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935" tabRatio="571" activeTab="0"/>
  </bookViews>
  <sheets>
    <sheet name="March 2017 Report Cover" sheetId="1" r:id="rId1"/>
    <sheet name="Table 1. Retail Business Group" sheetId="2" r:id="rId2"/>
    <sheet name="Table 2. Use Tax" sheetId="3" r:id="rId3"/>
    <sheet name="Table 3. County and City" sheetId="4" r:id="rId4"/>
    <sheet name="Table 4.  County and Business" sheetId="5" r:id="rId5"/>
  </sheets>
  <definedNames>
    <definedName name="_xlnm._FilterDatabase" localSheetId="3" hidden="1">'Table 3. County and City'!$A$7:$F$7</definedName>
    <definedName name="_xlnm._FilterDatabase" localSheetId="4" hidden="1">'Table 4.  County and Business'!$A$7:$F$7</definedName>
    <definedName name="_xlnm.Print_Area" localSheetId="1">'Table 1. Retail Business Group'!$A$1:$S$25</definedName>
    <definedName name="_xlnm.Print_Area" localSheetId="2">'Table 2. Use Tax'!$A$1:$S$42</definedName>
    <definedName name="_xlnm.Print_Area" localSheetId="3">'Table 3. County and City'!$A$1:$F$818</definedName>
    <definedName name="_xlnm.Print_Area" localSheetId="4">'Table 4.  County and Business'!$A$1:$F$1201</definedName>
    <definedName name="_xlnm.Print_Titles" localSheetId="3">'Table 3. County and City'!$1:$7</definedName>
    <definedName name="_xlnm.Print_Titles" localSheetId="4">'Table 4.  County and Business'!$1:$7</definedName>
  </definedNames>
  <calcPr fullCalcOnLoad="1"/>
</workbook>
</file>

<file path=xl/sharedStrings.xml><?xml version="1.0" encoding="utf-8"?>
<sst xmlns="http://schemas.openxmlformats.org/spreadsheetml/2006/main" count="4766" uniqueCount="822">
  <si>
    <t>Business Group</t>
  </si>
  <si>
    <t>Building Materials</t>
  </si>
  <si>
    <t>General Merchandise</t>
  </si>
  <si>
    <t>Food Dealers</t>
  </si>
  <si>
    <t>Motor Vehicle</t>
  </si>
  <si>
    <t>Apparel</t>
  </si>
  <si>
    <t>Home Furnishings</t>
  </si>
  <si>
    <t>Eating and Drinking</t>
  </si>
  <si>
    <t>Specialty Retail</t>
  </si>
  <si>
    <t>Services</t>
  </si>
  <si>
    <t>Miscellaneous</t>
  </si>
  <si>
    <t>Computed Tax</t>
  </si>
  <si>
    <t>Comparison of Use Taxes for the Quarter Ending</t>
  </si>
  <si>
    <t>Number of Returns</t>
  </si>
  <si>
    <t>Retailer's</t>
  </si>
  <si>
    <t>Consumer's</t>
  </si>
  <si>
    <t>Percent Change</t>
  </si>
  <si>
    <t>by Business Group</t>
  </si>
  <si>
    <t>Retail Sales Tax by Business Group</t>
  </si>
  <si>
    <t>Retailer's Use Tax by Business Group</t>
  </si>
  <si>
    <t>Percent of Tax</t>
  </si>
  <si>
    <t>State Totals</t>
  </si>
  <si>
    <t>Use Tax</t>
  </si>
  <si>
    <t>Number of Registrations</t>
  </si>
  <si>
    <t>Utilities and Transportation</t>
  </si>
  <si>
    <t>Wholesale</t>
  </si>
  <si>
    <t>Taxable Sales</t>
  </si>
  <si>
    <t>Table 2. Iowa Use Taxes</t>
  </si>
  <si>
    <t>Table 1. Iowa Retail Sales Tax</t>
  </si>
  <si>
    <t>by County and City</t>
  </si>
  <si>
    <t>Taxable sales include the value of taxable goods and services that are subject to the 6% State sales tax rate and the value of hotel/motel room rentals and qualified construction equipment purchases subject to the 5% State excise tax rate.  Computed tax equals the taxable sales subject to the 6% State sales tax multiplied by that rate plus taxable sales subject to the 5% State excise tax multiplied by that rate.</t>
  </si>
  <si>
    <t>County</t>
  </si>
  <si>
    <t>City</t>
  </si>
  <si>
    <t>Adair</t>
  </si>
  <si>
    <t>Greenfield</t>
  </si>
  <si>
    <t>Fontanelle</t>
  </si>
  <si>
    <t>Stuart</t>
  </si>
  <si>
    <t>Orient</t>
  </si>
  <si>
    <t>Bridgewater</t>
  </si>
  <si>
    <t>Other</t>
  </si>
  <si>
    <t>Adams</t>
  </si>
  <si>
    <t>Corning</t>
  </si>
  <si>
    <t>Allamakee</t>
  </si>
  <si>
    <t>Waukon</t>
  </si>
  <si>
    <t>Lansing</t>
  </si>
  <si>
    <t>Postville</t>
  </si>
  <si>
    <t>New Albin</t>
  </si>
  <si>
    <t>Harpers Ferry</t>
  </si>
  <si>
    <t>Appanoose</t>
  </si>
  <si>
    <t>Centerville</t>
  </si>
  <si>
    <t>Moravia</t>
  </si>
  <si>
    <t>Moulton</t>
  </si>
  <si>
    <t>Cincinnati</t>
  </si>
  <si>
    <t>Audubon</t>
  </si>
  <si>
    <t>Exira</t>
  </si>
  <si>
    <t>Benton</t>
  </si>
  <si>
    <t>Vinton</t>
  </si>
  <si>
    <t>Belle Plaine</t>
  </si>
  <si>
    <t>Blairstown</t>
  </si>
  <si>
    <t>Shellsburg</t>
  </si>
  <si>
    <t>Atkins</t>
  </si>
  <si>
    <t>Keystone</t>
  </si>
  <si>
    <t>Van Horne</t>
  </si>
  <si>
    <t>Urbana</t>
  </si>
  <si>
    <t>Newhall</t>
  </si>
  <si>
    <t>Norway</t>
  </si>
  <si>
    <t>Walford</t>
  </si>
  <si>
    <t>Garrison</t>
  </si>
  <si>
    <t>Black Hawk</t>
  </si>
  <si>
    <t>Waterloo</t>
  </si>
  <si>
    <t>Cedar Falls</t>
  </si>
  <si>
    <t>Evansdale</t>
  </si>
  <si>
    <t>Laporte City</t>
  </si>
  <si>
    <t>Hudson</t>
  </si>
  <si>
    <t>Dunkerton</t>
  </si>
  <si>
    <t>Janesville</t>
  </si>
  <si>
    <t>Gilbertville</t>
  </si>
  <si>
    <t>Raymond</t>
  </si>
  <si>
    <t>Elk Run Heights</t>
  </si>
  <si>
    <t>Boone</t>
  </si>
  <si>
    <t>Ogden</t>
  </si>
  <si>
    <t>Madrid</t>
  </si>
  <si>
    <t>Bremer</t>
  </si>
  <si>
    <t>Waverly</t>
  </si>
  <si>
    <t>Sumner</t>
  </si>
  <si>
    <t>Denver</t>
  </si>
  <si>
    <t>Tripoli</t>
  </si>
  <si>
    <t>Readlyn</t>
  </si>
  <si>
    <t>Plainfield</t>
  </si>
  <si>
    <t>Buchanan</t>
  </si>
  <si>
    <t>Independence</t>
  </si>
  <si>
    <t>Jesup</t>
  </si>
  <si>
    <t>Hazleton</t>
  </si>
  <si>
    <t>Fairbank</t>
  </si>
  <si>
    <t>Winthrop</t>
  </si>
  <si>
    <t>Rowley</t>
  </si>
  <si>
    <t>Brandon</t>
  </si>
  <si>
    <t>Lamont</t>
  </si>
  <si>
    <t>Quasqueton</t>
  </si>
  <si>
    <t>Aurora</t>
  </si>
  <si>
    <t>Buena Vista</t>
  </si>
  <si>
    <t>Storm Lake</t>
  </si>
  <si>
    <t>Alta</t>
  </si>
  <si>
    <t>Sioux Rapids</t>
  </si>
  <si>
    <t>Albert City</t>
  </si>
  <si>
    <t>Newell</t>
  </si>
  <si>
    <t>Linn Grove</t>
  </si>
  <si>
    <t>Marathon</t>
  </si>
  <si>
    <t>Rembrandt</t>
  </si>
  <si>
    <t>Butler</t>
  </si>
  <si>
    <t>Parkersburg</t>
  </si>
  <si>
    <t>Greene</t>
  </si>
  <si>
    <t>Clarksville</t>
  </si>
  <si>
    <t>Allison</t>
  </si>
  <si>
    <t>Shell Rock</t>
  </si>
  <si>
    <t>Aplington</t>
  </si>
  <si>
    <t>Dumont</t>
  </si>
  <si>
    <t>New Hartford</t>
  </si>
  <si>
    <t>Calhoun</t>
  </si>
  <si>
    <t>Rockwell City</t>
  </si>
  <si>
    <t>Manson</t>
  </si>
  <si>
    <t>Lake City</t>
  </si>
  <si>
    <t>Lohrville</t>
  </si>
  <si>
    <t>Pomeroy</t>
  </si>
  <si>
    <t>Farnhamville</t>
  </si>
  <si>
    <t>Carroll</t>
  </si>
  <si>
    <t>Manning</t>
  </si>
  <si>
    <t>Coon Rapids</t>
  </si>
  <si>
    <t>Glidden</t>
  </si>
  <si>
    <t>Breda</t>
  </si>
  <si>
    <t>Templeton</t>
  </si>
  <si>
    <t>Arcadia</t>
  </si>
  <si>
    <t>Dedham</t>
  </si>
  <si>
    <t>Halbur</t>
  </si>
  <si>
    <t>Cass</t>
  </si>
  <si>
    <t>Atlantic</t>
  </si>
  <si>
    <t>Griswold</t>
  </si>
  <si>
    <t>Anita</t>
  </si>
  <si>
    <t>Massena</t>
  </si>
  <si>
    <t>Cumberland</t>
  </si>
  <si>
    <t>Lewis</t>
  </si>
  <si>
    <t>Wiota</t>
  </si>
  <si>
    <t>Cedar</t>
  </si>
  <si>
    <t>Tipton</t>
  </si>
  <si>
    <t>West Branch</t>
  </si>
  <si>
    <t>Durant</t>
  </si>
  <si>
    <t>Clarence</t>
  </si>
  <si>
    <t>Lowden</t>
  </si>
  <si>
    <t>Mechanicsville</t>
  </si>
  <si>
    <t>Stanwood</t>
  </si>
  <si>
    <t>Bennett</t>
  </si>
  <si>
    <t>Cerro Gordo</t>
  </si>
  <si>
    <t>Mason City</t>
  </si>
  <si>
    <t>Clear Lake</t>
  </si>
  <si>
    <t>Rockwell</t>
  </si>
  <si>
    <t>Ventura</t>
  </si>
  <si>
    <t>Thornton</t>
  </si>
  <si>
    <t>Plymouth</t>
  </si>
  <si>
    <t>Swaledale</t>
  </si>
  <si>
    <t>Cherokee</t>
  </si>
  <si>
    <t>Marcus</t>
  </si>
  <si>
    <t>Aurelia</t>
  </si>
  <si>
    <t>Cleghorn</t>
  </si>
  <si>
    <t>Quimby</t>
  </si>
  <si>
    <t>Chickasaw</t>
  </si>
  <si>
    <t>New Hampton</t>
  </si>
  <si>
    <t>Nashua</t>
  </si>
  <si>
    <t>Fredericksburg</t>
  </si>
  <si>
    <t>Ionia</t>
  </si>
  <si>
    <t>Lawler</t>
  </si>
  <si>
    <t>Alta Vista</t>
  </si>
  <si>
    <t>Clarke</t>
  </si>
  <si>
    <t>Osceola</t>
  </si>
  <si>
    <t>Murray</t>
  </si>
  <si>
    <t>Clay</t>
  </si>
  <si>
    <t>Spencer</t>
  </si>
  <si>
    <t>Everly</t>
  </si>
  <si>
    <t>Peterson</t>
  </si>
  <si>
    <t>Fostoria</t>
  </si>
  <si>
    <t>Royal</t>
  </si>
  <si>
    <t>Dickens</t>
  </si>
  <si>
    <t>Webb</t>
  </si>
  <si>
    <t>Clayton</t>
  </si>
  <si>
    <t>Elkader</t>
  </si>
  <si>
    <t>Guttenberg</t>
  </si>
  <si>
    <t>Monona</t>
  </si>
  <si>
    <t>Strawberry Point</t>
  </si>
  <si>
    <t>Mcgregor</t>
  </si>
  <si>
    <t>Edgewood</t>
  </si>
  <si>
    <t>Garnavillo</t>
  </si>
  <si>
    <t>Marquette</t>
  </si>
  <si>
    <t>Luana</t>
  </si>
  <si>
    <t>Volga</t>
  </si>
  <si>
    <t>Clinton</t>
  </si>
  <si>
    <t>Dewitt</t>
  </si>
  <si>
    <t>Camanche</t>
  </si>
  <si>
    <t>Wheatland</t>
  </si>
  <si>
    <t>Delmar</t>
  </si>
  <si>
    <t>Grand Mound</t>
  </si>
  <si>
    <t>Calamus</t>
  </si>
  <si>
    <t>Low Moor</t>
  </si>
  <si>
    <t>Goose Lake</t>
  </si>
  <si>
    <t>Charlotte</t>
  </si>
  <si>
    <t>Lost Nation</t>
  </si>
  <si>
    <t>Crawford</t>
  </si>
  <si>
    <t>Denison</t>
  </si>
  <si>
    <t>Manilla</t>
  </si>
  <si>
    <t>Schleswig</t>
  </si>
  <si>
    <t>Dow City</t>
  </si>
  <si>
    <t>Charter Oak</t>
  </si>
  <si>
    <t>Vail</t>
  </si>
  <si>
    <t>Kiron</t>
  </si>
  <si>
    <t>Westside</t>
  </si>
  <si>
    <t>Dallas</t>
  </si>
  <si>
    <t>West Des Moines</t>
  </si>
  <si>
    <t>Waukee</t>
  </si>
  <si>
    <t>Adel</t>
  </si>
  <si>
    <t>Perry</t>
  </si>
  <si>
    <t>Dallas Center</t>
  </si>
  <si>
    <t>Clive</t>
  </si>
  <si>
    <t>Woodward</t>
  </si>
  <si>
    <t>Urbandale</t>
  </si>
  <si>
    <t>Desoto</t>
  </si>
  <si>
    <t>Van Meter</t>
  </si>
  <si>
    <t>Redfield</t>
  </si>
  <si>
    <t>Granger</t>
  </si>
  <si>
    <t>Dexter</t>
  </si>
  <si>
    <t>Minburn</t>
  </si>
  <si>
    <t>Davis</t>
  </si>
  <si>
    <t>Bloomfield</t>
  </si>
  <si>
    <t>Drakesville</t>
  </si>
  <si>
    <t>Pulaski</t>
  </si>
  <si>
    <t>Decatur</t>
  </si>
  <si>
    <t>Lamoni</t>
  </si>
  <si>
    <t>Leon</t>
  </si>
  <si>
    <t>Davis City</t>
  </si>
  <si>
    <t>Decatur City</t>
  </si>
  <si>
    <t>Delaware</t>
  </si>
  <si>
    <t>Manchester</t>
  </si>
  <si>
    <t>Hopkinton</t>
  </si>
  <si>
    <t>Earlville</t>
  </si>
  <si>
    <t>Delhi</t>
  </si>
  <si>
    <t>Dyersville</t>
  </si>
  <si>
    <t>Ryan</t>
  </si>
  <si>
    <t>Colesburg</t>
  </si>
  <si>
    <t>Dundee</t>
  </si>
  <si>
    <t>Greeley</t>
  </si>
  <si>
    <t>Des Moines</t>
  </si>
  <si>
    <t>Burlington</t>
  </si>
  <si>
    <t>West Burlington</t>
  </si>
  <si>
    <t>Mediapolis</t>
  </si>
  <si>
    <t>Danville</t>
  </si>
  <si>
    <t>Dickinson</t>
  </si>
  <si>
    <t>Spirit Lake</t>
  </si>
  <si>
    <t>Milford</t>
  </si>
  <si>
    <t>Arnolds Park</t>
  </si>
  <si>
    <t>Okoboji</t>
  </si>
  <si>
    <t>Lake Park</t>
  </si>
  <si>
    <t>Terril</t>
  </si>
  <si>
    <t>Dubuque</t>
  </si>
  <si>
    <t>Cascade</t>
  </si>
  <si>
    <t>Peosta</t>
  </si>
  <si>
    <t>Farley</t>
  </si>
  <si>
    <t>Epworth</t>
  </si>
  <si>
    <t>New Vienna</t>
  </si>
  <si>
    <t>Holy Cross</t>
  </si>
  <si>
    <t>Bernard</t>
  </si>
  <si>
    <t>Worthington</t>
  </si>
  <si>
    <t>Durango</t>
  </si>
  <si>
    <t>Sherrill</t>
  </si>
  <si>
    <t>Asbury</t>
  </si>
  <si>
    <t>Emmet</t>
  </si>
  <si>
    <t>Estherville</t>
  </si>
  <si>
    <t>Armstrong</t>
  </si>
  <si>
    <t>Ringsted</t>
  </si>
  <si>
    <t>Wallingford</t>
  </si>
  <si>
    <t>Fayette</t>
  </si>
  <si>
    <t>Oelwein</t>
  </si>
  <si>
    <t>West Union</t>
  </si>
  <si>
    <t>Elgin</t>
  </si>
  <si>
    <t>Clermont</t>
  </si>
  <si>
    <t>Hawkeye</t>
  </si>
  <si>
    <t>Maynard</t>
  </si>
  <si>
    <t>Waucoma</t>
  </si>
  <si>
    <t>Arlington</t>
  </si>
  <si>
    <t>Wadena</t>
  </si>
  <si>
    <t>Floyd</t>
  </si>
  <si>
    <t>Charles City</t>
  </si>
  <si>
    <t>Nora Springs</t>
  </si>
  <si>
    <t>Rockford</t>
  </si>
  <si>
    <t>Rudd</t>
  </si>
  <si>
    <t>Marble Rock</t>
  </si>
  <si>
    <t>Franklin</t>
  </si>
  <si>
    <t>Hampton</t>
  </si>
  <si>
    <t>Sheffield</t>
  </si>
  <si>
    <t>Ackley</t>
  </si>
  <si>
    <t>Latimer</t>
  </si>
  <si>
    <t>Alexander</t>
  </si>
  <si>
    <t>Dows</t>
  </si>
  <si>
    <t>Geneva</t>
  </si>
  <si>
    <t>Fremont</t>
  </si>
  <si>
    <t>Sidney</t>
  </si>
  <si>
    <t>Hamburg</t>
  </si>
  <si>
    <t>Tabor</t>
  </si>
  <si>
    <t>Shenandoah</t>
  </si>
  <si>
    <t>Farragut</t>
  </si>
  <si>
    <t>Jefferson</t>
  </si>
  <si>
    <t>Scranton</t>
  </si>
  <si>
    <t>Grand Junction</t>
  </si>
  <si>
    <t>Churdan</t>
  </si>
  <si>
    <t>Paton</t>
  </si>
  <si>
    <t>Rippey</t>
  </si>
  <si>
    <t>Grundy</t>
  </si>
  <si>
    <t>Grundy Center</t>
  </si>
  <si>
    <t>Reinbeck</t>
  </si>
  <si>
    <t>Conrad</t>
  </si>
  <si>
    <t>Dike</t>
  </si>
  <si>
    <t>Wellsburg</t>
  </si>
  <si>
    <t>Guthrie</t>
  </si>
  <si>
    <t>Panora</t>
  </si>
  <si>
    <t>Guthrie Center</t>
  </si>
  <si>
    <t>Bayard</t>
  </si>
  <si>
    <t>Casey</t>
  </si>
  <si>
    <t>Yale</t>
  </si>
  <si>
    <t>Menlo</t>
  </si>
  <si>
    <t>Hamilton</t>
  </si>
  <si>
    <t>Webster City</t>
  </si>
  <si>
    <t>Jewell Junction</t>
  </si>
  <si>
    <t>Stratford</t>
  </si>
  <si>
    <t>Ellsworth</t>
  </si>
  <si>
    <t>Williams</t>
  </si>
  <si>
    <t>Stanhope</t>
  </si>
  <si>
    <t>Blairsburg</t>
  </si>
  <si>
    <t>Hancock</t>
  </si>
  <si>
    <t>Garner</t>
  </si>
  <si>
    <t>Britt</t>
  </si>
  <si>
    <t>Forest City</t>
  </si>
  <si>
    <t>Kanawha</t>
  </si>
  <si>
    <t>Klemme</t>
  </si>
  <si>
    <t>Corwith</t>
  </si>
  <si>
    <t>Crystal Lake</t>
  </si>
  <si>
    <t>Hardin</t>
  </si>
  <si>
    <t>Iowa Falls</t>
  </si>
  <si>
    <t>Eldora</t>
  </si>
  <si>
    <t>Alden</t>
  </si>
  <si>
    <t>Hubbard</t>
  </si>
  <si>
    <t>Radcliffe</t>
  </si>
  <si>
    <t>Union</t>
  </si>
  <si>
    <t>Steamboat Rock</t>
  </si>
  <si>
    <t>Harrison</t>
  </si>
  <si>
    <t>Missouri Valley</t>
  </si>
  <si>
    <t>Woodbine</t>
  </si>
  <si>
    <t>Logan</t>
  </si>
  <si>
    <t>Dunlap</t>
  </si>
  <si>
    <t>Mondamin</t>
  </si>
  <si>
    <t>Modale</t>
  </si>
  <si>
    <t>Persia</t>
  </si>
  <si>
    <t>Pisgah</t>
  </si>
  <si>
    <t>Henry</t>
  </si>
  <si>
    <t>Mount Pleasant</t>
  </si>
  <si>
    <t>New London</t>
  </si>
  <si>
    <t>Wayland</t>
  </si>
  <si>
    <t>Winfield</t>
  </si>
  <si>
    <t>Salem</t>
  </si>
  <si>
    <t>Mount Union</t>
  </si>
  <si>
    <t>Olds</t>
  </si>
  <si>
    <t>Howard</t>
  </si>
  <si>
    <t>Cresco</t>
  </si>
  <si>
    <t>Elma</t>
  </si>
  <si>
    <t>Lime Springs</t>
  </si>
  <si>
    <t>Riceville</t>
  </si>
  <si>
    <t>Protivin</t>
  </si>
  <si>
    <t>Chester</t>
  </si>
  <si>
    <t>Humboldt</t>
  </si>
  <si>
    <t>Dakota City</t>
  </si>
  <si>
    <t>Livermore</t>
  </si>
  <si>
    <t>Renwick</t>
  </si>
  <si>
    <t>Ida</t>
  </si>
  <si>
    <t>Ida Grove</t>
  </si>
  <si>
    <t>Holstein</t>
  </si>
  <si>
    <t>Battle Creek</t>
  </si>
  <si>
    <t>Galva</t>
  </si>
  <si>
    <t>Arthur</t>
  </si>
  <si>
    <t>Iowa</t>
  </si>
  <si>
    <t>Williamsburg</t>
  </si>
  <si>
    <t>Marengo</t>
  </si>
  <si>
    <t>Victor</t>
  </si>
  <si>
    <t>North English</t>
  </si>
  <si>
    <t>Ladora</t>
  </si>
  <si>
    <t>Parnell</t>
  </si>
  <si>
    <t>Jackson</t>
  </si>
  <si>
    <t>Maquoketa</t>
  </si>
  <si>
    <t>Bellevue</t>
  </si>
  <si>
    <t>Preston</t>
  </si>
  <si>
    <t>Sabula</t>
  </si>
  <si>
    <t>Lamotte</t>
  </si>
  <si>
    <t>Miles</t>
  </si>
  <si>
    <t>Springbrook</t>
  </si>
  <si>
    <t>St. Donatus</t>
  </si>
  <si>
    <t>Jasper</t>
  </si>
  <si>
    <t>Newton</t>
  </si>
  <si>
    <t>Colfax</t>
  </si>
  <si>
    <t>Monroe</t>
  </si>
  <si>
    <t>Sully</t>
  </si>
  <si>
    <t>Prairie City</t>
  </si>
  <si>
    <t>Baxter</t>
  </si>
  <si>
    <t>Kellogg</t>
  </si>
  <si>
    <t>Lynnville</t>
  </si>
  <si>
    <t>Mingo</t>
  </si>
  <si>
    <t>Reasnor</t>
  </si>
  <si>
    <t>Fairfield</t>
  </si>
  <si>
    <t>Batavia</t>
  </si>
  <si>
    <t>Lockridge</t>
  </si>
  <si>
    <t>Packwood</t>
  </si>
  <si>
    <t>Libertyville</t>
  </si>
  <si>
    <t>Johnson</t>
  </si>
  <si>
    <t>Iowa City</t>
  </si>
  <si>
    <t>Coralville</t>
  </si>
  <si>
    <t>North Liberty</t>
  </si>
  <si>
    <t>Solon</t>
  </si>
  <si>
    <t>Swisher</t>
  </si>
  <si>
    <t>Oxford</t>
  </si>
  <si>
    <t>Tiffin</t>
  </si>
  <si>
    <t>Lone Tree</t>
  </si>
  <si>
    <t>Hills</t>
  </si>
  <si>
    <t>Jones</t>
  </si>
  <si>
    <t>Monticello</t>
  </si>
  <si>
    <t>Anamosa</t>
  </si>
  <si>
    <t>Wyoming</t>
  </si>
  <si>
    <t>Olin</t>
  </si>
  <si>
    <t>Oxford Junction</t>
  </si>
  <si>
    <t>Onslow</t>
  </si>
  <si>
    <t>Martelle</t>
  </si>
  <si>
    <t>Keokuk</t>
  </si>
  <si>
    <t>Sigourney</t>
  </si>
  <si>
    <t>Keota</t>
  </si>
  <si>
    <t>Hedrick</t>
  </si>
  <si>
    <t>Richland</t>
  </si>
  <si>
    <t>Keswick</t>
  </si>
  <si>
    <t>What Cheer</t>
  </si>
  <si>
    <t>Ollie</t>
  </si>
  <si>
    <t>South English</t>
  </si>
  <si>
    <t>Harper</t>
  </si>
  <si>
    <t>Kossuth</t>
  </si>
  <si>
    <t>Algona</t>
  </si>
  <si>
    <t>Bancroft</t>
  </si>
  <si>
    <t>Swea City</t>
  </si>
  <si>
    <t>Titonka</t>
  </si>
  <si>
    <t>Whittemore</t>
  </si>
  <si>
    <t>Wesley</t>
  </si>
  <si>
    <t>Luverne</t>
  </si>
  <si>
    <t>Fenton</t>
  </si>
  <si>
    <t>Burt</t>
  </si>
  <si>
    <t>West Bend</t>
  </si>
  <si>
    <t>Lone Rock</t>
  </si>
  <si>
    <t>Lakota</t>
  </si>
  <si>
    <t>Ledyard</t>
  </si>
  <si>
    <t>Lee</t>
  </si>
  <si>
    <t>Fort Madison</t>
  </si>
  <si>
    <t>Donnellson</t>
  </si>
  <si>
    <t>West Point</t>
  </si>
  <si>
    <t>Montrose</t>
  </si>
  <si>
    <t>Houghton</t>
  </si>
  <si>
    <t>St. Paul</t>
  </si>
  <si>
    <t>Linn</t>
  </si>
  <si>
    <t>Cedar Rapids</t>
  </si>
  <si>
    <t>Marion</t>
  </si>
  <si>
    <t>Hiawatha</t>
  </si>
  <si>
    <t>Mount Vernon</t>
  </si>
  <si>
    <t>Center Point</t>
  </si>
  <si>
    <t>Lisbon</t>
  </si>
  <si>
    <t>Central City</t>
  </si>
  <si>
    <t>Fairfax</t>
  </si>
  <si>
    <t>Ely</t>
  </si>
  <si>
    <t>Springville</t>
  </si>
  <si>
    <t>Palo</t>
  </si>
  <si>
    <t>Robins</t>
  </si>
  <si>
    <t>Alburnett</t>
  </si>
  <si>
    <t>Coggon</t>
  </si>
  <si>
    <t>Walker</t>
  </si>
  <si>
    <t>Louisa</t>
  </si>
  <si>
    <t>Wapello</t>
  </si>
  <si>
    <t>Columbus Junction</t>
  </si>
  <si>
    <t>Morning Sun</t>
  </si>
  <si>
    <t>Letts</t>
  </si>
  <si>
    <t>Lucas</t>
  </si>
  <si>
    <t>Chariton</t>
  </si>
  <si>
    <t>Russell</t>
  </si>
  <si>
    <t>Lyon</t>
  </si>
  <si>
    <t>Rock Rapids</t>
  </si>
  <si>
    <t>Inwood</t>
  </si>
  <si>
    <t>Larchwood</t>
  </si>
  <si>
    <t>George</t>
  </si>
  <si>
    <t>Doon</t>
  </si>
  <si>
    <t>Lester</t>
  </si>
  <si>
    <t>Little Rock</t>
  </si>
  <si>
    <t>Alvord</t>
  </si>
  <si>
    <t>Madison</t>
  </si>
  <si>
    <t>Winterset</t>
  </si>
  <si>
    <t>Earlham</t>
  </si>
  <si>
    <t>St. Charles</t>
  </si>
  <si>
    <t>Truro</t>
  </si>
  <si>
    <t>Mahaska</t>
  </si>
  <si>
    <t>Oskaloosa</t>
  </si>
  <si>
    <t>New Sharon</t>
  </si>
  <si>
    <t>Leighton</t>
  </si>
  <si>
    <t>Barnes City</t>
  </si>
  <si>
    <t>Pella</t>
  </si>
  <si>
    <t>Knoxville</t>
  </si>
  <si>
    <t>Pleasantville</t>
  </si>
  <si>
    <t>Harvey</t>
  </si>
  <si>
    <t>Melcher-Dallas</t>
  </si>
  <si>
    <t>Bussey</t>
  </si>
  <si>
    <t>Marshall</t>
  </si>
  <si>
    <t>Marshalltown</t>
  </si>
  <si>
    <t>State Center</t>
  </si>
  <si>
    <t>Gilman</t>
  </si>
  <si>
    <t>Albion</t>
  </si>
  <si>
    <t>Melbourne</t>
  </si>
  <si>
    <t>Rhodes</t>
  </si>
  <si>
    <t>Laurel</t>
  </si>
  <si>
    <t>Legrand</t>
  </si>
  <si>
    <t>Haverhill</t>
  </si>
  <si>
    <t>Mills</t>
  </si>
  <si>
    <t>Glenwood</t>
  </si>
  <si>
    <t>Malvern</t>
  </si>
  <si>
    <t>Emerson</t>
  </si>
  <si>
    <t>Pacific Junction</t>
  </si>
  <si>
    <t>Silver City</t>
  </si>
  <si>
    <t>Mitchell</t>
  </si>
  <si>
    <t>Osage</t>
  </si>
  <si>
    <t>St. Ansgar</t>
  </si>
  <si>
    <t>Stacyville</t>
  </si>
  <si>
    <t>Orchard</t>
  </si>
  <si>
    <t>Onawa</t>
  </si>
  <si>
    <t>Mapleton</t>
  </si>
  <si>
    <t>Whiting</t>
  </si>
  <si>
    <t>Moorhead</t>
  </si>
  <si>
    <t>Ute</t>
  </si>
  <si>
    <t>Soldier</t>
  </si>
  <si>
    <t>Albia</t>
  </si>
  <si>
    <t>Lovilia</t>
  </si>
  <si>
    <t>Montgomery</t>
  </si>
  <si>
    <t>Red Oak</t>
  </si>
  <si>
    <t>Villisca</t>
  </si>
  <si>
    <t>Stanton</t>
  </si>
  <si>
    <t>Muscatine</t>
  </si>
  <si>
    <t>West Liberty</t>
  </si>
  <si>
    <t>Wilton</t>
  </si>
  <si>
    <t>Nichols</t>
  </si>
  <si>
    <t>Atalissa</t>
  </si>
  <si>
    <t>O'Brien</t>
  </si>
  <si>
    <t>Sheldon</t>
  </si>
  <si>
    <t>Hartley</t>
  </si>
  <si>
    <t>Sanborn</t>
  </si>
  <si>
    <t>Paullina</t>
  </si>
  <si>
    <t>Primghar</t>
  </si>
  <si>
    <t>Sutherland</t>
  </si>
  <si>
    <t>Calumet</t>
  </si>
  <si>
    <t>Sibley</t>
  </si>
  <si>
    <t>Ocheyedan</t>
  </si>
  <si>
    <t>Ashton</t>
  </si>
  <si>
    <t>Harris</t>
  </si>
  <si>
    <t>Melvin</t>
  </si>
  <si>
    <t>Page</t>
  </si>
  <si>
    <t>Clarinda</t>
  </si>
  <si>
    <t>Essex</t>
  </si>
  <si>
    <t>Braddyville</t>
  </si>
  <si>
    <t>Coin</t>
  </si>
  <si>
    <t>Palo Alto</t>
  </si>
  <si>
    <t>Emmetsburg</t>
  </si>
  <si>
    <t>Graettinger</t>
  </si>
  <si>
    <t>Ruthven</t>
  </si>
  <si>
    <t>Mallard</t>
  </si>
  <si>
    <t>Cylinder</t>
  </si>
  <si>
    <t>Lemars</t>
  </si>
  <si>
    <t>Remsen</t>
  </si>
  <si>
    <t>Kingsley</t>
  </si>
  <si>
    <t>Akron</t>
  </si>
  <si>
    <t>Hinton</t>
  </si>
  <si>
    <t>Merrill</t>
  </si>
  <si>
    <t>Westfield</t>
  </si>
  <si>
    <t>Pocahontas</t>
  </si>
  <si>
    <t>Laurens</t>
  </si>
  <si>
    <t>Rolfe</t>
  </si>
  <si>
    <t>Fonda</t>
  </si>
  <si>
    <t>Havelock</t>
  </si>
  <si>
    <t>Polk</t>
  </si>
  <si>
    <t>Ankeny</t>
  </si>
  <si>
    <t>Johnston</t>
  </si>
  <si>
    <t>Altoona</t>
  </si>
  <si>
    <t>Grimes</t>
  </si>
  <si>
    <t>Pleasant Hill</t>
  </si>
  <si>
    <t>Windsor Heights</t>
  </si>
  <si>
    <t>Polk City</t>
  </si>
  <si>
    <t>Bondurant</t>
  </si>
  <si>
    <t>Runnells</t>
  </si>
  <si>
    <t>Mitchellville</t>
  </si>
  <si>
    <t>Elkhart</t>
  </si>
  <si>
    <t>Carlisle</t>
  </si>
  <si>
    <t>Alleman</t>
  </si>
  <si>
    <t>Pottawattamie</t>
  </si>
  <si>
    <t>Avoca</t>
  </si>
  <si>
    <t>Oakland</t>
  </si>
  <si>
    <t>Carter Lake</t>
  </si>
  <si>
    <t>Walnut</t>
  </si>
  <si>
    <t>Underwood</t>
  </si>
  <si>
    <t>Neola</t>
  </si>
  <si>
    <t>Crescent</t>
  </si>
  <si>
    <t>Treynor</t>
  </si>
  <si>
    <t>Carson</t>
  </si>
  <si>
    <t>Minden</t>
  </si>
  <si>
    <t>Poweshiek</t>
  </si>
  <si>
    <t>Grinnell</t>
  </si>
  <si>
    <t>Montezuma</t>
  </si>
  <si>
    <t>Brooklyn</t>
  </si>
  <si>
    <t>Malcom</t>
  </si>
  <si>
    <t>Deep River</t>
  </si>
  <si>
    <t>Ringgold</t>
  </si>
  <si>
    <t>Mount Ayr</t>
  </si>
  <si>
    <t>Diagonal</t>
  </si>
  <si>
    <t>Ellston</t>
  </si>
  <si>
    <t>Redding</t>
  </si>
  <si>
    <t>Sac</t>
  </si>
  <si>
    <t>Sac City</t>
  </si>
  <si>
    <t>Lake View</t>
  </si>
  <si>
    <t>Schaller</t>
  </si>
  <si>
    <t>Odebolt</t>
  </si>
  <si>
    <t>Wall Lake</t>
  </si>
  <si>
    <t>Early</t>
  </si>
  <si>
    <t>Auburn</t>
  </si>
  <si>
    <t>Scott</t>
  </si>
  <si>
    <t>Davenport</t>
  </si>
  <si>
    <t>Bettendorf</t>
  </si>
  <si>
    <t>Eldridge</t>
  </si>
  <si>
    <t>Leclaire</t>
  </si>
  <si>
    <t>Blue Grass</t>
  </si>
  <si>
    <t>Walcott</t>
  </si>
  <si>
    <t>Long Grove</t>
  </si>
  <si>
    <t>Princeton</t>
  </si>
  <si>
    <t>Buffalo</t>
  </si>
  <si>
    <t>Donahue</t>
  </si>
  <si>
    <t>Mccausland</t>
  </si>
  <si>
    <t>Dixon</t>
  </si>
  <si>
    <t>Shelby</t>
  </si>
  <si>
    <t>Harlan</t>
  </si>
  <si>
    <t>Elk Horn</t>
  </si>
  <si>
    <t>Earling</t>
  </si>
  <si>
    <t>Irwin</t>
  </si>
  <si>
    <t>Defiance</t>
  </si>
  <si>
    <t>Panama</t>
  </si>
  <si>
    <t>Portsmouth</t>
  </si>
  <si>
    <t>Sioux</t>
  </si>
  <si>
    <t>Sioux Center</t>
  </si>
  <si>
    <t>Orange City</t>
  </si>
  <si>
    <t>Rock Valley</t>
  </si>
  <si>
    <t>Hull</t>
  </si>
  <si>
    <t>Hawarden</t>
  </si>
  <si>
    <t>Alton</t>
  </si>
  <si>
    <t>Boyden</t>
  </si>
  <si>
    <t>Ireton</t>
  </si>
  <si>
    <t>Hospers</t>
  </si>
  <si>
    <t>Granville</t>
  </si>
  <si>
    <t>Maurice</t>
  </si>
  <si>
    <t>Story</t>
  </si>
  <si>
    <t>Ames</t>
  </si>
  <si>
    <t>Nevada</t>
  </si>
  <si>
    <t>Story City</t>
  </si>
  <si>
    <t>Huxley</t>
  </si>
  <si>
    <t>Slater</t>
  </si>
  <si>
    <t>Maxwell</t>
  </si>
  <si>
    <t>Colo</t>
  </si>
  <si>
    <t>Gilbert</t>
  </si>
  <si>
    <t>Roland</t>
  </si>
  <si>
    <t>Cambridge</t>
  </si>
  <si>
    <t>Zearing</t>
  </si>
  <si>
    <t>Kelley</t>
  </si>
  <si>
    <t>Collins</t>
  </si>
  <si>
    <t>Tama</t>
  </si>
  <si>
    <t>Toledo</t>
  </si>
  <si>
    <t>Traer</t>
  </si>
  <si>
    <t>Dysart</t>
  </si>
  <si>
    <t>Gladbrook</t>
  </si>
  <si>
    <t>Chelsea</t>
  </si>
  <si>
    <t>Garwin</t>
  </si>
  <si>
    <t>Clutier</t>
  </si>
  <si>
    <t>Elberon</t>
  </si>
  <si>
    <t>Taylor</t>
  </si>
  <si>
    <t>Bedford</t>
  </si>
  <si>
    <t>Lenox</t>
  </si>
  <si>
    <t>Clearfield</t>
  </si>
  <si>
    <t>Creston</t>
  </si>
  <si>
    <t>Afton</t>
  </si>
  <si>
    <t>Lorimor</t>
  </si>
  <si>
    <t>Van Buren</t>
  </si>
  <si>
    <t>Keosauqua</t>
  </si>
  <si>
    <t>Bonaparte</t>
  </si>
  <si>
    <t>Farmington</t>
  </si>
  <si>
    <t>Birmingham</t>
  </si>
  <si>
    <t>Milton</t>
  </si>
  <si>
    <t>Cantril</t>
  </si>
  <si>
    <t>Stockport</t>
  </si>
  <si>
    <t>Ottumwa</t>
  </si>
  <si>
    <t>Eldon</t>
  </si>
  <si>
    <t>Eddyville</t>
  </si>
  <si>
    <t>Agency</t>
  </si>
  <si>
    <t>Blakesburg</t>
  </si>
  <si>
    <t>Warren</t>
  </si>
  <si>
    <t>Indianola</t>
  </si>
  <si>
    <t>Norwalk</t>
  </si>
  <si>
    <t>New Virginia</t>
  </si>
  <si>
    <t>Cumming</t>
  </si>
  <si>
    <t>Milo</t>
  </si>
  <si>
    <t>Lacona</t>
  </si>
  <si>
    <t>Hartford</t>
  </si>
  <si>
    <t>Washington</t>
  </si>
  <si>
    <t>Kalona</t>
  </si>
  <si>
    <t>Wellman</t>
  </si>
  <si>
    <t>Riverside</t>
  </si>
  <si>
    <t>Ainsworth</t>
  </si>
  <si>
    <t>Brighton</t>
  </si>
  <si>
    <t>Crawfordsville</t>
  </si>
  <si>
    <t>West Chester</t>
  </si>
  <si>
    <t>Wayne</t>
  </si>
  <si>
    <t>Corydon</t>
  </si>
  <si>
    <t>Humeston</t>
  </si>
  <si>
    <t>Seymour</t>
  </si>
  <si>
    <t>Allerton</t>
  </si>
  <si>
    <t>Lineville</t>
  </si>
  <si>
    <t>Webster</t>
  </si>
  <si>
    <t>Fort Dodge</t>
  </si>
  <si>
    <t>Gowrie</t>
  </si>
  <si>
    <t>Dayton</t>
  </si>
  <si>
    <t>Badger</t>
  </si>
  <si>
    <t>Callender</t>
  </si>
  <si>
    <t>Clare</t>
  </si>
  <si>
    <t>Harcourt</t>
  </si>
  <si>
    <t>Lehigh</t>
  </si>
  <si>
    <t>Duncombe</t>
  </si>
  <si>
    <t>Winnebago</t>
  </si>
  <si>
    <t>Lake Mills</t>
  </si>
  <si>
    <t>Buffalo Center</t>
  </si>
  <si>
    <t>Thompson</t>
  </si>
  <si>
    <t>Leland</t>
  </si>
  <si>
    <t>Rake</t>
  </si>
  <si>
    <t>Winneshiek</t>
  </si>
  <si>
    <t>Decorah</t>
  </si>
  <si>
    <t>Calmar</t>
  </si>
  <si>
    <t>Ossian</t>
  </si>
  <si>
    <t>Fort Atkinson</t>
  </si>
  <si>
    <t>Ridgeway</t>
  </si>
  <si>
    <t>Spillville</t>
  </si>
  <si>
    <t>Woodbury</t>
  </si>
  <si>
    <t>Sioux City</t>
  </si>
  <si>
    <t>Sergeant Bluff</t>
  </si>
  <si>
    <t>Moville</t>
  </si>
  <si>
    <t>Lawton</t>
  </si>
  <si>
    <t>Anthon</t>
  </si>
  <si>
    <t>Correctionville</t>
  </si>
  <si>
    <t>Sloan</t>
  </si>
  <si>
    <t>Danbury</t>
  </si>
  <si>
    <t>Salix</t>
  </si>
  <si>
    <t>Hornick</t>
  </si>
  <si>
    <t>Pierson</t>
  </si>
  <si>
    <t>Bronson</t>
  </si>
  <si>
    <t>Worth</t>
  </si>
  <si>
    <t>Northwood</t>
  </si>
  <si>
    <t>Manly</t>
  </si>
  <si>
    <t>Kensett</t>
  </si>
  <si>
    <t>Fertile</t>
  </si>
  <si>
    <t>Grafton</t>
  </si>
  <si>
    <t>Wright</t>
  </si>
  <si>
    <t>Clarion</t>
  </si>
  <si>
    <t>Belmond</t>
  </si>
  <si>
    <t>Eagle Grove</t>
  </si>
  <si>
    <t>Goldfield</t>
  </si>
  <si>
    <t>Table 4. Iowa Retail Sales and Tax</t>
  </si>
  <si>
    <t>by County and Business Group</t>
  </si>
  <si>
    <t>S</t>
  </si>
  <si>
    <t>Service</t>
  </si>
  <si>
    <t>St. Olaf</t>
  </si>
  <si>
    <t>Palmer</t>
  </si>
  <si>
    <t>Council Bluffs</t>
  </si>
  <si>
    <t>Macedonia</t>
  </si>
  <si>
    <t>Retail Sales and Use Tax Quarterly Report</t>
  </si>
  <si>
    <r>
      <t>Business Class Definition:</t>
    </r>
    <r>
      <rPr>
        <sz val="12"/>
        <rFont val="Arial"/>
        <family val="2"/>
      </rPr>
      <t xml:space="preserve"> The business classification for retail sales activity used by the Department is based on the 2007 North American Industry Classification System (NAICS). The Department attempted to match as closely as possible its four digit business class codes to the NAICS when the system was introduced in 1997.  The two digit NAICS and the first two digits of the Department’s business class codes represent the same 20 general categories of economic activity. However not all business class codes were changed to match NAICS at the four digit level.</t>
    </r>
  </si>
  <si>
    <r>
      <t>Retail Sales Tax Statistics by County and Business Group</t>
    </r>
    <r>
      <rPr>
        <sz val="12"/>
        <rFont val="Arial"/>
        <family val="2"/>
      </rPr>
      <t>: Table 4 provides retail sales and tax data by 12 business groups for each county. Breakouts are provided for each business group within a county where at least 5 or more returns were filed in a fiscal year. An "S", representing "Suppressed", is</t>
    </r>
    <r>
      <rPr>
        <sz val="12"/>
        <color indexed="10"/>
        <rFont val="Arial"/>
        <family val="2"/>
      </rPr>
      <t xml:space="preserve"> </t>
    </r>
    <r>
      <rPr>
        <sz val="12"/>
        <rFont val="Arial"/>
        <family val="2"/>
      </rPr>
      <t>used for any business group that does not have at least 5 returns filed.</t>
    </r>
  </si>
  <si>
    <t>Effective beginning with the fiscal year 2014 quarterly and annual reports, the Department reassigned approximately 12 percent of retailers after a review of the business class codes assigned to retailers in the sales and use tax database. In addition, the Convenience Stores and Gas Stations business class was moved from the Motor Vehicle group to the Food Dealers group. Because these changes would not be reflected in reports prior to fiscal year 2014, care should be taken when comparing business group data for reports for fiscal year 2014 and later with reports for periods prior to fiscal year 2014.</t>
  </si>
  <si>
    <t>Waterville</t>
  </si>
  <si>
    <t>Meriden</t>
  </si>
  <si>
    <t>Bouton</t>
  </si>
  <si>
    <t>Garden Grove</t>
  </si>
  <si>
    <t>Mccallsburg</t>
  </si>
  <si>
    <r>
      <t>Retail Sales Tax Statistics by City</t>
    </r>
    <r>
      <rPr>
        <sz val="12"/>
        <rFont val="Arial"/>
        <family val="2"/>
      </rPr>
      <t>: Table 3 provides retail sales and tax data for all cities in Iowa where at least 10 returns were filed during the quarter. The “Other” category provides data for all cities in each county not satisfying the minimum return count requirements and businesses in the unincorporated area of a county.</t>
    </r>
  </si>
  <si>
    <t>Gilmore City</t>
  </si>
  <si>
    <t>Moorland</t>
  </si>
  <si>
    <t>Percent Change of Returns</t>
  </si>
  <si>
    <t>Percent Change of Taxable Sales</t>
  </si>
  <si>
    <t>Percent Change of Tax</t>
  </si>
  <si>
    <t>Percentages may not sum to totals due to rounding.</t>
  </si>
  <si>
    <t>Montour</t>
  </si>
  <si>
    <t>Beaman</t>
  </si>
  <si>
    <t>Greenville</t>
  </si>
  <si>
    <t>Percentages may not sum to totals due to rounding</t>
  </si>
  <si>
    <t>There must be a minimum of five returns filed in a business group for the transaction data to be shown.</t>
  </si>
  <si>
    <t>To protect the confidentiality of the businesses, if there are less than five returns filed an S (S=Suppressed) is displayed</t>
  </si>
  <si>
    <t xml:space="preserve"> If a county has only one business group suppressed than the next lowest return count is also suppressed.</t>
  </si>
  <si>
    <t>This report covers retail sales and use tax data for taxable sales based on tax returns filed with the Department for the quarter ending March 31, 2017 which is the third quarter in fiscal year 2017. The report includes four tables covering retail sales tax collections by business group compared to the prior year, use tax collections by business group with comparisons to the prior year, retail sales and tax collections by county and city, and retail sales and tax collections by county and business group.</t>
  </si>
  <si>
    <t>Quarter Ending March 31, 2017</t>
  </si>
  <si>
    <t>Number of Returns March 2016</t>
  </si>
  <si>
    <t>Number of Returns March 2017</t>
  </si>
  <si>
    <t>Taxable Sales March 2016</t>
  </si>
  <si>
    <t>Taxable Sales March 2017</t>
  </si>
  <si>
    <t>Computed Tax March 2016</t>
  </si>
  <si>
    <t>Computed Tax March 2017</t>
  </si>
  <si>
    <t>March 31, 2016 and 2017</t>
  </si>
  <si>
    <r>
      <t>Year over Year Retail Sales Tax Statistics:</t>
    </r>
    <r>
      <rPr>
        <sz val="12"/>
        <rFont val="Arial"/>
        <family val="2"/>
      </rPr>
      <t xml:space="preserve"> Table 1 compares return counts, taxable sales, and taxes reported by 12 business groups for the March 2017 quarter compared to the March 2016 quarter.</t>
    </r>
  </si>
  <si>
    <r>
      <t>Use Tax Statistics:</t>
    </r>
    <r>
      <rPr>
        <sz val="12"/>
        <rFont val="Arial"/>
        <family val="2"/>
      </rPr>
      <t xml:space="preserve"> Table 2 compares return counts, taxable sales, and tax data reported by the 12 business groups for the March 2017 quarter compared to the March 2016 quarter for Retailer's Use Tax permits. In addition, aggregate Motor Vehicle Use  and Consumer Use tax data for the March 2017 quarter are also compared to the March 2016 quarter.  The Consumer Use tax data does not include voluntary use tax data.</t>
    </r>
  </si>
  <si>
    <t xml:space="preserve">Within each county, Other includes all businesses located in rural portions of the county and those cities with less </t>
  </si>
  <si>
    <t>than 10 returns filed for the quarter.</t>
  </si>
  <si>
    <t>Table 3. Iowa Retail Sales and Tax</t>
  </si>
  <si>
    <r>
      <t xml:space="preserve">Additional Data: </t>
    </r>
    <r>
      <rPr>
        <sz val="12"/>
        <rFont val="Arial"/>
        <family val="2"/>
      </rPr>
      <t xml:space="preserve">The Department posts monthly all active retail sales tax permits on data.iowa.gov - search for Retail Sales Registration. Each quarter, the Department adds the most current quarterly taxable sales and computed tax by county and city to a data set extending back to September 2011 available on data.iowa.gov - search for Quarterly Retail Taxable Sales by County and City.    </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</si>
</sst>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00"/>
    <numFmt numFmtId="167" formatCode="&quot;$&quot;#,##0"/>
    <numFmt numFmtId="168" formatCode="mmm\-yyyy"/>
    <numFmt numFmtId="169" formatCode="[$-409]dddd\,\ mmmm\ dd\,\ yyyy"/>
    <numFmt numFmtId="170" formatCode="[$-409]mmmm\-yy;@"/>
    <numFmt numFmtId="171" formatCode="mmmm\-yyyy"/>
    <numFmt numFmtId="172" formatCode="mmmm\-yy"/>
    <numFmt numFmtId="173" formatCode="mmmm\ yyyy"/>
    <numFmt numFmtId="174" formatCode="&quot;Yes&quot;;&quot;Yes&quot;;&quot;No&quot;"/>
    <numFmt numFmtId="175" formatCode="&quot;True&quot;;&quot;True&quot;;&quot;False&quot;"/>
    <numFmt numFmtId="176" formatCode="&quot;On&quot;;&quot;On&quot;;&quot;Off&quot;"/>
    <numFmt numFmtId="177" formatCode="[$€-2]\ #,##0.00_);[Red]\([$€-2]\ #,##0.00\)"/>
    <numFmt numFmtId="178" formatCode="[$-409]mmmm\ d\,\ yyyy;@"/>
    <numFmt numFmtId="179" formatCode="0.0000%"/>
  </numFmts>
  <fonts count="50">
    <font>
      <sz val="12"/>
      <name val="Arial"/>
      <family val="0"/>
    </font>
    <font>
      <sz val="10"/>
      <name val="Arial"/>
      <family val="0"/>
    </font>
    <font>
      <u val="single"/>
      <sz val="10.45"/>
      <color indexed="12"/>
      <name val="Arial"/>
      <family val="2"/>
    </font>
    <font>
      <u val="single"/>
      <sz val="10.45"/>
      <color indexed="36"/>
      <name val="Arial"/>
      <family val="2"/>
    </font>
    <font>
      <b/>
      <sz val="11"/>
      <name val="Arial"/>
      <family val="2"/>
    </font>
    <font>
      <b/>
      <sz val="11"/>
      <color indexed="8"/>
      <name val="Arial"/>
      <family val="2"/>
    </font>
    <font>
      <sz val="11"/>
      <name val="Arial"/>
      <family val="2"/>
    </font>
    <font>
      <sz val="11"/>
      <color indexed="8"/>
      <name val="Arial"/>
      <family val="2"/>
    </font>
    <font>
      <sz val="18"/>
      <name val="Arial"/>
      <family val="2"/>
    </font>
    <font>
      <b/>
      <sz val="12"/>
      <name val="Arial"/>
      <family val="2"/>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1"/>
      <color theme="1"/>
      <name val="Arial"/>
      <family val="2"/>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9">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3" fillId="28" borderId="1" applyNumberFormat="0" applyAlignment="0" applyProtection="0"/>
    <xf numFmtId="0" fontId="34" fillId="29"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1" borderId="1" applyNumberFormat="0" applyAlignment="0" applyProtection="0"/>
    <xf numFmtId="0" fontId="41" fillId="0" borderId="6" applyNumberFormat="0" applyFill="0" applyAlignment="0" applyProtection="0"/>
    <xf numFmtId="0" fontId="42" fillId="32" borderId="0" applyNumberFormat="0" applyBorder="0" applyAlignment="0" applyProtection="0"/>
    <xf numFmtId="0" fontId="43" fillId="0" borderId="0">
      <alignment/>
      <protection/>
    </xf>
    <xf numFmtId="0" fontId="0" fillId="2" borderId="0">
      <alignment/>
      <protection/>
    </xf>
    <xf numFmtId="0" fontId="0" fillId="2" borderId="0">
      <alignment/>
      <protection/>
    </xf>
    <xf numFmtId="0" fontId="0" fillId="2" borderId="0">
      <alignment/>
      <protection/>
    </xf>
    <xf numFmtId="0" fontId="1" fillId="0" borderId="0">
      <alignment/>
      <protection/>
    </xf>
    <xf numFmtId="0" fontId="1" fillId="0" borderId="0">
      <alignment/>
      <protection/>
    </xf>
    <xf numFmtId="0" fontId="0" fillId="33" borderId="7" applyNumberFormat="0" applyFont="0" applyAlignment="0" applyProtection="0"/>
    <xf numFmtId="0" fontId="44" fillId="28"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8">
    <xf numFmtId="0" fontId="0" fillId="2" borderId="0" xfId="0" applyNumberFormat="1" applyAlignment="1">
      <alignment/>
    </xf>
    <xf numFmtId="0" fontId="6" fillId="0" borderId="0" xfId="61" applyFont="1" applyFill="1">
      <alignment/>
      <protection/>
    </xf>
    <xf numFmtId="0" fontId="4" fillId="0" borderId="0" xfId="60" applyNumberFormat="1" applyFont="1" applyFill="1">
      <alignment/>
      <protection/>
    </xf>
    <xf numFmtId="0" fontId="6" fillId="0" borderId="0" xfId="60" applyNumberFormat="1" applyFont="1" applyFill="1" applyAlignment="1">
      <alignment horizontal="center"/>
      <protection/>
    </xf>
    <xf numFmtId="0" fontId="6" fillId="0" borderId="0" xfId="60" applyNumberFormat="1" applyFont="1" applyFill="1">
      <alignment/>
      <protection/>
    </xf>
    <xf numFmtId="5" fontId="6" fillId="0" borderId="0" xfId="60" applyNumberFormat="1" applyFont="1" applyFill="1">
      <alignment/>
      <protection/>
    </xf>
    <xf numFmtId="0" fontId="5" fillId="0" borderId="0" xfId="60" applyNumberFormat="1" applyFont="1" applyFill="1">
      <alignment/>
      <protection/>
    </xf>
    <xf numFmtId="0" fontId="4" fillId="0" borderId="0" xfId="60" applyNumberFormat="1" applyFont="1" applyFill="1" applyAlignment="1">
      <alignment horizontal="right"/>
      <protection/>
    </xf>
    <xf numFmtId="0" fontId="4" fillId="0" borderId="0" xfId="60" applyNumberFormat="1" applyFont="1" applyFill="1" applyAlignment="1">
      <alignment horizontal="right" wrapText="1"/>
      <protection/>
    </xf>
    <xf numFmtId="173" fontId="4" fillId="0" borderId="0" xfId="60" applyNumberFormat="1" applyFont="1" applyFill="1" applyAlignment="1">
      <alignment horizontal="right"/>
      <protection/>
    </xf>
    <xf numFmtId="3" fontId="6" fillId="0" borderId="0" xfId="60" applyNumberFormat="1" applyFont="1" applyFill="1">
      <alignment/>
      <protection/>
    </xf>
    <xf numFmtId="10" fontId="6" fillId="0" borderId="0" xfId="60" applyNumberFormat="1" applyFont="1" applyFill="1" applyAlignment="1">
      <alignment horizontal="right"/>
      <protection/>
    </xf>
    <xf numFmtId="5" fontId="6" fillId="0" borderId="0" xfId="60" applyNumberFormat="1" applyFont="1" applyFill="1" applyAlignment="1">
      <alignment horizontal="right"/>
      <protection/>
    </xf>
    <xf numFmtId="37" fontId="6" fillId="0" borderId="0" xfId="60" applyNumberFormat="1" applyFont="1" applyFill="1" applyAlignment="1">
      <alignment horizontal="right"/>
      <protection/>
    </xf>
    <xf numFmtId="0" fontId="7" fillId="0" borderId="0" xfId="60" applyNumberFormat="1" applyFont="1" applyFill="1" applyAlignment="1">
      <alignment horizontal="right"/>
      <protection/>
    </xf>
    <xf numFmtId="0" fontId="5" fillId="0" borderId="0" xfId="60" applyNumberFormat="1" applyFont="1" applyFill="1" applyAlignment="1">
      <alignment horizontal="right"/>
      <protection/>
    </xf>
    <xf numFmtId="0" fontId="4" fillId="0" borderId="0" xfId="60" applyFont="1" applyFill="1" applyAlignment="1">
      <alignment horizontal="center"/>
      <protection/>
    </xf>
    <xf numFmtId="0" fontId="6" fillId="0" borderId="0" xfId="60" applyNumberFormat="1" applyFont="1" applyFill="1" applyAlignment="1">
      <alignment/>
      <protection/>
    </xf>
    <xf numFmtId="0" fontId="5" fillId="0" borderId="0" xfId="60" applyNumberFormat="1" applyFont="1" applyFill="1" applyAlignment="1">
      <alignment/>
      <protection/>
    </xf>
    <xf numFmtId="0" fontId="43" fillId="0" borderId="0" xfId="57">
      <alignment/>
      <protection/>
    </xf>
    <xf numFmtId="0" fontId="43" fillId="0" borderId="0" xfId="57" applyFont="1">
      <alignment/>
      <protection/>
    </xf>
    <xf numFmtId="0" fontId="4" fillId="0" borderId="0" xfId="58" applyNumberFormat="1" applyFont="1" applyFill="1">
      <alignment/>
      <protection/>
    </xf>
    <xf numFmtId="0" fontId="6" fillId="0" borderId="0" xfId="58" applyNumberFormat="1" applyFont="1" applyFill="1">
      <alignment/>
      <protection/>
    </xf>
    <xf numFmtId="0" fontId="7" fillId="0" borderId="0" xfId="60" applyNumberFormat="1" applyFont="1" applyFill="1">
      <alignment/>
      <protection/>
    </xf>
    <xf numFmtId="37" fontId="7" fillId="0" borderId="0" xfId="60" applyNumberFormat="1" applyFont="1" applyFill="1">
      <alignment/>
      <protection/>
    </xf>
    <xf numFmtId="10" fontId="7" fillId="0" borderId="0" xfId="60" applyNumberFormat="1" applyFont="1" applyFill="1">
      <alignment/>
      <protection/>
    </xf>
    <xf numFmtId="0" fontId="5" fillId="0" borderId="0" xfId="58" applyNumberFormat="1" applyFont="1" applyFill="1">
      <alignment/>
      <protection/>
    </xf>
    <xf numFmtId="5" fontId="7" fillId="0" borderId="0" xfId="60" applyNumberFormat="1" applyFont="1" applyFill="1">
      <alignment/>
      <protection/>
    </xf>
    <xf numFmtId="0" fontId="7" fillId="0" borderId="0" xfId="58" applyNumberFormat="1" applyFont="1" applyFill="1">
      <alignment/>
      <protection/>
    </xf>
    <xf numFmtId="7" fontId="43" fillId="0" borderId="0" xfId="57" applyNumberFormat="1" applyFont="1">
      <alignment/>
      <protection/>
    </xf>
    <xf numFmtId="0" fontId="48" fillId="0" borderId="0" xfId="57" applyFont="1">
      <alignment/>
      <protection/>
    </xf>
    <xf numFmtId="167" fontId="6" fillId="0" borderId="0" xfId="60" applyNumberFormat="1" applyFont="1" applyFill="1">
      <alignment/>
      <protection/>
    </xf>
    <xf numFmtId="10" fontId="6" fillId="0" borderId="10" xfId="60" applyNumberFormat="1" applyFont="1" applyFill="1" applyBorder="1" applyAlignment="1">
      <alignment horizontal="right"/>
      <protection/>
    </xf>
    <xf numFmtId="3" fontId="6" fillId="0" borderId="10" xfId="60" applyNumberFormat="1" applyFont="1" applyFill="1" applyBorder="1">
      <alignment/>
      <protection/>
    </xf>
    <xf numFmtId="0" fontId="8" fillId="2" borderId="0" xfId="0" applyNumberFormat="1" applyFont="1" applyAlignment="1">
      <alignment horizontal="center" vertical="center"/>
    </xf>
    <xf numFmtId="0" fontId="0" fillId="2" borderId="0" xfId="0" applyNumberFormat="1" applyFont="1" applyAlignment="1">
      <alignment horizontal="justify" vertical="center"/>
    </xf>
    <xf numFmtId="0" fontId="9" fillId="2" borderId="0" xfId="0" applyNumberFormat="1" applyFont="1" applyAlignment="1">
      <alignment horizontal="justify" vertical="center"/>
    </xf>
    <xf numFmtId="173" fontId="8" fillId="2" borderId="0" xfId="0" applyNumberFormat="1" applyFont="1" applyAlignment="1">
      <alignment horizontal="center" vertical="center"/>
    </xf>
    <xf numFmtId="0" fontId="0" fillId="0" borderId="0" xfId="0" applyNumberFormat="1" applyFill="1" applyAlignment="1">
      <alignment/>
    </xf>
    <xf numFmtId="0" fontId="6" fillId="0" borderId="0" xfId="60" applyNumberFormat="1" applyFont="1" applyFill="1" applyAlignment="1">
      <alignment horizontal="right"/>
      <protection/>
    </xf>
    <xf numFmtId="5" fontId="6" fillId="0" borderId="10" xfId="60" applyNumberFormat="1" applyFont="1" applyFill="1" applyBorder="1" applyAlignment="1">
      <alignment horizontal="right"/>
      <protection/>
    </xf>
    <xf numFmtId="0" fontId="4" fillId="0" borderId="0" xfId="0" applyNumberFormat="1" applyFont="1" applyFill="1" applyAlignment="1">
      <alignment/>
    </xf>
    <xf numFmtId="0" fontId="5" fillId="0" borderId="0" xfId="60" applyNumberFormat="1" applyFont="1" applyFill="1" applyAlignment="1">
      <alignment horizontal="left" wrapText="1"/>
      <protection/>
    </xf>
    <xf numFmtId="0" fontId="6" fillId="0" borderId="0" xfId="60" applyFont="1" applyFill="1">
      <alignment/>
      <protection/>
    </xf>
    <xf numFmtId="5" fontId="7" fillId="0" borderId="0" xfId="60" applyNumberFormat="1" applyFont="1" applyFill="1" applyAlignment="1">
      <alignment horizontal="right"/>
      <protection/>
    </xf>
    <xf numFmtId="37" fontId="7" fillId="0" borderId="10" xfId="60" applyNumberFormat="1" applyFont="1" applyFill="1" applyBorder="1">
      <alignment/>
      <protection/>
    </xf>
    <xf numFmtId="5" fontId="7" fillId="0" borderId="10" xfId="60" applyNumberFormat="1" applyFont="1" applyFill="1" applyBorder="1" applyAlignment="1">
      <alignment horizontal="right"/>
      <protection/>
    </xf>
    <xf numFmtId="0" fontId="6" fillId="0" borderId="0" xfId="0" applyNumberFormat="1" applyFont="1" applyFill="1" applyAlignment="1">
      <alignment horizontal="left" wrapText="1"/>
    </xf>
    <xf numFmtId="0" fontId="6" fillId="0" borderId="0" xfId="61" applyFont="1" applyAlignment="1">
      <alignment horizontal="left"/>
      <protection/>
    </xf>
    <xf numFmtId="0" fontId="6" fillId="0" borderId="0" xfId="0" applyNumberFormat="1" applyFont="1" applyFill="1" applyAlignment="1">
      <alignment wrapText="1"/>
    </xf>
    <xf numFmtId="0" fontId="4" fillId="0" borderId="0" xfId="59" applyNumberFormat="1" applyFont="1" applyFill="1" applyAlignment="1">
      <alignment/>
      <protection/>
    </xf>
    <xf numFmtId="0" fontId="5" fillId="0" borderId="0" xfId="60" applyNumberFormat="1" applyFont="1" applyFill="1" applyAlignment="1">
      <alignment horizontal="left"/>
      <protection/>
    </xf>
    <xf numFmtId="0" fontId="5" fillId="0" borderId="0" xfId="60" applyNumberFormat="1" applyFont="1" applyFill="1" applyAlignment="1">
      <alignment horizontal="right" wrapText="1"/>
      <protection/>
    </xf>
    <xf numFmtId="10" fontId="7" fillId="0" borderId="0" xfId="60" applyNumberFormat="1" applyFont="1" applyFill="1" applyAlignment="1">
      <alignment horizontal="right"/>
      <protection/>
    </xf>
    <xf numFmtId="10" fontId="7" fillId="0" borderId="10" xfId="60" applyNumberFormat="1" applyFont="1" applyFill="1" applyBorder="1">
      <alignment/>
      <protection/>
    </xf>
    <xf numFmtId="10" fontId="7" fillId="0" borderId="10" xfId="60" applyNumberFormat="1" applyFont="1" applyFill="1" applyBorder="1" applyAlignment="1">
      <alignment horizontal="right"/>
      <protection/>
    </xf>
    <xf numFmtId="0" fontId="4" fillId="0" borderId="0" xfId="57" applyFont="1" applyAlignment="1">
      <alignment horizontal="center"/>
      <protection/>
    </xf>
    <xf numFmtId="0" fontId="4" fillId="0" borderId="0" xfId="57" applyFont="1" applyAlignment="1">
      <alignment horizontal="left"/>
      <protection/>
    </xf>
    <xf numFmtId="0" fontId="4" fillId="0" borderId="0" xfId="57" applyFont="1" applyAlignment="1" quotePrefix="1">
      <alignment horizontal="center"/>
      <protection/>
    </xf>
    <xf numFmtId="0" fontId="43" fillId="0" borderId="0" xfId="57" applyBorder="1">
      <alignment/>
      <protection/>
    </xf>
    <xf numFmtId="3" fontId="43" fillId="0" borderId="0" xfId="57" applyNumberFormat="1" applyBorder="1">
      <alignment/>
      <protection/>
    </xf>
    <xf numFmtId="167" fontId="43" fillId="0" borderId="0" xfId="57" applyNumberFormat="1" applyBorder="1">
      <alignment/>
      <protection/>
    </xf>
    <xf numFmtId="10" fontId="43" fillId="0" borderId="0" xfId="57" applyNumberFormat="1" applyBorder="1">
      <alignment/>
      <protection/>
    </xf>
    <xf numFmtId="0" fontId="6" fillId="0" borderId="0" xfId="57" applyFont="1">
      <alignment/>
      <protection/>
    </xf>
    <xf numFmtId="0" fontId="43" fillId="0" borderId="0" xfId="57" applyAlignment="1">
      <alignment horizontal="center"/>
      <protection/>
    </xf>
    <xf numFmtId="0" fontId="43" fillId="0" borderId="0" xfId="57" applyAlignment="1">
      <alignment/>
      <protection/>
    </xf>
    <xf numFmtId="3" fontId="4" fillId="0" borderId="0" xfId="57" applyNumberFormat="1" applyFont="1" applyBorder="1" applyAlignment="1">
      <alignment wrapText="1"/>
      <protection/>
    </xf>
    <xf numFmtId="167" fontId="4" fillId="0" borderId="0" xfId="57" applyNumberFormat="1" applyFont="1" applyAlignment="1">
      <alignment wrapText="1"/>
      <protection/>
    </xf>
    <xf numFmtId="0" fontId="4" fillId="0" borderId="0" xfId="57" applyFont="1" applyAlignment="1">
      <alignment wrapText="1"/>
      <protection/>
    </xf>
    <xf numFmtId="3" fontId="43" fillId="0" borderId="0" xfId="57" applyNumberFormat="1" applyBorder="1" applyAlignment="1">
      <alignment/>
      <protection/>
    </xf>
    <xf numFmtId="167" fontId="43" fillId="0" borderId="0" xfId="57" applyNumberFormat="1" applyBorder="1" applyAlignment="1">
      <alignment/>
      <protection/>
    </xf>
    <xf numFmtId="10" fontId="43" fillId="0" borderId="0" xfId="57" applyNumberFormat="1" applyBorder="1" applyAlignment="1">
      <alignment/>
      <protection/>
    </xf>
    <xf numFmtId="3" fontId="43" fillId="0" borderId="0" xfId="57" applyNumberFormat="1" applyAlignment="1">
      <alignment/>
      <protection/>
    </xf>
    <xf numFmtId="167" fontId="43" fillId="0" borderId="0" xfId="57" applyNumberFormat="1" applyAlignment="1">
      <alignment/>
      <protection/>
    </xf>
    <xf numFmtId="10" fontId="43" fillId="0" borderId="0" xfId="57" applyNumberFormat="1" applyAlignment="1">
      <alignment/>
      <protection/>
    </xf>
    <xf numFmtId="0" fontId="6" fillId="0" borderId="0" xfId="62" applyFont="1" applyAlignment="1">
      <alignment horizontal="left"/>
      <protection/>
    </xf>
    <xf numFmtId="0" fontId="49" fillId="0" borderId="0" xfId="60" applyNumberFormat="1" applyFont="1" applyFill="1">
      <alignment/>
      <protection/>
    </xf>
    <xf numFmtId="173" fontId="49" fillId="0" borderId="0" xfId="60" applyNumberFormat="1" applyFont="1" applyFill="1" applyAlignment="1">
      <alignment horizontal="right"/>
      <protection/>
    </xf>
    <xf numFmtId="0" fontId="49" fillId="0" borderId="0" xfId="60" applyNumberFormat="1" applyFont="1" applyFill="1" applyAlignment="1">
      <alignment horizontal="right"/>
      <protection/>
    </xf>
    <xf numFmtId="0" fontId="43" fillId="0" borderId="0" xfId="60" applyNumberFormat="1" applyFont="1" applyFill="1">
      <alignment/>
      <protection/>
    </xf>
    <xf numFmtId="37" fontId="43" fillId="0" borderId="0" xfId="60" applyNumberFormat="1" applyFont="1" applyFill="1">
      <alignment/>
      <protection/>
    </xf>
    <xf numFmtId="10" fontId="43" fillId="0" borderId="0" xfId="60" applyNumberFormat="1" applyFont="1" applyFill="1">
      <alignment/>
      <protection/>
    </xf>
    <xf numFmtId="5" fontId="43" fillId="0" borderId="0" xfId="60" applyNumberFormat="1" applyFont="1" applyFill="1">
      <alignment/>
      <protection/>
    </xf>
    <xf numFmtId="0" fontId="48" fillId="0" borderId="0" xfId="0" applyNumberFormat="1" applyFont="1" applyFill="1" applyAlignment="1">
      <alignment/>
    </xf>
    <xf numFmtId="3" fontId="43" fillId="0" borderId="0" xfId="57" applyNumberFormat="1" applyBorder="1" applyAlignment="1">
      <alignment horizontal="center"/>
      <protection/>
    </xf>
    <xf numFmtId="167" fontId="43" fillId="0" borderId="0" xfId="57" applyNumberFormat="1" applyBorder="1" applyAlignment="1">
      <alignment horizontal="center"/>
      <protection/>
    </xf>
    <xf numFmtId="10" fontId="43" fillId="0" borderId="0" xfId="57" applyNumberFormat="1" applyBorder="1" applyAlignment="1">
      <alignment horizontal="center"/>
      <protection/>
    </xf>
    <xf numFmtId="3" fontId="4" fillId="0" borderId="0" xfId="57" applyNumberFormat="1" applyFont="1" applyAlignment="1">
      <alignment horizontal="left" wrapText="1"/>
      <protection/>
    </xf>
    <xf numFmtId="167" fontId="4" fillId="0" borderId="0" xfId="57" applyNumberFormat="1" applyFont="1" applyAlignment="1">
      <alignment horizontal="left" wrapText="1"/>
      <protection/>
    </xf>
    <xf numFmtId="0" fontId="4" fillId="0" borderId="0" xfId="57" applyFont="1" applyAlignment="1">
      <alignment horizontal="left" wrapText="1"/>
      <protection/>
    </xf>
    <xf numFmtId="0" fontId="4" fillId="0" borderId="0" xfId="59" applyNumberFormat="1" applyFont="1" applyFill="1" applyAlignment="1">
      <alignment horizontal="center"/>
      <protection/>
    </xf>
    <xf numFmtId="0" fontId="6" fillId="0" borderId="0" xfId="0" applyNumberFormat="1" applyFont="1" applyFill="1" applyAlignment="1">
      <alignment horizontal="left" wrapText="1"/>
    </xf>
    <xf numFmtId="0" fontId="4" fillId="0" borderId="0" xfId="60" applyFont="1" applyFill="1" applyAlignment="1">
      <alignment horizontal="center"/>
      <protection/>
    </xf>
    <xf numFmtId="0" fontId="49" fillId="0" borderId="0" xfId="57" applyFont="1" applyFill="1" applyAlignment="1">
      <alignment horizontal="center"/>
      <protection/>
    </xf>
    <xf numFmtId="0" fontId="4" fillId="0" borderId="0" xfId="57" applyFont="1" applyAlignment="1">
      <alignment horizontal="center"/>
      <protection/>
    </xf>
    <xf numFmtId="0" fontId="6" fillId="0" borderId="0" xfId="59" applyNumberFormat="1" applyFont="1" applyFill="1" applyAlignment="1">
      <alignment horizontal="left" wrapText="1"/>
      <protection/>
    </xf>
    <xf numFmtId="0" fontId="4" fillId="0" borderId="0" xfId="58" applyFont="1" applyFill="1" applyAlignment="1">
      <alignment horizontal="center"/>
      <protection/>
    </xf>
    <xf numFmtId="0" fontId="4" fillId="0" borderId="0" xfId="57" applyFont="1" applyAlignment="1" quotePrefix="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1-Output  Business Groups June 2011" xfId="59"/>
    <cellStyle name="Normal_1-Output Business Groups March 2012" xfId="60"/>
    <cellStyle name="Normal_2-Output County and City December 2011" xfId="61"/>
    <cellStyle name="Normal_2-Output County and City December 2011 2"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1"/>
  <sheetViews>
    <sheetView tabSelected="1" zoomScalePageLayoutView="0" workbookViewId="0" topLeftCell="A1">
      <selection activeCell="L4" sqref="L4"/>
    </sheetView>
  </sheetViews>
  <sheetFormatPr defaultColWidth="8.88671875" defaultRowHeight="15"/>
  <cols>
    <col min="1" max="1" width="75.3359375" style="0" customWidth="1"/>
  </cols>
  <sheetData>
    <row r="1" ht="23.25">
      <c r="A1" s="34" t="s">
        <v>784</v>
      </c>
    </row>
    <row r="2" ht="23.25">
      <c r="A2" s="37">
        <v>42795</v>
      </c>
    </row>
    <row r="3" ht="98.25" customHeight="1">
      <c r="A3" s="35" t="s">
        <v>807</v>
      </c>
    </row>
    <row r="4" ht="113.25" customHeight="1">
      <c r="A4" s="35" t="s">
        <v>787</v>
      </c>
    </row>
    <row r="5" ht="12.75" customHeight="1">
      <c r="A5" s="35"/>
    </row>
    <row r="6" ht="120.75" customHeight="1">
      <c r="A6" s="36" t="s">
        <v>785</v>
      </c>
    </row>
    <row r="7" ht="49.5" customHeight="1">
      <c r="A7" s="36" t="s">
        <v>816</v>
      </c>
    </row>
    <row r="8" ht="98.25" customHeight="1">
      <c r="A8" s="36" t="s">
        <v>817</v>
      </c>
    </row>
    <row r="9" ht="76.5" customHeight="1">
      <c r="A9" s="36" t="s">
        <v>793</v>
      </c>
    </row>
    <row r="10" ht="80.25" customHeight="1">
      <c r="A10" s="36" t="s">
        <v>786</v>
      </c>
    </row>
    <row r="11" ht="91.5" customHeight="1">
      <c r="A11" s="36" t="s">
        <v>821</v>
      </c>
    </row>
  </sheetData>
  <sheetProtection/>
  <printOptions/>
  <pageMargins left="0.7" right="0.7" top="0.75" bottom="0.75" header="0.3" footer="0.3"/>
  <pageSetup horizontalDpi="600" verticalDpi="600" orientation="portrait" scale="88" r:id="rId1"/>
</worksheet>
</file>

<file path=xl/worksheets/sheet2.xml><?xml version="1.0" encoding="utf-8"?>
<worksheet xmlns="http://schemas.openxmlformats.org/spreadsheetml/2006/main" xmlns:r="http://schemas.openxmlformats.org/officeDocument/2006/relationships">
  <sheetPr>
    <pageSetUpPr fitToPage="1"/>
  </sheetPr>
  <dimension ref="A1:IV30"/>
  <sheetViews>
    <sheetView showOutlineSymbols="0" zoomScalePageLayoutView="0" workbookViewId="0" topLeftCell="A8">
      <selection activeCell="S24" sqref="S24"/>
    </sheetView>
  </sheetViews>
  <sheetFormatPr defaultColWidth="11.4453125" defaultRowHeight="15"/>
  <cols>
    <col min="1" max="1" width="20.77734375" style="4" customWidth="1"/>
    <col min="2" max="2" width="1.33203125" style="4" customWidth="1"/>
    <col min="3" max="3" width="15.77734375" style="4" customWidth="1"/>
    <col min="4" max="4" width="1.33203125" style="4" customWidth="1"/>
    <col min="5" max="5" width="15.77734375" style="4" customWidth="1"/>
    <col min="6" max="6" width="1.33203125" style="4" customWidth="1"/>
    <col min="7" max="7" width="15.77734375" style="4" customWidth="1"/>
    <col min="8" max="8" width="1.33203125" style="4" customWidth="1"/>
    <col min="9" max="9" width="15.77734375" style="4" customWidth="1"/>
    <col min="10" max="10" width="1.33203125" style="4" customWidth="1"/>
    <col min="11" max="11" width="15.77734375" style="4" customWidth="1"/>
    <col min="12" max="12" width="1.33203125" style="4" customWidth="1"/>
    <col min="13" max="13" width="15.77734375" style="4" customWidth="1"/>
    <col min="14" max="14" width="1.33203125" style="4" customWidth="1"/>
    <col min="15" max="15" width="15.77734375" style="4" customWidth="1"/>
    <col min="16" max="16" width="1.33203125" style="4" customWidth="1"/>
    <col min="17" max="17" width="15.77734375" style="4" customWidth="1"/>
    <col min="18" max="18" width="1.33203125" style="4" customWidth="1"/>
    <col min="19" max="19" width="15.77734375" style="4" customWidth="1"/>
    <col min="20" max="16384" width="11.4453125" style="4" customWidth="1"/>
  </cols>
  <sheetData>
    <row r="1" spans="1:25" s="2" customFormat="1" ht="15">
      <c r="A1" s="90" t="s">
        <v>28</v>
      </c>
      <c r="B1" s="90"/>
      <c r="C1" s="90"/>
      <c r="D1" s="90"/>
      <c r="E1" s="90"/>
      <c r="F1" s="90"/>
      <c r="G1" s="90"/>
      <c r="H1" s="90"/>
      <c r="I1" s="90"/>
      <c r="J1" s="90"/>
      <c r="K1" s="90"/>
      <c r="L1" s="90"/>
      <c r="M1" s="90"/>
      <c r="N1" s="90"/>
      <c r="O1" s="90"/>
      <c r="P1" s="90"/>
      <c r="Q1" s="90"/>
      <c r="R1" s="90"/>
      <c r="S1" s="90"/>
      <c r="T1" s="50"/>
      <c r="U1" s="50"/>
      <c r="V1" s="50"/>
      <c r="W1" s="50"/>
      <c r="X1" s="50"/>
      <c r="Y1" s="50"/>
    </row>
    <row r="2" spans="1:25" s="2" customFormat="1" ht="15">
      <c r="A2" s="90" t="s">
        <v>17</v>
      </c>
      <c r="B2" s="90"/>
      <c r="C2" s="90"/>
      <c r="D2" s="90"/>
      <c r="E2" s="90"/>
      <c r="F2" s="90"/>
      <c r="G2" s="90"/>
      <c r="H2" s="90"/>
      <c r="I2" s="90"/>
      <c r="J2" s="90"/>
      <c r="K2" s="90"/>
      <c r="L2" s="90"/>
      <c r="M2" s="90"/>
      <c r="N2" s="90"/>
      <c r="O2" s="90"/>
      <c r="P2" s="90"/>
      <c r="Q2" s="90"/>
      <c r="R2" s="90"/>
      <c r="S2" s="90"/>
      <c r="T2" s="50"/>
      <c r="U2" s="50"/>
      <c r="V2" s="50"/>
      <c r="W2" s="50"/>
      <c r="X2" s="50"/>
      <c r="Y2" s="50"/>
    </row>
    <row r="3" spans="1:25" s="2" customFormat="1" ht="15">
      <c r="A3" s="90" t="s">
        <v>808</v>
      </c>
      <c r="B3" s="90"/>
      <c r="C3" s="90"/>
      <c r="D3" s="90"/>
      <c r="E3" s="90"/>
      <c r="F3" s="90"/>
      <c r="G3" s="90"/>
      <c r="H3" s="90"/>
      <c r="I3" s="90"/>
      <c r="J3" s="90"/>
      <c r="K3" s="90"/>
      <c r="L3" s="90"/>
      <c r="M3" s="90"/>
      <c r="N3" s="90"/>
      <c r="O3" s="90"/>
      <c r="P3" s="90"/>
      <c r="Q3" s="90"/>
      <c r="R3" s="90"/>
      <c r="S3" s="90"/>
      <c r="T3" s="50"/>
      <c r="U3" s="50"/>
      <c r="V3" s="50"/>
      <c r="W3" s="50"/>
      <c r="X3" s="50"/>
      <c r="Y3" s="50"/>
    </row>
    <row r="4" spans="7:25" ht="15">
      <c r="G4" s="38"/>
      <c r="H4" s="38"/>
      <c r="I4" s="38"/>
      <c r="J4" s="38"/>
      <c r="K4" s="38"/>
      <c r="L4" s="38"/>
      <c r="M4" s="38"/>
      <c r="N4" s="38"/>
      <c r="O4" s="38"/>
      <c r="P4" s="38"/>
      <c r="Q4" s="38"/>
      <c r="R4" s="38"/>
      <c r="S4" s="38"/>
      <c r="T4" s="38"/>
      <c r="U4" s="38"/>
      <c r="V4" s="38"/>
      <c r="W4" s="38"/>
      <c r="X4" s="38"/>
      <c r="Y4" s="38"/>
    </row>
    <row r="5" spans="1:25" ht="48.75" customHeight="1">
      <c r="A5" s="91" t="s">
        <v>30</v>
      </c>
      <c r="B5" s="91"/>
      <c r="C5" s="91"/>
      <c r="D5" s="91"/>
      <c r="E5" s="91"/>
      <c r="F5" s="91"/>
      <c r="G5" s="91"/>
      <c r="H5" s="91"/>
      <c r="I5" s="91"/>
      <c r="J5" s="91"/>
      <c r="K5" s="91"/>
      <c r="L5" s="91"/>
      <c r="M5" s="91"/>
      <c r="N5" s="91"/>
      <c r="O5" s="91"/>
      <c r="P5" s="91"/>
      <c r="Q5" s="91"/>
      <c r="R5" s="91"/>
      <c r="S5" s="91"/>
      <c r="T5" s="49"/>
      <c r="U5" s="49"/>
      <c r="V5" s="49"/>
      <c r="W5" s="49"/>
      <c r="X5" s="49"/>
      <c r="Y5" s="49"/>
    </row>
    <row r="6" spans="1:25" ht="14.25" customHeight="1">
      <c r="A6" s="47"/>
      <c r="B6" s="47"/>
      <c r="C6" s="47"/>
      <c r="D6" s="47"/>
      <c r="E6" s="47"/>
      <c r="F6" s="47"/>
      <c r="G6" s="47"/>
      <c r="H6" s="47"/>
      <c r="I6" s="47"/>
      <c r="J6" s="47"/>
      <c r="K6" s="47"/>
      <c r="L6" s="47"/>
      <c r="M6" s="47"/>
      <c r="N6" s="47"/>
      <c r="O6" s="47"/>
      <c r="P6" s="47"/>
      <c r="Q6" s="47"/>
      <c r="R6" s="47"/>
      <c r="S6" s="47"/>
      <c r="T6" s="47"/>
      <c r="U6" s="47"/>
      <c r="V6" s="47"/>
      <c r="W6" s="47"/>
      <c r="X6" s="47"/>
      <c r="Y6" s="47"/>
    </row>
    <row r="7" spans="1:25" ht="14.25" customHeight="1">
      <c r="A7" s="41" t="s">
        <v>18</v>
      </c>
      <c r="B7" s="47"/>
      <c r="C7" s="47"/>
      <c r="D7" s="47"/>
      <c r="E7" s="47"/>
      <c r="F7" s="47"/>
      <c r="G7" s="47"/>
      <c r="H7" s="47"/>
      <c r="I7" s="47"/>
      <c r="J7" s="47"/>
      <c r="K7" s="47"/>
      <c r="L7" s="47"/>
      <c r="M7" s="47"/>
      <c r="N7" s="47"/>
      <c r="O7" s="47"/>
      <c r="P7" s="47"/>
      <c r="Q7" s="47"/>
      <c r="R7" s="47"/>
      <c r="S7" s="47"/>
      <c r="T7" s="47"/>
      <c r="U7" s="47"/>
      <c r="V7" s="47"/>
      <c r="W7" s="47"/>
      <c r="X7" s="47"/>
      <c r="Y7" s="47"/>
    </row>
    <row r="8" spans="5:19" s="2" customFormat="1" ht="15">
      <c r="E8" s="7"/>
      <c r="F8" s="7"/>
      <c r="G8" s="7"/>
      <c r="H8" s="7"/>
      <c r="I8" s="7"/>
      <c r="J8" s="7"/>
      <c r="K8" s="7"/>
      <c r="L8" s="7"/>
      <c r="M8" s="7"/>
      <c r="N8" s="7"/>
      <c r="O8" s="7"/>
      <c r="P8" s="7"/>
      <c r="Q8" s="7"/>
      <c r="R8" s="7"/>
      <c r="S8" s="7"/>
    </row>
    <row r="9" spans="1:256" s="21" customFormat="1" ht="45">
      <c r="A9" s="2" t="s">
        <v>0</v>
      </c>
      <c r="B9" s="51"/>
      <c r="C9" s="8" t="s">
        <v>809</v>
      </c>
      <c r="D9" s="8"/>
      <c r="E9" s="8" t="s">
        <v>810</v>
      </c>
      <c r="F9" s="42"/>
      <c r="G9" s="8" t="s">
        <v>796</v>
      </c>
      <c r="H9" s="42"/>
      <c r="I9" s="8" t="s">
        <v>811</v>
      </c>
      <c r="J9" s="42"/>
      <c r="K9" s="8" t="s">
        <v>812</v>
      </c>
      <c r="L9" s="8"/>
      <c r="M9" s="8" t="s">
        <v>797</v>
      </c>
      <c r="N9" s="42"/>
      <c r="O9" s="52" t="s">
        <v>813</v>
      </c>
      <c r="P9" s="42"/>
      <c r="Q9" s="52" t="s">
        <v>814</v>
      </c>
      <c r="R9" s="42"/>
      <c r="S9" s="52" t="s">
        <v>798</v>
      </c>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row>
    <row r="10" spans="3:16" ht="14.25">
      <c r="C10" s="3"/>
      <c r="D10" s="3"/>
      <c r="F10" s="3"/>
      <c r="G10" s="3"/>
      <c r="H10" s="3"/>
      <c r="I10" s="3"/>
      <c r="J10" s="3"/>
      <c r="K10" s="3"/>
      <c r="L10" s="3"/>
      <c r="M10" s="3"/>
      <c r="N10" s="3"/>
      <c r="P10" s="39"/>
    </row>
    <row r="11" spans="1:19" ht="14.25">
      <c r="A11" s="4" t="s">
        <v>5</v>
      </c>
      <c r="C11" s="10">
        <v>1495</v>
      </c>
      <c r="D11" s="10"/>
      <c r="E11" s="10">
        <v>1502</v>
      </c>
      <c r="F11" s="10"/>
      <c r="G11" s="11">
        <f>(E11/C11)-1</f>
        <v>0.00468227424749168</v>
      </c>
      <c r="H11" s="11"/>
      <c r="I11" s="12">
        <v>233144449</v>
      </c>
      <c r="J11" s="12"/>
      <c r="K11" s="12">
        <v>214157672</v>
      </c>
      <c r="L11" s="12"/>
      <c r="M11" s="11">
        <f>(K11/I11)-1</f>
        <v>-0.0814378256974928</v>
      </c>
      <c r="N11" s="12"/>
      <c r="O11" s="12">
        <v>13988666.94</v>
      </c>
      <c r="P11" s="12"/>
      <c r="Q11" s="12">
        <v>12849460.32</v>
      </c>
      <c r="R11" s="12"/>
      <c r="S11" s="11">
        <f aca="true" t="shared" si="0" ref="S11:S22">(Q11/O11)-1</f>
        <v>-0.0814378256974927</v>
      </c>
    </row>
    <row r="12" spans="1:19" ht="14.25">
      <c r="A12" s="4" t="s">
        <v>1</v>
      </c>
      <c r="C12" s="10">
        <v>1417</v>
      </c>
      <c r="D12" s="10"/>
      <c r="E12" s="10">
        <v>1349</v>
      </c>
      <c r="F12" s="10"/>
      <c r="G12" s="11">
        <f aca="true" t="shared" si="1" ref="G12:G24">(E12/C12)-1</f>
        <v>-0.04798870853916726</v>
      </c>
      <c r="H12" s="11"/>
      <c r="I12" s="12">
        <v>542017271</v>
      </c>
      <c r="J12" s="12"/>
      <c r="K12" s="12">
        <v>560749888</v>
      </c>
      <c r="L12" s="12"/>
      <c r="M12" s="11">
        <f aca="true" t="shared" si="2" ref="M12:M24">(K12/I12)-1</f>
        <v>0.03456092269059807</v>
      </c>
      <c r="N12" s="12"/>
      <c r="O12" s="12">
        <v>32521036.26</v>
      </c>
      <c r="P12" s="12"/>
      <c r="Q12" s="12">
        <v>33644993.28</v>
      </c>
      <c r="R12" s="12"/>
      <c r="S12" s="11">
        <f t="shared" si="0"/>
        <v>0.03456092269059807</v>
      </c>
    </row>
    <row r="13" spans="1:19" ht="14.25">
      <c r="A13" s="4" t="s">
        <v>7</v>
      </c>
      <c r="C13" s="10">
        <v>7502</v>
      </c>
      <c r="D13" s="10"/>
      <c r="E13" s="10">
        <v>7537</v>
      </c>
      <c r="F13" s="10"/>
      <c r="G13" s="11">
        <f t="shared" si="1"/>
        <v>0.004665422553985499</v>
      </c>
      <c r="H13" s="11"/>
      <c r="I13" s="12">
        <v>1010419283</v>
      </c>
      <c r="J13" s="12"/>
      <c r="K13" s="12">
        <v>1015742081</v>
      </c>
      <c r="L13" s="12"/>
      <c r="M13" s="11">
        <f t="shared" si="2"/>
        <v>0.005267910153294197</v>
      </c>
      <c r="N13" s="12"/>
      <c r="O13" s="12">
        <v>60625156.98</v>
      </c>
      <c r="P13" s="12"/>
      <c r="Q13" s="12">
        <v>60943261.04</v>
      </c>
      <c r="R13" s="12"/>
      <c r="S13" s="11">
        <f t="shared" si="0"/>
        <v>0.005247063691809384</v>
      </c>
    </row>
    <row r="14" spans="1:19" ht="14.25">
      <c r="A14" s="4" t="s">
        <v>3</v>
      </c>
      <c r="C14" s="10">
        <v>3109</v>
      </c>
      <c r="D14" s="10"/>
      <c r="E14" s="10">
        <v>3063</v>
      </c>
      <c r="F14" s="10"/>
      <c r="G14" s="11">
        <f t="shared" si="1"/>
        <v>-0.01479575426182056</v>
      </c>
      <c r="H14" s="11"/>
      <c r="I14" s="12">
        <v>791409692</v>
      </c>
      <c r="J14" s="12"/>
      <c r="K14" s="12">
        <v>788907000</v>
      </c>
      <c r="L14" s="12"/>
      <c r="M14" s="11">
        <f t="shared" si="2"/>
        <v>-0.0031623216461695858</v>
      </c>
      <c r="N14" s="12"/>
      <c r="O14" s="12">
        <v>47484581.52</v>
      </c>
      <c r="P14" s="12"/>
      <c r="Q14" s="12">
        <v>47334420</v>
      </c>
      <c r="R14" s="12"/>
      <c r="S14" s="11">
        <f t="shared" si="0"/>
        <v>-0.003162321646169697</v>
      </c>
    </row>
    <row r="15" spans="1:19" ht="14.25">
      <c r="A15" s="4" t="s">
        <v>2</v>
      </c>
      <c r="C15" s="10">
        <v>754</v>
      </c>
      <c r="D15" s="10"/>
      <c r="E15" s="10">
        <v>743</v>
      </c>
      <c r="F15" s="10"/>
      <c r="G15" s="11">
        <f t="shared" si="1"/>
        <v>-0.01458885941644561</v>
      </c>
      <c r="H15" s="11"/>
      <c r="I15" s="12">
        <v>1047890015</v>
      </c>
      <c r="J15" s="12"/>
      <c r="K15" s="12">
        <v>1009570157</v>
      </c>
      <c r="L15" s="12"/>
      <c r="M15" s="11">
        <f t="shared" si="2"/>
        <v>-0.03656858778256422</v>
      </c>
      <c r="N15" s="12"/>
      <c r="O15" s="12">
        <v>62873400.9</v>
      </c>
      <c r="P15" s="12"/>
      <c r="Q15" s="12">
        <v>60574209.42</v>
      </c>
      <c r="R15" s="12"/>
      <c r="S15" s="11">
        <f t="shared" si="0"/>
        <v>-0.03656858778256411</v>
      </c>
    </row>
    <row r="16" spans="1:19" ht="14.25">
      <c r="A16" s="4" t="s">
        <v>6</v>
      </c>
      <c r="C16" s="10">
        <v>1389</v>
      </c>
      <c r="D16" s="10"/>
      <c r="E16" s="10">
        <v>1357</v>
      </c>
      <c r="F16" s="10"/>
      <c r="G16" s="11">
        <f t="shared" si="1"/>
        <v>-0.023038156947444155</v>
      </c>
      <c r="H16" s="11"/>
      <c r="I16" s="12">
        <v>286190144</v>
      </c>
      <c r="J16" s="12"/>
      <c r="K16" s="12">
        <v>279383460</v>
      </c>
      <c r="L16" s="12"/>
      <c r="M16" s="11">
        <f t="shared" si="2"/>
        <v>-0.023783782015917354</v>
      </c>
      <c r="N16" s="12"/>
      <c r="O16" s="12">
        <v>17171408.64</v>
      </c>
      <c r="P16" s="12"/>
      <c r="Q16" s="12">
        <v>16763007.6</v>
      </c>
      <c r="R16" s="12"/>
      <c r="S16" s="11">
        <f t="shared" si="0"/>
        <v>-0.023783782015917465</v>
      </c>
    </row>
    <row r="17" spans="1:19" ht="14.25">
      <c r="A17" s="4" t="s">
        <v>10</v>
      </c>
      <c r="C17" s="10">
        <v>11624</v>
      </c>
      <c r="D17" s="10"/>
      <c r="E17" s="10">
        <v>11669</v>
      </c>
      <c r="F17" s="10"/>
      <c r="G17" s="11">
        <f t="shared" si="1"/>
        <v>0.00387130075705433</v>
      </c>
      <c r="H17" s="11"/>
      <c r="I17" s="12">
        <v>563025270</v>
      </c>
      <c r="J17" s="12"/>
      <c r="K17" s="12">
        <v>564609008</v>
      </c>
      <c r="L17" s="12"/>
      <c r="M17" s="11">
        <f t="shared" si="2"/>
        <v>0.0028129074917009333</v>
      </c>
      <c r="N17" s="12"/>
      <c r="O17" s="12">
        <v>33769931.4</v>
      </c>
      <c r="P17" s="12"/>
      <c r="Q17" s="12">
        <v>33875098.12</v>
      </c>
      <c r="R17" s="12"/>
      <c r="S17" s="11">
        <f t="shared" si="0"/>
        <v>0.0031142118340221625</v>
      </c>
    </row>
    <row r="18" spans="1:19" ht="14.25">
      <c r="A18" s="4" t="s">
        <v>4</v>
      </c>
      <c r="C18" s="10">
        <v>2216</v>
      </c>
      <c r="D18" s="10"/>
      <c r="E18" s="10">
        <v>2195</v>
      </c>
      <c r="F18" s="10"/>
      <c r="G18" s="11">
        <f t="shared" si="1"/>
        <v>-0.009476534296028905</v>
      </c>
      <c r="H18" s="11"/>
      <c r="I18" s="12">
        <v>429915198</v>
      </c>
      <c r="J18" s="12"/>
      <c r="K18" s="12">
        <v>425877146</v>
      </c>
      <c r="L18" s="12"/>
      <c r="M18" s="11">
        <f t="shared" si="2"/>
        <v>-0.009392670970427064</v>
      </c>
      <c r="N18" s="12"/>
      <c r="O18" s="12">
        <v>25792894.03</v>
      </c>
      <c r="P18" s="12"/>
      <c r="Q18" s="12">
        <v>25548124.93</v>
      </c>
      <c r="R18" s="12"/>
      <c r="S18" s="11">
        <f t="shared" si="0"/>
        <v>-0.009489788145343736</v>
      </c>
    </row>
    <row r="19" spans="1:19" ht="14.25">
      <c r="A19" s="4" t="s">
        <v>9</v>
      </c>
      <c r="C19" s="10">
        <v>29587</v>
      </c>
      <c r="D19" s="10"/>
      <c r="E19" s="10">
        <v>30037</v>
      </c>
      <c r="F19" s="10"/>
      <c r="G19" s="11">
        <f t="shared" si="1"/>
        <v>0.015209382499070445</v>
      </c>
      <c r="H19" s="11"/>
      <c r="I19" s="12">
        <v>1219682367</v>
      </c>
      <c r="J19" s="12"/>
      <c r="K19" s="12">
        <v>1223044605</v>
      </c>
      <c r="L19" s="12"/>
      <c r="M19" s="11">
        <f t="shared" si="2"/>
        <v>0.0027566504943987713</v>
      </c>
      <c r="N19" s="12"/>
      <c r="O19" s="12">
        <v>71470481.48</v>
      </c>
      <c r="P19" s="12"/>
      <c r="Q19" s="12">
        <v>71709322.05</v>
      </c>
      <c r="R19" s="12"/>
      <c r="S19" s="11">
        <f t="shared" si="0"/>
        <v>0.0033418072056339287</v>
      </c>
    </row>
    <row r="20" spans="1:19" ht="14.25">
      <c r="A20" s="4" t="s">
        <v>8</v>
      </c>
      <c r="C20" s="10">
        <v>11510</v>
      </c>
      <c r="D20" s="10"/>
      <c r="E20" s="10">
        <v>11594</v>
      </c>
      <c r="F20" s="10"/>
      <c r="G20" s="11">
        <f t="shared" si="1"/>
        <v>0.007298001737619408</v>
      </c>
      <c r="H20" s="11"/>
      <c r="I20" s="12">
        <v>677858372</v>
      </c>
      <c r="J20" s="12"/>
      <c r="K20" s="12">
        <v>676596205</v>
      </c>
      <c r="L20" s="12"/>
      <c r="M20" s="11">
        <f t="shared" si="2"/>
        <v>-0.0018619921979808884</v>
      </c>
      <c r="N20" s="12"/>
      <c r="O20" s="12">
        <v>40670148.73</v>
      </c>
      <c r="P20" s="12"/>
      <c r="Q20" s="12">
        <v>40593022.96</v>
      </c>
      <c r="R20" s="12"/>
      <c r="S20" s="11">
        <f t="shared" si="0"/>
        <v>-0.0018963729518673977</v>
      </c>
    </row>
    <row r="21" spans="1:19" ht="14.25">
      <c r="A21" s="4" t="s">
        <v>24</v>
      </c>
      <c r="C21" s="10">
        <v>3547</v>
      </c>
      <c r="D21" s="10"/>
      <c r="E21" s="10">
        <v>3181</v>
      </c>
      <c r="F21" s="10"/>
      <c r="G21" s="11">
        <f t="shared" si="1"/>
        <v>-0.10318579080913448</v>
      </c>
      <c r="H21" s="11"/>
      <c r="I21" s="12">
        <v>912312029</v>
      </c>
      <c r="J21" s="12"/>
      <c r="K21" s="12">
        <v>965374561</v>
      </c>
      <c r="L21" s="12"/>
      <c r="M21" s="11">
        <f t="shared" si="2"/>
        <v>0.05816270126150003</v>
      </c>
      <c r="N21" s="12"/>
      <c r="O21" s="12">
        <v>54738721.74</v>
      </c>
      <c r="P21" s="12"/>
      <c r="Q21" s="12">
        <v>57922473.66</v>
      </c>
      <c r="R21" s="12"/>
      <c r="S21" s="11">
        <f t="shared" si="0"/>
        <v>0.05816270126150003</v>
      </c>
    </row>
    <row r="22" spans="1:19" ht="14.25">
      <c r="A22" s="4" t="s">
        <v>25</v>
      </c>
      <c r="C22" s="33">
        <v>4096</v>
      </c>
      <c r="D22" s="10"/>
      <c r="E22" s="33">
        <v>4071</v>
      </c>
      <c r="F22" s="10"/>
      <c r="G22" s="32">
        <f t="shared" si="1"/>
        <v>-0.006103515625</v>
      </c>
      <c r="H22" s="11"/>
      <c r="I22" s="40">
        <v>827006438</v>
      </c>
      <c r="J22" s="40"/>
      <c r="K22" s="40">
        <v>808066895</v>
      </c>
      <c r="L22" s="40"/>
      <c r="M22" s="32">
        <f t="shared" si="2"/>
        <v>-0.02290132474156148</v>
      </c>
      <c r="N22" s="40"/>
      <c r="O22" s="40">
        <v>49305429.84</v>
      </c>
      <c r="P22" s="12"/>
      <c r="Q22" s="40">
        <v>48206041.46</v>
      </c>
      <c r="R22" s="12"/>
      <c r="S22" s="32">
        <f t="shared" si="0"/>
        <v>-0.022297511320104157</v>
      </c>
    </row>
    <row r="23" spans="4:19" ht="14.25">
      <c r="D23" s="10"/>
      <c r="F23" s="10"/>
      <c r="G23" s="11"/>
      <c r="H23" s="11"/>
      <c r="I23" s="11"/>
      <c r="J23" s="11"/>
      <c r="K23" s="11"/>
      <c r="L23" s="11"/>
      <c r="M23" s="11"/>
      <c r="N23" s="11"/>
      <c r="O23" s="12"/>
      <c r="Q23" s="12"/>
      <c r="R23" s="12"/>
      <c r="S23" s="11"/>
    </row>
    <row r="24" spans="1:19" ht="14.25">
      <c r="A24" s="1" t="s">
        <v>21</v>
      </c>
      <c r="B24" s="1"/>
      <c r="C24" s="10">
        <f>SUM(C11:C22)</f>
        <v>78246</v>
      </c>
      <c r="D24" s="10"/>
      <c r="E24" s="10">
        <f>SUM(E11:E22)</f>
        <v>78298</v>
      </c>
      <c r="F24" s="10"/>
      <c r="G24" s="11">
        <f t="shared" si="1"/>
        <v>0.0006645707128798417</v>
      </c>
      <c r="H24" s="11"/>
      <c r="I24" s="12">
        <f>SUM(I11:I23)</f>
        <v>8540870528</v>
      </c>
      <c r="J24" s="12"/>
      <c r="K24" s="12">
        <f>SUM(K11:K23)</f>
        <v>8532078678</v>
      </c>
      <c r="L24" s="12"/>
      <c r="M24" s="11">
        <f t="shared" si="2"/>
        <v>-0.0010293857015133412</v>
      </c>
      <c r="N24" s="12"/>
      <c r="O24" s="12">
        <f>SUM(O11:O22)</f>
        <v>510411858.46000004</v>
      </c>
      <c r="P24" s="12"/>
      <c r="Q24" s="12">
        <f>SUM(Q11:Q22)</f>
        <v>509963434.84</v>
      </c>
      <c r="R24" s="12"/>
      <c r="S24" s="11">
        <f>(Q24/O24)-1</f>
        <v>-0.0008785525112073866</v>
      </c>
    </row>
    <row r="25" spans="3:19" ht="14.25">
      <c r="C25" s="13"/>
      <c r="D25" s="13"/>
      <c r="E25" s="13"/>
      <c r="F25" s="13"/>
      <c r="G25" s="11"/>
      <c r="H25" s="11"/>
      <c r="I25" s="11"/>
      <c r="J25" s="11"/>
      <c r="K25" s="11"/>
      <c r="L25" s="11"/>
      <c r="M25" s="11"/>
      <c r="N25" s="11"/>
      <c r="O25" s="12"/>
      <c r="P25" s="12"/>
      <c r="Q25" s="12"/>
      <c r="R25" s="12"/>
      <c r="S25" s="11"/>
    </row>
    <row r="26" spans="1:18" ht="14.25">
      <c r="A26" s="48"/>
      <c r="B26" s="48"/>
      <c r="Q26" s="11"/>
      <c r="R26" s="31"/>
    </row>
    <row r="27" spans="17:18" ht="14.25">
      <c r="Q27" s="5"/>
      <c r="R27" s="5"/>
    </row>
    <row r="28" spans="17:18" ht="14.25">
      <c r="Q28" s="5"/>
      <c r="R28" s="5"/>
    </row>
    <row r="30" spans="17:18" ht="14.25">
      <c r="Q30" s="5"/>
      <c r="R30" s="5"/>
    </row>
  </sheetData>
  <sheetProtection/>
  <mergeCells count="4">
    <mergeCell ref="A1:S1"/>
    <mergeCell ref="A2:S2"/>
    <mergeCell ref="A3:S3"/>
    <mergeCell ref="A5:S5"/>
  </mergeCells>
  <printOptions horizontalCentered="1"/>
  <pageMargins left="0.5" right="0.5" top="1" bottom="1" header="0.5" footer="0.5"/>
  <pageSetup fitToHeight="1" fitToWidth="1" horizontalDpi="300" verticalDpi="300" orientation="landscape" scale="61" r:id="rId1"/>
</worksheet>
</file>

<file path=xl/worksheets/sheet3.xml><?xml version="1.0" encoding="utf-8"?>
<worksheet xmlns="http://schemas.openxmlformats.org/spreadsheetml/2006/main" xmlns:r="http://schemas.openxmlformats.org/officeDocument/2006/relationships">
  <dimension ref="A1:IV48"/>
  <sheetViews>
    <sheetView showOutlineSymbols="0" zoomScalePageLayoutView="0" workbookViewId="0" topLeftCell="A1">
      <selection activeCell="G18" sqref="G18:G19"/>
    </sheetView>
  </sheetViews>
  <sheetFormatPr defaultColWidth="11.4453125" defaultRowHeight="15"/>
  <cols>
    <col min="1" max="1" width="20.77734375" style="30" customWidth="1"/>
    <col min="2" max="2" width="1.33203125" style="30" customWidth="1"/>
    <col min="3" max="3" width="15.77734375" style="30" customWidth="1"/>
    <col min="4" max="4" width="1.33203125" style="30" customWidth="1"/>
    <col min="5" max="5" width="15.77734375" style="30" customWidth="1"/>
    <col min="6" max="6" width="1.33203125" style="30" customWidth="1"/>
    <col min="7" max="7" width="15.77734375" style="30" customWidth="1"/>
    <col min="8" max="8" width="1.33203125" style="30" customWidth="1"/>
    <col min="9" max="9" width="15.77734375" style="30" customWidth="1"/>
    <col min="10" max="10" width="1.33203125" style="30" customWidth="1"/>
    <col min="11" max="11" width="15.77734375" style="30" customWidth="1"/>
    <col min="12" max="12" width="1.33203125" style="30" customWidth="1"/>
    <col min="13" max="13" width="15.77734375" style="30" customWidth="1"/>
    <col min="14" max="14" width="1.33203125" style="30" customWidth="1"/>
    <col min="15" max="15" width="15.77734375" style="30" customWidth="1"/>
    <col min="16" max="16" width="1.33203125" style="30" customWidth="1"/>
    <col min="17" max="17" width="15.77734375" style="30" customWidth="1"/>
    <col min="18" max="18" width="1.33203125" style="30" customWidth="1"/>
    <col min="19" max="19" width="15.77734375" style="30" customWidth="1"/>
    <col min="20" max="20" width="14.3359375" style="30" customWidth="1"/>
    <col min="21" max="16384" width="11.4453125" style="30" customWidth="1"/>
  </cols>
  <sheetData>
    <row r="1" spans="1:256" s="21" customFormat="1" ht="15">
      <c r="A1" s="92" t="s">
        <v>27</v>
      </c>
      <c r="B1" s="92"/>
      <c r="C1" s="92"/>
      <c r="D1" s="92"/>
      <c r="E1" s="92"/>
      <c r="F1" s="92"/>
      <c r="G1" s="92"/>
      <c r="H1" s="92"/>
      <c r="I1" s="92"/>
      <c r="J1" s="92"/>
      <c r="K1" s="92"/>
      <c r="L1" s="92"/>
      <c r="M1" s="92"/>
      <c r="N1" s="92"/>
      <c r="O1" s="92"/>
      <c r="P1" s="92"/>
      <c r="Q1" s="92"/>
      <c r="R1" s="92"/>
      <c r="S1" s="92"/>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row>
    <row r="2" spans="1:256" s="21" customFormat="1" ht="15">
      <c r="A2" s="92" t="s">
        <v>808</v>
      </c>
      <c r="B2" s="92"/>
      <c r="C2" s="92"/>
      <c r="D2" s="92"/>
      <c r="E2" s="92"/>
      <c r="F2" s="92"/>
      <c r="G2" s="92"/>
      <c r="H2" s="92"/>
      <c r="I2" s="92"/>
      <c r="J2" s="92"/>
      <c r="K2" s="92"/>
      <c r="L2" s="92"/>
      <c r="M2" s="92"/>
      <c r="N2" s="92"/>
      <c r="O2" s="92"/>
      <c r="P2" s="92"/>
      <c r="Q2" s="92"/>
      <c r="R2" s="92"/>
      <c r="S2" s="92"/>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0"/>
      <c r="IV2" s="20"/>
    </row>
    <row r="3" spans="1:256" s="21" customFormat="1" ht="15">
      <c r="A3" s="16"/>
      <c r="B3" s="16"/>
      <c r="C3" s="16"/>
      <c r="D3" s="16"/>
      <c r="E3" s="16"/>
      <c r="F3" s="16"/>
      <c r="G3" s="16"/>
      <c r="H3" s="16"/>
      <c r="I3" s="16"/>
      <c r="J3" s="16"/>
      <c r="K3" s="16"/>
      <c r="L3" s="16"/>
      <c r="M3" s="16"/>
      <c r="N3" s="16"/>
      <c r="O3" s="16"/>
      <c r="P3" s="16"/>
      <c r="Q3" s="16"/>
      <c r="R3" s="16"/>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0"/>
      <c r="IV3" s="20"/>
    </row>
    <row r="4" spans="1:256" s="21" customFormat="1" ht="15">
      <c r="A4" s="18" t="s">
        <v>19</v>
      </c>
      <c r="B4" s="17"/>
      <c r="C4" s="17"/>
      <c r="D4" s="17"/>
      <c r="E4" s="17"/>
      <c r="F4" s="17"/>
      <c r="G4" s="17"/>
      <c r="H4" s="17"/>
      <c r="I4" s="17"/>
      <c r="J4" s="17"/>
      <c r="K4" s="17"/>
      <c r="L4" s="17"/>
      <c r="M4" s="17"/>
      <c r="N4" s="17"/>
      <c r="O4" s="17"/>
      <c r="P4" s="17"/>
      <c r="Q4" s="17"/>
      <c r="R4" s="17"/>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row>
    <row r="5" spans="1:256" s="22" customFormat="1" ht="14.25">
      <c r="A5" s="4"/>
      <c r="B5" s="4"/>
      <c r="C5" s="4"/>
      <c r="D5" s="4"/>
      <c r="E5" s="4"/>
      <c r="F5" s="4"/>
      <c r="G5" s="4"/>
      <c r="H5" s="4"/>
      <c r="I5" s="4"/>
      <c r="J5" s="4"/>
      <c r="K5" s="4"/>
      <c r="L5" s="4"/>
      <c r="M5" s="4"/>
      <c r="N5" s="4"/>
      <c r="O5" s="4"/>
      <c r="P5" s="4"/>
      <c r="Q5" s="4"/>
      <c r="R5" s="4"/>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row>
    <row r="6" spans="1:256" s="21" customFormat="1" ht="45">
      <c r="A6" s="51" t="s">
        <v>0</v>
      </c>
      <c r="B6" s="51"/>
      <c r="C6" s="8" t="s">
        <v>809</v>
      </c>
      <c r="D6" s="8"/>
      <c r="E6" s="8" t="s">
        <v>810</v>
      </c>
      <c r="F6" s="42"/>
      <c r="G6" s="8" t="s">
        <v>796</v>
      </c>
      <c r="H6" s="42"/>
      <c r="I6" s="8" t="s">
        <v>811</v>
      </c>
      <c r="J6" s="42"/>
      <c r="K6" s="8" t="s">
        <v>812</v>
      </c>
      <c r="L6" s="8"/>
      <c r="M6" s="8" t="s">
        <v>797</v>
      </c>
      <c r="N6" s="42"/>
      <c r="O6" s="52" t="s">
        <v>813</v>
      </c>
      <c r="P6" s="42"/>
      <c r="Q6" s="52" t="s">
        <v>814</v>
      </c>
      <c r="R6" s="42"/>
      <c r="S6" s="52" t="s">
        <v>798</v>
      </c>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row>
    <row r="7" spans="1:256" s="22" customFormat="1" ht="15">
      <c r="A7" s="23"/>
      <c r="B7" s="23"/>
      <c r="C7" s="9"/>
      <c r="D7" s="9"/>
      <c r="E7" s="23"/>
      <c r="F7" s="23"/>
      <c r="G7" s="23"/>
      <c r="H7" s="23"/>
      <c r="I7" s="9"/>
      <c r="J7" s="23"/>
      <c r="K7" s="23"/>
      <c r="L7" s="23"/>
      <c r="M7" s="23"/>
      <c r="N7" s="23"/>
      <c r="O7" s="23"/>
      <c r="P7" s="23"/>
      <c r="Q7" s="14"/>
      <c r="R7" s="23"/>
      <c r="S7" s="14"/>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row>
    <row r="8" spans="1:256" s="22" customFormat="1" ht="14.25">
      <c r="A8" s="43" t="s">
        <v>5</v>
      </c>
      <c r="B8" s="23"/>
      <c r="C8" s="24">
        <v>126</v>
      </c>
      <c r="D8" s="24"/>
      <c r="E8" s="24">
        <v>136</v>
      </c>
      <c r="F8" s="23"/>
      <c r="G8" s="11">
        <f aca="true" t="shared" si="0" ref="G8:G19">(E8/C8)-1</f>
        <v>0.0793650793650793</v>
      </c>
      <c r="H8" s="23"/>
      <c r="I8" s="44">
        <v>26414212</v>
      </c>
      <c r="J8" s="23"/>
      <c r="K8" s="44">
        <v>28303014</v>
      </c>
      <c r="L8" s="44"/>
      <c r="M8" s="25">
        <f>K8/I8-1</f>
        <v>0.07150703568215477</v>
      </c>
      <c r="N8" s="23"/>
      <c r="O8" s="44">
        <v>1584852.72</v>
      </c>
      <c r="P8" s="23"/>
      <c r="Q8" s="44">
        <v>1698180.84</v>
      </c>
      <c r="R8" s="23"/>
      <c r="S8" s="53">
        <f>Q8/O8-1</f>
        <v>0.07150703568215477</v>
      </c>
      <c r="T8" s="29"/>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row>
    <row r="9" spans="1:256" s="22" customFormat="1" ht="14.25">
      <c r="A9" s="43" t="s">
        <v>1</v>
      </c>
      <c r="B9" s="23"/>
      <c r="C9" s="24">
        <v>264</v>
      </c>
      <c r="D9" s="24"/>
      <c r="E9" s="24">
        <v>266</v>
      </c>
      <c r="F9" s="23"/>
      <c r="G9" s="11">
        <f t="shared" si="0"/>
        <v>0.007575757575757569</v>
      </c>
      <c r="H9" s="23"/>
      <c r="I9" s="44">
        <v>28500550</v>
      </c>
      <c r="J9" s="23"/>
      <c r="K9" s="44">
        <v>30532878</v>
      </c>
      <c r="L9" s="44"/>
      <c r="M9" s="25">
        <f aca="true" t="shared" si="1" ref="M9:M19">K9/I9-1</f>
        <v>0.07130837825936687</v>
      </c>
      <c r="N9" s="23"/>
      <c r="O9" s="44">
        <v>1710033</v>
      </c>
      <c r="P9" s="23"/>
      <c r="Q9" s="44">
        <v>1831972.68</v>
      </c>
      <c r="R9" s="23"/>
      <c r="S9" s="53">
        <f aca="true" t="shared" si="2" ref="S9:S21">Q9/O9-1</f>
        <v>0.07130837825936687</v>
      </c>
      <c r="T9" s="29"/>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row>
    <row r="10" spans="1:256" s="22" customFormat="1" ht="14.25">
      <c r="A10" s="43" t="s">
        <v>7</v>
      </c>
      <c r="B10" s="23"/>
      <c r="C10" s="24">
        <v>66</v>
      </c>
      <c r="D10" s="24"/>
      <c r="E10" s="24">
        <v>88</v>
      </c>
      <c r="F10" s="23"/>
      <c r="G10" s="11">
        <f t="shared" si="0"/>
        <v>0.33333333333333326</v>
      </c>
      <c r="H10" s="23"/>
      <c r="I10" s="44">
        <v>2948330</v>
      </c>
      <c r="J10" s="23"/>
      <c r="K10" s="44">
        <v>2977400</v>
      </c>
      <c r="L10" s="44"/>
      <c r="M10" s="25">
        <f t="shared" si="1"/>
        <v>0.00985981894835386</v>
      </c>
      <c r="N10" s="23"/>
      <c r="O10" s="44">
        <v>176899.8</v>
      </c>
      <c r="P10" s="23"/>
      <c r="Q10" s="44">
        <v>178644</v>
      </c>
      <c r="R10" s="23"/>
      <c r="S10" s="53">
        <f t="shared" si="2"/>
        <v>0.00985981894835386</v>
      </c>
      <c r="T10" s="29"/>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row>
    <row r="11" spans="1:256" s="22" customFormat="1" ht="14.25">
      <c r="A11" s="43" t="s">
        <v>3</v>
      </c>
      <c r="B11" s="23"/>
      <c r="C11" s="24">
        <v>78</v>
      </c>
      <c r="D11" s="24"/>
      <c r="E11" s="24">
        <v>78</v>
      </c>
      <c r="F11" s="23"/>
      <c r="G11" s="11">
        <f t="shared" si="0"/>
        <v>0</v>
      </c>
      <c r="H11" s="23"/>
      <c r="I11" s="44">
        <v>13977695</v>
      </c>
      <c r="J11" s="23"/>
      <c r="K11" s="44">
        <v>12931334</v>
      </c>
      <c r="L11" s="44"/>
      <c r="M11" s="25">
        <f t="shared" si="1"/>
        <v>-0.07485933839592296</v>
      </c>
      <c r="N11" s="23"/>
      <c r="O11" s="44">
        <v>838661.7</v>
      </c>
      <c r="P11" s="23"/>
      <c r="Q11" s="44">
        <v>775880.04</v>
      </c>
      <c r="R11" s="23"/>
      <c r="S11" s="53">
        <f t="shared" si="2"/>
        <v>-0.07485933839592285</v>
      </c>
      <c r="T11" s="29"/>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row>
    <row r="12" spans="1:256" s="22" customFormat="1" ht="14.25">
      <c r="A12" s="43" t="s">
        <v>2</v>
      </c>
      <c r="B12" s="23"/>
      <c r="C12" s="24">
        <v>30</v>
      </c>
      <c r="D12" s="24"/>
      <c r="E12" s="24">
        <v>29</v>
      </c>
      <c r="F12" s="23"/>
      <c r="G12" s="11">
        <f t="shared" si="0"/>
        <v>-0.033333333333333326</v>
      </c>
      <c r="H12" s="23"/>
      <c r="I12" s="44">
        <v>16722668</v>
      </c>
      <c r="J12" s="23"/>
      <c r="K12" s="44">
        <v>16099060</v>
      </c>
      <c r="L12" s="44"/>
      <c r="M12" s="25">
        <f t="shared" si="1"/>
        <v>-0.037291178656420176</v>
      </c>
      <c r="N12" s="23"/>
      <c r="O12" s="44">
        <v>1003360.08</v>
      </c>
      <c r="P12" s="23"/>
      <c r="Q12" s="44">
        <v>965943.6</v>
      </c>
      <c r="R12" s="23"/>
      <c r="S12" s="53">
        <f t="shared" si="2"/>
        <v>-0.037291178656420065</v>
      </c>
      <c r="T12" s="29"/>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row>
    <row r="13" spans="1:256" s="22" customFormat="1" ht="14.25">
      <c r="A13" s="43" t="s">
        <v>6</v>
      </c>
      <c r="B13" s="23"/>
      <c r="C13" s="24">
        <v>287</v>
      </c>
      <c r="D13" s="24"/>
      <c r="E13" s="24">
        <v>285</v>
      </c>
      <c r="F13" s="23"/>
      <c r="G13" s="11">
        <f t="shared" si="0"/>
        <v>-0.006968641114982632</v>
      </c>
      <c r="H13" s="23"/>
      <c r="I13" s="44">
        <v>21871565</v>
      </c>
      <c r="J13" s="23"/>
      <c r="K13" s="44">
        <v>22904885</v>
      </c>
      <c r="L13" s="44"/>
      <c r="M13" s="25">
        <f t="shared" si="1"/>
        <v>0.047244904514148756</v>
      </c>
      <c r="N13" s="23"/>
      <c r="O13" s="44">
        <v>1312293.9</v>
      </c>
      <c r="P13" s="23"/>
      <c r="Q13" s="44">
        <v>1374293.1</v>
      </c>
      <c r="R13" s="23"/>
      <c r="S13" s="53">
        <f t="shared" si="2"/>
        <v>0.04724490451414898</v>
      </c>
      <c r="T13" s="29"/>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row>
    <row r="14" spans="1:256" s="22" customFormat="1" ht="14.25">
      <c r="A14" s="43" t="s">
        <v>10</v>
      </c>
      <c r="B14" s="23"/>
      <c r="C14" s="24">
        <v>3324</v>
      </c>
      <c r="D14" s="24"/>
      <c r="E14" s="24">
        <v>3392</v>
      </c>
      <c r="F14" s="23"/>
      <c r="G14" s="11">
        <f t="shared" si="0"/>
        <v>0.020457280385078214</v>
      </c>
      <c r="H14" s="23"/>
      <c r="I14" s="44">
        <v>277155382</v>
      </c>
      <c r="J14" s="23"/>
      <c r="K14" s="44">
        <v>239544636</v>
      </c>
      <c r="L14" s="44"/>
      <c r="M14" s="25">
        <f t="shared" si="1"/>
        <v>-0.13570274453483278</v>
      </c>
      <c r="N14" s="23"/>
      <c r="O14" s="44">
        <v>16629016.57</v>
      </c>
      <c r="P14" s="23"/>
      <c r="Q14" s="44">
        <v>14367992.33</v>
      </c>
      <c r="R14" s="23"/>
      <c r="S14" s="53">
        <f t="shared" si="2"/>
        <v>-0.13596860827471047</v>
      </c>
      <c r="T14" s="29"/>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row>
    <row r="15" spans="1:256" s="22" customFormat="1" ht="14.25">
      <c r="A15" s="43" t="s">
        <v>4</v>
      </c>
      <c r="B15" s="23"/>
      <c r="C15" s="24">
        <v>152</v>
      </c>
      <c r="D15" s="24"/>
      <c r="E15" s="24">
        <v>152</v>
      </c>
      <c r="F15" s="23"/>
      <c r="G15" s="11">
        <f t="shared" si="0"/>
        <v>0</v>
      </c>
      <c r="H15" s="23"/>
      <c r="I15" s="44">
        <v>12707104</v>
      </c>
      <c r="J15" s="23"/>
      <c r="K15" s="44">
        <v>10941718</v>
      </c>
      <c r="L15" s="44"/>
      <c r="M15" s="25">
        <f t="shared" si="1"/>
        <v>-0.1389290588949299</v>
      </c>
      <c r="N15" s="23"/>
      <c r="O15" s="44">
        <v>762426.24</v>
      </c>
      <c r="P15" s="23"/>
      <c r="Q15" s="44">
        <v>656503.08</v>
      </c>
      <c r="R15" s="23"/>
      <c r="S15" s="53">
        <f t="shared" si="2"/>
        <v>-0.13892905889493</v>
      </c>
      <c r="T15" s="29"/>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256" s="22" customFormat="1" ht="14.25">
      <c r="A16" s="43" t="s">
        <v>9</v>
      </c>
      <c r="B16" s="23"/>
      <c r="C16" s="24">
        <v>3201</v>
      </c>
      <c r="D16" s="24"/>
      <c r="E16" s="24">
        <v>3304</v>
      </c>
      <c r="F16" s="23"/>
      <c r="G16" s="11">
        <f t="shared" si="0"/>
        <v>0.032177444548578515</v>
      </c>
      <c r="H16" s="23"/>
      <c r="I16" s="44">
        <v>225157097</v>
      </c>
      <c r="J16" s="23"/>
      <c r="K16" s="44">
        <v>255700459</v>
      </c>
      <c r="L16" s="44"/>
      <c r="M16" s="25">
        <f t="shared" si="1"/>
        <v>0.13565356103343262</v>
      </c>
      <c r="N16" s="23"/>
      <c r="O16" s="44">
        <v>13508864.51</v>
      </c>
      <c r="P16" s="23"/>
      <c r="Q16" s="44">
        <v>15340274.61</v>
      </c>
      <c r="R16" s="23"/>
      <c r="S16" s="53">
        <f t="shared" si="2"/>
        <v>0.13557098737975282</v>
      </c>
      <c r="T16" s="29"/>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row>
    <row r="17" spans="1:256" s="22" customFormat="1" ht="14.25">
      <c r="A17" s="43" t="s">
        <v>8</v>
      </c>
      <c r="B17" s="23"/>
      <c r="C17" s="24">
        <v>2281</v>
      </c>
      <c r="D17" s="24"/>
      <c r="E17" s="24">
        <v>2496</v>
      </c>
      <c r="F17" s="23"/>
      <c r="G17" s="11">
        <f t="shared" si="0"/>
        <v>0.09425690486628668</v>
      </c>
      <c r="H17" s="23"/>
      <c r="I17" s="44">
        <v>222657380</v>
      </c>
      <c r="J17" s="23"/>
      <c r="K17" s="44">
        <v>301421960</v>
      </c>
      <c r="L17" s="44"/>
      <c r="M17" s="25">
        <f t="shared" si="1"/>
        <v>0.3537478973299695</v>
      </c>
      <c r="N17" s="23"/>
      <c r="O17" s="44">
        <v>13353354.52</v>
      </c>
      <c r="P17" s="23"/>
      <c r="Q17" s="44">
        <v>18082767.38</v>
      </c>
      <c r="R17" s="23"/>
      <c r="S17" s="53">
        <f t="shared" si="2"/>
        <v>0.35417414050653084</v>
      </c>
      <c r="T17" s="29"/>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row>
    <row r="18" spans="1:256" s="22" customFormat="1" ht="14.25">
      <c r="A18" s="43" t="s">
        <v>24</v>
      </c>
      <c r="B18" s="23"/>
      <c r="C18" s="24">
        <v>630</v>
      </c>
      <c r="D18" s="24"/>
      <c r="E18" s="24">
        <v>621</v>
      </c>
      <c r="F18" s="23"/>
      <c r="G18" s="11">
        <f t="shared" si="0"/>
        <v>-0.014285714285714235</v>
      </c>
      <c r="H18" s="23"/>
      <c r="I18" s="44">
        <v>338155658</v>
      </c>
      <c r="J18" s="23"/>
      <c r="K18" s="44">
        <v>335344014</v>
      </c>
      <c r="L18" s="44"/>
      <c r="M18" s="25">
        <f t="shared" si="1"/>
        <v>-0.008314644257704562</v>
      </c>
      <c r="N18" s="23"/>
      <c r="O18" s="44">
        <v>20289339.48</v>
      </c>
      <c r="P18" s="23"/>
      <c r="Q18" s="44">
        <v>20120640.84</v>
      </c>
      <c r="R18" s="23"/>
      <c r="S18" s="53">
        <f t="shared" si="2"/>
        <v>-0.008314644257704562</v>
      </c>
      <c r="T18" s="29"/>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row>
    <row r="19" spans="1:256" s="22" customFormat="1" ht="14.25">
      <c r="A19" s="43" t="s">
        <v>25</v>
      </c>
      <c r="B19" s="23"/>
      <c r="C19" s="45">
        <v>2119</v>
      </c>
      <c r="D19" s="45"/>
      <c r="E19" s="45">
        <v>2121</v>
      </c>
      <c r="F19" s="23"/>
      <c r="G19" s="32">
        <f t="shared" si="0"/>
        <v>0.0009438414346389923</v>
      </c>
      <c r="H19" s="23"/>
      <c r="I19" s="46">
        <v>241973607</v>
      </c>
      <c r="J19" s="23"/>
      <c r="K19" s="46">
        <v>239406586</v>
      </c>
      <c r="L19" s="46"/>
      <c r="M19" s="54">
        <f t="shared" si="1"/>
        <v>-0.010608681797267261</v>
      </c>
      <c r="N19" s="23"/>
      <c r="O19" s="46">
        <v>14480536.42</v>
      </c>
      <c r="P19" s="23"/>
      <c r="Q19" s="46">
        <v>14325045.33</v>
      </c>
      <c r="R19" s="23"/>
      <c r="S19" s="55">
        <f t="shared" si="2"/>
        <v>-0.010737937151640398</v>
      </c>
      <c r="T19" s="29"/>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row>
    <row r="20" spans="1:256" s="22" customFormat="1" ht="14.25">
      <c r="A20" s="43"/>
      <c r="B20" s="23"/>
      <c r="C20" s="23"/>
      <c r="D20" s="23"/>
      <c r="E20" s="24"/>
      <c r="F20" s="23"/>
      <c r="G20" s="11"/>
      <c r="H20" s="23"/>
      <c r="I20" s="23"/>
      <c r="J20" s="23"/>
      <c r="K20" s="23"/>
      <c r="L20" s="23"/>
      <c r="M20" s="25"/>
      <c r="N20" s="23"/>
      <c r="O20" s="44"/>
      <c r="P20" s="23"/>
      <c r="Q20" s="44"/>
      <c r="R20" s="23"/>
      <c r="S20" s="53"/>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row>
    <row r="21" spans="1:256" s="22" customFormat="1" ht="14.25">
      <c r="A21" s="43" t="s">
        <v>21</v>
      </c>
      <c r="B21" s="23"/>
      <c r="C21" s="24">
        <f>SUM(C8:C19)</f>
        <v>12558</v>
      </c>
      <c r="D21" s="24"/>
      <c r="E21" s="24">
        <f>SUM(E8:E19)</f>
        <v>12968</v>
      </c>
      <c r="F21" s="24"/>
      <c r="G21" s="11">
        <f>(E21/C21)-1</f>
        <v>0.03264851090938037</v>
      </c>
      <c r="H21" s="24"/>
      <c r="I21" s="12">
        <f>SUM(I8:I20)</f>
        <v>1428241248</v>
      </c>
      <c r="J21" s="24"/>
      <c r="K21" s="12">
        <f>SUM(K8:K20)</f>
        <v>1496107944</v>
      </c>
      <c r="L21" s="24"/>
      <c r="M21" s="25">
        <f>K21/I21-1</f>
        <v>0.047517669787954464</v>
      </c>
      <c r="N21" s="25"/>
      <c r="O21" s="27">
        <f>SUM(O8:O20)</f>
        <v>85649638.94</v>
      </c>
      <c r="P21" s="23"/>
      <c r="Q21" s="27">
        <f>SUM(Q8:Q20)</f>
        <v>89718137.83</v>
      </c>
      <c r="R21" s="23"/>
      <c r="S21" s="53">
        <f t="shared" si="2"/>
        <v>0.04750164671272117</v>
      </c>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row>
    <row r="22" spans="1:256" s="22" customFormat="1" ht="14.25">
      <c r="A22" s="23"/>
      <c r="B22" s="23"/>
      <c r="C22" s="23"/>
      <c r="D22" s="23"/>
      <c r="E22" s="23"/>
      <c r="F22" s="23"/>
      <c r="G22" s="23"/>
      <c r="H22" s="23"/>
      <c r="I22" s="23"/>
      <c r="J22" s="23"/>
      <c r="K22" s="23"/>
      <c r="L22" s="23"/>
      <c r="M22" s="25"/>
      <c r="N22" s="25"/>
      <c r="O22" s="25"/>
      <c r="P22" s="23"/>
      <c r="Q22" s="14"/>
      <c r="R22" s="23"/>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c r="IV22" s="20"/>
    </row>
    <row r="23" spans="1:256" s="21" customFormat="1" ht="15">
      <c r="A23" s="6" t="s">
        <v>12</v>
      </c>
      <c r="B23" s="6"/>
      <c r="C23" s="6"/>
      <c r="D23" s="6"/>
      <c r="E23" s="6"/>
      <c r="F23" s="6"/>
      <c r="G23" s="6"/>
      <c r="H23" s="6"/>
      <c r="I23" s="6"/>
      <c r="J23" s="6"/>
      <c r="K23" s="6"/>
      <c r="L23" s="6"/>
      <c r="M23" s="6"/>
      <c r="N23" s="6"/>
      <c r="O23" s="6"/>
      <c r="P23" s="6"/>
      <c r="Q23" s="6"/>
      <c r="R23" s="6"/>
      <c r="S23" s="29"/>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row>
    <row r="24" spans="1:256" s="21" customFormat="1" ht="15">
      <c r="A24" s="6" t="s">
        <v>815</v>
      </c>
      <c r="B24" s="6"/>
      <c r="C24" s="76"/>
      <c r="D24" s="76"/>
      <c r="E24" s="76"/>
      <c r="F24" s="76"/>
      <c r="G24" s="76"/>
      <c r="H24" s="6"/>
      <c r="I24" s="6"/>
      <c r="J24" s="6"/>
      <c r="K24" s="6"/>
      <c r="L24" s="6"/>
      <c r="M24" s="6"/>
      <c r="N24" s="6"/>
      <c r="O24" s="6"/>
      <c r="P24" s="6"/>
      <c r="Q24" s="6"/>
      <c r="R24" s="6"/>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row>
    <row r="25" spans="1:256" s="21" customFormat="1" ht="15.75">
      <c r="A25" s="6"/>
      <c r="B25" s="6"/>
      <c r="C25" s="83"/>
      <c r="D25" s="76"/>
      <c r="E25" s="76"/>
      <c r="F25" s="76"/>
      <c r="G25" s="76"/>
      <c r="H25" s="6"/>
      <c r="I25" s="6"/>
      <c r="J25" s="6"/>
      <c r="K25" s="6"/>
      <c r="L25" s="6"/>
      <c r="M25" s="6"/>
      <c r="N25" s="6"/>
      <c r="O25" s="6"/>
      <c r="P25" s="6"/>
      <c r="Q25" s="6"/>
      <c r="R25" s="6"/>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row>
    <row r="26" spans="1:256" s="21" customFormat="1" ht="15">
      <c r="A26" s="26" t="s">
        <v>22</v>
      </c>
      <c r="B26" s="6"/>
      <c r="C26" s="77">
        <v>42430</v>
      </c>
      <c r="D26" s="78"/>
      <c r="E26" s="77">
        <v>42795</v>
      </c>
      <c r="F26" s="78"/>
      <c r="G26" s="78" t="s">
        <v>16</v>
      </c>
      <c r="J26" s="15"/>
      <c r="K26" s="15"/>
      <c r="L26" s="15"/>
      <c r="P26" s="15"/>
      <c r="R26" s="6"/>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0"/>
      <c r="IV26" s="20"/>
    </row>
    <row r="27" spans="1:256" s="22" customFormat="1" ht="14.25">
      <c r="A27" s="23"/>
      <c r="B27" s="23"/>
      <c r="C27" s="79"/>
      <c r="D27" s="79"/>
      <c r="E27" s="79"/>
      <c r="F27" s="79"/>
      <c r="G27" s="79"/>
      <c r="J27" s="23"/>
      <c r="K27" s="23"/>
      <c r="L27" s="23"/>
      <c r="P27" s="23"/>
      <c r="R27" s="23"/>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row>
    <row r="28" spans="1:256" s="22" customFormat="1" ht="15">
      <c r="A28" s="6" t="s">
        <v>14</v>
      </c>
      <c r="B28" s="23"/>
      <c r="C28" s="79"/>
      <c r="D28" s="79"/>
      <c r="E28" s="79"/>
      <c r="F28" s="79"/>
      <c r="G28" s="79"/>
      <c r="J28" s="4"/>
      <c r="K28" s="4"/>
      <c r="L28" s="4"/>
      <c r="P28" s="23"/>
      <c r="R28" s="23"/>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row>
    <row r="29" spans="1:256" s="22" customFormat="1" ht="14.25">
      <c r="A29" s="23" t="s">
        <v>13</v>
      </c>
      <c r="B29" s="23"/>
      <c r="C29" s="80">
        <f>SUM(C21)</f>
        <v>12558</v>
      </c>
      <c r="D29" s="79"/>
      <c r="E29" s="80">
        <f>E21</f>
        <v>12968</v>
      </c>
      <c r="F29" s="79"/>
      <c r="G29" s="81">
        <f>+(E29/C29)-1</f>
        <v>0.03264851090938037</v>
      </c>
      <c r="J29" s="23"/>
      <c r="K29" s="23"/>
      <c r="L29" s="23"/>
      <c r="P29" s="23"/>
      <c r="R29" s="23"/>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c r="IT29" s="20"/>
      <c r="IU29" s="20"/>
      <c r="IV29" s="20"/>
    </row>
    <row r="30" spans="1:256" s="22" customFormat="1" ht="14.25">
      <c r="A30" s="23" t="s">
        <v>26</v>
      </c>
      <c r="B30" s="23"/>
      <c r="C30" s="82">
        <f>I21</f>
        <v>1428241248</v>
      </c>
      <c r="D30" s="79"/>
      <c r="E30" s="82">
        <f>K21</f>
        <v>1496107944</v>
      </c>
      <c r="F30" s="79"/>
      <c r="G30" s="81">
        <f>+(E30/C30)-1</f>
        <v>0.047517669787954464</v>
      </c>
      <c r="J30" s="23"/>
      <c r="K30" s="23"/>
      <c r="L30" s="23"/>
      <c r="P30" s="23"/>
      <c r="R30" s="23"/>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c r="IQ30" s="20"/>
      <c r="IR30" s="20"/>
      <c r="IS30" s="20"/>
      <c r="IT30" s="20"/>
      <c r="IU30" s="20"/>
      <c r="IV30" s="20"/>
    </row>
    <row r="31" spans="1:256" s="22" customFormat="1" ht="14.25">
      <c r="A31" s="23" t="s">
        <v>11</v>
      </c>
      <c r="B31" s="23"/>
      <c r="C31" s="82">
        <f>O21</f>
        <v>85649638.94</v>
      </c>
      <c r="D31" s="79"/>
      <c r="E31" s="82">
        <f>Q21</f>
        <v>89718137.83</v>
      </c>
      <c r="F31" s="79"/>
      <c r="G31" s="81">
        <f>+(E31/C31)-1</f>
        <v>0.04750164671272117</v>
      </c>
      <c r="J31" s="23"/>
      <c r="K31" s="23"/>
      <c r="L31" s="23"/>
      <c r="P31" s="23"/>
      <c r="R31" s="23"/>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c r="IT31" s="20"/>
      <c r="IU31" s="20"/>
      <c r="IV31" s="20"/>
    </row>
    <row r="32" spans="1:256" s="22" customFormat="1" ht="14.25">
      <c r="A32" s="23"/>
      <c r="B32" s="23"/>
      <c r="C32" s="80"/>
      <c r="D32" s="79"/>
      <c r="E32" s="79"/>
      <c r="F32" s="79"/>
      <c r="G32" s="81"/>
      <c r="J32" s="23"/>
      <c r="K32" s="23"/>
      <c r="L32" s="23"/>
      <c r="P32" s="23"/>
      <c r="R32" s="23"/>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c r="IQ32" s="20"/>
      <c r="IR32" s="20"/>
      <c r="IS32" s="20"/>
      <c r="IT32" s="20"/>
      <c r="IU32" s="20"/>
      <c r="IV32" s="20"/>
    </row>
    <row r="33" spans="1:256" s="22" customFormat="1" ht="15">
      <c r="A33" s="6" t="s">
        <v>4</v>
      </c>
      <c r="B33" s="23"/>
      <c r="C33" s="80"/>
      <c r="D33" s="79"/>
      <c r="E33" s="79"/>
      <c r="F33" s="79"/>
      <c r="G33" s="81"/>
      <c r="J33" s="23"/>
      <c r="K33" s="23"/>
      <c r="L33" s="23"/>
      <c r="P33" s="23"/>
      <c r="R33" s="23"/>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c r="IV33" s="20"/>
    </row>
    <row r="34" spans="1:256" s="22" customFormat="1" ht="14.25">
      <c r="A34" s="28" t="s">
        <v>23</v>
      </c>
      <c r="B34" s="23"/>
      <c r="C34" s="80">
        <v>238835</v>
      </c>
      <c r="D34" s="79"/>
      <c r="E34" s="80">
        <v>246802</v>
      </c>
      <c r="F34" s="79"/>
      <c r="G34" s="81">
        <f>+(E34/C34)-1</f>
        <v>0.03335775744761027</v>
      </c>
      <c r="J34" s="23"/>
      <c r="K34" s="23"/>
      <c r="L34" s="23"/>
      <c r="P34" s="23"/>
      <c r="R34" s="23"/>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c r="IQ34" s="20"/>
      <c r="IR34" s="20"/>
      <c r="IS34" s="20"/>
      <c r="IT34" s="20"/>
      <c r="IU34" s="20"/>
      <c r="IV34" s="20"/>
    </row>
    <row r="35" spans="1:256" s="22" customFormat="1" ht="14.25">
      <c r="A35" s="23" t="s">
        <v>11</v>
      </c>
      <c r="B35" s="23"/>
      <c r="C35" s="82">
        <v>76327973.65</v>
      </c>
      <c r="D35" s="79"/>
      <c r="E35" s="82">
        <v>83026683.65</v>
      </c>
      <c r="F35" s="79"/>
      <c r="G35" s="81">
        <f>+(E35/C35)-1</f>
        <v>0.08776218835202898</v>
      </c>
      <c r="J35" s="23"/>
      <c r="K35" s="23"/>
      <c r="L35" s="23"/>
      <c r="P35" s="23"/>
      <c r="R35" s="23"/>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c r="IT35" s="20"/>
      <c r="IU35" s="20"/>
      <c r="IV35" s="20"/>
    </row>
    <row r="36" spans="1:256" s="22" customFormat="1" ht="14.25">
      <c r="A36" s="23"/>
      <c r="B36" s="23"/>
      <c r="C36" s="80"/>
      <c r="D36" s="79"/>
      <c r="E36" s="80"/>
      <c r="F36" s="79"/>
      <c r="G36" s="81"/>
      <c r="J36" s="23"/>
      <c r="K36" s="23"/>
      <c r="L36" s="23"/>
      <c r="P36" s="23"/>
      <c r="R36" s="23"/>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c r="IQ36" s="20"/>
      <c r="IR36" s="20"/>
      <c r="IS36" s="20"/>
      <c r="IT36" s="20"/>
      <c r="IU36" s="20"/>
      <c r="IV36" s="20"/>
    </row>
    <row r="37" spans="1:256" s="22" customFormat="1" ht="15">
      <c r="A37" s="6" t="s">
        <v>15</v>
      </c>
      <c r="B37" s="23"/>
      <c r="C37" s="80"/>
      <c r="D37" s="79"/>
      <c r="E37" s="79"/>
      <c r="F37" s="79"/>
      <c r="G37" s="81"/>
      <c r="J37" s="23"/>
      <c r="K37" s="23"/>
      <c r="L37" s="23"/>
      <c r="P37" s="23"/>
      <c r="R37" s="23"/>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c r="IQ37" s="20"/>
      <c r="IR37" s="20"/>
      <c r="IS37" s="20"/>
      <c r="IT37" s="20"/>
      <c r="IU37" s="20"/>
      <c r="IV37" s="20"/>
    </row>
    <row r="38" spans="1:256" s="22" customFormat="1" ht="14.25">
      <c r="A38" s="23" t="s">
        <v>13</v>
      </c>
      <c r="B38" s="23"/>
      <c r="C38" s="80">
        <v>5705</v>
      </c>
      <c r="D38" s="79"/>
      <c r="E38" s="80">
        <v>5682</v>
      </c>
      <c r="F38" s="79"/>
      <c r="G38" s="81">
        <f>(E38/C38)-1</f>
        <v>-0.004031551270815115</v>
      </c>
      <c r="J38" s="23"/>
      <c r="K38" s="23"/>
      <c r="L38" s="23"/>
      <c r="P38" s="23"/>
      <c r="R38" s="23"/>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c r="IQ38" s="20"/>
      <c r="IR38" s="20"/>
      <c r="IS38" s="20"/>
      <c r="IT38" s="20"/>
      <c r="IU38" s="20"/>
      <c r="IV38" s="20"/>
    </row>
    <row r="39" spans="1:256" s="22" customFormat="1" ht="14.25">
      <c r="A39" s="23" t="s">
        <v>26</v>
      </c>
      <c r="B39" s="23"/>
      <c r="C39" s="82">
        <v>252187853</v>
      </c>
      <c r="D39" s="79"/>
      <c r="E39" s="82">
        <v>275656768</v>
      </c>
      <c r="F39" s="79"/>
      <c r="G39" s="81">
        <f>(E39/C39)-1</f>
        <v>0.09306124272369298</v>
      </c>
      <c r="J39" s="23"/>
      <c r="K39" s="23"/>
      <c r="L39" s="23"/>
      <c r="P39" s="23"/>
      <c r="R39" s="23"/>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c r="IO39" s="20"/>
      <c r="IP39" s="20"/>
      <c r="IQ39" s="20"/>
      <c r="IR39" s="20"/>
      <c r="IS39" s="20"/>
      <c r="IT39" s="20"/>
      <c r="IU39" s="20"/>
      <c r="IV39" s="20"/>
    </row>
    <row r="40" spans="1:256" s="22" customFormat="1" ht="14.25">
      <c r="A40" s="23" t="s">
        <v>11</v>
      </c>
      <c r="B40" s="23"/>
      <c r="C40" s="82">
        <v>15118879.639999999</v>
      </c>
      <c r="D40" s="79"/>
      <c r="E40" s="82">
        <v>16510446.45</v>
      </c>
      <c r="F40" s="79"/>
      <c r="G40" s="81">
        <f>(E40/C40)-1</f>
        <v>0.09204166202357578</v>
      </c>
      <c r="J40" s="23"/>
      <c r="K40" s="23"/>
      <c r="L40" s="23"/>
      <c r="P40" s="23"/>
      <c r="R40" s="23"/>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c r="IO40" s="20"/>
      <c r="IP40" s="20"/>
      <c r="IQ40" s="20"/>
      <c r="IR40" s="20"/>
      <c r="IS40" s="20"/>
      <c r="IT40" s="20"/>
      <c r="IU40" s="20"/>
      <c r="IV40" s="20"/>
    </row>
    <row r="41" spans="1:256" s="22" customFormat="1" ht="14.25">
      <c r="A41" s="4"/>
      <c r="B41" s="4"/>
      <c r="C41" s="4"/>
      <c r="D41" s="4"/>
      <c r="E41" s="4"/>
      <c r="F41" s="4"/>
      <c r="G41" s="4"/>
      <c r="H41" s="4"/>
      <c r="I41" s="4"/>
      <c r="J41" s="4"/>
      <c r="K41" s="4"/>
      <c r="L41" s="4"/>
      <c r="M41" s="4"/>
      <c r="N41" s="4"/>
      <c r="O41" s="4"/>
      <c r="P41" s="4"/>
      <c r="Q41" s="4"/>
      <c r="R41" s="4"/>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20"/>
      <c r="IL41" s="20"/>
      <c r="IM41" s="20"/>
      <c r="IN41" s="20"/>
      <c r="IO41" s="20"/>
      <c r="IP41" s="20"/>
      <c r="IQ41" s="20"/>
      <c r="IR41" s="20"/>
      <c r="IS41" s="20"/>
      <c r="IT41" s="20"/>
      <c r="IU41" s="20"/>
      <c r="IV41" s="20"/>
    </row>
    <row r="42" spans="1:256" s="22" customFormat="1" ht="14.25">
      <c r="A42" s="75" t="s">
        <v>799</v>
      </c>
      <c r="B42" s="4"/>
      <c r="C42" s="4"/>
      <c r="D42" s="4"/>
      <c r="E42" s="4"/>
      <c r="F42" s="4"/>
      <c r="G42" s="4"/>
      <c r="H42" s="4"/>
      <c r="I42" s="4"/>
      <c r="J42" s="4"/>
      <c r="K42" s="4"/>
      <c r="L42" s="4"/>
      <c r="M42" s="4"/>
      <c r="N42" s="4"/>
      <c r="O42" s="4"/>
      <c r="P42" s="4"/>
      <c r="Q42" s="4"/>
      <c r="R42" s="4"/>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c r="IQ42" s="20"/>
      <c r="IR42" s="20"/>
      <c r="IS42" s="20"/>
      <c r="IT42" s="20"/>
      <c r="IU42" s="20"/>
      <c r="IV42" s="20"/>
    </row>
    <row r="48" ht="15">
      <c r="D48" s="30">
        <v>76327973.65</v>
      </c>
    </row>
  </sheetData>
  <sheetProtection/>
  <mergeCells count="2">
    <mergeCell ref="A1:S1"/>
    <mergeCell ref="A2:S2"/>
  </mergeCells>
  <printOptions horizontalCentered="1"/>
  <pageMargins left="0.5" right="0.5" top="1" bottom="1" header="0.5" footer="0.5"/>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dimension ref="A1:IV913"/>
  <sheetViews>
    <sheetView zoomScalePageLayoutView="0" workbookViewId="0" topLeftCell="A1">
      <selection activeCell="A4" sqref="A1:A16384"/>
    </sheetView>
  </sheetViews>
  <sheetFormatPr defaultColWidth="8.88671875" defaultRowHeight="15"/>
  <cols>
    <col min="1" max="1" width="17.77734375" style="19" customWidth="1"/>
    <col min="2" max="2" width="20.77734375" style="19" customWidth="1"/>
    <col min="3" max="6" width="17.77734375" style="65" customWidth="1"/>
    <col min="7" max="16384" width="8.88671875" style="19" customWidth="1"/>
  </cols>
  <sheetData>
    <row r="1" spans="1:256" ht="15">
      <c r="A1" s="93" t="s">
        <v>820</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c r="GQ1" s="93"/>
      <c r="GR1" s="93"/>
      <c r="GS1" s="93"/>
      <c r="GT1" s="93"/>
      <c r="GU1" s="93"/>
      <c r="GV1" s="93"/>
      <c r="GW1" s="93"/>
      <c r="GX1" s="93"/>
      <c r="GY1" s="93"/>
      <c r="GZ1" s="93"/>
      <c r="HA1" s="93"/>
      <c r="HB1" s="93"/>
      <c r="HC1" s="93"/>
      <c r="HD1" s="93"/>
      <c r="HE1" s="93"/>
      <c r="HF1" s="93"/>
      <c r="HG1" s="93"/>
      <c r="HH1" s="93"/>
      <c r="HI1" s="93"/>
      <c r="HJ1" s="93"/>
      <c r="HK1" s="93"/>
      <c r="HL1" s="93"/>
      <c r="HM1" s="93"/>
      <c r="HN1" s="93"/>
      <c r="HO1" s="93"/>
      <c r="HP1" s="93"/>
      <c r="HQ1" s="93"/>
      <c r="HR1" s="93"/>
      <c r="HS1" s="93"/>
      <c r="HT1" s="93"/>
      <c r="HU1" s="93"/>
      <c r="HV1" s="93"/>
      <c r="HW1" s="93"/>
      <c r="HX1" s="93"/>
      <c r="HY1" s="93"/>
      <c r="HZ1" s="93"/>
      <c r="IA1" s="93"/>
      <c r="IB1" s="93"/>
      <c r="IC1" s="93"/>
      <c r="ID1" s="93"/>
      <c r="IE1" s="93"/>
      <c r="IF1" s="93"/>
      <c r="IG1" s="93"/>
      <c r="IH1" s="93"/>
      <c r="II1" s="93"/>
      <c r="IJ1" s="93"/>
      <c r="IK1" s="93"/>
      <c r="IL1" s="93"/>
      <c r="IM1" s="93"/>
      <c r="IN1" s="93"/>
      <c r="IO1" s="93"/>
      <c r="IP1" s="93"/>
      <c r="IQ1" s="93"/>
      <c r="IR1" s="93"/>
      <c r="IS1" s="93"/>
      <c r="IT1" s="93"/>
      <c r="IU1" s="93"/>
      <c r="IV1" s="93"/>
    </row>
    <row r="2" spans="1:256" ht="15">
      <c r="A2" s="94" t="s">
        <v>29</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c r="IL2" s="94"/>
      <c r="IM2" s="94"/>
      <c r="IN2" s="94"/>
      <c r="IO2" s="94"/>
      <c r="IP2" s="94"/>
      <c r="IQ2" s="94"/>
      <c r="IR2" s="94"/>
      <c r="IS2" s="94"/>
      <c r="IT2" s="94"/>
      <c r="IU2" s="94"/>
      <c r="IV2" s="94"/>
    </row>
    <row r="3" spans="1:256" ht="15">
      <c r="A3" s="94" t="s">
        <v>808</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c r="IR3" s="94"/>
      <c r="IS3" s="94"/>
      <c r="IT3" s="94"/>
      <c r="IU3" s="94"/>
      <c r="IV3" s="94"/>
    </row>
    <row r="4" spans="9:256" ht="14.25">
      <c r="I4" s="64"/>
      <c r="J4" s="64"/>
      <c r="K4" s="64"/>
      <c r="L4" s="64"/>
      <c r="O4" s="64"/>
      <c r="P4" s="64"/>
      <c r="Q4" s="64"/>
      <c r="R4" s="64"/>
      <c r="U4" s="64"/>
      <c r="V4" s="64"/>
      <c r="W4" s="64"/>
      <c r="X4" s="64"/>
      <c r="AA4" s="64"/>
      <c r="AB4" s="64"/>
      <c r="AC4" s="64"/>
      <c r="AD4" s="64"/>
      <c r="AG4" s="64"/>
      <c r="AH4" s="64"/>
      <c r="AI4" s="64"/>
      <c r="AJ4" s="64"/>
      <c r="AM4" s="64"/>
      <c r="AN4" s="64"/>
      <c r="AO4" s="64"/>
      <c r="AP4" s="64"/>
      <c r="AS4" s="64"/>
      <c r="AT4" s="64"/>
      <c r="AU4" s="64"/>
      <c r="AV4" s="64"/>
      <c r="AY4" s="64"/>
      <c r="AZ4" s="64"/>
      <c r="BA4" s="64"/>
      <c r="BB4" s="64"/>
      <c r="BE4" s="64"/>
      <c r="BF4" s="64"/>
      <c r="BG4" s="64"/>
      <c r="BH4" s="64"/>
      <c r="BK4" s="64"/>
      <c r="BL4" s="64"/>
      <c r="BM4" s="64"/>
      <c r="BN4" s="64"/>
      <c r="BQ4" s="64"/>
      <c r="BR4" s="64"/>
      <c r="BS4" s="64"/>
      <c r="BT4" s="64"/>
      <c r="BW4" s="64"/>
      <c r="BX4" s="64"/>
      <c r="BY4" s="64"/>
      <c r="BZ4" s="64"/>
      <c r="CC4" s="64"/>
      <c r="CD4" s="64"/>
      <c r="CE4" s="64"/>
      <c r="CF4" s="64"/>
      <c r="CI4" s="64"/>
      <c r="CJ4" s="64"/>
      <c r="CK4" s="64"/>
      <c r="CL4" s="64"/>
      <c r="CO4" s="64"/>
      <c r="CP4" s="64"/>
      <c r="CQ4" s="64"/>
      <c r="CR4" s="64"/>
      <c r="CU4" s="64"/>
      <c r="CV4" s="64"/>
      <c r="CW4" s="64"/>
      <c r="CX4" s="64"/>
      <c r="DA4" s="64"/>
      <c r="DB4" s="64"/>
      <c r="DC4" s="64"/>
      <c r="DD4" s="64"/>
      <c r="DG4" s="64"/>
      <c r="DH4" s="64"/>
      <c r="DI4" s="64"/>
      <c r="DJ4" s="64"/>
      <c r="DM4" s="64"/>
      <c r="DN4" s="64"/>
      <c r="DO4" s="64"/>
      <c r="DP4" s="64"/>
      <c r="DS4" s="64"/>
      <c r="DT4" s="64"/>
      <c r="DU4" s="64"/>
      <c r="DV4" s="64"/>
      <c r="DY4" s="64"/>
      <c r="DZ4" s="64"/>
      <c r="EA4" s="64"/>
      <c r="EB4" s="64"/>
      <c r="EE4" s="64"/>
      <c r="EF4" s="64"/>
      <c r="EG4" s="64"/>
      <c r="EH4" s="64"/>
      <c r="EK4" s="64"/>
      <c r="EL4" s="64"/>
      <c r="EM4" s="64"/>
      <c r="EN4" s="64"/>
      <c r="EQ4" s="64"/>
      <c r="ER4" s="64"/>
      <c r="ES4" s="64"/>
      <c r="ET4" s="64"/>
      <c r="EW4" s="64"/>
      <c r="EX4" s="64"/>
      <c r="EY4" s="64"/>
      <c r="EZ4" s="64"/>
      <c r="FC4" s="64"/>
      <c r="FD4" s="64"/>
      <c r="FE4" s="64"/>
      <c r="FF4" s="64"/>
      <c r="FI4" s="64"/>
      <c r="FJ4" s="64"/>
      <c r="FK4" s="64"/>
      <c r="FL4" s="64"/>
      <c r="FO4" s="64"/>
      <c r="FP4" s="64"/>
      <c r="FQ4" s="64"/>
      <c r="FR4" s="64"/>
      <c r="FU4" s="64"/>
      <c r="FV4" s="64"/>
      <c r="FW4" s="64"/>
      <c r="FX4" s="64"/>
      <c r="GA4" s="64"/>
      <c r="GB4" s="64"/>
      <c r="GC4" s="64"/>
      <c r="GD4" s="64"/>
      <c r="GG4" s="64"/>
      <c r="GH4" s="64"/>
      <c r="GI4" s="64"/>
      <c r="GJ4" s="64"/>
      <c r="GM4" s="64"/>
      <c r="GN4" s="64"/>
      <c r="GO4" s="64"/>
      <c r="GP4" s="64"/>
      <c r="GS4" s="64"/>
      <c r="GT4" s="64"/>
      <c r="GU4" s="64"/>
      <c r="GV4" s="64"/>
      <c r="GY4" s="64"/>
      <c r="GZ4" s="64"/>
      <c r="HA4" s="64"/>
      <c r="HB4" s="64"/>
      <c r="HE4" s="64"/>
      <c r="HF4" s="64"/>
      <c r="HG4" s="64"/>
      <c r="HH4" s="64"/>
      <c r="HK4" s="64"/>
      <c r="HL4" s="64"/>
      <c r="HM4" s="64"/>
      <c r="HN4" s="64"/>
      <c r="HQ4" s="64"/>
      <c r="HR4" s="64"/>
      <c r="HS4" s="64"/>
      <c r="HT4" s="64"/>
      <c r="HW4" s="64"/>
      <c r="HX4" s="64"/>
      <c r="HY4" s="64"/>
      <c r="HZ4" s="64"/>
      <c r="IC4" s="64"/>
      <c r="ID4" s="64"/>
      <c r="IE4" s="64"/>
      <c r="IF4" s="64"/>
      <c r="II4" s="64"/>
      <c r="IJ4" s="64"/>
      <c r="IK4" s="64"/>
      <c r="IL4" s="64"/>
      <c r="IO4" s="64"/>
      <c r="IP4" s="64"/>
      <c r="IQ4" s="64"/>
      <c r="IR4" s="64"/>
      <c r="IU4" s="64"/>
      <c r="IV4" s="64"/>
    </row>
    <row r="5" spans="1:256" ht="63" customHeight="1">
      <c r="A5" s="95" t="s">
        <v>30</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c r="IE5" s="95"/>
      <c r="IF5" s="95"/>
      <c r="IG5" s="95"/>
      <c r="IH5" s="95"/>
      <c r="II5" s="95"/>
      <c r="IJ5" s="95"/>
      <c r="IK5" s="95"/>
      <c r="IL5" s="95"/>
      <c r="IM5" s="95"/>
      <c r="IN5" s="95"/>
      <c r="IO5" s="95"/>
      <c r="IP5" s="95"/>
      <c r="IQ5" s="95"/>
      <c r="IR5" s="95"/>
      <c r="IS5" s="95"/>
      <c r="IT5" s="95"/>
      <c r="IU5" s="95"/>
      <c r="IV5" s="95"/>
    </row>
    <row r="6" spans="9:256" ht="12" customHeight="1">
      <c r="I6" s="64"/>
      <c r="J6" s="64"/>
      <c r="K6" s="64"/>
      <c r="L6" s="64"/>
      <c r="O6" s="64"/>
      <c r="P6" s="64"/>
      <c r="Q6" s="64"/>
      <c r="R6" s="64"/>
      <c r="U6" s="64"/>
      <c r="V6" s="64"/>
      <c r="W6" s="64"/>
      <c r="X6" s="64"/>
      <c r="AA6" s="64"/>
      <c r="AB6" s="64"/>
      <c r="AC6" s="64"/>
      <c r="AD6" s="64"/>
      <c r="AG6" s="64"/>
      <c r="AH6" s="64"/>
      <c r="AI6" s="64"/>
      <c r="AJ6" s="64"/>
      <c r="AM6" s="64"/>
      <c r="AN6" s="64"/>
      <c r="AO6" s="64"/>
      <c r="AP6" s="64"/>
      <c r="AS6" s="64"/>
      <c r="AT6" s="64"/>
      <c r="AU6" s="64"/>
      <c r="AV6" s="64"/>
      <c r="AY6" s="64"/>
      <c r="AZ6" s="64"/>
      <c r="BA6" s="64"/>
      <c r="BB6" s="64"/>
      <c r="BE6" s="64"/>
      <c r="BF6" s="64"/>
      <c r="BG6" s="64"/>
      <c r="BH6" s="64"/>
      <c r="BK6" s="64"/>
      <c r="BL6" s="64"/>
      <c r="BM6" s="64"/>
      <c r="BN6" s="64"/>
      <c r="BQ6" s="64"/>
      <c r="BR6" s="64"/>
      <c r="BS6" s="64"/>
      <c r="BT6" s="64"/>
      <c r="BW6" s="64"/>
      <c r="BX6" s="64"/>
      <c r="BY6" s="64"/>
      <c r="BZ6" s="64"/>
      <c r="CC6" s="64"/>
      <c r="CD6" s="64"/>
      <c r="CE6" s="64"/>
      <c r="CF6" s="64"/>
      <c r="CI6" s="64"/>
      <c r="CJ6" s="64"/>
      <c r="CK6" s="64"/>
      <c r="CL6" s="64"/>
      <c r="CO6" s="64"/>
      <c r="CP6" s="64"/>
      <c r="CQ6" s="64"/>
      <c r="CR6" s="64"/>
      <c r="CU6" s="64"/>
      <c r="CV6" s="64"/>
      <c r="CW6" s="64"/>
      <c r="CX6" s="64"/>
      <c r="DA6" s="64"/>
      <c r="DB6" s="64"/>
      <c r="DC6" s="64"/>
      <c r="DD6" s="64"/>
      <c r="DG6" s="64"/>
      <c r="DH6" s="64"/>
      <c r="DI6" s="64"/>
      <c r="DJ6" s="64"/>
      <c r="DM6" s="64"/>
      <c r="DN6" s="64"/>
      <c r="DO6" s="64"/>
      <c r="DP6" s="64"/>
      <c r="DS6" s="64"/>
      <c r="DT6" s="64"/>
      <c r="DU6" s="64"/>
      <c r="DV6" s="64"/>
      <c r="DY6" s="64"/>
      <c r="DZ6" s="64"/>
      <c r="EA6" s="64"/>
      <c r="EB6" s="64"/>
      <c r="EE6" s="64"/>
      <c r="EF6" s="64"/>
      <c r="EG6" s="64"/>
      <c r="EH6" s="64"/>
      <c r="EK6" s="64"/>
      <c r="EL6" s="64"/>
      <c r="EM6" s="64"/>
      <c r="EN6" s="64"/>
      <c r="EQ6" s="64"/>
      <c r="ER6" s="64"/>
      <c r="ES6" s="64"/>
      <c r="ET6" s="64"/>
      <c r="EW6" s="64"/>
      <c r="EX6" s="64"/>
      <c r="EY6" s="64"/>
      <c r="EZ6" s="64"/>
      <c r="FC6" s="64"/>
      <c r="FD6" s="64"/>
      <c r="FE6" s="64"/>
      <c r="FF6" s="64"/>
      <c r="FI6" s="64"/>
      <c r="FJ6" s="64"/>
      <c r="FK6" s="64"/>
      <c r="FL6" s="64"/>
      <c r="FO6" s="64"/>
      <c r="FP6" s="64"/>
      <c r="FQ6" s="64"/>
      <c r="FR6" s="64"/>
      <c r="FU6" s="64"/>
      <c r="FV6" s="64"/>
      <c r="FW6" s="64"/>
      <c r="FX6" s="64"/>
      <c r="GA6" s="64"/>
      <c r="GB6" s="64"/>
      <c r="GC6" s="64"/>
      <c r="GD6" s="64"/>
      <c r="GG6" s="64"/>
      <c r="GH6" s="64"/>
      <c r="GI6" s="64"/>
      <c r="GJ6" s="64"/>
      <c r="GM6" s="64"/>
      <c r="GN6" s="64"/>
      <c r="GO6" s="64"/>
      <c r="GP6" s="64"/>
      <c r="GS6" s="64"/>
      <c r="GT6" s="64"/>
      <c r="GU6" s="64"/>
      <c r="GV6" s="64"/>
      <c r="GY6" s="64"/>
      <c r="GZ6" s="64"/>
      <c r="HA6" s="64"/>
      <c r="HB6" s="64"/>
      <c r="HE6" s="64"/>
      <c r="HF6" s="64"/>
      <c r="HG6" s="64"/>
      <c r="HH6" s="64"/>
      <c r="HK6" s="64"/>
      <c r="HL6" s="64"/>
      <c r="HM6" s="64"/>
      <c r="HN6" s="64"/>
      <c r="HQ6" s="64"/>
      <c r="HR6" s="64"/>
      <c r="HS6" s="64"/>
      <c r="HT6" s="64"/>
      <c r="HW6" s="64"/>
      <c r="HX6" s="64"/>
      <c r="HY6" s="64"/>
      <c r="HZ6" s="64"/>
      <c r="IC6" s="64"/>
      <c r="ID6" s="64"/>
      <c r="IE6" s="64"/>
      <c r="IF6" s="64"/>
      <c r="II6" s="64"/>
      <c r="IJ6" s="64"/>
      <c r="IK6" s="64"/>
      <c r="IL6" s="64"/>
      <c r="IO6" s="64"/>
      <c r="IP6" s="64"/>
      <c r="IQ6" s="64"/>
      <c r="IR6" s="64"/>
      <c r="IU6" s="64"/>
      <c r="IV6" s="64"/>
    </row>
    <row r="7" spans="1:6" ht="15">
      <c r="A7" s="57" t="s">
        <v>31</v>
      </c>
      <c r="B7" s="57" t="s">
        <v>32</v>
      </c>
      <c r="C7" s="66" t="s">
        <v>13</v>
      </c>
      <c r="D7" s="67" t="s">
        <v>26</v>
      </c>
      <c r="E7" s="67" t="s">
        <v>11</v>
      </c>
      <c r="F7" s="68" t="s">
        <v>20</v>
      </c>
    </row>
    <row r="8" spans="1:6" ht="14.25">
      <c r="A8" s="59" t="s">
        <v>33</v>
      </c>
      <c r="B8" s="59" t="s">
        <v>34</v>
      </c>
      <c r="C8" s="69">
        <v>106</v>
      </c>
      <c r="D8" s="70">
        <v>6825910</v>
      </c>
      <c r="E8" s="70">
        <v>409059.09</v>
      </c>
      <c r="F8" s="71">
        <v>0.0008</v>
      </c>
    </row>
    <row r="9" spans="1:6" ht="14.25">
      <c r="A9" s="59" t="s">
        <v>33</v>
      </c>
      <c r="B9" s="59" t="s">
        <v>33</v>
      </c>
      <c r="C9" s="69">
        <v>50</v>
      </c>
      <c r="D9" s="70">
        <v>2330586</v>
      </c>
      <c r="E9" s="70">
        <v>139197.69</v>
      </c>
      <c r="F9" s="71">
        <v>0.0003</v>
      </c>
    </row>
    <row r="10" spans="1:6" ht="14.25">
      <c r="A10" s="59" t="s">
        <v>33</v>
      </c>
      <c r="B10" s="59" t="s">
        <v>35</v>
      </c>
      <c r="C10" s="69">
        <v>36</v>
      </c>
      <c r="D10" s="70">
        <v>709231</v>
      </c>
      <c r="E10" s="70">
        <v>42553.86</v>
      </c>
      <c r="F10" s="71">
        <v>0.0001</v>
      </c>
    </row>
    <row r="11" spans="1:6" ht="14.25">
      <c r="A11" s="59" t="s">
        <v>33</v>
      </c>
      <c r="B11" s="59" t="s">
        <v>36</v>
      </c>
      <c r="C11" s="69">
        <v>33</v>
      </c>
      <c r="D11" s="70">
        <v>2569939</v>
      </c>
      <c r="E11" s="70">
        <v>151485.8</v>
      </c>
      <c r="F11" s="71">
        <v>0.0003</v>
      </c>
    </row>
    <row r="12" spans="1:6" ht="14.25">
      <c r="A12" s="59" t="s">
        <v>33</v>
      </c>
      <c r="B12" s="59" t="s">
        <v>37</v>
      </c>
      <c r="C12" s="69">
        <v>13</v>
      </c>
      <c r="D12" s="70">
        <v>255914</v>
      </c>
      <c r="E12" s="70">
        <v>15354.84</v>
      </c>
      <c r="F12" s="71">
        <v>0</v>
      </c>
    </row>
    <row r="13" spans="1:6" ht="14.25">
      <c r="A13" s="59" t="s">
        <v>33</v>
      </c>
      <c r="B13" s="59" t="s">
        <v>38</v>
      </c>
      <c r="C13" s="69">
        <v>11</v>
      </c>
      <c r="D13" s="70">
        <v>191835</v>
      </c>
      <c r="E13" s="70">
        <v>11510.1</v>
      </c>
      <c r="F13" s="71">
        <v>0</v>
      </c>
    </row>
    <row r="14" spans="1:6" ht="14.25">
      <c r="A14" s="59" t="s">
        <v>33</v>
      </c>
      <c r="B14" s="59" t="s">
        <v>39</v>
      </c>
      <c r="C14" s="69">
        <v>13</v>
      </c>
      <c r="D14" s="70">
        <v>746679</v>
      </c>
      <c r="E14" s="70">
        <v>44800.74</v>
      </c>
      <c r="F14" s="71">
        <v>0.0001</v>
      </c>
    </row>
    <row r="15" spans="1:6" ht="14.25">
      <c r="A15" s="59" t="s">
        <v>40</v>
      </c>
      <c r="B15" s="59" t="s">
        <v>41</v>
      </c>
      <c r="C15" s="69">
        <v>116</v>
      </c>
      <c r="D15" s="70">
        <v>6772467</v>
      </c>
      <c r="E15" s="70">
        <v>405861.12</v>
      </c>
      <c r="F15" s="71">
        <v>0.0008</v>
      </c>
    </row>
    <row r="16" spans="1:6" ht="14.25">
      <c r="A16" s="59" t="s">
        <v>40</v>
      </c>
      <c r="B16" s="59" t="s">
        <v>39</v>
      </c>
      <c r="C16" s="69">
        <v>26</v>
      </c>
      <c r="D16" s="70">
        <v>187991</v>
      </c>
      <c r="E16" s="70">
        <v>11279.46</v>
      </c>
      <c r="F16" s="71">
        <v>0</v>
      </c>
    </row>
    <row r="17" spans="1:6" ht="14.25">
      <c r="A17" s="59" t="s">
        <v>42</v>
      </c>
      <c r="B17" s="59" t="s">
        <v>43</v>
      </c>
      <c r="C17" s="69">
        <v>218</v>
      </c>
      <c r="D17" s="70">
        <v>13091958</v>
      </c>
      <c r="E17" s="70">
        <v>781307.57</v>
      </c>
      <c r="F17" s="71">
        <v>0.0015</v>
      </c>
    </row>
    <row r="18" spans="1:6" ht="14.25">
      <c r="A18" s="59" t="s">
        <v>42</v>
      </c>
      <c r="B18" s="59" t="s">
        <v>44</v>
      </c>
      <c r="C18" s="69">
        <v>86</v>
      </c>
      <c r="D18" s="70">
        <v>2712838</v>
      </c>
      <c r="E18" s="70">
        <v>162565.12</v>
      </c>
      <c r="F18" s="71">
        <v>0.0003</v>
      </c>
    </row>
    <row r="19" spans="1:6" ht="14.25">
      <c r="A19" s="59" t="s">
        <v>42</v>
      </c>
      <c r="B19" s="59" t="s">
        <v>45</v>
      </c>
      <c r="C19" s="69">
        <v>72</v>
      </c>
      <c r="D19" s="70">
        <v>4874140</v>
      </c>
      <c r="E19" s="70">
        <v>272656.29</v>
      </c>
      <c r="F19" s="71">
        <v>0.0005</v>
      </c>
    </row>
    <row r="20" spans="1:6" ht="14.25">
      <c r="A20" s="59" t="s">
        <v>42</v>
      </c>
      <c r="B20" s="59" t="s">
        <v>47</v>
      </c>
      <c r="C20" s="69">
        <v>31</v>
      </c>
      <c r="D20" s="70">
        <v>285831</v>
      </c>
      <c r="E20" s="70">
        <v>17082.69</v>
      </c>
      <c r="F20" s="71">
        <v>0</v>
      </c>
    </row>
    <row r="21" spans="1:6" ht="14.25">
      <c r="A21" s="59" t="s">
        <v>42</v>
      </c>
      <c r="B21" s="59" t="s">
        <v>46</v>
      </c>
      <c r="C21" s="69">
        <v>31</v>
      </c>
      <c r="D21" s="70">
        <v>389752</v>
      </c>
      <c r="E21" s="70">
        <v>23354.45</v>
      </c>
      <c r="F21" s="71">
        <v>0</v>
      </c>
    </row>
    <row r="22" spans="1:6" ht="14.25">
      <c r="A22" s="59" t="s">
        <v>42</v>
      </c>
      <c r="B22" s="59" t="s">
        <v>788</v>
      </c>
      <c r="C22" s="69">
        <v>10</v>
      </c>
      <c r="D22" s="70">
        <v>31621</v>
      </c>
      <c r="E22" s="70">
        <v>1897.26</v>
      </c>
      <c r="F22" s="71">
        <v>0</v>
      </c>
    </row>
    <row r="23" spans="1:6" ht="14.25">
      <c r="A23" s="59" t="s">
        <v>42</v>
      </c>
      <c r="B23" s="59" t="s">
        <v>39</v>
      </c>
      <c r="C23" s="69">
        <v>29</v>
      </c>
      <c r="D23" s="70">
        <v>356098</v>
      </c>
      <c r="E23" s="70">
        <v>21295.74</v>
      </c>
      <c r="F23" s="71">
        <v>0</v>
      </c>
    </row>
    <row r="24" spans="1:6" ht="14.25">
      <c r="A24" s="59" t="s">
        <v>48</v>
      </c>
      <c r="B24" s="59" t="s">
        <v>49</v>
      </c>
      <c r="C24" s="69">
        <v>269</v>
      </c>
      <c r="D24" s="70">
        <v>21114323</v>
      </c>
      <c r="E24" s="70">
        <v>1264279.65</v>
      </c>
      <c r="F24" s="71">
        <v>0.0025</v>
      </c>
    </row>
    <row r="25" spans="1:6" ht="14.25">
      <c r="A25" s="59" t="s">
        <v>48</v>
      </c>
      <c r="B25" s="59" t="s">
        <v>50</v>
      </c>
      <c r="C25" s="69">
        <v>44</v>
      </c>
      <c r="D25" s="70">
        <v>1531838</v>
      </c>
      <c r="E25" s="70">
        <v>86831.57</v>
      </c>
      <c r="F25" s="71">
        <v>0.0002</v>
      </c>
    </row>
    <row r="26" spans="1:6" ht="14.25">
      <c r="A26" s="59" t="s">
        <v>48</v>
      </c>
      <c r="B26" s="59" t="s">
        <v>51</v>
      </c>
      <c r="C26" s="69">
        <v>23</v>
      </c>
      <c r="D26" s="70">
        <v>280304</v>
      </c>
      <c r="E26" s="70">
        <v>16818.24</v>
      </c>
      <c r="F26" s="71">
        <v>0</v>
      </c>
    </row>
    <row r="27" spans="1:6" ht="14.25">
      <c r="A27" s="59" t="s">
        <v>48</v>
      </c>
      <c r="B27" s="59" t="s">
        <v>52</v>
      </c>
      <c r="C27" s="69">
        <v>14</v>
      </c>
      <c r="D27" s="70">
        <v>147912</v>
      </c>
      <c r="E27" s="70">
        <v>8874.72</v>
      </c>
      <c r="F27" s="71">
        <v>0</v>
      </c>
    </row>
    <row r="28" spans="1:6" ht="14.25">
      <c r="A28" s="59" t="s">
        <v>48</v>
      </c>
      <c r="B28" s="59" t="s">
        <v>39</v>
      </c>
      <c r="C28" s="69">
        <v>25</v>
      </c>
      <c r="D28" s="70">
        <v>250161</v>
      </c>
      <c r="E28" s="70">
        <v>15009.66</v>
      </c>
      <c r="F28" s="71">
        <v>0</v>
      </c>
    </row>
    <row r="29" spans="1:6" ht="14.25">
      <c r="A29" s="59" t="s">
        <v>53</v>
      </c>
      <c r="B29" s="59" t="s">
        <v>53</v>
      </c>
      <c r="C29" s="69">
        <v>136</v>
      </c>
      <c r="D29" s="70">
        <v>6139560</v>
      </c>
      <c r="E29" s="70">
        <v>368307.18</v>
      </c>
      <c r="F29" s="71">
        <v>0.0007</v>
      </c>
    </row>
    <row r="30" spans="1:6" ht="14.25">
      <c r="A30" s="59" t="s">
        <v>53</v>
      </c>
      <c r="B30" s="59" t="s">
        <v>54</v>
      </c>
      <c r="C30" s="69">
        <v>39</v>
      </c>
      <c r="D30" s="70">
        <v>941451</v>
      </c>
      <c r="E30" s="70">
        <v>56487.06</v>
      </c>
      <c r="F30" s="71">
        <v>0.0001</v>
      </c>
    </row>
    <row r="31" spans="1:6" ht="14.25">
      <c r="A31" s="59" t="s">
        <v>53</v>
      </c>
      <c r="B31" s="59" t="s">
        <v>39</v>
      </c>
      <c r="C31" s="69">
        <v>27</v>
      </c>
      <c r="D31" s="70">
        <v>641019</v>
      </c>
      <c r="E31" s="70">
        <v>38461.14</v>
      </c>
      <c r="F31" s="71">
        <v>0.0001</v>
      </c>
    </row>
    <row r="32" spans="1:6" ht="14.25">
      <c r="A32" s="59" t="s">
        <v>55</v>
      </c>
      <c r="B32" s="59" t="s">
        <v>56</v>
      </c>
      <c r="C32" s="69">
        <v>218</v>
      </c>
      <c r="D32" s="70">
        <v>11291682</v>
      </c>
      <c r="E32" s="70">
        <v>676721.49</v>
      </c>
      <c r="F32" s="71">
        <v>0.0013</v>
      </c>
    </row>
    <row r="33" spans="1:6" ht="14.25">
      <c r="A33" s="59" t="s">
        <v>55</v>
      </c>
      <c r="B33" s="59" t="s">
        <v>57</v>
      </c>
      <c r="C33" s="69">
        <v>100</v>
      </c>
      <c r="D33" s="70">
        <v>4048752</v>
      </c>
      <c r="E33" s="70">
        <v>242925.12</v>
      </c>
      <c r="F33" s="71">
        <v>0.0005</v>
      </c>
    </row>
    <row r="34" spans="1:6" ht="14.25">
      <c r="A34" s="59" t="s">
        <v>55</v>
      </c>
      <c r="B34" s="59" t="s">
        <v>60</v>
      </c>
      <c r="C34" s="69">
        <v>45</v>
      </c>
      <c r="D34" s="70">
        <v>1972906</v>
      </c>
      <c r="E34" s="70">
        <v>118374.36</v>
      </c>
      <c r="F34" s="71">
        <v>0.0002</v>
      </c>
    </row>
    <row r="35" spans="1:6" ht="14.25">
      <c r="A35" s="59" t="s">
        <v>55</v>
      </c>
      <c r="B35" s="59" t="s">
        <v>58</v>
      </c>
      <c r="C35" s="69">
        <v>44</v>
      </c>
      <c r="D35" s="70">
        <v>2193801</v>
      </c>
      <c r="E35" s="70">
        <v>131590.63</v>
      </c>
      <c r="F35" s="71">
        <v>0.0003</v>
      </c>
    </row>
    <row r="36" spans="1:6" ht="14.25">
      <c r="A36" s="59" t="s">
        <v>55</v>
      </c>
      <c r="B36" s="59" t="s">
        <v>59</v>
      </c>
      <c r="C36" s="69">
        <v>43</v>
      </c>
      <c r="D36" s="70">
        <v>1311409</v>
      </c>
      <c r="E36" s="70">
        <v>78684.54</v>
      </c>
      <c r="F36" s="71">
        <v>0.0002</v>
      </c>
    </row>
    <row r="37" spans="1:6" ht="14.25">
      <c r="A37" s="59" t="s">
        <v>55</v>
      </c>
      <c r="B37" s="59" t="s">
        <v>63</v>
      </c>
      <c r="C37" s="69">
        <v>30</v>
      </c>
      <c r="D37" s="70">
        <v>3555489</v>
      </c>
      <c r="E37" s="70">
        <v>213013.14</v>
      </c>
      <c r="F37" s="71">
        <v>0.0004</v>
      </c>
    </row>
    <row r="38" spans="1:6" ht="14.25">
      <c r="A38" s="59" t="s">
        <v>55</v>
      </c>
      <c r="B38" s="59" t="s">
        <v>61</v>
      </c>
      <c r="C38" s="69">
        <v>28</v>
      </c>
      <c r="D38" s="70">
        <v>956578</v>
      </c>
      <c r="E38" s="70">
        <v>57394.68</v>
      </c>
      <c r="F38" s="71">
        <v>0.0001</v>
      </c>
    </row>
    <row r="39" spans="1:6" ht="14.25">
      <c r="A39" s="59" t="s">
        <v>55</v>
      </c>
      <c r="B39" s="59" t="s">
        <v>62</v>
      </c>
      <c r="C39" s="69">
        <v>28</v>
      </c>
      <c r="D39" s="70">
        <v>1348508</v>
      </c>
      <c r="E39" s="70">
        <v>80910.48</v>
      </c>
      <c r="F39" s="71">
        <v>0.0002</v>
      </c>
    </row>
    <row r="40" spans="1:6" ht="14.25">
      <c r="A40" s="59" t="s">
        <v>55</v>
      </c>
      <c r="B40" s="59" t="s">
        <v>64</v>
      </c>
      <c r="C40" s="69">
        <v>22</v>
      </c>
      <c r="D40" s="70">
        <v>774959</v>
      </c>
      <c r="E40" s="70">
        <v>46497.54</v>
      </c>
      <c r="F40" s="71">
        <v>0.0001</v>
      </c>
    </row>
    <row r="41" spans="1:6" ht="14.25">
      <c r="A41" s="59" t="s">
        <v>55</v>
      </c>
      <c r="B41" s="59" t="s">
        <v>65</v>
      </c>
      <c r="C41" s="69">
        <v>20</v>
      </c>
      <c r="D41" s="70">
        <v>707277</v>
      </c>
      <c r="E41" s="70">
        <v>42436.62</v>
      </c>
      <c r="F41" s="71">
        <v>0.0001</v>
      </c>
    </row>
    <row r="42" spans="1:6" ht="14.25">
      <c r="A42" s="59" t="s">
        <v>55</v>
      </c>
      <c r="B42" s="59" t="s">
        <v>66</v>
      </c>
      <c r="C42" s="69">
        <v>15</v>
      </c>
      <c r="D42" s="70">
        <v>91275</v>
      </c>
      <c r="E42" s="70">
        <v>5476.5</v>
      </c>
      <c r="F42" s="71">
        <v>0</v>
      </c>
    </row>
    <row r="43" spans="1:6" ht="14.25">
      <c r="A43" s="59" t="s">
        <v>55</v>
      </c>
      <c r="B43" s="59" t="s">
        <v>67</v>
      </c>
      <c r="C43" s="69">
        <v>11</v>
      </c>
      <c r="D43" s="70">
        <v>138655</v>
      </c>
      <c r="E43" s="70">
        <v>8319.3</v>
      </c>
      <c r="F43" s="71">
        <v>0</v>
      </c>
    </row>
    <row r="44" spans="1:6" ht="14.25">
      <c r="A44" s="59" t="s">
        <v>55</v>
      </c>
      <c r="B44" s="59" t="s">
        <v>39</v>
      </c>
      <c r="C44" s="69">
        <v>42</v>
      </c>
      <c r="D44" s="70">
        <v>267617</v>
      </c>
      <c r="E44" s="70">
        <v>16057.02</v>
      </c>
      <c r="F44" s="71">
        <v>0</v>
      </c>
    </row>
    <row r="45" spans="1:6" ht="14.25">
      <c r="A45" s="59" t="s">
        <v>68</v>
      </c>
      <c r="B45" s="59" t="s">
        <v>69</v>
      </c>
      <c r="C45" s="69">
        <v>1548</v>
      </c>
      <c r="D45" s="70">
        <v>255711202</v>
      </c>
      <c r="E45" s="70">
        <v>15290028.96</v>
      </c>
      <c r="F45" s="71">
        <v>0.03</v>
      </c>
    </row>
    <row r="46" spans="1:6" ht="14.25">
      <c r="A46" s="59" t="s">
        <v>68</v>
      </c>
      <c r="B46" s="59" t="s">
        <v>70</v>
      </c>
      <c r="C46" s="69">
        <v>951</v>
      </c>
      <c r="D46" s="70">
        <v>143084786</v>
      </c>
      <c r="E46" s="70">
        <v>8557223.76</v>
      </c>
      <c r="F46" s="71">
        <v>0.0168</v>
      </c>
    </row>
    <row r="47" spans="1:6" ht="14.25">
      <c r="A47" s="59" t="s">
        <v>68</v>
      </c>
      <c r="B47" s="59" t="s">
        <v>71</v>
      </c>
      <c r="C47" s="69">
        <v>93</v>
      </c>
      <c r="D47" s="70">
        <v>6317374</v>
      </c>
      <c r="E47" s="70">
        <v>377785.28</v>
      </c>
      <c r="F47" s="71">
        <v>0.0007</v>
      </c>
    </row>
    <row r="48" spans="1:6" ht="14.25">
      <c r="A48" s="59" t="s">
        <v>68</v>
      </c>
      <c r="B48" s="59" t="s">
        <v>73</v>
      </c>
      <c r="C48" s="69">
        <v>79</v>
      </c>
      <c r="D48" s="70">
        <v>3020571</v>
      </c>
      <c r="E48" s="70">
        <v>181234.26</v>
      </c>
      <c r="F48" s="71">
        <v>0.0004</v>
      </c>
    </row>
    <row r="49" spans="1:6" ht="14.25">
      <c r="A49" s="59" t="s">
        <v>68</v>
      </c>
      <c r="B49" s="59" t="s">
        <v>72</v>
      </c>
      <c r="C49" s="69">
        <v>77</v>
      </c>
      <c r="D49" s="70">
        <v>2342893</v>
      </c>
      <c r="E49" s="70">
        <v>140544.08</v>
      </c>
      <c r="F49" s="71">
        <v>0.0003</v>
      </c>
    </row>
    <row r="50" spans="1:6" ht="14.25">
      <c r="A50" s="59" t="s">
        <v>68</v>
      </c>
      <c r="B50" s="59" t="s">
        <v>74</v>
      </c>
      <c r="C50" s="69">
        <v>31</v>
      </c>
      <c r="D50" s="70">
        <v>1729332</v>
      </c>
      <c r="E50" s="70">
        <v>103759.92</v>
      </c>
      <c r="F50" s="71">
        <v>0.0002</v>
      </c>
    </row>
    <row r="51" spans="1:6" ht="14.25">
      <c r="A51" s="59" t="s">
        <v>68</v>
      </c>
      <c r="B51" s="59" t="s">
        <v>77</v>
      </c>
      <c r="C51" s="69">
        <v>23</v>
      </c>
      <c r="D51" s="70">
        <v>1346091</v>
      </c>
      <c r="E51" s="70">
        <v>80765.46</v>
      </c>
      <c r="F51" s="71">
        <v>0.0002</v>
      </c>
    </row>
    <row r="52" spans="1:6" ht="14.25">
      <c r="A52" s="59" t="s">
        <v>68</v>
      </c>
      <c r="B52" s="59" t="s">
        <v>76</v>
      </c>
      <c r="C52" s="69">
        <v>22</v>
      </c>
      <c r="D52" s="70">
        <v>337643</v>
      </c>
      <c r="E52" s="70">
        <v>20258.58</v>
      </c>
      <c r="F52" s="71">
        <v>0</v>
      </c>
    </row>
    <row r="53" spans="1:6" ht="14.25">
      <c r="A53" s="59" t="s">
        <v>68</v>
      </c>
      <c r="B53" s="59" t="s">
        <v>75</v>
      </c>
      <c r="C53" s="69">
        <v>21</v>
      </c>
      <c r="D53" s="70">
        <v>455897</v>
      </c>
      <c r="E53" s="70">
        <v>27353.82</v>
      </c>
      <c r="F53" s="71">
        <v>0.0001</v>
      </c>
    </row>
    <row r="54" spans="1:6" ht="14.25">
      <c r="A54" s="59" t="s">
        <v>68</v>
      </c>
      <c r="B54" s="59" t="s">
        <v>78</v>
      </c>
      <c r="C54" s="69">
        <v>16</v>
      </c>
      <c r="D54" s="70">
        <v>3665347</v>
      </c>
      <c r="E54" s="70">
        <v>219920.82</v>
      </c>
      <c r="F54" s="71">
        <v>0.0004</v>
      </c>
    </row>
    <row r="55" spans="1:6" ht="14.25">
      <c r="A55" s="59" t="s">
        <v>68</v>
      </c>
      <c r="B55" s="59" t="s">
        <v>39</v>
      </c>
      <c r="C55" s="69">
        <v>33</v>
      </c>
      <c r="D55" s="70">
        <v>712553</v>
      </c>
      <c r="E55" s="70">
        <v>42753.18</v>
      </c>
      <c r="F55" s="71">
        <v>0.0001</v>
      </c>
    </row>
    <row r="56" spans="1:6" ht="14.25">
      <c r="A56" s="59" t="s">
        <v>79</v>
      </c>
      <c r="B56" s="59" t="s">
        <v>79</v>
      </c>
      <c r="C56" s="69">
        <v>413</v>
      </c>
      <c r="D56" s="70">
        <v>40362662</v>
      </c>
      <c r="E56" s="70">
        <v>2418925.3</v>
      </c>
      <c r="F56" s="71">
        <v>0.0047</v>
      </c>
    </row>
    <row r="57" spans="1:6" ht="14.25">
      <c r="A57" s="59" t="s">
        <v>79</v>
      </c>
      <c r="B57" s="59" t="s">
        <v>81</v>
      </c>
      <c r="C57" s="69">
        <v>73</v>
      </c>
      <c r="D57" s="70">
        <v>2735705</v>
      </c>
      <c r="E57" s="70">
        <v>164129.36</v>
      </c>
      <c r="F57" s="71">
        <v>0.0003</v>
      </c>
    </row>
    <row r="58" spans="1:6" ht="14.25">
      <c r="A58" s="59" t="s">
        <v>79</v>
      </c>
      <c r="B58" s="59" t="s">
        <v>80</v>
      </c>
      <c r="C58" s="69">
        <v>71</v>
      </c>
      <c r="D58" s="70">
        <v>1536517</v>
      </c>
      <c r="E58" s="70">
        <v>92106.32</v>
      </c>
      <c r="F58" s="71">
        <v>0.0002</v>
      </c>
    </row>
    <row r="59" spans="1:6" ht="14.25">
      <c r="A59" s="59" t="s">
        <v>79</v>
      </c>
      <c r="B59" s="59" t="s">
        <v>39</v>
      </c>
      <c r="C59" s="69">
        <v>52</v>
      </c>
      <c r="D59" s="70">
        <v>2214802</v>
      </c>
      <c r="E59" s="70">
        <v>132888.12</v>
      </c>
      <c r="F59" s="71">
        <v>0.0003</v>
      </c>
    </row>
    <row r="60" spans="1:6" ht="14.25">
      <c r="A60" s="59" t="s">
        <v>82</v>
      </c>
      <c r="B60" s="59" t="s">
        <v>83</v>
      </c>
      <c r="C60" s="69">
        <v>301</v>
      </c>
      <c r="D60" s="70">
        <v>31396701</v>
      </c>
      <c r="E60" s="70">
        <v>1879125.59</v>
      </c>
      <c r="F60" s="71">
        <v>0.0037</v>
      </c>
    </row>
    <row r="61" spans="1:6" ht="14.25">
      <c r="A61" s="59" t="s">
        <v>82</v>
      </c>
      <c r="B61" s="59" t="s">
        <v>84</v>
      </c>
      <c r="C61" s="69">
        <v>114</v>
      </c>
      <c r="D61" s="70">
        <v>4009963</v>
      </c>
      <c r="E61" s="70">
        <v>240471.04</v>
      </c>
      <c r="F61" s="71">
        <v>0.0005</v>
      </c>
    </row>
    <row r="62" spans="1:6" ht="14.25">
      <c r="A62" s="59" t="s">
        <v>82</v>
      </c>
      <c r="B62" s="59" t="s">
        <v>85</v>
      </c>
      <c r="C62" s="69">
        <v>78</v>
      </c>
      <c r="D62" s="70">
        <v>3816479</v>
      </c>
      <c r="E62" s="70">
        <v>228988.74</v>
      </c>
      <c r="F62" s="71">
        <v>0.0004</v>
      </c>
    </row>
    <row r="63" spans="1:6" ht="14.25">
      <c r="A63" s="59" t="s">
        <v>82</v>
      </c>
      <c r="B63" s="59" t="s">
        <v>86</v>
      </c>
      <c r="C63" s="69">
        <v>45</v>
      </c>
      <c r="D63" s="70">
        <v>1113024</v>
      </c>
      <c r="E63" s="70">
        <v>66781.44</v>
      </c>
      <c r="F63" s="71">
        <v>0.0001</v>
      </c>
    </row>
    <row r="64" spans="1:6" ht="14.25">
      <c r="A64" s="59" t="s">
        <v>82</v>
      </c>
      <c r="B64" s="59" t="s">
        <v>87</v>
      </c>
      <c r="C64" s="69">
        <v>35</v>
      </c>
      <c r="D64" s="70">
        <v>1190126</v>
      </c>
      <c r="E64" s="70">
        <v>71407.56</v>
      </c>
      <c r="F64" s="71">
        <v>0.0001</v>
      </c>
    </row>
    <row r="65" spans="1:6" ht="14.25">
      <c r="A65" s="59" t="s">
        <v>82</v>
      </c>
      <c r="B65" s="59" t="s">
        <v>75</v>
      </c>
      <c r="C65" s="69">
        <v>27</v>
      </c>
      <c r="D65" s="70">
        <v>1043009</v>
      </c>
      <c r="E65" s="70">
        <v>62580.54</v>
      </c>
      <c r="F65" s="71">
        <v>0.0001</v>
      </c>
    </row>
    <row r="66" spans="1:6" ht="14.25">
      <c r="A66" s="59" t="s">
        <v>82</v>
      </c>
      <c r="B66" s="59" t="s">
        <v>88</v>
      </c>
      <c r="C66" s="69">
        <v>20</v>
      </c>
      <c r="D66" s="70">
        <v>904699</v>
      </c>
      <c r="E66" s="70">
        <v>54281.94</v>
      </c>
      <c r="F66" s="71">
        <v>0.0001</v>
      </c>
    </row>
    <row r="67" spans="1:6" ht="14.25">
      <c r="A67" s="59" t="s">
        <v>82</v>
      </c>
      <c r="B67" s="59" t="s">
        <v>39</v>
      </c>
      <c r="C67" s="69">
        <v>15</v>
      </c>
      <c r="D67" s="70">
        <v>128363</v>
      </c>
      <c r="E67" s="70">
        <v>7701.78</v>
      </c>
      <c r="F67" s="71">
        <v>0</v>
      </c>
    </row>
    <row r="68" spans="1:6" ht="14.25">
      <c r="A68" s="59" t="s">
        <v>89</v>
      </c>
      <c r="B68" s="59" t="s">
        <v>90</v>
      </c>
      <c r="C68" s="69">
        <v>256</v>
      </c>
      <c r="D68" s="70">
        <v>21824996</v>
      </c>
      <c r="E68" s="70">
        <v>1306864.96</v>
      </c>
      <c r="F68" s="71">
        <v>0.0026</v>
      </c>
    </row>
    <row r="69" spans="1:6" ht="14.25">
      <c r="A69" s="59" t="s">
        <v>89</v>
      </c>
      <c r="B69" s="59" t="s">
        <v>91</v>
      </c>
      <c r="C69" s="69">
        <v>82</v>
      </c>
      <c r="D69" s="70">
        <v>4411854</v>
      </c>
      <c r="E69" s="70">
        <v>264711.24</v>
      </c>
      <c r="F69" s="71">
        <v>0.0005</v>
      </c>
    </row>
    <row r="70" spans="1:6" ht="14.25">
      <c r="A70" s="59" t="s">
        <v>89</v>
      </c>
      <c r="B70" s="59" t="s">
        <v>94</v>
      </c>
      <c r="C70" s="69">
        <v>47</v>
      </c>
      <c r="D70" s="70">
        <v>1287319</v>
      </c>
      <c r="E70" s="70">
        <v>77239.14</v>
      </c>
      <c r="F70" s="71">
        <v>0.0002</v>
      </c>
    </row>
    <row r="71" spans="1:6" ht="14.25">
      <c r="A71" s="59" t="s">
        <v>89</v>
      </c>
      <c r="B71" s="59" t="s">
        <v>92</v>
      </c>
      <c r="C71" s="69">
        <v>46</v>
      </c>
      <c r="D71" s="70">
        <v>791041</v>
      </c>
      <c r="E71" s="70">
        <v>47435.66</v>
      </c>
      <c r="F71" s="71">
        <v>0.0001</v>
      </c>
    </row>
    <row r="72" spans="1:6" ht="14.25">
      <c r="A72" s="59" t="s">
        <v>89</v>
      </c>
      <c r="B72" s="59" t="s">
        <v>93</v>
      </c>
      <c r="C72" s="69">
        <v>41</v>
      </c>
      <c r="D72" s="70">
        <v>3306502</v>
      </c>
      <c r="E72" s="70">
        <v>198390.12</v>
      </c>
      <c r="F72" s="71">
        <v>0.0004</v>
      </c>
    </row>
    <row r="73" spans="1:6" ht="14.25">
      <c r="A73" s="59" t="s">
        <v>89</v>
      </c>
      <c r="B73" s="59" t="s">
        <v>95</v>
      </c>
      <c r="C73" s="69">
        <v>21</v>
      </c>
      <c r="D73" s="70">
        <v>790596</v>
      </c>
      <c r="E73" s="70">
        <v>47435.76</v>
      </c>
      <c r="F73" s="71">
        <v>0.0001</v>
      </c>
    </row>
    <row r="74" spans="1:6" ht="14.25">
      <c r="A74" s="59" t="s">
        <v>89</v>
      </c>
      <c r="B74" s="59" t="s">
        <v>96</v>
      </c>
      <c r="C74" s="69">
        <v>17</v>
      </c>
      <c r="D74" s="70">
        <v>88644</v>
      </c>
      <c r="E74" s="70">
        <v>5318.64</v>
      </c>
      <c r="F74" s="71">
        <v>0</v>
      </c>
    </row>
    <row r="75" spans="1:6" ht="14.25">
      <c r="A75" s="59" t="s">
        <v>89</v>
      </c>
      <c r="B75" s="59" t="s">
        <v>97</v>
      </c>
      <c r="C75" s="69">
        <v>16</v>
      </c>
      <c r="D75" s="70">
        <v>422350</v>
      </c>
      <c r="E75" s="70">
        <v>25341</v>
      </c>
      <c r="F75" s="71">
        <v>0</v>
      </c>
    </row>
    <row r="76" spans="1:6" ht="14.25">
      <c r="A76" s="59" t="s">
        <v>89</v>
      </c>
      <c r="B76" s="59" t="s">
        <v>99</v>
      </c>
      <c r="C76" s="69">
        <v>14</v>
      </c>
      <c r="D76" s="70">
        <v>165190</v>
      </c>
      <c r="E76" s="70">
        <v>9911.4</v>
      </c>
      <c r="F76" s="71">
        <v>0</v>
      </c>
    </row>
    <row r="77" spans="1:6" ht="14.25">
      <c r="A77" s="59" t="s">
        <v>89</v>
      </c>
      <c r="B77" s="59" t="s">
        <v>98</v>
      </c>
      <c r="C77" s="69">
        <v>13</v>
      </c>
      <c r="D77" s="70">
        <v>402913</v>
      </c>
      <c r="E77" s="70">
        <v>24174.78</v>
      </c>
      <c r="F77" s="71">
        <v>0</v>
      </c>
    </row>
    <row r="78" spans="1:6" ht="14.25">
      <c r="A78" s="59" t="s">
        <v>89</v>
      </c>
      <c r="B78" s="59" t="s">
        <v>39</v>
      </c>
      <c r="C78" s="69">
        <v>19</v>
      </c>
      <c r="D78" s="70">
        <v>387259</v>
      </c>
      <c r="E78" s="70">
        <v>23235.54</v>
      </c>
      <c r="F78" s="71">
        <v>0</v>
      </c>
    </row>
    <row r="79" spans="1:6" ht="14.25">
      <c r="A79" s="59" t="s">
        <v>100</v>
      </c>
      <c r="B79" s="59" t="s">
        <v>101</v>
      </c>
      <c r="C79" s="69">
        <v>354</v>
      </c>
      <c r="D79" s="70">
        <v>37944942</v>
      </c>
      <c r="E79" s="70">
        <v>2269801.19</v>
      </c>
      <c r="F79" s="71">
        <v>0.0045</v>
      </c>
    </row>
    <row r="80" spans="1:6" ht="14.25">
      <c r="A80" s="59" t="s">
        <v>100</v>
      </c>
      <c r="B80" s="59" t="s">
        <v>102</v>
      </c>
      <c r="C80" s="69">
        <v>70</v>
      </c>
      <c r="D80" s="70">
        <v>2513925</v>
      </c>
      <c r="E80" s="70">
        <v>150835.5</v>
      </c>
      <c r="F80" s="71">
        <v>0.0003</v>
      </c>
    </row>
    <row r="81" spans="1:6" ht="14.25">
      <c r="A81" s="59" t="s">
        <v>100</v>
      </c>
      <c r="B81" s="59" t="s">
        <v>103</v>
      </c>
      <c r="C81" s="69">
        <v>43</v>
      </c>
      <c r="D81" s="70">
        <v>2023856</v>
      </c>
      <c r="E81" s="70">
        <v>121411.56</v>
      </c>
      <c r="F81" s="71">
        <v>0.0002</v>
      </c>
    </row>
    <row r="82" spans="1:6" ht="14.25">
      <c r="A82" s="59" t="s">
        <v>100</v>
      </c>
      <c r="B82" s="59" t="s">
        <v>104</v>
      </c>
      <c r="C82" s="69">
        <v>34</v>
      </c>
      <c r="D82" s="70">
        <v>430322</v>
      </c>
      <c r="E82" s="70">
        <v>25819.32</v>
      </c>
      <c r="F82" s="71">
        <v>0.0001</v>
      </c>
    </row>
    <row r="83" spans="1:6" ht="14.25">
      <c r="A83" s="59" t="s">
        <v>100</v>
      </c>
      <c r="B83" s="59" t="s">
        <v>105</v>
      </c>
      <c r="C83" s="69">
        <v>28</v>
      </c>
      <c r="D83" s="70">
        <v>749063</v>
      </c>
      <c r="E83" s="70">
        <v>44943.78</v>
      </c>
      <c r="F83" s="71">
        <v>0.0001</v>
      </c>
    </row>
    <row r="84" spans="1:6" ht="14.25">
      <c r="A84" s="59" t="s">
        <v>100</v>
      </c>
      <c r="B84" s="59" t="s">
        <v>106</v>
      </c>
      <c r="C84" s="69">
        <v>15</v>
      </c>
      <c r="D84" s="70">
        <v>200204</v>
      </c>
      <c r="E84" s="70">
        <v>12012.24</v>
      </c>
      <c r="F84" s="71">
        <v>0</v>
      </c>
    </row>
    <row r="85" spans="1:6" ht="14.25">
      <c r="A85" s="59" t="s">
        <v>100</v>
      </c>
      <c r="B85" s="59" t="s">
        <v>107</v>
      </c>
      <c r="C85" s="69">
        <v>11</v>
      </c>
      <c r="D85" s="70">
        <v>178946</v>
      </c>
      <c r="E85" s="70">
        <v>10736.76</v>
      </c>
      <c r="F85" s="71">
        <v>0</v>
      </c>
    </row>
    <row r="86" spans="1:6" ht="14.25">
      <c r="A86" s="59" t="s">
        <v>100</v>
      </c>
      <c r="B86" s="59" t="s">
        <v>108</v>
      </c>
      <c r="C86" s="69">
        <v>10</v>
      </c>
      <c r="D86" s="70">
        <v>158056</v>
      </c>
      <c r="E86" s="70">
        <v>9483.36</v>
      </c>
      <c r="F86" s="71">
        <v>0</v>
      </c>
    </row>
    <row r="87" spans="1:6" ht="14.25">
      <c r="A87" s="59" t="s">
        <v>100</v>
      </c>
      <c r="B87" s="59" t="s">
        <v>39</v>
      </c>
      <c r="C87" s="69">
        <v>15</v>
      </c>
      <c r="D87" s="70">
        <v>109368</v>
      </c>
      <c r="E87" s="70">
        <v>6460.79</v>
      </c>
      <c r="F87" s="71">
        <v>0</v>
      </c>
    </row>
    <row r="88" spans="1:6" ht="14.25">
      <c r="A88" s="59" t="s">
        <v>109</v>
      </c>
      <c r="B88" s="59" t="s">
        <v>110</v>
      </c>
      <c r="C88" s="69">
        <v>81</v>
      </c>
      <c r="D88" s="70">
        <v>3060368</v>
      </c>
      <c r="E88" s="70">
        <v>183622.08</v>
      </c>
      <c r="F88" s="71">
        <v>0.0004</v>
      </c>
    </row>
    <row r="89" spans="1:6" ht="14.25">
      <c r="A89" s="59" t="s">
        <v>109</v>
      </c>
      <c r="B89" s="59" t="s">
        <v>111</v>
      </c>
      <c r="C89" s="69">
        <v>62</v>
      </c>
      <c r="D89" s="70">
        <v>1862649</v>
      </c>
      <c r="E89" s="70">
        <v>111749.64</v>
      </c>
      <c r="F89" s="71">
        <v>0.0002</v>
      </c>
    </row>
    <row r="90" spans="1:6" ht="14.25">
      <c r="A90" s="59" t="s">
        <v>109</v>
      </c>
      <c r="B90" s="59" t="s">
        <v>112</v>
      </c>
      <c r="C90" s="69">
        <v>57</v>
      </c>
      <c r="D90" s="70">
        <v>1131171</v>
      </c>
      <c r="E90" s="70">
        <v>67870.26</v>
      </c>
      <c r="F90" s="71">
        <v>0.0001</v>
      </c>
    </row>
    <row r="91" spans="1:6" ht="14.25">
      <c r="A91" s="59" t="s">
        <v>109</v>
      </c>
      <c r="B91" s="59" t="s">
        <v>113</v>
      </c>
      <c r="C91" s="69">
        <v>56</v>
      </c>
      <c r="D91" s="70">
        <v>1519766</v>
      </c>
      <c r="E91" s="70">
        <v>91139.74</v>
      </c>
      <c r="F91" s="71">
        <v>0.0002</v>
      </c>
    </row>
    <row r="92" spans="1:6" ht="14.25">
      <c r="A92" s="59" t="s">
        <v>109</v>
      </c>
      <c r="B92" s="59" t="s">
        <v>114</v>
      </c>
      <c r="C92" s="69">
        <v>44</v>
      </c>
      <c r="D92" s="70">
        <v>1601396</v>
      </c>
      <c r="E92" s="70">
        <v>96083.76</v>
      </c>
      <c r="F92" s="71">
        <v>0.0002</v>
      </c>
    </row>
    <row r="93" spans="1:6" ht="14.25">
      <c r="A93" s="59" t="s">
        <v>109</v>
      </c>
      <c r="B93" s="59" t="s">
        <v>115</v>
      </c>
      <c r="C93" s="69">
        <v>37</v>
      </c>
      <c r="D93" s="70">
        <v>1589974</v>
      </c>
      <c r="E93" s="70">
        <v>95398.44</v>
      </c>
      <c r="F93" s="71">
        <v>0.0002</v>
      </c>
    </row>
    <row r="94" spans="1:6" ht="14.25">
      <c r="A94" s="59" t="s">
        <v>109</v>
      </c>
      <c r="B94" s="59" t="s">
        <v>116</v>
      </c>
      <c r="C94" s="69">
        <v>34</v>
      </c>
      <c r="D94" s="70">
        <v>1210510</v>
      </c>
      <c r="E94" s="70">
        <v>72630.6</v>
      </c>
      <c r="F94" s="71">
        <v>0.0001</v>
      </c>
    </row>
    <row r="95" spans="1:6" ht="14.25">
      <c r="A95" s="59" t="s">
        <v>109</v>
      </c>
      <c r="B95" s="59" t="s">
        <v>117</v>
      </c>
      <c r="C95" s="69">
        <v>23</v>
      </c>
      <c r="D95" s="70">
        <v>489054</v>
      </c>
      <c r="E95" s="70">
        <v>29343.24</v>
      </c>
      <c r="F95" s="71">
        <v>0.0001</v>
      </c>
    </row>
    <row r="96" spans="1:6" ht="14.25">
      <c r="A96" s="59" t="s">
        <v>109</v>
      </c>
      <c r="B96" s="59" t="s">
        <v>39</v>
      </c>
      <c r="C96" s="69">
        <v>32</v>
      </c>
      <c r="D96" s="70">
        <v>730418</v>
      </c>
      <c r="E96" s="70">
        <v>43825.08</v>
      </c>
      <c r="F96" s="71">
        <v>0.0001</v>
      </c>
    </row>
    <row r="97" spans="1:6" ht="14.25">
      <c r="A97" s="59" t="s">
        <v>118</v>
      </c>
      <c r="B97" s="59" t="s">
        <v>119</v>
      </c>
      <c r="C97" s="69">
        <v>90</v>
      </c>
      <c r="D97" s="70">
        <v>4035115</v>
      </c>
      <c r="E97" s="70">
        <v>242106.9</v>
      </c>
      <c r="F97" s="71">
        <v>0.0005</v>
      </c>
    </row>
    <row r="98" spans="1:6" ht="14.25">
      <c r="A98" s="59" t="s">
        <v>118</v>
      </c>
      <c r="B98" s="59" t="s">
        <v>121</v>
      </c>
      <c r="C98" s="69">
        <v>75</v>
      </c>
      <c r="D98" s="70">
        <v>2461913</v>
      </c>
      <c r="E98" s="70">
        <v>147633.79</v>
      </c>
      <c r="F98" s="71">
        <v>0.0003</v>
      </c>
    </row>
    <row r="99" spans="1:6" ht="14.25">
      <c r="A99" s="59" t="s">
        <v>118</v>
      </c>
      <c r="B99" s="59" t="s">
        <v>120</v>
      </c>
      <c r="C99" s="69">
        <v>68</v>
      </c>
      <c r="D99" s="70">
        <v>2372837</v>
      </c>
      <c r="E99" s="70">
        <v>142370.22</v>
      </c>
      <c r="F99" s="71">
        <v>0.0003</v>
      </c>
    </row>
    <row r="100" spans="1:6" ht="14.25">
      <c r="A100" s="59" t="s">
        <v>118</v>
      </c>
      <c r="B100" s="59" t="s">
        <v>122</v>
      </c>
      <c r="C100" s="69">
        <v>19</v>
      </c>
      <c r="D100" s="70">
        <v>418762</v>
      </c>
      <c r="E100" s="70">
        <v>25125.72</v>
      </c>
      <c r="F100" s="71">
        <v>0</v>
      </c>
    </row>
    <row r="101" spans="1:6" ht="14.25">
      <c r="A101" s="59" t="s">
        <v>118</v>
      </c>
      <c r="B101" s="59" t="s">
        <v>123</v>
      </c>
      <c r="C101" s="69">
        <v>17</v>
      </c>
      <c r="D101" s="70">
        <v>399454</v>
      </c>
      <c r="E101" s="70">
        <v>23967.24</v>
      </c>
      <c r="F101" s="71">
        <v>0</v>
      </c>
    </row>
    <row r="102" spans="1:6" ht="14.25">
      <c r="A102" s="59" t="s">
        <v>118</v>
      </c>
      <c r="B102" s="59" t="s">
        <v>124</v>
      </c>
      <c r="C102" s="69">
        <v>15</v>
      </c>
      <c r="D102" s="70">
        <v>165595</v>
      </c>
      <c r="E102" s="70">
        <v>9935.7</v>
      </c>
      <c r="F102" s="71">
        <v>0</v>
      </c>
    </row>
    <row r="103" spans="1:6" ht="14.25">
      <c r="A103" s="59" t="s">
        <v>118</v>
      </c>
      <c r="B103" s="59" t="s">
        <v>39</v>
      </c>
      <c r="C103" s="69">
        <v>27</v>
      </c>
      <c r="D103" s="70">
        <v>301826</v>
      </c>
      <c r="E103" s="70">
        <v>18109.56</v>
      </c>
      <c r="F103" s="71">
        <v>0</v>
      </c>
    </row>
    <row r="104" spans="1:6" ht="14.25">
      <c r="A104" s="59" t="s">
        <v>125</v>
      </c>
      <c r="B104" s="59" t="s">
        <v>125</v>
      </c>
      <c r="C104" s="69">
        <v>495</v>
      </c>
      <c r="D104" s="70">
        <v>50865602</v>
      </c>
      <c r="E104" s="70">
        <v>3045089.77</v>
      </c>
      <c r="F104" s="71">
        <v>0.006</v>
      </c>
    </row>
    <row r="105" spans="1:6" ht="14.25">
      <c r="A105" s="59" t="s">
        <v>125</v>
      </c>
      <c r="B105" s="59" t="s">
        <v>126</v>
      </c>
      <c r="C105" s="69">
        <v>70</v>
      </c>
      <c r="D105" s="70">
        <v>3488857</v>
      </c>
      <c r="E105" s="70">
        <v>208915.27</v>
      </c>
      <c r="F105" s="71">
        <v>0.0004</v>
      </c>
    </row>
    <row r="106" spans="1:6" ht="14.25">
      <c r="A106" s="59" t="s">
        <v>125</v>
      </c>
      <c r="B106" s="59" t="s">
        <v>127</v>
      </c>
      <c r="C106" s="69">
        <v>58</v>
      </c>
      <c r="D106" s="70">
        <v>2466833</v>
      </c>
      <c r="E106" s="70">
        <v>148009.98</v>
      </c>
      <c r="F106" s="71">
        <v>0.0003</v>
      </c>
    </row>
    <row r="107" spans="1:6" ht="14.25">
      <c r="A107" s="59" t="s">
        <v>125</v>
      </c>
      <c r="B107" s="59" t="s">
        <v>128</v>
      </c>
      <c r="C107" s="69">
        <v>52</v>
      </c>
      <c r="D107" s="70">
        <v>2046847</v>
      </c>
      <c r="E107" s="70">
        <v>122810.82</v>
      </c>
      <c r="F107" s="71">
        <v>0.0002</v>
      </c>
    </row>
    <row r="108" spans="1:6" ht="14.25">
      <c r="A108" s="59" t="s">
        <v>125</v>
      </c>
      <c r="B108" s="59" t="s">
        <v>129</v>
      </c>
      <c r="C108" s="69">
        <v>34</v>
      </c>
      <c r="D108" s="70">
        <v>1625618</v>
      </c>
      <c r="E108" s="70">
        <v>97537.08</v>
      </c>
      <c r="F108" s="71">
        <v>0.0002</v>
      </c>
    </row>
    <row r="109" spans="1:6" ht="14.25">
      <c r="A109" s="59" t="s">
        <v>125</v>
      </c>
      <c r="B109" s="59" t="s">
        <v>130</v>
      </c>
      <c r="C109" s="69">
        <v>29</v>
      </c>
      <c r="D109" s="70">
        <v>1256590</v>
      </c>
      <c r="E109" s="70">
        <v>75395.4</v>
      </c>
      <c r="F109" s="71">
        <v>0.0001</v>
      </c>
    </row>
    <row r="110" spans="1:6" ht="14.25">
      <c r="A110" s="59" t="s">
        <v>125</v>
      </c>
      <c r="B110" s="59" t="s">
        <v>131</v>
      </c>
      <c r="C110" s="69">
        <v>26</v>
      </c>
      <c r="D110" s="70">
        <v>1191308</v>
      </c>
      <c r="E110" s="70">
        <v>71478.48</v>
      </c>
      <c r="F110" s="71">
        <v>0.0001</v>
      </c>
    </row>
    <row r="111" spans="1:6" ht="14.25">
      <c r="A111" s="59" t="s">
        <v>125</v>
      </c>
      <c r="B111" s="59" t="s">
        <v>132</v>
      </c>
      <c r="C111" s="69">
        <v>19</v>
      </c>
      <c r="D111" s="70">
        <v>302771</v>
      </c>
      <c r="E111" s="70">
        <v>18166.26</v>
      </c>
      <c r="F111" s="71">
        <v>0</v>
      </c>
    </row>
    <row r="112" spans="1:6" ht="14.25">
      <c r="A112" s="59" t="s">
        <v>125</v>
      </c>
      <c r="B112" s="59" t="s">
        <v>133</v>
      </c>
      <c r="C112" s="69">
        <v>17</v>
      </c>
      <c r="D112" s="70">
        <v>538916</v>
      </c>
      <c r="E112" s="70">
        <v>32334.96</v>
      </c>
      <c r="F112" s="71">
        <v>0.0001</v>
      </c>
    </row>
    <row r="113" spans="1:6" ht="14.25">
      <c r="A113" s="59" t="s">
        <v>125</v>
      </c>
      <c r="B113" s="59" t="s">
        <v>39</v>
      </c>
      <c r="C113" s="69">
        <v>22</v>
      </c>
      <c r="D113" s="70">
        <v>999781</v>
      </c>
      <c r="E113" s="70">
        <v>59986.86</v>
      </c>
      <c r="F113" s="71">
        <v>0.0001</v>
      </c>
    </row>
    <row r="114" spans="1:6" ht="14.25">
      <c r="A114" s="59" t="s">
        <v>134</v>
      </c>
      <c r="B114" s="59" t="s">
        <v>135</v>
      </c>
      <c r="C114" s="69">
        <v>307</v>
      </c>
      <c r="D114" s="70">
        <v>28459348</v>
      </c>
      <c r="E114" s="70">
        <v>1703038.95</v>
      </c>
      <c r="F114" s="71">
        <v>0.0033</v>
      </c>
    </row>
    <row r="115" spans="1:6" ht="14.25">
      <c r="A115" s="59" t="s">
        <v>134</v>
      </c>
      <c r="B115" s="59" t="s">
        <v>137</v>
      </c>
      <c r="C115" s="69">
        <v>51</v>
      </c>
      <c r="D115" s="70">
        <v>1514980</v>
      </c>
      <c r="E115" s="70">
        <v>90865.67</v>
      </c>
      <c r="F115" s="71">
        <v>0.0002</v>
      </c>
    </row>
    <row r="116" spans="1:6" ht="14.25">
      <c r="A116" s="59" t="s">
        <v>134</v>
      </c>
      <c r="B116" s="59" t="s">
        <v>136</v>
      </c>
      <c r="C116" s="69">
        <v>47</v>
      </c>
      <c r="D116" s="70">
        <v>1888332</v>
      </c>
      <c r="E116" s="70">
        <v>113299.92</v>
      </c>
      <c r="F116" s="71">
        <v>0.0002</v>
      </c>
    </row>
    <row r="117" spans="1:6" ht="14.25">
      <c r="A117" s="59" t="s">
        <v>134</v>
      </c>
      <c r="B117" s="59" t="s">
        <v>138</v>
      </c>
      <c r="C117" s="69">
        <v>25</v>
      </c>
      <c r="D117" s="70">
        <v>1317604</v>
      </c>
      <c r="E117" s="70">
        <v>79056.24</v>
      </c>
      <c r="F117" s="71">
        <v>0.0002</v>
      </c>
    </row>
    <row r="118" spans="1:6" ht="14.25">
      <c r="A118" s="59" t="s">
        <v>134</v>
      </c>
      <c r="B118" s="59" t="s">
        <v>140</v>
      </c>
      <c r="C118" s="69">
        <v>15</v>
      </c>
      <c r="D118" s="70">
        <v>121462</v>
      </c>
      <c r="E118" s="70">
        <v>7287.72</v>
      </c>
      <c r="F118" s="71">
        <v>0</v>
      </c>
    </row>
    <row r="119" spans="1:6" ht="14.25">
      <c r="A119" s="59" t="s">
        <v>134</v>
      </c>
      <c r="B119" s="59" t="s">
        <v>139</v>
      </c>
      <c r="C119" s="69">
        <v>12</v>
      </c>
      <c r="D119" s="70">
        <v>166524</v>
      </c>
      <c r="E119" s="70">
        <v>9991.44</v>
      </c>
      <c r="F119" s="71">
        <v>0</v>
      </c>
    </row>
    <row r="120" spans="1:6" ht="14.25">
      <c r="A120" s="59" t="s">
        <v>134</v>
      </c>
      <c r="B120" s="59" t="s">
        <v>141</v>
      </c>
      <c r="C120" s="69">
        <v>12</v>
      </c>
      <c r="D120" s="70">
        <v>236836</v>
      </c>
      <c r="E120" s="70">
        <v>14183.66</v>
      </c>
      <c r="F120" s="71">
        <v>0</v>
      </c>
    </row>
    <row r="121" spans="1:6" ht="14.25">
      <c r="A121" s="59" t="s">
        <v>134</v>
      </c>
      <c r="B121" s="59" t="s">
        <v>39</v>
      </c>
      <c r="C121" s="69">
        <v>17</v>
      </c>
      <c r="D121" s="70">
        <v>519327</v>
      </c>
      <c r="E121" s="70">
        <v>31159.62</v>
      </c>
      <c r="F121" s="71">
        <v>0.0001</v>
      </c>
    </row>
    <row r="122" spans="1:6" ht="14.25">
      <c r="A122" s="59" t="s">
        <v>142</v>
      </c>
      <c r="B122" s="59" t="s">
        <v>143</v>
      </c>
      <c r="C122" s="69">
        <v>169</v>
      </c>
      <c r="D122" s="70">
        <v>9522129</v>
      </c>
      <c r="E122" s="70">
        <v>571224.21</v>
      </c>
      <c r="F122" s="71">
        <v>0.0011</v>
      </c>
    </row>
    <row r="123" spans="1:6" ht="14.25">
      <c r="A123" s="59" t="s">
        <v>142</v>
      </c>
      <c r="B123" s="59" t="s">
        <v>144</v>
      </c>
      <c r="C123" s="69">
        <v>83</v>
      </c>
      <c r="D123" s="70">
        <v>3608941</v>
      </c>
      <c r="E123" s="70">
        <v>215343.73</v>
      </c>
      <c r="F123" s="71">
        <v>0.0004</v>
      </c>
    </row>
    <row r="124" spans="1:6" ht="14.25">
      <c r="A124" s="59" t="s">
        <v>142</v>
      </c>
      <c r="B124" s="59" t="s">
        <v>145</v>
      </c>
      <c r="C124" s="69">
        <v>67</v>
      </c>
      <c r="D124" s="70">
        <v>3293233</v>
      </c>
      <c r="E124" s="70">
        <v>197593.98</v>
      </c>
      <c r="F124" s="71">
        <v>0.0004</v>
      </c>
    </row>
    <row r="125" spans="1:6" ht="14.25">
      <c r="A125" s="59" t="s">
        <v>142</v>
      </c>
      <c r="B125" s="59" t="s">
        <v>146</v>
      </c>
      <c r="C125" s="69">
        <v>49</v>
      </c>
      <c r="D125" s="70">
        <v>1246891</v>
      </c>
      <c r="E125" s="70">
        <v>74813.46</v>
      </c>
      <c r="F125" s="71">
        <v>0.0001</v>
      </c>
    </row>
    <row r="126" spans="1:6" ht="14.25">
      <c r="A126" s="59" t="s">
        <v>142</v>
      </c>
      <c r="B126" s="59" t="s">
        <v>147</v>
      </c>
      <c r="C126" s="69">
        <v>36</v>
      </c>
      <c r="D126" s="70">
        <v>1423616</v>
      </c>
      <c r="E126" s="70">
        <v>85373.65</v>
      </c>
      <c r="F126" s="71">
        <v>0.0002</v>
      </c>
    </row>
    <row r="127" spans="1:6" ht="14.25">
      <c r="A127" s="59" t="s">
        <v>142</v>
      </c>
      <c r="B127" s="59" t="s">
        <v>148</v>
      </c>
      <c r="C127" s="69">
        <v>29</v>
      </c>
      <c r="D127" s="70">
        <v>962585</v>
      </c>
      <c r="E127" s="70">
        <v>57755.1</v>
      </c>
      <c r="F127" s="71">
        <v>0.0001</v>
      </c>
    </row>
    <row r="128" spans="1:6" ht="14.25">
      <c r="A128" s="59" t="s">
        <v>142</v>
      </c>
      <c r="B128" s="59" t="s">
        <v>149</v>
      </c>
      <c r="C128" s="69">
        <v>15</v>
      </c>
      <c r="D128" s="70">
        <v>397547</v>
      </c>
      <c r="E128" s="70">
        <v>23852.82</v>
      </c>
      <c r="F128" s="71">
        <v>0</v>
      </c>
    </row>
    <row r="129" spans="1:6" ht="14.25">
      <c r="A129" s="59" t="s">
        <v>142</v>
      </c>
      <c r="B129" s="59" t="s">
        <v>150</v>
      </c>
      <c r="C129" s="69">
        <v>13</v>
      </c>
      <c r="D129" s="70">
        <v>241615</v>
      </c>
      <c r="E129" s="70">
        <v>14496.9</v>
      </c>
      <c r="F129" s="71">
        <v>0</v>
      </c>
    </row>
    <row r="130" spans="1:6" ht="14.25">
      <c r="A130" s="59" t="s">
        <v>142</v>
      </c>
      <c r="B130" s="59" t="s">
        <v>39</v>
      </c>
      <c r="C130" s="69">
        <v>26</v>
      </c>
      <c r="D130" s="70">
        <v>705151</v>
      </c>
      <c r="E130" s="70">
        <v>42235.71</v>
      </c>
      <c r="F130" s="71">
        <v>0.0001</v>
      </c>
    </row>
    <row r="131" spans="1:6" ht="14.25">
      <c r="A131" s="59" t="s">
        <v>151</v>
      </c>
      <c r="B131" s="59" t="s">
        <v>152</v>
      </c>
      <c r="C131" s="69">
        <v>854</v>
      </c>
      <c r="D131" s="70">
        <v>127652184</v>
      </c>
      <c r="E131" s="70">
        <v>7631391.17</v>
      </c>
      <c r="F131" s="71">
        <v>0.015</v>
      </c>
    </row>
    <row r="132" spans="1:6" ht="14.25">
      <c r="A132" s="59" t="s">
        <v>151</v>
      </c>
      <c r="B132" s="59" t="s">
        <v>153</v>
      </c>
      <c r="C132" s="69">
        <v>382</v>
      </c>
      <c r="D132" s="70">
        <v>25419769</v>
      </c>
      <c r="E132" s="70">
        <v>1515368.32</v>
      </c>
      <c r="F132" s="71">
        <v>0.003</v>
      </c>
    </row>
    <row r="133" spans="1:6" ht="14.25">
      <c r="A133" s="59" t="s">
        <v>151</v>
      </c>
      <c r="B133" s="59" t="s">
        <v>154</v>
      </c>
      <c r="C133" s="69">
        <v>37</v>
      </c>
      <c r="D133" s="70">
        <v>845876</v>
      </c>
      <c r="E133" s="70">
        <v>50752.56</v>
      </c>
      <c r="F133" s="71">
        <v>0.0001</v>
      </c>
    </row>
    <row r="134" spans="1:6" ht="14.25">
      <c r="A134" s="59" t="s">
        <v>151</v>
      </c>
      <c r="B134" s="59" t="s">
        <v>155</v>
      </c>
      <c r="C134" s="69">
        <v>28</v>
      </c>
      <c r="D134" s="70">
        <v>316308</v>
      </c>
      <c r="E134" s="70">
        <v>18974.18</v>
      </c>
      <c r="F134" s="71">
        <v>0</v>
      </c>
    </row>
    <row r="135" spans="1:6" ht="14.25">
      <c r="A135" s="59" t="s">
        <v>151</v>
      </c>
      <c r="B135" s="59" t="s">
        <v>156</v>
      </c>
      <c r="C135" s="69">
        <v>14</v>
      </c>
      <c r="D135" s="70">
        <v>215780</v>
      </c>
      <c r="E135" s="70">
        <v>12946.8</v>
      </c>
      <c r="F135" s="71">
        <v>0</v>
      </c>
    </row>
    <row r="136" spans="1:6" ht="14.25">
      <c r="A136" s="59" t="s">
        <v>151</v>
      </c>
      <c r="B136" s="59" t="s">
        <v>157</v>
      </c>
      <c r="C136" s="69">
        <v>13</v>
      </c>
      <c r="D136" s="70">
        <v>85782</v>
      </c>
      <c r="E136" s="70">
        <v>5146.92</v>
      </c>
      <c r="F136" s="71">
        <v>0</v>
      </c>
    </row>
    <row r="137" spans="1:6" ht="14.25">
      <c r="A137" s="59" t="s">
        <v>151</v>
      </c>
      <c r="B137" s="59" t="s">
        <v>158</v>
      </c>
      <c r="C137" s="69">
        <v>12</v>
      </c>
      <c r="D137" s="70">
        <v>404387</v>
      </c>
      <c r="E137" s="70">
        <v>24263.22</v>
      </c>
      <c r="F137" s="71">
        <v>0</v>
      </c>
    </row>
    <row r="138" spans="1:6" ht="14.25">
      <c r="A138" s="59" t="s">
        <v>151</v>
      </c>
      <c r="B138" s="59" t="s">
        <v>39</v>
      </c>
      <c r="C138" s="69">
        <v>36</v>
      </c>
      <c r="D138" s="70">
        <v>998072</v>
      </c>
      <c r="E138" s="70">
        <v>59857.72</v>
      </c>
      <c r="F138" s="71">
        <v>0.0001</v>
      </c>
    </row>
    <row r="139" spans="1:6" ht="14.25">
      <c r="A139" s="59" t="s">
        <v>159</v>
      </c>
      <c r="B139" s="59" t="s">
        <v>159</v>
      </c>
      <c r="C139" s="69">
        <v>233</v>
      </c>
      <c r="D139" s="70">
        <v>15869757</v>
      </c>
      <c r="E139" s="70">
        <v>949839.05</v>
      </c>
      <c r="F139" s="71">
        <v>0.0019</v>
      </c>
    </row>
    <row r="140" spans="1:6" ht="14.25">
      <c r="A140" s="59" t="s">
        <v>159</v>
      </c>
      <c r="B140" s="59" t="s">
        <v>160</v>
      </c>
      <c r="C140" s="69">
        <v>53</v>
      </c>
      <c r="D140" s="70">
        <v>4140517</v>
      </c>
      <c r="E140" s="70">
        <v>248289.1</v>
      </c>
      <c r="F140" s="71">
        <v>0.0005</v>
      </c>
    </row>
    <row r="141" spans="1:6" ht="14.25">
      <c r="A141" s="59" t="s">
        <v>159</v>
      </c>
      <c r="B141" s="59" t="s">
        <v>161</v>
      </c>
      <c r="C141" s="69">
        <v>32</v>
      </c>
      <c r="D141" s="70">
        <v>1027801</v>
      </c>
      <c r="E141" s="70">
        <v>61668.06</v>
      </c>
      <c r="F141" s="71">
        <v>0.0001</v>
      </c>
    </row>
    <row r="142" spans="1:6" ht="14.25">
      <c r="A142" s="59" t="s">
        <v>159</v>
      </c>
      <c r="B142" s="59" t="s">
        <v>163</v>
      </c>
      <c r="C142" s="69">
        <v>16</v>
      </c>
      <c r="D142" s="70">
        <v>504972</v>
      </c>
      <c r="E142" s="70">
        <v>30298.32</v>
      </c>
      <c r="F142" s="71">
        <v>0.0001</v>
      </c>
    </row>
    <row r="143" spans="1:6" ht="14.25">
      <c r="A143" s="59" t="s">
        <v>159</v>
      </c>
      <c r="B143" s="59" t="s">
        <v>162</v>
      </c>
      <c r="C143" s="69">
        <v>14</v>
      </c>
      <c r="D143" s="70">
        <v>217601</v>
      </c>
      <c r="E143" s="70">
        <v>13056.06</v>
      </c>
      <c r="F143" s="71">
        <v>0</v>
      </c>
    </row>
    <row r="144" spans="1:6" ht="14.25">
      <c r="A144" s="59" t="s">
        <v>159</v>
      </c>
      <c r="B144" s="59" t="s">
        <v>789</v>
      </c>
      <c r="C144" s="69">
        <v>11</v>
      </c>
      <c r="D144" s="70">
        <v>428440</v>
      </c>
      <c r="E144" s="70">
        <v>25706.4</v>
      </c>
      <c r="F144" s="71">
        <v>0.0001</v>
      </c>
    </row>
    <row r="145" spans="1:6" ht="14.25">
      <c r="A145" s="59" t="s">
        <v>159</v>
      </c>
      <c r="B145" s="59" t="s">
        <v>39</v>
      </c>
      <c r="C145" s="69">
        <v>18</v>
      </c>
      <c r="D145" s="70">
        <v>549838</v>
      </c>
      <c r="E145" s="70">
        <v>32990.28</v>
      </c>
      <c r="F145" s="71">
        <v>0.0001</v>
      </c>
    </row>
    <row r="146" spans="1:6" ht="14.25">
      <c r="A146" s="59" t="s">
        <v>164</v>
      </c>
      <c r="B146" s="59" t="s">
        <v>165</v>
      </c>
      <c r="C146" s="69">
        <v>201</v>
      </c>
      <c r="D146" s="70">
        <v>13448228</v>
      </c>
      <c r="E146" s="70">
        <v>804829.91</v>
      </c>
      <c r="F146" s="71">
        <v>0.0016</v>
      </c>
    </row>
    <row r="147" spans="1:6" ht="14.25">
      <c r="A147" s="59" t="s">
        <v>164</v>
      </c>
      <c r="B147" s="59" t="s">
        <v>166</v>
      </c>
      <c r="C147" s="69">
        <v>63</v>
      </c>
      <c r="D147" s="70">
        <v>1923876</v>
      </c>
      <c r="E147" s="70">
        <v>115428.42</v>
      </c>
      <c r="F147" s="71">
        <v>0.0002</v>
      </c>
    </row>
    <row r="148" spans="1:6" ht="14.25">
      <c r="A148" s="59" t="s">
        <v>164</v>
      </c>
      <c r="B148" s="59" t="s">
        <v>167</v>
      </c>
      <c r="C148" s="69">
        <v>45</v>
      </c>
      <c r="D148" s="70">
        <v>1420201</v>
      </c>
      <c r="E148" s="70">
        <v>85197.59</v>
      </c>
      <c r="F148" s="71">
        <v>0.0002</v>
      </c>
    </row>
    <row r="149" spans="1:6" ht="14.25">
      <c r="A149" s="59" t="s">
        <v>164</v>
      </c>
      <c r="B149" s="59" t="s">
        <v>168</v>
      </c>
      <c r="C149" s="69">
        <v>36</v>
      </c>
      <c r="D149" s="70">
        <v>433096</v>
      </c>
      <c r="E149" s="70">
        <v>25975.56</v>
      </c>
      <c r="F149" s="71">
        <v>0.0001</v>
      </c>
    </row>
    <row r="150" spans="1:6" ht="14.25">
      <c r="A150" s="59" t="s">
        <v>164</v>
      </c>
      <c r="B150" s="59" t="s">
        <v>169</v>
      </c>
      <c r="C150" s="69">
        <v>34</v>
      </c>
      <c r="D150" s="70">
        <v>835571</v>
      </c>
      <c r="E150" s="70">
        <v>50134.26</v>
      </c>
      <c r="F150" s="71">
        <v>0.0001</v>
      </c>
    </row>
    <row r="151" spans="1:6" ht="14.25">
      <c r="A151" s="59" t="s">
        <v>164</v>
      </c>
      <c r="B151" s="59" t="s">
        <v>170</v>
      </c>
      <c r="C151" s="69">
        <v>12</v>
      </c>
      <c r="D151" s="70">
        <v>244465</v>
      </c>
      <c r="E151" s="70">
        <v>14667.9</v>
      </c>
      <c r="F151" s="71">
        <v>0</v>
      </c>
    </row>
    <row r="152" spans="1:6" ht="14.25">
      <c r="A152" s="59" t="s">
        <v>164</v>
      </c>
      <c r="B152" s="59" t="s">
        <v>39</v>
      </c>
      <c r="C152" s="69">
        <v>18</v>
      </c>
      <c r="D152" s="70">
        <v>460562</v>
      </c>
      <c r="E152" s="70">
        <v>27633.72</v>
      </c>
      <c r="F152" s="71">
        <v>0.0001</v>
      </c>
    </row>
    <row r="153" spans="1:6" ht="14.25">
      <c r="A153" s="59" t="s">
        <v>171</v>
      </c>
      <c r="B153" s="59" t="s">
        <v>172</v>
      </c>
      <c r="C153" s="69">
        <v>183</v>
      </c>
      <c r="D153" s="70">
        <v>16707085</v>
      </c>
      <c r="E153" s="70">
        <v>994047.3</v>
      </c>
      <c r="F153" s="71">
        <v>0.0019</v>
      </c>
    </row>
    <row r="154" spans="1:6" ht="14.25">
      <c r="A154" s="59" t="s">
        <v>171</v>
      </c>
      <c r="B154" s="59" t="s">
        <v>173</v>
      </c>
      <c r="C154" s="69">
        <v>17</v>
      </c>
      <c r="D154" s="70">
        <v>439587</v>
      </c>
      <c r="E154" s="70">
        <v>26375.22</v>
      </c>
      <c r="F154" s="71">
        <v>0.0001</v>
      </c>
    </row>
    <row r="155" spans="1:6" ht="14.25">
      <c r="A155" s="59" t="s">
        <v>171</v>
      </c>
      <c r="B155" s="59" t="s">
        <v>39</v>
      </c>
      <c r="C155" s="69">
        <v>20</v>
      </c>
      <c r="D155" s="70">
        <v>315918</v>
      </c>
      <c r="E155" s="70">
        <v>18929.92</v>
      </c>
      <c r="F155" s="71">
        <v>0</v>
      </c>
    </row>
    <row r="156" spans="1:6" ht="14.25">
      <c r="A156" s="59" t="s">
        <v>174</v>
      </c>
      <c r="B156" s="59" t="s">
        <v>175</v>
      </c>
      <c r="C156" s="69">
        <v>499</v>
      </c>
      <c r="D156" s="70">
        <v>57647954</v>
      </c>
      <c r="E156" s="70">
        <v>3451316.76</v>
      </c>
      <c r="F156" s="71">
        <v>0.0068</v>
      </c>
    </row>
    <row r="157" spans="1:6" ht="14.25">
      <c r="A157" s="59" t="s">
        <v>174</v>
      </c>
      <c r="B157" s="59" t="s">
        <v>176</v>
      </c>
      <c r="C157" s="69">
        <v>28</v>
      </c>
      <c r="D157" s="70">
        <v>1110189</v>
      </c>
      <c r="E157" s="70">
        <v>66526.27</v>
      </c>
      <c r="F157" s="71">
        <v>0.0001</v>
      </c>
    </row>
    <row r="158" spans="1:6" ht="14.25">
      <c r="A158" s="59" t="s">
        <v>174</v>
      </c>
      <c r="B158" s="59" t="s">
        <v>177</v>
      </c>
      <c r="C158" s="69">
        <v>20</v>
      </c>
      <c r="D158" s="70">
        <v>336119</v>
      </c>
      <c r="E158" s="70">
        <v>20167.14</v>
      </c>
      <c r="F158" s="71">
        <v>0</v>
      </c>
    </row>
    <row r="159" spans="1:6" ht="14.25">
      <c r="A159" s="59" t="s">
        <v>174</v>
      </c>
      <c r="B159" s="59" t="s">
        <v>180</v>
      </c>
      <c r="C159" s="69">
        <v>13</v>
      </c>
      <c r="D159" s="70">
        <v>252556</v>
      </c>
      <c r="E159" s="70">
        <v>15153.36</v>
      </c>
      <c r="F159" s="71">
        <v>0</v>
      </c>
    </row>
    <row r="160" spans="1:6" ht="14.25">
      <c r="A160" s="59" t="s">
        <v>174</v>
      </c>
      <c r="B160" s="59" t="s">
        <v>178</v>
      </c>
      <c r="C160" s="69">
        <v>13</v>
      </c>
      <c r="D160" s="70">
        <v>227987</v>
      </c>
      <c r="E160" s="70">
        <v>13679.22</v>
      </c>
      <c r="F160" s="71">
        <v>0</v>
      </c>
    </row>
    <row r="161" spans="1:6" ht="14.25">
      <c r="A161" s="59" t="s">
        <v>174</v>
      </c>
      <c r="B161" s="59" t="s">
        <v>179</v>
      </c>
      <c r="C161" s="69">
        <v>12</v>
      </c>
      <c r="D161" s="70">
        <v>128243</v>
      </c>
      <c r="E161" s="70">
        <v>7694.58</v>
      </c>
      <c r="F161" s="71">
        <v>0</v>
      </c>
    </row>
    <row r="162" spans="1:6" ht="14.25">
      <c r="A162" s="59" t="s">
        <v>174</v>
      </c>
      <c r="B162" s="59" t="s">
        <v>181</v>
      </c>
      <c r="C162" s="69">
        <v>11</v>
      </c>
      <c r="D162" s="70">
        <v>168487</v>
      </c>
      <c r="E162" s="70">
        <v>10109.22</v>
      </c>
      <c r="F162" s="71">
        <v>0</v>
      </c>
    </row>
    <row r="163" spans="1:6" ht="14.25">
      <c r="A163" s="59" t="s">
        <v>174</v>
      </c>
      <c r="B163" s="59" t="s">
        <v>802</v>
      </c>
      <c r="C163" s="69">
        <v>10</v>
      </c>
      <c r="D163" s="70">
        <v>128513</v>
      </c>
      <c r="E163" s="70">
        <v>7710.78</v>
      </c>
      <c r="F163" s="71">
        <v>0</v>
      </c>
    </row>
    <row r="164" spans="1:6" ht="14.25">
      <c r="A164" s="59" t="s">
        <v>174</v>
      </c>
      <c r="B164" s="59" t="s">
        <v>39</v>
      </c>
      <c r="C164" s="69">
        <v>15</v>
      </c>
      <c r="D164" s="70">
        <v>84935</v>
      </c>
      <c r="E164" s="70">
        <v>5096.1</v>
      </c>
      <c r="F164" s="71">
        <v>0</v>
      </c>
    </row>
    <row r="165" spans="1:6" ht="14.25">
      <c r="A165" s="59" t="s">
        <v>182</v>
      </c>
      <c r="B165" s="59" t="s">
        <v>183</v>
      </c>
      <c r="C165" s="69">
        <v>114</v>
      </c>
      <c r="D165" s="70">
        <v>7336647</v>
      </c>
      <c r="E165" s="70">
        <v>438315.5</v>
      </c>
      <c r="F165" s="71">
        <v>0.0009</v>
      </c>
    </row>
    <row r="166" spans="1:6" ht="14.25">
      <c r="A166" s="59" t="s">
        <v>182</v>
      </c>
      <c r="B166" s="59" t="s">
        <v>184</v>
      </c>
      <c r="C166" s="69">
        <v>105</v>
      </c>
      <c r="D166" s="70">
        <v>4050427</v>
      </c>
      <c r="E166" s="70">
        <v>242713.58</v>
      </c>
      <c r="F166" s="71">
        <v>0.0005</v>
      </c>
    </row>
    <row r="167" spans="1:6" ht="14.25">
      <c r="A167" s="59" t="s">
        <v>182</v>
      </c>
      <c r="B167" s="59" t="s">
        <v>185</v>
      </c>
      <c r="C167" s="69">
        <v>78</v>
      </c>
      <c r="D167" s="70">
        <v>3942233</v>
      </c>
      <c r="E167" s="70">
        <v>236533.98</v>
      </c>
      <c r="F167" s="71">
        <v>0.0005</v>
      </c>
    </row>
    <row r="168" spans="1:6" ht="14.25">
      <c r="A168" s="59" t="s">
        <v>182</v>
      </c>
      <c r="B168" s="59" t="s">
        <v>186</v>
      </c>
      <c r="C168" s="69">
        <v>78</v>
      </c>
      <c r="D168" s="70">
        <v>2219135</v>
      </c>
      <c r="E168" s="70">
        <v>133088.6</v>
      </c>
      <c r="F168" s="71">
        <v>0.0003</v>
      </c>
    </row>
    <row r="169" spans="1:6" ht="14.25">
      <c r="A169" s="59" t="s">
        <v>182</v>
      </c>
      <c r="B169" s="59" t="s">
        <v>187</v>
      </c>
      <c r="C169" s="69">
        <v>69</v>
      </c>
      <c r="D169" s="70">
        <v>916541</v>
      </c>
      <c r="E169" s="70">
        <v>54776.12</v>
      </c>
      <c r="F169" s="71">
        <v>0.0001</v>
      </c>
    </row>
    <row r="170" spans="1:6" ht="14.25">
      <c r="A170" s="59" t="s">
        <v>182</v>
      </c>
      <c r="B170" s="59" t="s">
        <v>188</v>
      </c>
      <c r="C170" s="69">
        <v>50</v>
      </c>
      <c r="D170" s="70">
        <v>2893078</v>
      </c>
      <c r="E170" s="70">
        <v>173568.84</v>
      </c>
      <c r="F170" s="71">
        <v>0.0003</v>
      </c>
    </row>
    <row r="171" spans="1:6" ht="14.25">
      <c r="A171" s="59" t="s">
        <v>182</v>
      </c>
      <c r="B171" s="59" t="s">
        <v>189</v>
      </c>
      <c r="C171" s="69">
        <v>39</v>
      </c>
      <c r="D171" s="70">
        <v>979317</v>
      </c>
      <c r="E171" s="70">
        <v>58759.02</v>
      </c>
      <c r="F171" s="71">
        <v>0.0001</v>
      </c>
    </row>
    <row r="172" spans="1:6" ht="14.25">
      <c r="A172" s="59" t="s">
        <v>182</v>
      </c>
      <c r="B172" s="59" t="s">
        <v>190</v>
      </c>
      <c r="C172" s="69">
        <v>24</v>
      </c>
      <c r="D172" s="70">
        <v>1116772</v>
      </c>
      <c r="E172" s="70">
        <v>65172.69</v>
      </c>
      <c r="F172" s="71">
        <v>0.0001</v>
      </c>
    </row>
    <row r="173" spans="1:6" ht="14.25">
      <c r="A173" s="59" t="s">
        <v>182</v>
      </c>
      <c r="B173" s="59" t="s">
        <v>191</v>
      </c>
      <c r="C173" s="69">
        <v>16</v>
      </c>
      <c r="D173" s="70">
        <v>243025</v>
      </c>
      <c r="E173" s="70">
        <v>14581.5</v>
      </c>
      <c r="F173" s="71">
        <v>0</v>
      </c>
    </row>
    <row r="174" spans="1:6" ht="14.25">
      <c r="A174" s="59" t="s">
        <v>182</v>
      </c>
      <c r="B174" s="59" t="s">
        <v>780</v>
      </c>
      <c r="C174" s="69">
        <v>13</v>
      </c>
      <c r="D174" s="70">
        <v>196360</v>
      </c>
      <c r="E174" s="70">
        <v>11781.6</v>
      </c>
      <c r="F174" s="71">
        <v>0</v>
      </c>
    </row>
    <row r="175" spans="1:6" ht="14.25">
      <c r="A175" s="59" t="s">
        <v>182</v>
      </c>
      <c r="B175" s="59" t="s">
        <v>192</v>
      </c>
      <c r="C175" s="69">
        <v>11</v>
      </c>
      <c r="D175" s="70">
        <v>126672</v>
      </c>
      <c r="E175" s="70">
        <v>7600.32</v>
      </c>
      <c r="F175" s="71">
        <v>0</v>
      </c>
    </row>
    <row r="176" spans="1:6" ht="14.25">
      <c r="A176" s="59" t="s">
        <v>182</v>
      </c>
      <c r="B176" s="59" t="s">
        <v>39</v>
      </c>
      <c r="C176" s="69">
        <v>46</v>
      </c>
      <c r="D176" s="70">
        <v>882506</v>
      </c>
      <c r="E176" s="70">
        <v>52950.36</v>
      </c>
      <c r="F176" s="71">
        <v>0.0001</v>
      </c>
    </row>
    <row r="177" spans="1:6" ht="14.25">
      <c r="A177" s="59" t="s">
        <v>193</v>
      </c>
      <c r="B177" s="59" t="s">
        <v>193</v>
      </c>
      <c r="C177" s="69">
        <v>646</v>
      </c>
      <c r="D177" s="70">
        <v>79186508</v>
      </c>
      <c r="E177" s="70">
        <v>4740569.19</v>
      </c>
      <c r="F177" s="71">
        <v>0.0093</v>
      </c>
    </row>
    <row r="178" spans="1:6" ht="14.25">
      <c r="A178" s="59" t="s">
        <v>193</v>
      </c>
      <c r="B178" s="59" t="s">
        <v>194</v>
      </c>
      <c r="C178" s="69">
        <v>223</v>
      </c>
      <c r="D178" s="70">
        <v>13374158</v>
      </c>
      <c r="E178" s="70">
        <v>800942.34</v>
      </c>
      <c r="F178" s="71">
        <v>0.0016</v>
      </c>
    </row>
    <row r="179" spans="1:6" ht="14.25">
      <c r="A179" s="59" t="s">
        <v>193</v>
      </c>
      <c r="B179" s="59" t="s">
        <v>195</v>
      </c>
      <c r="C179" s="69">
        <v>71</v>
      </c>
      <c r="D179" s="70">
        <v>2659226</v>
      </c>
      <c r="E179" s="70">
        <v>159553.56</v>
      </c>
      <c r="F179" s="71">
        <v>0.0003</v>
      </c>
    </row>
    <row r="180" spans="1:6" ht="14.25">
      <c r="A180" s="59" t="s">
        <v>193</v>
      </c>
      <c r="B180" s="59" t="s">
        <v>196</v>
      </c>
      <c r="C180" s="69">
        <v>34</v>
      </c>
      <c r="D180" s="70">
        <v>1839719</v>
      </c>
      <c r="E180" s="70">
        <v>110383.14</v>
      </c>
      <c r="F180" s="71">
        <v>0.0002</v>
      </c>
    </row>
    <row r="181" spans="1:6" ht="14.25">
      <c r="A181" s="59" t="s">
        <v>193</v>
      </c>
      <c r="B181" s="59" t="s">
        <v>197</v>
      </c>
      <c r="C181" s="69">
        <v>30</v>
      </c>
      <c r="D181" s="70">
        <v>345318</v>
      </c>
      <c r="E181" s="70">
        <v>20719.08</v>
      </c>
      <c r="F181" s="71">
        <v>0</v>
      </c>
    </row>
    <row r="182" spans="1:6" ht="14.25">
      <c r="A182" s="59" t="s">
        <v>193</v>
      </c>
      <c r="B182" s="59" t="s">
        <v>199</v>
      </c>
      <c r="C182" s="69">
        <v>24</v>
      </c>
      <c r="D182" s="70">
        <v>391973</v>
      </c>
      <c r="E182" s="70">
        <v>23518.38</v>
      </c>
      <c r="F182" s="71">
        <v>0</v>
      </c>
    </row>
    <row r="183" spans="1:6" ht="14.25">
      <c r="A183" s="59" t="s">
        <v>193</v>
      </c>
      <c r="B183" s="59" t="s">
        <v>198</v>
      </c>
      <c r="C183" s="69">
        <v>23</v>
      </c>
      <c r="D183" s="70">
        <v>556033</v>
      </c>
      <c r="E183" s="70">
        <v>33303.78</v>
      </c>
      <c r="F183" s="71">
        <v>0.0001</v>
      </c>
    </row>
    <row r="184" spans="1:6" ht="14.25">
      <c r="A184" s="59" t="s">
        <v>193</v>
      </c>
      <c r="B184" s="59" t="s">
        <v>200</v>
      </c>
      <c r="C184" s="69">
        <v>16</v>
      </c>
      <c r="D184" s="70">
        <v>601810</v>
      </c>
      <c r="E184" s="70">
        <v>36108.6</v>
      </c>
      <c r="F184" s="71">
        <v>0.0001</v>
      </c>
    </row>
    <row r="185" spans="1:6" ht="14.25">
      <c r="A185" s="59" t="s">
        <v>193</v>
      </c>
      <c r="B185" s="59" t="s">
        <v>202</v>
      </c>
      <c r="C185" s="69">
        <v>15</v>
      </c>
      <c r="D185" s="70">
        <v>626656</v>
      </c>
      <c r="E185" s="70">
        <v>37599.36</v>
      </c>
      <c r="F185" s="71">
        <v>0.0001</v>
      </c>
    </row>
    <row r="186" spans="1:6" ht="14.25">
      <c r="A186" s="59" t="s">
        <v>193</v>
      </c>
      <c r="B186" s="59" t="s">
        <v>201</v>
      </c>
      <c r="C186" s="69">
        <v>15</v>
      </c>
      <c r="D186" s="70">
        <v>472874</v>
      </c>
      <c r="E186" s="70">
        <v>28372.44</v>
      </c>
      <c r="F186" s="71">
        <v>0.0001</v>
      </c>
    </row>
    <row r="187" spans="1:6" ht="14.25">
      <c r="A187" s="59" t="s">
        <v>193</v>
      </c>
      <c r="B187" s="59" t="s">
        <v>203</v>
      </c>
      <c r="C187" s="69">
        <v>15</v>
      </c>
      <c r="D187" s="70">
        <v>375763</v>
      </c>
      <c r="E187" s="70">
        <v>22545.78</v>
      </c>
      <c r="F187" s="71">
        <v>0</v>
      </c>
    </row>
    <row r="188" spans="1:6" ht="14.25">
      <c r="A188" s="59" t="s">
        <v>193</v>
      </c>
      <c r="B188" s="59" t="s">
        <v>39</v>
      </c>
      <c r="C188" s="69">
        <v>31</v>
      </c>
      <c r="D188" s="70">
        <v>841798</v>
      </c>
      <c r="E188" s="70">
        <v>50507.88</v>
      </c>
      <c r="F188" s="71">
        <v>0.0001</v>
      </c>
    </row>
    <row r="189" spans="1:6" ht="14.25">
      <c r="A189" s="59" t="s">
        <v>204</v>
      </c>
      <c r="B189" s="59" t="s">
        <v>205</v>
      </c>
      <c r="C189" s="69">
        <v>266</v>
      </c>
      <c r="D189" s="70">
        <v>24722518</v>
      </c>
      <c r="E189" s="70">
        <v>1479095.31</v>
      </c>
      <c r="F189" s="71">
        <v>0.0029</v>
      </c>
    </row>
    <row r="190" spans="1:6" ht="14.25">
      <c r="A190" s="59" t="s">
        <v>204</v>
      </c>
      <c r="B190" s="59" t="s">
        <v>206</v>
      </c>
      <c r="C190" s="69">
        <v>36</v>
      </c>
      <c r="D190" s="70">
        <v>523059</v>
      </c>
      <c r="E190" s="70">
        <v>31383.54</v>
      </c>
      <c r="F190" s="71">
        <v>0.0001</v>
      </c>
    </row>
    <row r="191" spans="1:6" ht="14.25">
      <c r="A191" s="59" t="s">
        <v>204</v>
      </c>
      <c r="B191" s="59" t="s">
        <v>207</v>
      </c>
      <c r="C191" s="69">
        <v>32</v>
      </c>
      <c r="D191" s="70">
        <v>515673</v>
      </c>
      <c r="E191" s="70">
        <v>30940.38</v>
      </c>
      <c r="F191" s="71">
        <v>0.0001</v>
      </c>
    </row>
    <row r="192" spans="1:6" ht="14.25">
      <c r="A192" s="59" t="s">
        <v>204</v>
      </c>
      <c r="B192" s="59" t="s">
        <v>209</v>
      </c>
      <c r="C192" s="69">
        <v>20</v>
      </c>
      <c r="D192" s="70">
        <v>546640</v>
      </c>
      <c r="E192" s="70">
        <v>32798.4</v>
      </c>
      <c r="F192" s="71">
        <v>0.0001</v>
      </c>
    </row>
    <row r="193" spans="1:6" ht="14.25">
      <c r="A193" s="59" t="s">
        <v>204</v>
      </c>
      <c r="B193" s="59" t="s">
        <v>208</v>
      </c>
      <c r="C193" s="69">
        <v>18</v>
      </c>
      <c r="D193" s="70">
        <v>531599</v>
      </c>
      <c r="E193" s="70">
        <v>31895.94</v>
      </c>
      <c r="F193" s="71">
        <v>0.0001</v>
      </c>
    </row>
    <row r="194" spans="1:6" ht="14.25">
      <c r="A194" s="59" t="s">
        <v>204</v>
      </c>
      <c r="B194" s="59" t="s">
        <v>210</v>
      </c>
      <c r="C194" s="69">
        <v>18</v>
      </c>
      <c r="D194" s="70">
        <v>393222</v>
      </c>
      <c r="E194" s="70">
        <v>23593.32</v>
      </c>
      <c r="F194" s="71">
        <v>0</v>
      </c>
    </row>
    <row r="195" spans="1:6" ht="14.25">
      <c r="A195" s="59" t="s">
        <v>204</v>
      </c>
      <c r="B195" s="59" t="s">
        <v>211</v>
      </c>
      <c r="C195" s="69">
        <v>16</v>
      </c>
      <c r="D195" s="70">
        <v>492669</v>
      </c>
      <c r="E195" s="70">
        <v>29560.14</v>
      </c>
      <c r="F195" s="71">
        <v>0.0001</v>
      </c>
    </row>
    <row r="196" spans="1:6" ht="14.25">
      <c r="A196" s="59" t="s">
        <v>204</v>
      </c>
      <c r="B196" s="59" t="s">
        <v>212</v>
      </c>
      <c r="C196" s="69">
        <v>14</v>
      </c>
      <c r="D196" s="70">
        <v>330947</v>
      </c>
      <c r="E196" s="70">
        <v>19856.82</v>
      </c>
      <c r="F196" s="71">
        <v>0</v>
      </c>
    </row>
    <row r="197" spans="1:6" ht="14.25">
      <c r="A197" s="59" t="s">
        <v>204</v>
      </c>
      <c r="B197" s="59" t="s">
        <v>39</v>
      </c>
      <c r="C197" s="69">
        <v>28</v>
      </c>
      <c r="D197" s="70">
        <v>726645</v>
      </c>
      <c r="E197" s="70">
        <v>43598.7</v>
      </c>
      <c r="F197" s="71">
        <v>0.0001</v>
      </c>
    </row>
    <row r="198" spans="1:6" ht="14.25">
      <c r="A198" s="59" t="s">
        <v>213</v>
      </c>
      <c r="B198" s="59" t="s">
        <v>214</v>
      </c>
      <c r="C198" s="69">
        <v>367</v>
      </c>
      <c r="D198" s="70">
        <v>169663504</v>
      </c>
      <c r="E198" s="70">
        <v>10085179.93</v>
      </c>
      <c r="F198" s="71">
        <v>0.0198</v>
      </c>
    </row>
    <row r="199" spans="1:6" ht="14.25">
      <c r="A199" s="59" t="s">
        <v>213</v>
      </c>
      <c r="B199" s="59" t="s">
        <v>215</v>
      </c>
      <c r="C199" s="69">
        <v>255</v>
      </c>
      <c r="D199" s="70">
        <v>50058685</v>
      </c>
      <c r="E199" s="70">
        <v>3003507.9</v>
      </c>
      <c r="F199" s="71">
        <v>0.0059</v>
      </c>
    </row>
    <row r="200" spans="1:6" ht="14.25">
      <c r="A200" s="59" t="s">
        <v>213</v>
      </c>
      <c r="B200" s="59" t="s">
        <v>216</v>
      </c>
      <c r="C200" s="69">
        <v>207</v>
      </c>
      <c r="D200" s="70">
        <v>12087218</v>
      </c>
      <c r="E200" s="70">
        <v>725227.5</v>
      </c>
      <c r="F200" s="71">
        <v>0.0014</v>
      </c>
    </row>
    <row r="201" spans="1:6" ht="14.25">
      <c r="A201" s="59" t="s">
        <v>213</v>
      </c>
      <c r="B201" s="59" t="s">
        <v>217</v>
      </c>
      <c r="C201" s="69">
        <v>194</v>
      </c>
      <c r="D201" s="70">
        <v>24663026</v>
      </c>
      <c r="E201" s="70">
        <v>1476586.45</v>
      </c>
      <c r="F201" s="71">
        <v>0.0029</v>
      </c>
    </row>
    <row r="202" spans="1:6" ht="14.25">
      <c r="A202" s="59" t="s">
        <v>213</v>
      </c>
      <c r="B202" s="59" t="s">
        <v>219</v>
      </c>
      <c r="C202" s="69">
        <v>61</v>
      </c>
      <c r="D202" s="70">
        <v>3968900</v>
      </c>
      <c r="E202" s="70">
        <v>238134</v>
      </c>
      <c r="F202" s="71">
        <v>0.0005</v>
      </c>
    </row>
    <row r="203" spans="1:6" ht="14.25">
      <c r="A203" s="59" t="s">
        <v>213</v>
      </c>
      <c r="B203" s="59" t="s">
        <v>218</v>
      </c>
      <c r="C203" s="69">
        <v>61</v>
      </c>
      <c r="D203" s="70">
        <v>1931535</v>
      </c>
      <c r="E203" s="70">
        <v>115892.1</v>
      </c>
      <c r="F203" s="71">
        <v>0.0002</v>
      </c>
    </row>
    <row r="204" spans="1:6" ht="14.25">
      <c r="A204" s="59" t="s">
        <v>213</v>
      </c>
      <c r="B204" s="59" t="s">
        <v>220</v>
      </c>
      <c r="C204" s="69">
        <v>49</v>
      </c>
      <c r="D204" s="70">
        <v>1102563</v>
      </c>
      <c r="E204" s="70">
        <v>66153.78</v>
      </c>
      <c r="F204" s="71">
        <v>0.0001</v>
      </c>
    </row>
    <row r="205" spans="1:6" ht="14.25">
      <c r="A205" s="59" t="s">
        <v>213</v>
      </c>
      <c r="B205" s="59" t="s">
        <v>221</v>
      </c>
      <c r="C205" s="69">
        <v>40</v>
      </c>
      <c r="D205" s="70">
        <v>620862</v>
      </c>
      <c r="E205" s="70">
        <v>37251.72</v>
      </c>
      <c r="F205" s="71">
        <v>0.0001</v>
      </c>
    </row>
    <row r="206" spans="1:6" ht="14.25">
      <c r="A206" s="59" t="s">
        <v>213</v>
      </c>
      <c r="B206" s="59" t="s">
        <v>222</v>
      </c>
      <c r="C206" s="69">
        <v>33</v>
      </c>
      <c r="D206" s="70">
        <v>1932712</v>
      </c>
      <c r="E206" s="70">
        <v>115750.6</v>
      </c>
      <c r="F206" s="71">
        <v>0.0002</v>
      </c>
    </row>
    <row r="207" spans="1:6" ht="14.25">
      <c r="A207" s="59" t="s">
        <v>213</v>
      </c>
      <c r="B207" s="59" t="s">
        <v>224</v>
      </c>
      <c r="C207" s="69">
        <v>32</v>
      </c>
      <c r="D207" s="70">
        <v>797136</v>
      </c>
      <c r="E207" s="70">
        <v>47828.16</v>
      </c>
      <c r="F207" s="71">
        <v>0.0001</v>
      </c>
    </row>
    <row r="208" spans="1:6" ht="14.25">
      <c r="A208" s="59" t="s">
        <v>213</v>
      </c>
      <c r="B208" s="59" t="s">
        <v>223</v>
      </c>
      <c r="C208" s="69">
        <v>31</v>
      </c>
      <c r="D208" s="70">
        <v>844999</v>
      </c>
      <c r="E208" s="70">
        <v>50699.94</v>
      </c>
      <c r="F208" s="71">
        <v>0.0001</v>
      </c>
    </row>
    <row r="209" spans="1:6" ht="14.25">
      <c r="A209" s="59" t="s">
        <v>213</v>
      </c>
      <c r="B209" s="59" t="s">
        <v>225</v>
      </c>
      <c r="C209" s="69">
        <v>26</v>
      </c>
      <c r="D209" s="70">
        <v>2313631</v>
      </c>
      <c r="E209" s="70">
        <v>138817.86</v>
      </c>
      <c r="F209" s="71">
        <v>0.0003</v>
      </c>
    </row>
    <row r="210" spans="1:6" ht="14.25">
      <c r="A210" s="59" t="s">
        <v>213</v>
      </c>
      <c r="B210" s="59" t="s">
        <v>226</v>
      </c>
      <c r="C210" s="69">
        <v>24</v>
      </c>
      <c r="D210" s="70">
        <v>916644</v>
      </c>
      <c r="E210" s="70">
        <v>54998.64</v>
      </c>
      <c r="F210" s="71">
        <v>0.0001</v>
      </c>
    </row>
    <row r="211" spans="1:6" ht="14.25">
      <c r="A211" s="59" t="s">
        <v>213</v>
      </c>
      <c r="B211" s="59" t="s">
        <v>227</v>
      </c>
      <c r="C211" s="69">
        <v>17</v>
      </c>
      <c r="D211" s="70">
        <v>614583</v>
      </c>
      <c r="E211" s="70">
        <v>36874.98</v>
      </c>
      <c r="F211" s="71">
        <v>0.0001</v>
      </c>
    </row>
    <row r="212" spans="1:6" ht="14.25">
      <c r="A212" s="59" t="s">
        <v>213</v>
      </c>
      <c r="B212" s="59" t="s">
        <v>790</v>
      </c>
      <c r="C212" s="69">
        <v>10</v>
      </c>
      <c r="D212" s="70">
        <v>2470897</v>
      </c>
      <c r="E212" s="70">
        <v>148253.82</v>
      </c>
      <c r="F212" s="71">
        <v>0.0003</v>
      </c>
    </row>
    <row r="213" spans="1:6" ht="14.25">
      <c r="A213" s="59" t="s">
        <v>213</v>
      </c>
      <c r="B213" s="59" t="s">
        <v>39</v>
      </c>
      <c r="C213" s="69">
        <v>44</v>
      </c>
      <c r="D213" s="70">
        <v>991883</v>
      </c>
      <c r="E213" s="70">
        <v>59512.98</v>
      </c>
      <c r="F213" s="71">
        <v>0.0001</v>
      </c>
    </row>
    <row r="214" spans="1:6" ht="14.25">
      <c r="A214" s="59" t="s">
        <v>228</v>
      </c>
      <c r="B214" s="59" t="s">
        <v>229</v>
      </c>
      <c r="C214" s="69">
        <v>261</v>
      </c>
      <c r="D214" s="70">
        <v>13212310</v>
      </c>
      <c r="E214" s="70">
        <v>791777.04</v>
      </c>
      <c r="F214" s="71">
        <v>0.0016</v>
      </c>
    </row>
    <row r="215" spans="1:6" ht="14.25">
      <c r="A215" s="59" t="s">
        <v>228</v>
      </c>
      <c r="B215" s="59" t="s">
        <v>230</v>
      </c>
      <c r="C215" s="69">
        <v>19</v>
      </c>
      <c r="D215" s="70">
        <v>370935</v>
      </c>
      <c r="E215" s="70">
        <v>22256.1</v>
      </c>
      <c r="F215" s="71">
        <v>0</v>
      </c>
    </row>
    <row r="216" spans="1:6" ht="14.25">
      <c r="A216" s="59" t="s">
        <v>228</v>
      </c>
      <c r="B216" s="59" t="s">
        <v>231</v>
      </c>
      <c r="C216" s="69">
        <v>15</v>
      </c>
      <c r="D216" s="70">
        <v>241315</v>
      </c>
      <c r="E216" s="70">
        <v>14478.9</v>
      </c>
      <c r="F216" s="71">
        <v>0</v>
      </c>
    </row>
    <row r="217" spans="1:6" ht="14.25">
      <c r="A217" s="59" t="s">
        <v>228</v>
      </c>
      <c r="B217" s="59" t="s">
        <v>39</v>
      </c>
      <c r="C217" s="69">
        <v>18</v>
      </c>
      <c r="D217" s="70">
        <v>385296</v>
      </c>
      <c r="E217" s="70">
        <v>22747.71</v>
      </c>
      <c r="F217" s="71">
        <v>0</v>
      </c>
    </row>
    <row r="218" spans="1:6" ht="14.25">
      <c r="A218" s="59" t="s">
        <v>232</v>
      </c>
      <c r="B218" s="59" t="s">
        <v>234</v>
      </c>
      <c r="C218" s="69">
        <v>87</v>
      </c>
      <c r="D218" s="70">
        <v>4488045</v>
      </c>
      <c r="E218" s="70">
        <v>268975.44</v>
      </c>
      <c r="F218" s="71">
        <v>0.0005</v>
      </c>
    </row>
    <row r="219" spans="1:6" ht="14.25">
      <c r="A219" s="59" t="s">
        <v>232</v>
      </c>
      <c r="B219" s="59" t="s">
        <v>233</v>
      </c>
      <c r="C219" s="69">
        <v>85</v>
      </c>
      <c r="D219" s="70">
        <v>3186588</v>
      </c>
      <c r="E219" s="70">
        <v>191156.41</v>
      </c>
      <c r="F219" s="71">
        <v>0.0004</v>
      </c>
    </row>
    <row r="220" spans="1:6" ht="14.25">
      <c r="A220" s="59" t="s">
        <v>232</v>
      </c>
      <c r="B220" s="59" t="s">
        <v>235</v>
      </c>
      <c r="C220" s="69">
        <v>15</v>
      </c>
      <c r="D220" s="70">
        <v>186444</v>
      </c>
      <c r="E220" s="70">
        <v>11157.39</v>
      </c>
      <c r="F220" s="71">
        <v>0</v>
      </c>
    </row>
    <row r="221" spans="1:6" ht="14.25">
      <c r="A221" s="59" t="s">
        <v>232</v>
      </c>
      <c r="B221" s="59" t="s">
        <v>236</v>
      </c>
      <c r="C221" s="69">
        <v>11</v>
      </c>
      <c r="D221" s="70">
        <v>396187</v>
      </c>
      <c r="E221" s="70">
        <v>23771.22</v>
      </c>
      <c r="F221" s="71">
        <v>0</v>
      </c>
    </row>
    <row r="222" spans="1:6" ht="14.25">
      <c r="A222" s="59" t="s">
        <v>232</v>
      </c>
      <c r="B222" s="59" t="s">
        <v>791</v>
      </c>
      <c r="C222" s="69">
        <v>10</v>
      </c>
      <c r="D222" s="70">
        <v>71813</v>
      </c>
      <c r="E222" s="70">
        <v>4308.78</v>
      </c>
      <c r="F222" s="71">
        <v>0</v>
      </c>
    </row>
    <row r="223" spans="1:6" ht="14.25">
      <c r="A223" s="59" t="s">
        <v>232</v>
      </c>
      <c r="B223" s="59" t="s">
        <v>39</v>
      </c>
      <c r="C223" s="69">
        <v>29</v>
      </c>
      <c r="D223" s="70">
        <v>385981</v>
      </c>
      <c r="E223" s="70">
        <v>23158.86</v>
      </c>
      <c r="F223" s="71">
        <v>0</v>
      </c>
    </row>
    <row r="224" spans="1:6" ht="14.25">
      <c r="A224" s="59" t="s">
        <v>237</v>
      </c>
      <c r="B224" s="59" t="s">
        <v>238</v>
      </c>
      <c r="C224" s="69">
        <v>301</v>
      </c>
      <c r="D224" s="70">
        <v>20744861</v>
      </c>
      <c r="E224" s="70">
        <v>1243743.18</v>
      </c>
      <c r="F224" s="71">
        <v>0.0024</v>
      </c>
    </row>
    <row r="225" spans="1:6" ht="14.25">
      <c r="A225" s="59" t="s">
        <v>237</v>
      </c>
      <c r="B225" s="59" t="s">
        <v>239</v>
      </c>
      <c r="C225" s="69">
        <v>45</v>
      </c>
      <c r="D225" s="70">
        <v>553807</v>
      </c>
      <c r="E225" s="70">
        <v>33228.42</v>
      </c>
      <c r="F225" s="71">
        <v>0.0001</v>
      </c>
    </row>
    <row r="226" spans="1:6" ht="14.25">
      <c r="A226" s="59" t="s">
        <v>237</v>
      </c>
      <c r="B226" s="59" t="s">
        <v>241</v>
      </c>
      <c r="C226" s="69">
        <v>36</v>
      </c>
      <c r="D226" s="70">
        <v>1473292</v>
      </c>
      <c r="E226" s="70">
        <v>88397.52</v>
      </c>
      <c r="F226" s="71">
        <v>0.0002</v>
      </c>
    </row>
    <row r="227" spans="1:6" ht="14.25">
      <c r="A227" s="59" t="s">
        <v>237</v>
      </c>
      <c r="B227" s="59" t="s">
        <v>240</v>
      </c>
      <c r="C227" s="69">
        <v>36</v>
      </c>
      <c r="D227" s="70">
        <v>764477</v>
      </c>
      <c r="E227" s="70">
        <v>45868.62</v>
      </c>
      <c r="F227" s="71">
        <v>0.0001</v>
      </c>
    </row>
    <row r="228" spans="1:6" ht="14.25">
      <c r="A228" s="59" t="s">
        <v>237</v>
      </c>
      <c r="B228" s="59" t="s">
        <v>242</v>
      </c>
      <c r="C228" s="69">
        <v>34</v>
      </c>
      <c r="D228" s="70">
        <v>913002</v>
      </c>
      <c r="E228" s="70">
        <v>54780.12</v>
      </c>
      <c r="F228" s="71">
        <v>0.0001</v>
      </c>
    </row>
    <row r="229" spans="1:6" ht="14.25">
      <c r="A229" s="59" t="s">
        <v>237</v>
      </c>
      <c r="B229" s="59" t="s">
        <v>188</v>
      </c>
      <c r="C229" s="69">
        <v>24</v>
      </c>
      <c r="D229" s="70">
        <v>1142104</v>
      </c>
      <c r="E229" s="70">
        <v>68526.24</v>
      </c>
      <c r="F229" s="71">
        <v>0.0001</v>
      </c>
    </row>
    <row r="230" spans="1:6" ht="14.25">
      <c r="A230" s="59" t="s">
        <v>237</v>
      </c>
      <c r="B230" s="59" t="s">
        <v>243</v>
      </c>
      <c r="C230" s="69">
        <v>24</v>
      </c>
      <c r="D230" s="70">
        <v>152931</v>
      </c>
      <c r="E230" s="70">
        <v>9175.86</v>
      </c>
      <c r="F230" s="71">
        <v>0</v>
      </c>
    </row>
    <row r="231" spans="1:6" ht="14.25">
      <c r="A231" s="59" t="s">
        <v>237</v>
      </c>
      <c r="B231" s="59" t="s">
        <v>244</v>
      </c>
      <c r="C231" s="69">
        <v>22</v>
      </c>
      <c r="D231" s="70">
        <v>517558</v>
      </c>
      <c r="E231" s="70">
        <v>31053.48</v>
      </c>
      <c r="F231" s="71">
        <v>0.0001</v>
      </c>
    </row>
    <row r="232" spans="1:6" ht="14.25">
      <c r="A232" s="59" t="s">
        <v>237</v>
      </c>
      <c r="B232" s="59" t="s">
        <v>245</v>
      </c>
      <c r="C232" s="69">
        <v>15</v>
      </c>
      <c r="D232" s="70">
        <v>311228</v>
      </c>
      <c r="E232" s="70">
        <v>18673.68</v>
      </c>
      <c r="F232" s="71">
        <v>0</v>
      </c>
    </row>
    <row r="233" spans="1:6" ht="14.25">
      <c r="A233" s="59" t="s">
        <v>237</v>
      </c>
      <c r="B233" s="59" t="s">
        <v>246</v>
      </c>
      <c r="C233" s="69">
        <v>11</v>
      </c>
      <c r="D233" s="70">
        <v>41710</v>
      </c>
      <c r="E233" s="70">
        <v>2502.6</v>
      </c>
      <c r="F233" s="71">
        <v>0</v>
      </c>
    </row>
    <row r="234" spans="1:6" ht="14.25">
      <c r="A234" s="59" t="s">
        <v>237</v>
      </c>
      <c r="B234" s="59" t="s">
        <v>39</v>
      </c>
      <c r="C234" s="69">
        <v>22</v>
      </c>
      <c r="D234" s="70">
        <v>2112832</v>
      </c>
      <c r="E234" s="70">
        <v>126199.87</v>
      </c>
      <c r="F234" s="71">
        <v>0.0002</v>
      </c>
    </row>
    <row r="235" spans="1:6" ht="14.25">
      <c r="A235" s="59" t="s">
        <v>247</v>
      </c>
      <c r="B235" s="59" t="s">
        <v>248</v>
      </c>
      <c r="C235" s="69">
        <v>680</v>
      </c>
      <c r="D235" s="70">
        <v>70061209</v>
      </c>
      <c r="E235" s="70">
        <v>4175818.31</v>
      </c>
      <c r="F235" s="71">
        <v>0.0082</v>
      </c>
    </row>
    <row r="236" spans="1:6" ht="14.25">
      <c r="A236" s="59" t="s">
        <v>247</v>
      </c>
      <c r="B236" s="59" t="s">
        <v>249</v>
      </c>
      <c r="C236" s="69">
        <v>205</v>
      </c>
      <c r="D236" s="70">
        <v>51444411</v>
      </c>
      <c r="E236" s="70">
        <v>3085658.95</v>
      </c>
      <c r="F236" s="71">
        <v>0.0061</v>
      </c>
    </row>
    <row r="237" spans="1:6" ht="14.25">
      <c r="A237" s="59" t="s">
        <v>247</v>
      </c>
      <c r="B237" s="59" t="s">
        <v>250</v>
      </c>
      <c r="C237" s="69">
        <v>71</v>
      </c>
      <c r="D237" s="70">
        <v>4028735</v>
      </c>
      <c r="E237" s="70">
        <v>241724.1</v>
      </c>
      <c r="F237" s="71">
        <v>0.0005</v>
      </c>
    </row>
    <row r="238" spans="1:6" ht="14.25">
      <c r="A238" s="59" t="s">
        <v>247</v>
      </c>
      <c r="B238" s="59" t="s">
        <v>251</v>
      </c>
      <c r="C238" s="69">
        <v>38</v>
      </c>
      <c r="D238" s="70">
        <v>711096</v>
      </c>
      <c r="E238" s="70">
        <v>42665.76</v>
      </c>
      <c r="F238" s="71">
        <v>0.0001</v>
      </c>
    </row>
    <row r="239" spans="1:6" ht="14.25">
      <c r="A239" s="59" t="s">
        <v>247</v>
      </c>
      <c r="B239" s="59" t="s">
        <v>39</v>
      </c>
      <c r="C239" s="69">
        <v>47</v>
      </c>
      <c r="D239" s="70">
        <v>928223</v>
      </c>
      <c r="E239" s="70">
        <v>55693.38</v>
      </c>
      <c r="F239" s="71">
        <v>0.0001</v>
      </c>
    </row>
    <row r="240" spans="1:6" ht="14.25">
      <c r="A240" s="59" t="s">
        <v>252</v>
      </c>
      <c r="B240" s="59" t="s">
        <v>253</v>
      </c>
      <c r="C240" s="69">
        <v>376</v>
      </c>
      <c r="D240" s="70">
        <v>30519685</v>
      </c>
      <c r="E240" s="70">
        <v>1824712.59</v>
      </c>
      <c r="F240" s="71">
        <v>0.0036</v>
      </c>
    </row>
    <row r="241" spans="1:6" ht="14.25">
      <c r="A241" s="59" t="s">
        <v>252</v>
      </c>
      <c r="B241" s="59" t="s">
        <v>254</v>
      </c>
      <c r="C241" s="69">
        <v>190</v>
      </c>
      <c r="D241" s="70">
        <v>6308321</v>
      </c>
      <c r="E241" s="70">
        <v>377599.55</v>
      </c>
      <c r="F241" s="71">
        <v>0.0007</v>
      </c>
    </row>
    <row r="242" spans="1:6" ht="14.25">
      <c r="A242" s="59" t="s">
        <v>252</v>
      </c>
      <c r="B242" s="59" t="s">
        <v>255</v>
      </c>
      <c r="C242" s="69">
        <v>159</v>
      </c>
      <c r="D242" s="70">
        <v>4505779</v>
      </c>
      <c r="E242" s="70">
        <v>269428.27</v>
      </c>
      <c r="F242" s="71">
        <v>0.0005</v>
      </c>
    </row>
    <row r="243" spans="1:6" ht="14.25">
      <c r="A243" s="59" t="s">
        <v>252</v>
      </c>
      <c r="B243" s="59" t="s">
        <v>256</v>
      </c>
      <c r="C243" s="69">
        <v>61</v>
      </c>
      <c r="D243" s="70">
        <v>6682495</v>
      </c>
      <c r="E243" s="70">
        <v>397415.93</v>
      </c>
      <c r="F243" s="71">
        <v>0.0008</v>
      </c>
    </row>
    <row r="244" spans="1:6" ht="14.25">
      <c r="A244" s="59" t="s">
        <v>252</v>
      </c>
      <c r="B244" s="59" t="s">
        <v>257</v>
      </c>
      <c r="C244" s="69">
        <v>46</v>
      </c>
      <c r="D244" s="70">
        <v>2260089</v>
      </c>
      <c r="E244" s="70">
        <v>135605.34</v>
      </c>
      <c r="F244" s="71">
        <v>0.0003</v>
      </c>
    </row>
    <row r="245" spans="1:6" ht="14.25">
      <c r="A245" s="59" t="s">
        <v>252</v>
      </c>
      <c r="B245" s="59" t="s">
        <v>258</v>
      </c>
      <c r="C245" s="69">
        <v>17</v>
      </c>
      <c r="D245" s="70">
        <v>391865</v>
      </c>
      <c r="E245" s="70">
        <v>23511.9</v>
      </c>
      <c r="F245" s="71">
        <v>0</v>
      </c>
    </row>
    <row r="246" spans="1:6" ht="14.25">
      <c r="A246" s="59" t="s">
        <v>252</v>
      </c>
      <c r="B246" s="59" t="s">
        <v>39</v>
      </c>
      <c r="C246" s="69">
        <v>33</v>
      </c>
      <c r="D246" s="70">
        <v>677789</v>
      </c>
      <c r="E246" s="70">
        <v>40667.34</v>
      </c>
      <c r="F246" s="71">
        <v>0.0001</v>
      </c>
    </row>
    <row r="247" spans="1:6" ht="14.25">
      <c r="A247" s="59" t="s">
        <v>259</v>
      </c>
      <c r="B247" s="59" t="s">
        <v>259</v>
      </c>
      <c r="C247" s="69">
        <v>1863</v>
      </c>
      <c r="D247" s="70">
        <v>254566403</v>
      </c>
      <c r="E247" s="70">
        <v>15209115.41</v>
      </c>
      <c r="F247" s="71">
        <v>0.0298</v>
      </c>
    </row>
    <row r="248" spans="1:6" ht="14.25">
      <c r="A248" s="59" t="s">
        <v>259</v>
      </c>
      <c r="B248" s="59" t="s">
        <v>242</v>
      </c>
      <c r="C248" s="69">
        <v>212</v>
      </c>
      <c r="D248" s="70">
        <v>15977935</v>
      </c>
      <c r="E248" s="70">
        <v>957003.95</v>
      </c>
      <c r="F248" s="71">
        <v>0.0019</v>
      </c>
    </row>
    <row r="249" spans="1:6" ht="14.25">
      <c r="A249" s="59" t="s">
        <v>259</v>
      </c>
      <c r="B249" s="59" t="s">
        <v>260</v>
      </c>
      <c r="C249" s="69">
        <v>99</v>
      </c>
      <c r="D249" s="70">
        <v>5349691</v>
      </c>
      <c r="E249" s="70">
        <v>320981.46</v>
      </c>
      <c r="F249" s="71">
        <v>0.0006</v>
      </c>
    </row>
    <row r="250" spans="1:6" ht="14.25">
      <c r="A250" s="59" t="s">
        <v>259</v>
      </c>
      <c r="B250" s="59" t="s">
        <v>261</v>
      </c>
      <c r="C250" s="69">
        <v>80</v>
      </c>
      <c r="D250" s="70">
        <v>3732835</v>
      </c>
      <c r="E250" s="70">
        <v>223970.1</v>
      </c>
      <c r="F250" s="71">
        <v>0.0004</v>
      </c>
    </row>
    <row r="251" spans="1:6" ht="14.25">
      <c r="A251" s="59" t="s">
        <v>259</v>
      </c>
      <c r="B251" s="59" t="s">
        <v>262</v>
      </c>
      <c r="C251" s="69">
        <v>64</v>
      </c>
      <c r="D251" s="70">
        <v>2067737</v>
      </c>
      <c r="E251" s="70">
        <v>123806.57</v>
      </c>
      <c r="F251" s="71">
        <v>0.0002</v>
      </c>
    </row>
    <row r="252" spans="1:6" ht="14.25">
      <c r="A252" s="59" t="s">
        <v>259</v>
      </c>
      <c r="B252" s="59" t="s">
        <v>263</v>
      </c>
      <c r="C252" s="69">
        <v>57</v>
      </c>
      <c r="D252" s="70">
        <v>1226062</v>
      </c>
      <c r="E252" s="70">
        <v>73471.72</v>
      </c>
      <c r="F252" s="71">
        <v>0.0001</v>
      </c>
    </row>
    <row r="253" spans="1:6" ht="14.25">
      <c r="A253" s="59" t="s">
        <v>259</v>
      </c>
      <c r="B253" s="59" t="s">
        <v>264</v>
      </c>
      <c r="C253" s="69">
        <v>29</v>
      </c>
      <c r="D253" s="70">
        <v>1071027</v>
      </c>
      <c r="E253" s="70">
        <v>64261.62</v>
      </c>
      <c r="F253" s="71">
        <v>0.0001</v>
      </c>
    </row>
    <row r="254" spans="1:6" ht="14.25">
      <c r="A254" s="59" t="s">
        <v>259</v>
      </c>
      <c r="B254" s="59" t="s">
        <v>265</v>
      </c>
      <c r="C254" s="69">
        <v>27</v>
      </c>
      <c r="D254" s="70">
        <v>801545</v>
      </c>
      <c r="E254" s="70">
        <v>48092.7</v>
      </c>
      <c r="F254" s="71">
        <v>0.0001</v>
      </c>
    </row>
    <row r="255" spans="1:6" ht="14.25">
      <c r="A255" s="59" t="s">
        <v>259</v>
      </c>
      <c r="B255" s="59" t="s">
        <v>267</v>
      </c>
      <c r="C255" s="69">
        <v>25</v>
      </c>
      <c r="D255" s="70">
        <v>1458988</v>
      </c>
      <c r="E255" s="70">
        <v>87539.28</v>
      </c>
      <c r="F255" s="71">
        <v>0.0002</v>
      </c>
    </row>
    <row r="256" spans="1:6" ht="14.25">
      <c r="A256" s="59" t="s">
        <v>259</v>
      </c>
      <c r="B256" s="59" t="s">
        <v>268</v>
      </c>
      <c r="C256" s="69">
        <v>24</v>
      </c>
      <c r="D256" s="70">
        <v>688483</v>
      </c>
      <c r="E256" s="70">
        <v>41205.96</v>
      </c>
      <c r="F256" s="71">
        <v>0.0001</v>
      </c>
    </row>
    <row r="257" spans="1:6" ht="14.25">
      <c r="A257" s="59" t="s">
        <v>259</v>
      </c>
      <c r="B257" s="59" t="s">
        <v>266</v>
      </c>
      <c r="C257" s="69">
        <v>23</v>
      </c>
      <c r="D257" s="70">
        <v>326249</v>
      </c>
      <c r="E257" s="70">
        <v>19574.94</v>
      </c>
      <c r="F257" s="71">
        <v>0</v>
      </c>
    </row>
    <row r="258" spans="1:6" ht="14.25">
      <c r="A258" s="59" t="s">
        <v>259</v>
      </c>
      <c r="B258" s="59" t="s">
        <v>269</v>
      </c>
      <c r="C258" s="69">
        <v>21</v>
      </c>
      <c r="D258" s="70">
        <v>519544</v>
      </c>
      <c r="E258" s="70">
        <v>31158.76</v>
      </c>
      <c r="F258" s="71">
        <v>0.0001</v>
      </c>
    </row>
    <row r="259" spans="1:6" ht="14.25">
      <c r="A259" s="59" t="s">
        <v>259</v>
      </c>
      <c r="B259" s="59" t="s">
        <v>270</v>
      </c>
      <c r="C259" s="69">
        <v>13</v>
      </c>
      <c r="D259" s="70">
        <v>157078</v>
      </c>
      <c r="E259" s="70">
        <v>9424.68</v>
      </c>
      <c r="F259" s="71">
        <v>0</v>
      </c>
    </row>
    <row r="260" spans="1:6" ht="14.25">
      <c r="A260" s="59" t="s">
        <v>259</v>
      </c>
      <c r="B260" s="59" t="s">
        <v>39</v>
      </c>
      <c r="C260" s="69">
        <v>41</v>
      </c>
      <c r="D260" s="70">
        <v>993387</v>
      </c>
      <c r="E260" s="70">
        <v>59603.22</v>
      </c>
      <c r="F260" s="71">
        <v>0.0001</v>
      </c>
    </row>
    <row r="261" spans="1:6" ht="14.25">
      <c r="A261" s="59" t="s">
        <v>271</v>
      </c>
      <c r="B261" s="59" t="s">
        <v>272</v>
      </c>
      <c r="C261" s="69">
        <v>239</v>
      </c>
      <c r="D261" s="70">
        <v>15311653</v>
      </c>
      <c r="E261" s="70">
        <v>916855.02</v>
      </c>
      <c r="F261" s="71">
        <v>0.0018</v>
      </c>
    </row>
    <row r="262" spans="1:6" ht="14.25">
      <c r="A262" s="59" t="s">
        <v>271</v>
      </c>
      <c r="B262" s="59" t="s">
        <v>273</v>
      </c>
      <c r="C262" s="69">
        <v>49</v>
      </c>
      <c r="D262" s="70">
        <v>1567483</v>
      </c>
      <c r="E262" s="70">
        <v>94048.98</v>
      </c>
      <c r="F262" s="71">
        <v>0.0002</v>
      </c>
    </row>
    <row r="263" spans="1:6" ht="14.25">
      <c r="A263" s="59" t="s">
        <v>271</v>
      </c>
      <c r="B263" s="59" t="s">
        <v>274</v>
      </c>
      <c r="C263" s="69">
        <v>19</v>
      </c>
      <c r="D263" s="70">
        <v>339351</v>
      </c>
      <c r="E263" s="70">
        <v>20361.06</v>
      </c>
      <c r="F263" s="71">
        <v>0</v>
      </c>
    </row>
    <row r="264" spans="1:6" ht="14.25">
      <c r="A264" s="59" t="s">
        <v>271</v>
      </c>
      <c r="B264" s="59" t="s">
        <v>275</v>
      </c>
      <c r="C264" s="69">
        <v>15</v>
      </c>
      <c r="D264" s="70">
        <v>93386</v>
      </c>
      <c r="E264" s="70">
        <v>5603.16</v>
      </c>
      <c r="F264" s="71">
        <v>0</v>
      </c>
    </row>
    <row r="265" spans="1:6" ht="14.25">
      <c r="A265" s="59" t="s">
        <v>271</v>
      </c>
      <c r="B265" s="59" t="s">
        <v>39</v>
      </c>
      <c r="C265" s="69">
        <v>15</v>
      </c>
      <c r="D265" s="70">
        <v>226553</v>
      </c>
      <c r="E265" s="70">
        <v>13593.18</v>
      </c>
      <c r="F265" s="71">
        <v>0</v>
      </c>
    </row>
    <row r="266" spans="1:6" ht="14.25">
      <c r="A266" s="59" t="s">
        <v>276</v>
      </c>
      <c r="B266" s="59" t="s">
        <v>277</v>
      </c>
      <c r="C266" s="69">
        <v>182</v>
      </c>
      <c r="D266" s="70">
        <v>14664723</v>
      </c>
      <c r="E266" s="70">
        <v>878670.69</v>
      </c>
      <c r="F266" s="71">
        <v>0.0017</v>
      </c>
    </row>
    <row r="267" spans="1:6" ht="14.25">
      <c r="A267" s="59" t="s">
        <v>276</v>
      </c>
      <c r="B267" s="59" t="s">
        <v>278</v>
      </c>
      <c r="C267" s="69">
        <v>132</v>
      </c>
      <c r="D267" s="70">
        <v>6217988</v>
      </c>
      <c r="E267" s="70">
        <v>372349.16</v>
      </c>
      <c r="F267" s="71">
        <v>0.0007</v>
      </c>
    </row>
    <row r="268" spans="1:6" ht="14.25">
      <c r="A268" s="59" t="s">
        <v>276</v>
      </c>
      <c r="B268" s="59" t="s">
        <v>276</v>
      </c>
      <c r="C268" s="69">
        <v>46</v>
      </c>
      <c r="D268" s="70">
        <v>1259863</v>
      </c>
      <c r="E268" s="70">
        <v>74652.91</v>
      </c>
      <c r="F268" s="71">
        <v>0.0001</v>
      </c>
    </row>
    <row r="269" spans="1:6" ht="14.25">
      <c r="A269" s="59" t="s">
        <v>276</v>
      </c>
      <c r="B269" s="59" t="s">
        <v>279</v>
      </c>
      <c r="C269" s="69">
        <v>39</v>
      </c>
      <c r="D269" s="70">
        <v>1428088</v>
      </c>
      <c r="E269" s="70">
        <v>85685.28</v>
      </c>
      <c r="F269" s="71">
        <v>0.0002</v>
      </c>
    </row>
    <row r="270" spans="1:6" ht="14.25">
      <c r="A270" s="59" t="s">
        <v>276</v>
      </c>
      <c r="B270" s="59" t="s">
        <v>280</v>
      </c>
      <c r="C270" s="69">
        <v>35</v>
      </c>
      <c r="D270" s="70">
        <v>1026259</v>
      </c>
      <c r="E270" s="70">
        <v>61575.54</v>
      </c>
      <c r="F270" s="71">
        <v>0.0001</v>
      </c>
    </row>
    <row r="271" spans="1:6" ht="14.25">
      <c r="A271" s="59" t="s">
        <v>276</v>
      </c>
      <c r="B271" s="59" t="s">
        <v>281</v>
      </c>
      <c r="C271" s="69">
        <v>33</v>
      </c>
      <c r="D271" s="70">
        <v>497269</v>
      </c>
      <c r="E271" s="70">
        <v>29836.14</v>
      </c>
      <c r="F271" s="71">
        <v>0.0001</v>
      </c>
    </row>
    <row r="272" spans="1:6" ht="14.25">
      <c r="A272" s="59" t="s">
        <v>276</v>
      </c>
      <c r="B272" s="59" t="s">
        <v>282</v>
      </c>
      <c r="C272" s="69">
        <v>21</v>
      </c>
      <c r="D272" s="70">
        <v>407248</v>
      </c>
      <c r="E272" s="70">
        <v>24434.88</v>
      </c>
      <c r="F272" s="71">
        <v>0</v>
      </c>
    </row>
    <row r="273" spans="1:6" ht="14.25">
      <c r="A273" s="59" t="s">
        <v>276</v>
      </c>
      <c r="B273" s="59" t="s">
        <v>283</v>
      </c>
      <c r="C273" s="69">
        <v>20</v>
      </c>
      <c r="D273" s="70">
        <v>662898</v>
      </c>
      <c r="E273" s="70">
        <v>39773.88</v>
      </c>
      <c r="F273" s="71">
        <v>0.0001</v>
      </c>
    </row>
    <row r="274" spans="1:6" ht="14.25">
      <c r="A274" s="59" t="s">
        <v>276</v>
      </c>
      <c r="B274" s="59" t="s">
        <v>285</v>
      </c>
      <c r="C274" s="69">
        <v>17</v>
      </c>
      <c r="D274" s="70">
        <v>166438</v>
      </c>
      <c r="E274" s="70">
        <v>9986.28</v>
      </c>
      <c r="F274" s="71">
        <v>0</v>
      </c>
    </row>
    <row r="275" spans="1:6" ht="14.25">
      <c r="A275" s="59" t="s">
        <v>276</v>
      </c>
      <c r="B275" s="59" t="s">
        <v>284</v>
      </c>
      <c r="C275" s="69">
        <v>16</v>
      </c>
      <c r="D275" s="70">
        <v>116413</v>
      </c>
      <c r="E275" s="70">
        <v>6984.78</v>
      </c>
      <c r="F275" s="71">
        <v>0</v>
      </c>
    </row>
    <row r="276" spans="1:6" ht="14.25">
      <c r="A276" s="59" t="s">
        <v>276</v>
      </c>
      <c r="B276" s="59" t="s">
        <v>39</v>
      </c>
      <c r="C276" s="69">
        <v>54</v>
      </c>
      <c r="D276" s="70">
        <v>1288943</v>
      </c>
      <c r="E276" s="70">
        <v>71317.35</v>
      </c>
      <c r="F276" s="71">
        <v>0.0001</v>
      </c>
    </row>
    <row r="277" spans="1:6" ht="14.25">
      <c r="A277" s="59" t="s">
        <v>286</v>
      </c>
      <c r="B277" s="59" t="s">
        <v>287</v>
      </c>
      <c r="C277" s="69">
        <v>288</v>
      </c>
      <c r="D277" s="70">
        <v>20053995</v>
      </c>
      <c r="E277" s="70">
        <v>1199348.08</v>
      </c>
      <c r="F277" s="71">
        <v>0.0024</v>
      </c>
    </row>
    <row r="278" spans="1:6" ht="14.25">
      <c r="A278" s="59" t="s">
        <v>286</v>
      </c>
      <c r="B278" s="59" t="s">
        <v>288</v>
      </c>
      <c r="C278" s="69">
        <v>47</v>
      </c>
      <c r="D278" s="70">
        <v>1419576</v>
      </c>
      <c r="E278" s="70">
        <v>85138.56</v>
      </c>
      <c r="F278" s="71">
        <v>0.0002</v>
      </c>
    </row>
    <row r="279" spans="1:6" ht="14.25">
      <c r="A279" s="59" t="s">
        <v>286</v>
      </c>
      <c r="B279" s="59" t="s">
        <v>286</v>
      </c>
      <c r="C279" s="69">
        <v>32</v>
      </c>
      <c r="D279" s="70">
        <v>2206409</v>
      </c>
      <c r="E279" s="70">
        <v>132384.54</v>
      </c>
      <c r="F279" s="71">
        <v>0.0003</v>
      </c>
    </row>
    <row r="280" spans="1:6" ht="14.25">
      <c r="A280" s="59" t="s">
        <v>286</v>
      </c>
      <c r="B280" s="59" t="s">
        <v>289</v>
      </c>
      <c r="C280" s="69">
        <v>27</v>
      </c>
      <c r="D280" s="70">
        <v>625830</v>
      </c>
      <c r="E280" s="70">
        <v>37549.8</v>
      </c>
      <c r="F280" s="71">
        <v>0.0001</v>
      </c>
    </row>
    <row r="281" spans="1:6" ht="14.25">
      <c r="A281" s="59" t="s">
        <v>286</v>
      </c>
      <c r="B281" s="59" t="s">
        <v>290</v>
      </c>
      <c r="C281" s="69">
        <v>26</v>
      </c>
      <c r="D281" s="70">
        <v>186238</v>
      </c>
      <c r="E281" s="70">
        <v>11174.28</v>
      </c>
      <c r="F281" s="71">
        <v>0</v>
      </c>
    </row>
    <row r="282" spans="1:6" ht="14.25">
      <c r="A282" s="59" t="s">
        <v>286</v>
      </c>
      <c r="B282" s="59" t="s">
        <v>291</v>
      </c>
      <c r="C282" s="69">
        <v>11</v>
      </c>
      <c r="D282" s="70">
        <v>399145</v>
      </c>
      <c r="E282" s="70">
        <v>23948.7</v>
      </c>
      <c r="F282" s="71">
        <v>0</v>
      </c>
    </row>
    <row r="283" spans="1:6" ht="14.25">
      <c r="A283" s="59" t="s">
        <v>286</v>
      </c>
      <c r="B283" s="59" t="s">
        <v>39</v>
      </c>
      <c r="C283" s="69">
        <v>37</v>
      </c>
      <c r="D283" s="70">
        <v>624100</v>
      </c>
      <c r="E283" s="70">
        <v>37446</v>
      </c>
      <c r="F283" s="71">
        <v>0.0001</v>
      </c>
    </row>
    <row r="284" spans="1:6" ht="14.25">
      <c r="A284" s="59" t="s">
        <v>292</v>
      </c>
      <c r="B284" s="59" t="s">
        <v>293</v>
      </c>
      <c r="C284" s="69">
        <v>206</v>
      </c>
      <c r="D284" s="70">
        <v>12473098</v>
      </c>
      <c r="E284" s="70">
        <v>746333.73</v>
      </c>
      <c r="F284" s="71">
        <v>0.0015</v>
      </c>
    </row>
    <row r="285" spans="1:6" ht="14.25">
      <c r="A285" s="59" t="s">
        <v>292</v>
      </c>
      <c r="B285" s="59" t="s">
        <v>294</v>
      </c>
      <c r="C285" s="69">
        <v>45</v>
      </c>
      <c r="D285" s="70">
        <v>1366097</v>
      </c>
      <c r="E285" s="70">
        <v>81965.82</v>
      </c>
      <c r="F285" s="71">
        <v>0.0002</v>
      </c>
    </row>
    <row r="286" spans="1:6" ht="14.25">
      <c r="A286" s="59" t="s">
        <v>292</v>
      </c>
      <c r="B286" s="59" t="s">
        <v>295</v>
      </c>
      <c r="C286" s="69">
        <v>21</v>
      </c>
      <c r="D286" s="70">
        <v>542052</v>
      </c>
      <c r="E286" s="70">
        <v>32511.57</v>
      </c>
      <c r="F286" s="71">
        <v>0.0001</v>
      </c>
    </row>
    <row r="287" spans="1:6" ht="14.25">
      <c r="A287" s="59" t="s">
        <v>292</v>
      </c>
      <c r="B287" s="59" t="s">
        <v>296</v>
      </c>
      <c r="C287" s="69">
        <v>19</v>
      </c>
      <c r="D287" s="70">
        <v>684616</v>
      </c>
      <c r="E287" s="70">
        <v>41076.96</v>
      </c>
      <c r="F287" s="71">
        <v>0.0001</v>
      </c>
    </row>
    <row r="288" spans="1:6" ht="14.25">
      <c r="A288" s="59" t="s">
        <v>292</v>
      </c>
      <c r="B288" s="59" t="s">
        <v>297</v>
      </c>
      <c r="C288" s="69">
        <v>14</v>
      </c>
      <c r="D288" s="70">
        <v>88255</v>
      </c>
      <c r="E288" s="70">
        <v>5295.3</v>
      </c>
      <c r="F288" s="71">
        <v>0</v>
      </c>
    </row>
    <row r="289" spans="1:6" ht="14.25">
      <c r="A289" s="59" t="s">
        <v>292</v>
      </c>
      <c r="B289" s="59" t="s">
        <v>299</v>
      </c>
      <c r="C289" s="69">
        <v>13</v>
      </c>
      <c r="D289" s="70">
        <v>116837</v>
      </c>
      <c r="E289" s="70">
        <v>7010.22</v>
      </c>
      <c r="F289" s="71">
        <v>0</v>
      </c>
    </row>
    <row r="290" spans="1:6" ht="14.25">
      <c r="A290" s="59" t="s">
        <v>292</v>
      </c>
      <c r="B290" s="59" t="s">
        <v>298</v>
      </c>
      <c r="C290" s="69">
        <v>11</v>
      </c>
      <c r="D290" s="70">
        <v>351026</v>
      </c>
      <c r="E290" s="70">
        <v>21061.56</v>
      </c>
      <c r="F290" s="71">
        <v>0</v>
      </c>
    </row>
    <row r="291" spans="1:6" ht="14.25">
      <c r="A291" s="59" t="s">
        <v>292</v>
      </c>
      <c r="B291" s="59" t="s">
        <v>39</v>
      </c>
      <c r="C291" s="69">
        <v>30</v>
      </c>
      <c r="D291" s="70">
        <v>325694</v>
      </c>
      <c r="E291" s="70">
        <v>19541.64</v>
      </c>
      <c r="F291" s="71">
        <v>0</v>
      </c>
    </row>
    <row r="292" spans="1:6" ht="14.25">
      <c r="A292" s="59" t="s">
        <v>300</v>
      </c>
      <c r="B292" s="59" t="s">
        <v>301</v>
      </c>
      <c r="C292" s="69">
        <v>51</v>
      </c>
      <c r="D292" s="70">
        <v>906317</v>
      </c>
      <c r="E292" s="70">
        <v>54379.02</v>
      </c>
      <c r="F292" s="71">
        <v>0.0001</v>
      </c>
    </row>
    <row r="293" spans="1:6" ht="14.25">
      <c r="A293" s="59" t="s">
        <v>300</v>
      </c>
      <c r="B293" s="59" t="s">
        <v>302</v>
      </c>
      <c r="C293" s="69">
        <v>44</v>
      </c>
      <c r="D293" s="70">
        <v>1740536</v>
      </c>
      <c r="E293" s="70">
        <v>104261.95</v>
      </c>
      <c r="F293" s="71">
        <v>0.0002</v>
      </c>
    </row>
    <row r="294" spans="1:6" ht="14.25">
      <c r="A294" s="59" t="s">
        <v>300</v>
      </c>
      <c r="B294" s="59" t="s">
        <v>303</v>
      </c>
      <c r="C294" s="69">
        <v>34</v>
      </c>
      <c r="D294" s="70">
        <v>670064</v>
      </c>
      <c r="E294" s="70">
        <v>40201.6</v>
      </c>
      <c r="F294" s="71">
        <v>0.0001</v>
      </c>
    </row>
    <row r="295" spans="1:6" ht="14.25">
      <c r="A295" s="59" t="s">
        <v>300</v>
      </c>
      <c r="B295" s="59" t="s">
        <v>304</v>
      </c>
      <c r="C295" s="69">
        <v>21</v>
      </c>
      <c r="D295" s="70">
        <v>1098881</v>
      </c>
      <c r="E295" s="70">
        <v>65411.56</v>
      </c>
      <c r="F295" s="71">
        <v>0.0001</v>
      </c>
    </row>
    <row r="296" spans="1:6" ht="14.25">
      <c r="A296" s="59" t="s">
        <v>300</v>
      </c>
      <c r="B296" s="59" t="s">
        <v>305</v>
      </c>
      <c r="C296" s="69">
        <v>16</v>
      </c>
      <c r="D296" s="70">
        <v>109935</v>
      </c>
      <c r="E296" s="70">
        <v>6596.1</v>
      </c>
      <c r="F296" s="71">
        <v>0</v>
      </c>
    </row>
    <row r="297" spans="1:6" ht="14.25">
      <c r="A297" s="59" t="s">
        <v>300</v>
      </c>
      <c r="B297" s="59" t="s">
        <v>39</v>
      </c>
      <c r="C297" s="69">
        <v>61</v>
      </c>
      <c r="D297" s="70">
        <v>6116500</v>
      </c>
      <c r="E297" s="70">
        <v>364441.27</v>
      </c>
      <c r="F297" s="71">
        <v>0.0007</v>
      </c>
    </row>
    <row r="298" spans="1:6" ht="14.25">
      <c r="A298" s="59" t="s">
        <v>111</v>
      </c>
      <c r="B298" s="59" t="s">
        <v>306</v>
      </c>
      <c r="C298" s="69">
        <v>183</v>
      </c>
      <c r="D298" s="70">
        <v>12274751</v>
      </c>
      <c r="E298" s="70">
        <v>733483.31</v>
      </c>
      <c r="F298" s="71">
        <v>0.0014</v>
      </c>
    </row>
    <row r="299" spans="1:6" ht="14.25">
      <c r="A299" s="59" t="s">
        <v>111</v>
      </c>
      <c r="B299" s="59" t="s">
        <v>308</v>
      </c>
      <c r="C299" s="69">
        <v>26</v>
      </c>
      <c r="D299" s="70">
        <v>1391419</v>
      </c>
      <c r="E299" s="70">
        <v>81180.75</v>
      </c>
      <c r="F299" s="71">
        <v>0.0002</v>
      </c>
    </row>
    <row r="300" spans="1:6" ht="14.25">
      <c r="A300" s="59" t="s">
        <v>111</v>
      </c>
      <c r="B300" s="59" t="s">
        <v>307</v>
      </c>
      <c r="C300" s="69">
        <v>26</v>
      </c>
      <c r="D300" s="70">
        <v>963614</v>
      </c>
      <c r="E300" s="70">
        <v>57816.84</v>
      </c>
      <c r="F300" s="71">
        <v>0.0001</v>
      </c>
    </row>
    <row r="301" spans="1:6" ht="14.25">
      <c r="A301" s="59" t="s">
        <v>111</v>
      </c>
      <c r="B301" s="59" t="s">
        <v>309</v>
      </c>
      <c r="C301" s="69">
        <v>18</v>
      </c>
      <c r="D301" s="70">
        <v>279448</v>
      </c>
      <c r="E301" s="70">
        <v>16766.88</v>
      </c>
      <c r="F301" s="71">
        <v>0</v>
      </c>
    </row>
    <row r="302" spans="1:6" ht="14.25">
      <c r="A302" s="59" t="s">
        <v>111</v>
      </c>
      <c r="B302" s="59" t="s">
        <v>310</v>
      </c>
      <c r="C302" s="69">
        <v>17</v>
      </c>
      <c r="D302" s="70">
        <v>848926</v>
      </c>
      <c r="E302" s="70">
        <v>50935.56</v>
      </c>
      <c r="F302" s="71">
        <v>0.0001</v>
      </c>
    </row>
    <row r="303" spans="1:6" ht="14.25">
      <c r="A303" s="59" t="s">
        <v>111</v>
      </c>
      <c r="B303" s="59" t="s">
        <v>311</v>
      </c>
      <c r="C303" s="69">
        <v>13</v>
      </c>
      <c r="D303" s="70">
        <v>316418</v>
      </c>
      <c r="E303" s="70">
        <v>18985.08</v>
      </c>
      <c r="F303" s="71">
        <v>0</v>
      </c>
    </row>
    <row r="304" spans="1:6" ht="14.25">
      <c r="A304" s="59" t="s">
        <v>111</v>
      </c>
      <c r="B304" s="59" t="s">
        <v>39</v>
      </c>
      <c r="C304" s="69">
        <v>13</v>
      </c>
      <c r="D304" s="70">
        <v>227812</v>
      </c>
      <c r="E304" s="70">
        <v>13668.72</v>
      </c>
      <c r="F304" s="71">
        <v>0</v>
      </c>
    </row>
    <row r="305" spans="1:6" ht="14.25">
      <c r="A305" s="59" t="s">
        <v>312</v>
      </c>
      <c r="B305" s="59" t="s">
        <v>313</v>
      </c>
      <c r="C305" s="69">
        <v>114</v>
      </c>
      <c r="D305" s="70">
        <v>6191429</v>
      </c>
      <c r="E305" s="70">
        <v>370266.43</v>
      </c>
      <c r="F305" s="71">
        <v>0.0007</v>
      </c>
    </row>
    <row r="306" spans="1:6" ht="14.25">
      <c r="A306" s="59" t="s">
        <v>312</v>
      </c>
      <c r="B306" s="59" t="s">
        <v>314</v>
      </c>
      <c r="C306" s="69">
        <v>62</v>
      </c>
      <c r="D306" s="70">
        <v>2786572</v>
      </c>
      <c r="E306" s="70">
        <v>167194.32</v>
      </c>
      <c r="F306" s="71">
        <v>0.0003</v>
      </c>
    </row>
    <row r="307" spans="1:6" ht="14.25">
      <c r="A307" s="59" t="s">
        <v>312</v>
      </c>
      <c r="B307" s="59" t="s">
        <v>315</v>
      </c>
      <c r="C307" s="69">
        <v>60</v>
      </c>
      <c r="D307" s="70">
        <v>1956171</v>
      </c>
      <c r="E307" s="70">
        <v>117370.26</v>
      </c>
      <c r="F307" s="71">
        <v>0.0002</v>
      </c>
    </row>
    <row r="308" spans="1:6" ht="14.25">
      <c r="A308" s="59" t="s">
        <v>312</v>
      </c>
      <c r="B308" s="59" t="s">
        <v>317</v>
      </c>
      <c r="C308" s="69">
        <v>34</v>
      </c>
      <c r="D308" s="70">
        <v>648957</v>
      </c>
      <c r="E308" s="70">
        <v>38937.42</v>
      </c>
      <c r="F308" s="71">
        <v>0.0001</v>
      </c>
    </row>
    <row r="309" spans="1:6" ht="14.25">
      <c r="A309" s="59" t="s">
        <v>312</v>
      </c>
      <c r="B309" s="59" t="s">
        <v>316</v>
      </c>
      <c r="C309" s="69">
        <v>33</v>
      </c>
      <c r="D309" s="70">
        <v>1962870</v>
      </c>
      <c r="E309" s="70">
        <v>117772.2</v>
      </c>
      <c r="F309" s="71">
        <v>0.0002</v>
      </c>
    </row>
    <row r="310" spans="1:6" ht="14.25">
      <c r="A310" s="59" t="s">
        <v>312</v>
      </c>
      <c r="B310" s="59" t="s">
        <v>801</v>
      </c>
      <c r="C310" s="69">
        <v>10</v>
      </c>
      <c r="D310" s="70">
        <v>226916</v>
      </c>
      <c r="E310" s="70">
        <v>13614.96</v>
      </c>
      <c r="F310" s="71">
        <v>0</v>
      </c>
    </row>
    <row r="311" spans="1:6" ht="14.25">
      <c r="A311" s="59" t="s">
        <v>312</v>
      </c>
      <c r="B311" s="59" t="s">
        <v>39</v>
      </c>
      <c r="C311" s="69">
        <v>32</v>
      </c>
      <c r="D311" s="70">
        <v>848158</v>
      </c>
      <c r="E311" s="70">
        <v>50889.48</v>
      </c>
      <c r="F311" s="71">
        <v>0.0001</v>
      </c>
    </row>
    <row r="312" spans="1:6" ht="14.25">
      <c r="A312" s="59" t="s">
        <v>318</v>
      </c>
      <c r="B312" s="59" t="s">
        <v>319</v>
      </c>
      <c r="C312" s="69">
        <v>108</v>
      </c>
      <c r="D312" s="70">
        <v>5394538</v>
      </c>
      <c r="E312" s="70">
        <v>323296.01</v>
      </c>
      <c r="F312" s="71">
        <v>0.0006</v>
      </c>
    </row>
    <row r="313" spans="1:6" ht="14.25">
      <c r="A313" s="59" t="s">
        <v>318</v>
      </c>
      <c r="B313" s="59" t="s">
        <v>320</v>
      </c>
      <c r="C313" s="69">
        <v>107</v>
      </c>
      <c r="D313" s="70">
        <v>3056759</v>
      </c>
      <c r="E313" s="70">
        <v>183253.91</v>
      </c>
      <c r="F313" s="71">
        <v>0.0004</v>
      </c>
    </row>
    <row r="314" spans="1:6" ht="14.25">
      <c r="A314" s="59" t="s">
        <v>318</v>
      </c>
      <c r="B314" s="59" t="s">
        <v>36</v>
      </c>
      <c r="C314" s="69">
        <v>44</v>
      </c>
      <c r="D314" s="70">
        <v>1914826</v>
      </c>
      <c r="E314" s="70">
        <v>114889.56</v>
      </c>
      <c r="F314" s="71">
        <v>0.0002</v>
      </c>
    </row>
    <row r="315" spans="1:6" ht="14.25">
      <c r="A315" s="59" t="s">
        <v>318</v>
      </c>
      <c r="B315" s="59" t="s">
        <v>322</v>
      </c>
      <c r="C315" s="69">
        <v>21</v>
      </c>
      <c r="D315" s="70">
        <v>474302</v>
      </c>
      <c r="E315" s="70">
        <v>28458.12</v>
      </c>
      <c r="F315" s="71">
        <v>0.0001</v>
      </c>
    </row>
    <row r="316" spans="1:6" ht="14.25">
      <c r="A316" s="59" t="s">
        <v>318</v>
      </c>
      <c r="B316" s="59" t="s">
        <v>321</v>
      </c>
      <c r="C316" s="69">
        <v>19</v>
      </c>
      <c r="D316" s="70">
        <v>594896</v>
      </c>
      <c r="E316" s="70">
        <v>35693.76</v>
      </c>
      <c r="F316" s="71">
        <v>0.0001</v>
      </c>
    </row>
    <row r="317" spans="1:6" ht="14.25">
      <c r="A317" s="59" t="s">
        <v>318</v>
      </c>
      <c r="B317" s="59" t="s">
        <v>324</v>
      </c>
      <c r="C317" s="69">
        <v>19</v>
      </c>
      <c r="D317" s="70">
        <v>1232133</v>
      </c>
      <c r="E317" s="70">
        <v>73927.98</v>
      </c>
      <c r="F317" s="71">
        <v>0.0001</v>
      </c>
    </row>
    <row r="318" spans="1:6" ht="14.25">
      <c r="A318" s="59" t="s">
        <v>318</v>
      </c>
      <c r="B318" s="59" t="s">
        <v>323</v>
      </c>
      <c r="C318" s="69">
        <v>19</v>
      </c>
      <c r="D318" s="70">
        <v>270534</v>
      </c>
      <c r="E318" s="70">
        <v>16232.04</v>
      </c>
      <c r="F318" s="71">
        <v>0</v>
      </c>
    </row>
    <row r="319" spans="1:6" ht="14.25">
      <c r="A319" s="59" t="s">
        <v>318</v>
      </c>
      <c r="B319" s="59" t="s">
        <v>33</v>
      </c>
      <c r="C319" s="69">
        <v>12</v>
      </c>
      <c r="D319" s="70">
        <v>283692</v>
      </c>
      <c r="E319" s="70">
        <v>17021.52</v>
      </c>
      <c r="F319" s="71">
        <v>0</v>
      </c>
    </row>
    <row r="320" spans="1:6" ht="14.25">
      <c r="A320" s="59" t="s">
        <v>318</v>
      </c>
      <c r="B320" s="59" t="s">
        <v>39</v>
      </c>
      <c r="C320" s="69">
        <v>25</v>
      </c>
      <c r="D320" s="70">
        <v>186139</v>
      </c>
      <c r="E320" s="70">
        <v>11040.96</v>
      </c>
      <c r="F320" s="71">
        <v>0</v>
      </c>
    </row>
    <row r="321" spans="1:6" ht="14.25">
      <c r="A321" s="59" t="s">
        <v>325</v>
      </c>
      <c r="B321" s="59" t="s">
        <v>326</v>
      </c>
      <c r="C321" s="69">
        <v>250</v>
      </c>
      <c r="D321" s="70">
        <v>16015568</v>
      </c>
      <c r="E321" s="70">
        <v>958255.74</v>
      </c>
      <c r="F321" s="71">
        <v>0.0019</v>
      </c>
    </row>
    <row r="322" spans="1:6" ht="14.25">
      <c r="A322" s="59" t="s">
        <v>325</v>
      </c>
      <c r="B322" s="59" t="s">
        <v>327</v>
      </c>
      <c r="C322" s="69">
        <v>49</v>
      </c>
      <c r="D322" s="70">
        <v>1049781</v>
      </c>
      <c r="E322" s="70">
        <v>62986.86</v>
      </c>
      <c r="F322" s="71">
        <v>0.0001</v>
      </c>
    </row>
    <row r="323" spans="1:6" ht="14.25">
      <c r="A323" s="59" t="s">
        <v>325</v>
      </c>
      <c r="B323" s="59" t="s">
        <v>328</v>
      </c>
      <c r="C323" s="69">
        <v>29</v>
      </c>
      <c r="D323" s="70">
        <v>1086402</v>
      </c>
      <c r="E323" s="70">
        <v>65184.12</v>
      </c>
      <c r="F323" s="71">
        <v>0.0001</v>
      </c>
    </row>
    <row r="324" spans="1:6" ht="14.25">
      <c r="A324" s="59" t="s">
        <v>325</v>
      </c>
      <c r="B324" s="59" t="s">
        <v>329</v>
      </c>
      <c r="C324" s="69">
        <v>24</v>
      </c>
      <c r="D324" s="70">
        <v>2290669</v>
      </c>
      <c r="E324" s="70">
        <v>137440.14</v>
      </c>
      <c r="F324" s="71">
        <v>0.0003</v>
      </c>
    </row>
    <row r="325" spans="1:6" ht="14.25">
      <c r="A325" s="59" t="s">
        <v>325</v>
      </c>
      <c r="B325" s="59" t="s">
        <v>330</v>
      </c>
      <c r="C325" s="69">
        <v>17</v>
      </c>
      <c r="D325" s="70">
        <v>1342490</v>
      </c>
      <c r="E325" s="70">
        <v>79813.85</v>
      </c>
      <c r="F325" s="71">
        <v>0.0002</v>
      </c>
    </row>
    <row r="326" spans="1:6" ht="14.25">
      <c r="A326" s="59" t="s">
        <v>325</v>
      </c>
      <c r="B326" s="59" t="s">
        <v>331</v>
      </c>
      <c r="C326" s="69">
        <v>13</v>
      </c>
      <c r="D326" s="70">
        <v>429291</v>
      </c>
      <c r="E326" s="70">
        <v>25757.46</v>
      </c>
      <c r="F326" s="71">
        <v>0.0001</v>
      </c>
    </row>
    <row r="327" spans="1:6" ht="14.25">
      <c r="A327" s="59" t="s">
        <v>325</v>
      </c>
      <c r="B327" s="59" t="s">
        <v>332</v>
      </c>
      <c r="C327" s="69">
        <v>11</v>
      </c>
      <c r="D327" s="70">
        <v>269398</v>
      </c>
      <c r="E327" s="70">
        <v>16163.88</v>
      </c>
      <c r="F327" s="71">
        <v>0</v>
      </c>
    </row>
    <row r="328" spans="1:6" ht="14.25">
      <c r="A328" s="59" t="s">
        <v>325</v>
      </c>
      <c r="B328" s="59" t="s">
        <v>39</v>
      </c>
      <c r="C328" s="69">
        <v>23</v>
      </c>
      <c r="D328" s="70">
        <v>644316</v>
      </c>
      <c r="E328" s="70">
        <v>38605.72</v>
      </c>
      <c r="F328" s="71">
        <v>0.0001</v>
      </c>
    </row>
    <row r="329" spans="1:6" ht="14.25">
      <c r="A329" s="59" t="s">
        <v>333</v>
      </c>
      <c r="B329" s="59" t="s">
        <v>334</v>
      </c>
      <c r="C329" s="69">
        <v>138</v>
      </c>
      <c r="D329" s="70">
        <v>9043234</v>
      </c>
      <c r="E329" s="70">
        <v>541607.28</v>
      </c>
      <c r="F329" s="71">
        <v>0.0011</v>
      </c>
    </row>
    <row r="330" spans="1:6" ht="14.25">
      <c r="A330" s="59" t="s">
        <v>333</v>
      </c>
      <c r="B330" s="59" t="s">
        <v>335</v>
      </c>
      <c r="C330" s="69">
        <v>97</v>
      </c>
      <c r="D330" s="70">
        <v>2697183</v>
      </c>
      <c r="E330" s="70">
        <v>161830.98</v>
      </c>
      <c r="F330" s="71">
        <v>0.0003</v>
      </c>
    </row>
    <row r="331" spans="1:6" ht="14.25">
      <c r="A331" s="59" t="s">
        <v>333</v>
      </c>
      <c r="B331" s="59" t="s">
        <v>336</v>
      </c>
      <c r="C331" s="69">
        <v>34</v>
      </c>
      <c r="D331" s="70">
        <v>3321461</v>
      </c>
      <c r="E331" s="70">
        <v>198673.69</v>
      </c>
      <c r="F331" s="71">
        <v>0.0004</v>
      </c>
    </row>
    <row r="332" spans="1:6" ht="14.25">
      <c r="A332" s="59" t="s">
        <v>333</v>
      </c>
      <c r="B332" s="59" t="s">
        <v>337</v>
      </c>
      <c r="C332" s="69">
        <v>33</v>
      </c>
      <c r="D332" s="70">
        <v>1652384</v>
      </c>
      <c r="E332" s="70">
        <v>99143.04</v>
      </c>
      <c r="F332" s="71">
        <v>0.0002</v>
      </c>
    </row>
    <row r="333" spans="1:6" ht="14.25">
      <c r="A333" s="59" t="s">
        <v>333</v>
      </c>
      <c r="B333" s="59" t="s">
        <v>340</v>
      </c>
      <c r="C333" s="69">
        <v>12</v>
      </c>
      <c r="D333" s="70">
        <v>75494</v>
      </c>
      <c r="E333" s="70">
        <v>4529.64</v>
      </c>
      <c r="F333" s="71">
        <v>0</v>
      </c>
    </row>
    <row r="334" spans="1:6" ht="14.25">
      <c r="A334" s="59" t="s">
        <v>333</v>
      </c>
      <c r="B334" s="59" t="s">
        <v>338</v>
      </c>
      <c r="C334" s="69">
        <v>12</v>
      </c>
      <c r="D334" s="70">
        <v>199107</v>
      </c>
      <c r="E334" s="70">
        <v>11946.42</v>
      </c>
      <c r="F334" s="71">
        <v>0</v>
      </c>
    </row>
    <row r="335" spans="1:6" ht="14.25">
      <c r="A335" s="59" t="s">
        <v>333</v>
      </c>
      <c r="B335" s="59" t="s">
        <v>339</v>
      </c>
      <c r="C335" s="69">
        <v>11</v>
      </c>
      <c r="D335" s="70">
        <v>283830</v>
      </c>
      <c r="E335" s="70">
        <v>17029.8</v>
      </c>
      <c r="F335" s="71">
        <v>0</v>
      </c>
    </row>
    <row r="336" spans="1:6" ht="14.25">
      <c r="A336" s="59" t="s">
        <v>333</v>
      </c>
      <c r="B336" s="59" t="s">
        <v>39</v>
      </c>
      <c r="C336" s="69">
        <v>24</v>
      </c>
      <c r="D336" s="70">
        <v>281477</v>
      </c>
      <c r="E336" s="70">
        <v>16888.62</v>
      </c>
      <c r="F336" s="71">
        <v>0</v>
      </c>
    </row>
    <row r="337" spans="1:6" ht="14.25">
      <c r="A337" s="59" t="s">
        <v>341</v>
      </c>
      <c r="B337" s="59" t="s">
        <v>342</v>
      </c>
      <c r="C337" s="69">
        <v>256</v>
      </c>
      <c r="D337" s="70">
        <v>22557149</v>
      </c>
      <c r="E337" s="70">
        <v>1349815.62</v>
      </c>
      <c r="F337" s="71">
        <v>0.0026</v>
      </c>
    </row>
    <row r="338" spans="1:6" ht="14.25">
      <c r="A338" s="59" t="s">
        <v>341</v>
      </c>
      <c r="B338" s="59" t="s">
        <v>343</v>
      </c>
      <c r="C338" s="69">
        <v>122</v>
      </c>
      <c r="D338" s="70">
        <v>4073548</v>
      </c>
      <c r="E338" s="70">
        <v>244276</v>
      </c>
      <c r="F338" s="71">
        <v>0.0005</v>
      </c>
    </row>
    <row r="339" spans="1:6" ht="14.25">
      <c r="A339" s="59" t="s">
        <v>341</v>
      </c>
      <c r="B339" s="59" t="s">
        <v>295</v>
      </c>
      <c r="C339" s="69">
        <v>70</v>
      </c>
      <c r="D339" s="70">
        <v>1813251</v>
      </c>
      <c r="E339" s="70">
        <v>108795.06</v>
      </c>
      <c r="F339" s="71">
        <v>0.0002</v>
      </c>
    </row>
    <row r="340" spans="1:6" ht="14.25">
      <c r="A340" s="59" t="s">
        <v>341</v>
      </c>
      <c r="B340" s="59" t="s">
        <v>344</v>
      </c>
      <c r="C340" s="69">
        <v>54</v>
      </c>
      <c r="D340" s="70">
        <v>1950104</v>
      </c>
      <c r="E340" s="70">
        <v>117006.24</v>
      </c>
      <c r="F340" s="71">
        <v>0.0002</v>
      </c>
    </row>
    <row r="341" spans="1:6" ht="14.25">
      <c r="A341" s="59" t="s">
        <v>341</v>
      </c>
      <c r="B341" s="59" t="s">
        <v>345</v>
      </c>
      <c r="C341" s="69">
        <v>29</v>
      </c>
      <c r="D341" s="70">
        <v>2381687</v>
      </c>
      <c r="E341" s="70">
        <v>142901.22</v>
      </c>
      <c r="F341" s="71">
        <v>0.0003</v>
      </c>
    </row>
    <row r="342" spans="1:6" ht="14.25">
      <c r="A342" s="59" t="s">
        <v>341</v>
      </c>
      <c r="B342" s="59" t="s">
        <v>346</v>
      </c>
      <c r="C342" s="69">
        <v>25</v>
      </c>
      <c r="D342" s="70">
        <v>703861</v>
      </c>
      <c r="E342" s="70">
        <v>42231.66</v>
      </c>
      <c r="F342" s="71">
        <v>0.0001</v>
      </c>
    </row>
    <row r="343" spans="1:6" ht="14.25">
      <c r="A343" s="59" t="s">
        <v>341</v>
      </c>
      <c r="B343" s="59" t="s">
        <v>347</v>
      </c>
      <c r="C343" s="69">
        <v>21</v>
      </c>
      <c r="D343" s="70">
        <v>1362958</v>
      </c>
      <c r="E343" s="70">
        <v>81777.48</v>
      </c>
      <c r="F343" s="71">
        <v>0.0002</v>
      </c>
    </row>
    <row r="344" spans="1:6" ht="14.25">
      <c r="A344" s="59" t="s">
        <v>341</v>
      </c>
      <c r="B344" s="59" t="s">
        <v>348</v>
      </c>
      <c r="C344" s="69">
        <v>11</v>
      </c>
      <c r="D344" s="70">
        <v>142035</v>
      </c>
      <c r="E344" s="70">
        <v>8501.1</v>
      </c>
      <c r="F344" s="71">
        <v>0</v>
      </c>
    </row>
    <row r="345" spans="1:6" ht="14.25">
      <c r="A345" s="59" t="s">
        <v>341</v>
      </c>
      <c r="B345" s="59" t="s">
        <v>39</v>
      </c>
      <c r="C345" s="69">
        <v>28</v>
      </c>
      <c r="D345" s="70">
        <v>608620</v>
      </c>
      <c r="E345" s="70">
        <v>36324.2</v>
      </c>
      <c r="F345" s="71">
        <v>0.0001</v>
      </c>
    </row>
    <row r="346" spans="1:6" ht="14.25">
      <c r="A346" s="59" t="s">
        <v>349</v>
      </c>
      <c r="B346" s="59" t="s">
        <v>350</v>
      </c>
      <c r="C346" s="69">
        <v>126</v>
      </c>
      <c r="D346" s="70">
        <v>8575869</v>
      </c>
      <c r="E346" s="70">
        <v>513770.31</v>
      </c>
      <c r="F346" s="71">
        <v>0.001</v>
      </c>
    </row>
    <row r="347" spans="1:6" ht="14.25">
      <c r="A347" s="59" t="s">
        <v>349</v>
      </c>
      <c r="B347" s="59" t="s">
        <v>351</v>
      </c>
      <c r="C347" s="69">
        <v>72</v>
      </c>
      <c r="D347" s="70">
        <v>2623962</v>
      </c>
      <c r="E347" s="70">
        <v>157164.32</v>
      </c>
      <c r="F347" s="71">
        <v>0.0003</v>
      </c>
    </row>
    <row r="348" spans="1:6" ht="14.25">
      <c r="A348" s="59" t="s">
        <v>349</v>
      </c>
      <c r="B348" s="59" t="s">
        <v>352</v>
      </c>
      <c r="C348" s="69">
        <v>69</v>
      </c>
      <c r="D348" s="70">
        <v>1584293</v>
      </c>
      <c r="E348" s="70">
        <v>95007.23</v>
      </c>
      <c r="F348" s="71">
        <v>0.0002</v>
      </c>
    </row>
    <row r="349" spans="1:6" ht="14.25">
      <c r="A349" s="59" t="s">
        <v>349</v>
      </c>
      <c r="B349" s="59" t="s">
        <v>353</v>
      </c>
      <c r="C349" s="69">
        <v>66</v>
      </c>
      <c r="D349" s="70">
        <v>2666305</v>
      </c>
      <c r="E349" s="70">
        <v>159971.81</v>
      </c>
      <c r="F349" s="71">
        <v>0.0003</v>
      </c>
    </row>
    <row r="350" spans="1:6" ht="14.25">
      <c r="A350" s="59" t="s">
        <v>349</v>
      </c>
      <c r="B350" s="59" t="s">
        <v>355</v>
      </c>
      <c r="C350" s="69">
        <v>14</v>
      </c>
      <c r="D350" s="70">
        <v>176428</v>
      </c>
      <c r="E350" s="70">
        <v>10585.68</v>
      </c>
      <c r="F350" s="71">
        <v>0</v>
      </c>
    </row>
    <row r="351" spans="1:6" ht="14.25">
      <c r="A351" s="59" t="s">
        <v>349</v>
      </c>
      <c r="B351" s="59" t="s">
        <v>354</v>
      </c>
      <c r="C351" s="69">
        <v>12</v>
      </c>
      <c r="D351" s="70">
        <v>185272</v>
      </c>
      <c r="E351" s="70">
        <v>11116.32</v>
      </c>
      <c r="F351" s="71">
        <v>0</v>
      </c>
    </row>
    <row r="352" spans="1:6" ht="14.25">
      <c r="A352" s="59" t="s">
        <v>349</v>
      </c>
      <c r="B352" s="59" t="s">
        <v>356</v>
      </c>
      <c r="C352" s="69">
        <v>11</v>
      </c>
      <c r="D352" s="70">
        <v>104707</v>
      </c>
      <c r="E352" s="70">
        <v>6282.42</v>
      </c>
      <c r="F352" s="71">
        <v>0</v>
      </c>
    </row>
    <row r="353" spans="1:6" ht="14.25">
      <c r="A353" s="59" t="s">
        <v>349</v>
      </c>
      <c r="B353" s="59" t="s">
        <v>357</v>
      </c>
      <c r="C353" s="69">
        <v>11</v>
      </c>
      <c r="D353" s="70">
        <v>202275</v>
      </c>
      <c r="E353" s="70">
        <v>12136.5</v>
      </c>
      <c r="F353" s="71">
        <v>0</v>
      </c>
    </row>
    <row r="354" spans="1:6" ht="14.25">
      <c r="A354" s="59" t="s">
        <v>349</v>
      </c>
      <c r="B354" s="59" t="s">
        <v>39</v>
      </c>
      <c r="C354" s="69">
        <v>19</v>
      </c>
      <c r="D354" s="70">
        <v>85292</v>
      </c>
      <c r="E354" s="70">
        <v>4960.84</v>
      </c>
      <c r="F354" s="71">
        <v>0</v>
      </c>
    </row>
    <row r="355" spans="1:6" ht="14.25">
      <c r="A355" s="59" t="s">
        <v>358</v>
      </c>
      <c r="B355" s="59" t="s">
        <v>359</v>
      </c>
      <c r="C355" s="69">
        <v>352</v>
      </c>
      <c r="D355" s="70">
        <v>34120718</v>
      </c>
      <c r="E355" s="70">
        <v>2042588.2</v>
      </c>
      <c r="F355" s="71">
        <v>0.004</v>
      </c>
    </row>
    <row r="356" spans="1:6" ht="14.25">
      <c r="A356" s="59" t="s">
        <v>358</v>
      </c>
      <c r="B356" s="59" t="s">
        <v>360</v>
      </c>
      <c r="C356" s="69">
        <v>55</v>
      </c>
      <c r="D356" s="70">
        <v>1856027</v>
      </c>
      <c r="E356" s="70">
        <v>111361.62</v>
      </c>
      <c r="F356" s="71">
        <v>0.0002</v>
      </c>
    </row>
    <row r="357" spans="1:6" ht="14.25">
      <c r="A357" s="59" t="s">
        <v>358</v>
      </c>
      <c r="B357" s="59" t="s">
        <v>361</v>
      </c>
      <c r="C357" s="69">
        <v>49</v>
      </c>
      <c r="D357" s="70">
        <v>1803419</v>
      </c>
      <c r="E357" s="70">
        <v>108205.14</v>
      </c>
      <c r="F357" s="71">
        <v>0.0002</v>
      </c>
    </row>
    <row r="358" spans="1:6" ht="14.25">
      <c r="A358" s="59" t="s">
        <v>358</v>
      </c>
      <c r="B358" s="59" t="s">
        <v>362</v>
      </c>
      <c r="C358" s="69">
        <v>32</v>
      </c>
      <c r="D358" s="70">
        <v>1206751</v>
      </c>
      <c r="E358" s="70">
        <v>72405.06</v>
      </c>
      <c r="F358" s="71">
        <v>0.0001</v>
      </c>
    </row>
    <row r="359" spans="1:6" ht="14.25">
      <c r="A359" s="59" t="s">
        <v>358</v>
      </c>
      <c r="B359" s="59" t="s">
        <v>363</v>
      </c>
      <c r="C359" s="69">
        <v>21</v>
      </c>
      <c r="D359" s="70">
        <v>454917</v>
      </c>
      <c r="E359" s="70">
        <v>27295.02</v>
      </c>
      <c r="F359" s="71">
        <v>0.0001</v>
      </c>
    </row>
    <row r="360" spans="1:6" ht="14.25">
      <c r="A360" s="59" t="s">
        <v>358</v>
      </c>
      <c r="B360" s="59" t="s">
        <v>364</v>
      </c>
      <c r="C360" s="69">
        <v>15</v>
      </c>
      <c r="D360" s="70">
        <v>302963</v>
      </c>
      <c r="E360" s="70">
        <v>18177.78</v>
      </c>
      <c r="F360" s="71">
        <v>0</v>
      </c>
    </row>
    <row r="361" spans="1:6" ht="14.25">
      <c r="A361" s="59" t="s">
        <v>358</v>
      </c>
      <c r="B361" s="59" t="s">
        <v>365</v>
      </c>
      <c r="C361" s="69">
        <v>12</v>
      </c>
      <c r="D361" s="70">
        <v>337804</v>
      </c>
      <c r="E361" s="70">
        <v>20268.24</v>
      </c>
      <c r="F361" s="71">
        <v>0</v>
      </c>
    </row>
    <row r="362" spans="1:6" ht="14.25">
      <c r="A362" s="59" t="s">
        <v>358</v>
      </c>
      <c r="B362" s="59" t="s">
        <v>39</v>
      </c>
      <c r="C362" s="69">
        <v>21</v>
      </c>
      <c r="D362" s="70">
        <v>69248</v>
      </c>
      <c r="E362" s="70">
        <v>4154.88</v>
      </c>
      <c r="F362" s="71">
        <v>0</v>
      </c>
    </row>
    <row r="363" spans="1:6" ht="14.25">
      <c r="A363" s="59" t="s">
        <v>366</v>
      </c>
      <c r="B363" s="59" t="s">
        <v>367</v>
      </c>
      <c r="C363" s="69">
        <v>195</v>
      </c>
      <c r="D363" s="70">
        <v>11390527</v>
      </c>
      <c r="E363" s="70">
        <v>682421.98</v>
      </c>
      <c r="F363" s="71">
        <v>0.0013</v>
      </c>
    </row>
    <row r="364" spans="1:6" ht="14.25">
      <c r="A364" s="59" t="s">
        <v>366</v>
      </c>
      <c r="B364" s="59" t="s">
        <v>368</v>
      </c>
      <c r="C364" s="69">
        <v>44</v>
      </c>
      <c r="D364" s="70">
        <v>941558</v>
      </c>
      <c r="E364" s="70">
        <v>56493.48</v>
      </c>
      <c r="F364" s="71">
        <v>0.0001</v>
      </c>
    </row>
    <row r="365" spans="1:6" ht="14.25">
      <c r="A365" s="59" t="s">
        <v>366</v>
      </c>
      <c r="B365" s="59" t="s">
        <v>369</v>
      </c>
      <c r="C365" s="69">
        <v>35</v>
      </c>
      <c r="D365" s="70">
        <v>626339</v>
      </c>
      <c r="E365" s="70">
        <v>37580.34</v>
      </c>
      <c r="F365" s="71">
        <v>0.0001</v>
      </c>
    </row>
    <row r="366" spans="1:6" ht="14.25">
      <c r="A366" s="59" t="s">
        <v>366</v>
      </c>
      <c r="B366" s="59" t="s">
        <v>370</v>
      </c>
      <c r="C366" s="69">
        <v>26</v>
      </c>
      <c r="D366" s="70">
        <v>1511856</v>
      </c>
      <c r="E366" s="70">
        <v>90711.36</v>
      </c>
      <c r="F366" s="71">
        <v>0.0002</v>
      </c>
    </row>
    <row r="367" spans="1:6" ht="14.25">
      <c r="A367" s="59" t="s">
        <v>366</v>
      </c>
      <c r="B367" s="59" t="s">
        <v>371</v>
      </c>
      <c r="C367" s="69">
        <v>19</v>
      </c>
      <c r="D367" s="70">
        <v>490273</v>
      </c>
      <c r="E367" s="70">
        <v>29416.38</v>
      </c>
      <c r="F367" s="71">
        <v>0.0001</v>
      </c>
    </row>
    <row r="368" spans="1:6" ht="14.25">
      <c r="A368" s="59" t="s">
        <v>366</v>
      </c>
      <c r="B368" s="59" t="s">
        <v>372</v>
      </c>
      <c r="C368" s="69">
        <v>11</v>
      </c>
      <c r="D368" s="70">
        <v>471539</v>
      </c>
      <c r="E368" s="70">
        <v>28292.34</v>
      </c>
      <c r="F368" s="71">
        <v>0.0001</v>
      </c>
    </row>
    <row r="369" spans="1:6" ht="14.25">
      <c r="A369" s="59" t="s">
        <v>366</v>
      </c>
      <c r="B369" s="59" t="s">
        <v>39</v>
      </c>
      <c r="C369" s="69">
        <v>8</v>
      </c>
      <c r="D369" s="70">
        <v>488774</v>
      </c>
      <c r="E369" s="70">
        <v>29326.44</v>
      </c>
      <c r="F369" s="71">
        <v>0.0001</v>
      </c>
    </row>
    <row r="370" spans="1:6" ht="14.25">
      <c r="A370" s="59" t="s">
        <v>373</v>
      </c>
      <c r="B370" s="59" t="s">
        <v>373</v>
      </c>
      <c r="C370" s="69">
        <v>220</v>
      </c>
      <c r="D370" s="70">
        <v>15108382</v>
      </c>
      <c r="E370" s="70">
        <v>905461.9</v>
      </c>
      <c r="F370" s="71">
        <v>0.0018</v>
      </c>
    </row>
    <row r="371" spans="1:6" ht="14.25">
      <c r="A371" s="59" t="s">
        <v>373</v>
      </c>
      <c r="B371" s="59" t="s">
        <v>374</v>
      </c>
      <c r="C371" s="69">
        <v>20</v>
      </c>
      <c r="D371" s="70">
        <v>551514</v>
      </c>
      <c r="E371" s="70">
        <v>33090.84</v>
      </c>
      <c r="F371" s="71">
        <v>0.0001</v>
      </c>
    </row>
    <row r="372" spans="1:6" ht="14.25">
      <c r="A372" s="59" t="s">
        <v>373</v>
      </c>
      <c r="B372" s="59" t="s">
        <v>375</v>
      </c>
      <c r="C372" s="69">
        <v>20</v>
      </c>
      <c r="D372" s="70">
        <v>285401</v>
      </c>
      <c r="E372" s="70">
        <v>17124.06</v>
      </c>
      <c r="F372" s="71">
        <v>0</v>
      </c>
    </row>
    <row r="373" spans="1:6" ht="14.25">
      <c r="A373" s="59" t="s">
        <v>373</v>
      </c>
      <c r="B373" s="59" t="s">
        <v>376</v>
      </c>
      <c r="C373" s="69">
        <v>17</v>
      </c>
      <c r="D373" s="70">
        <v>385576</v>
      </c>
      <c r="E373" s="70">
        <v>23134.56</v>
      </c>
      <c r="F373" s="71">
        <v>0</v>
      </c>
    </row>
    <row r="374" spans="1:6" ht="14.25">
      <c r="A374" s="59" t="s">
        <v>373</v>
      </c>
      <c r="B374" s="59" t="s">
        <v>794</v>
      </c>
      <c r="C374" s="69">
        <v>10</v>
      </c>
      <c r="D374" s="70">
        <v>289589</v>
      </c>
      <c r="E374" s="70">
        <v>17375.34</v>
      </c>
      <c r="F374" s="71">
        <v>0</v>
      </c>
    </row>
    <row r="375" spans="1:6" ht="14.25">
      <c r="A375" s="59" t="s">
        <v>373</v>
      </c>
      <c r="B375" s="59" t="s">
        <v>39</v>
      </c>
      <c r="C375" s="69">
        <v>49</v>
      </c>
      <c r="D375" s="70">
        <v>1055250</v>
      </c>
      <c r="E375" s="70">
        <v>63315</v>
      </c>
      <c r="F375" s="71">
        <v>0.0001</v>
      </c>
    </row>
    <row r="376" spans="1:6" ht="14.25">
      <c r="A376" s="59" t="s">
        <v>377</v>
      </c>
      <c r="B376" s="59" t="s">
        <v>378</v>
      </c>
      <c r="C376" s="69">
        <v>116</v>
      </c>
      <c r="D376" s="70">
        <v>6385324</v>
      </c>
      <c r="E376" s="70">
        <v>378502.66</v>
      </c>
      <c r="F376" s="71">
        <v>0.0007</v>
      </c>
    </row>
    <row r="377" spans="1:6" ht="14.25">
      <c r="A377" s="59" t="s">
        <v>377</v>
      </c>
      <c r="B377" s="59" t="s">
        <v>379</v>
      </c>
      <c r="C377" s="69">
        <v>64</v>
      </c>
      <c r="D377" s="70">
        <v>2473991</v>
      </c>
      <c r="E377" s="70">
        <v>147336.26</v>
      </c>
      <c r="F377" s="71">
        <v>0.0003</v>
      </c>
    </row>
    <row r="378" spans="1:6" ht="14.25">
      <c r="A378" s="59" t="s">
        <v>377</v>
      </c>
      <c r="B378" s="59" t="s">
        <v>380</v>
      </c>
      <c r="C378" s="69">
        <v>27</v>
      </c>
      <c r="D378" s="70">
        <v>559000</v>
      </c>
      <c r="E378" s="70">
        <v>33521.99</v>
      </c>
      <c r="F378" s="71">
        <v>0.0001</v>
      </c>
    </row>
    <row r="379" spans="1:6" ht="14.25">
      <c r="A379" s="59" t="s">
        <v>377</v>
      </c>
      <c r="B379" s="59" t="s">
        <v>381</v>
      </c>
      <c r="C379" s="69">
        <v>14</v>
      </c>
      <c r="D379" s="70">
        <v>332994</v>
      </c>
      <c r="E379" s="70">
        <v>19979.64</v>
      </c>
      <c r="F379" s="71">
        <v>0</v>
      </c>
    </row>
    <row r="380" spans="1:6" ht="14.25">
      <c r="A380" s="59" t="s">
        <v>377</v>
      </c>
      <c r="B380" s="59" t="s">
        <v>382</v>
      </c>
      <c r="C380" s="69">
        <v>13</v>
      </c>
      <c r="D380" s="70">
        <v>1553923</v>
      </c>
      <c r="E380" s="70">
        <v>93235.38</v>
      </c>
      <c r="F380" s="71">
        <v>0.0002</v>
      </c>
    </row>
    <row r="381" spans="1:6" ht="14.25">
      <c r="A381" s="59" t="s">
        <v>377</v>
      </c>
      <c r="B381" s="59" t="s">
        <v>39</v>
      </c>
      <c r="C381" s="69">
        <v>10</v>
      </c>
      <c r="D381" s="70">
        <v>58312</v>
      </c>
      <c r="E381" s="70">
        <v>3498.72</v>
      </c>
      <c r="F381" s="71">
        <v>0</v>
      </c>
    </row>
    <row r="382" spans="1:6" ht="14.25">
      <c r="A382" s="59" t="s">
        <v>383</v>
      </c>
      <c r="B382" s="59" t="s">
        <v>384</v>
      </c>
      <c r="C382" s="69">
        <v>213</v>
      </c>
      <c r="D382" s="70">
        <v>25119781</v>
      </c>
      <c r="E382" s="70">
        <v>1504835.86</v>
      </c>
      <c r="F382" s="71">
        <v>0.003</v>
      </c>
    </row>
    <row r="383" spans="1:6" ht="14.25">
      <c r="A383" s="59" t="s">
        <v>383</v>
      </c>
      <c r="B383" s="59" t="s">
        <v>385</v>
      </c>
      <c r="C383" s="69">
        <v>104</v>
      </c>
      <c r="D383" s="70">
        <v>4125625</v>
      </c>
      <c r="E383" s="70">
        <v>247422.45</v>
      </c>
      <c r="F383" s="71">
        <v>0.0005</v>
      </c>
    </row>
    <row r="384" spans="1:6" ht="14.25">
      <c r="A384" s="59" t="s">
        <v>383</v>
      </c>
      <c r="B384" s="59" t="s">
        <v>386</v>
      </c>
      <c r="C384" s="69">
        <v>58</v>
      </c>
      <c r="D384" s="70">
        <v>1339767</v>
      </c>
      <c r="E384" s="70">
        <v>80386.02</v>
      </c>
      <c r="F384" s="71">
        <v>0.0002</v>
      </c>
    </row>
    <row r="385" spans="1:6" ht="14.25">
      <c r="A385" s="59" t="s">
        <v>383</v>
      </c>
      <c r="B385" s="59" t="s">
        <v>387</v>
      </c>
      <c r="C385" s="69">
        <v>33</v>
      </c>
      <c r="D385" s="70">
        <v>1231238</v>
      </c>
      <c r="E385" s="70">
        <v>73874.28</v>
      </c>
      <c r="F385" s="71">
        <v>0.0001</v>
      </c>
    </row>
    <row r="386" spans="1:6" ht="14.25">
      <c r="A386" s="59" t="s">
        <v>383</v>
      </c>
      <c r="B386" s="59" t="s">
        <v>388</v>
      </c>
      <c r="C386" s="69">
        <v>17</v>
      </c>
      <c r="D386" s="70">
        <v>114006</v>
      </c>
      <c r="E386" s="70">
        <v>6753.46</v>
      </c>
      <c r="F386" s="71">
        <v>0</v>
      </c>
    </row>
    <row r="387" spans="1:6" ht="14.25">
      <c r="A387" s="59" t="s">
        <v>383</v>
      </c>
      <c r="B387" s="59" t="s">
        <v>389</v>
      </c>
      <c r="C387" s="69">
        <v>17</v>
      </c>
      <c r="D387" s="70">
        <v>165387</v>
      </c>
      <c r="E387" s="70">
        <v>9918.18</v>
      </c>
      <c r="F387" s="71">
        <v>0</v>
      </c>
    </row>
    <row r="388" spans="1:6" ht="14.25">
      <c r="A388" s="59" t="s">
        <v>383</v>
      </c>
      <c r="B388" s="59" t="s">
        <v>39</v>
      </c>
      <c r="C388" s="69">
        <v>156</v>
      </c>
      <c r="D388" s="70">
        <v>7714451</v>
      </c>
      <c r="E388" s="70">
        <v>462185.24</v>
      </c>
      <c r="F388" s="71">
        <v>0.0009</v>
      </c>
    </row>
    <row r="389" spans="1:6" ht="14.25">
      <c r="A389" s="59" t="s">
        <v>390</v>
      </c>
      <c r="B389" s="59" t="s">
        <v>391</v>
      </c>
      <c r="C389" s="69">
        <v>272</v>
      </c>
      <c r="D389" s="70">
        <v>18628947</v>
      </c>
      <c r="E389" s="70">
        <v>1116135.82</v>
      </c>
      <c r="F389" s="71">
        <v>0.0022</v>
      </c>
    </row>
    <row r="390" spans="1:6" ht="14.25">
      <c r="A390" s="59" t="s">
        <v>390</v>
      </c>
      <c r="B390" s="59" t="s">
        <v>392</v>
      </c>
      <c r="C390" s="69">
        <v>135</v>
      </c>
      <c r="D390" s="70">
        <v>4319524</v>
      </c>
      <c r="E390" s="70">
        <v>256217.84</v>
      </c>
      <c r="F390" s="71">
        <v>0.0005</v>
      </c>
    </row>
    <row r="391" spans="1:6" ht="14.25">
      <c r="A391" s="59" t="s">
        <v>390</v>
      </c>
      <c r="B391" s="59" t="s">
        <v>393</v>
      </c>
      <c r="C391" s="69">
        <v>60</v>
      </c>
      <c r="D391" s="70">
        <v>2084100</v>
      </c>
      <c r="E391" s="70">
        <v>125046</v>
      </c>
      <c r="F391" s="71">
        <v>0.0002</v>
      </c>
    </row>
    <row r="392" spans="1:6" ht="14.25">
      <c r="A392" s="59" t="s">
        <v>390</v>
      </c>
      <c r="B392" s="59" t="s">
        <v>394</v>
      </c>
      <c r="C392" s="69">
        <v>31</v>
      </c>
      <c r="D392" s="70">
        <v>660279</v>
      </c>
      <c r="E392" s="70">
        <v>39613.25</v>
      </c>
      <c r="F392" s="71">
        <v>0.0001</v>
      </c>
    </row>
    <row r="393" spans="1:6" ht="14.25">
      <c r="A393" s="59" t="s">
        <v>390</v>
      </c>
      <c r="B393" s="59" t="s">
        <v>395</v>
      </c>
      <c r="C393" s="69">
        <v>28</v>
      </c>
      <c r="D393" s="70">
        <v>505339</v>
      </c>
      <c r="E393" s="70">
        <v>30320.34</v>
      </c>
      <c r="F393" s="71">
        <v>0.0001</v>
      </c>
    </row>
    <row r="394" spans="1:6" ht="14.25">
      <c r="A394" s="59" t="s">
        <v>390</v>
      </c>
      <c r="B394" s="59" t="s">
        <v>396</v>
      </c>
      <c r="C394" s="69">
        <v>21</v>
      </c>
      <c r="D394" s="70">
        <v>445922</v>
      </c>
      <c r="E394" s="70">
        <v>26755.32</v>
      </c>
      <c r="F394" s="71">
        <v>0.0001</v>
      </c>
    </row>
    <row r="395" spans="1:6" ht="14.25">
      <c r="A395" s="59" t="s">
        <v>390</v>
      </c>
      <c r="B395" s="59" t="s">
        <v>397</v>
      </c>
      <c r="C395" s="69">
        <v>10</v>
      </c>
      <c r="D395" s="70">
        <v>183751</v>
      </c>
      <c r="E395" s="70">
        <v>11016.46</v>
      </c>
      <c r="F395" s="71">
        <v>0</v>
      </c>
    </row>
    <row r="396" spans="1:6" ht="14.25">
      <c r="A396" s="59" t="s">
        <v>390</v>
      </c>
      <c r="B396" s="59" t="s">
        <v>398</v>
      </c>
      <c r="C396" s="69">
        <v>10</v>
      </c>
      <c r="D396" s="70">
        <v>421332</v>
      </c>
      <c r="E396" s="70">
        <v>25275.26</v>
      </c>
      <c r="F396" s="71">
        <v>0</v>
      </c>
    </row>
    <row r="397" spans="1:6" ht="14.25">
      <c r="A397" s="59" t="s">
        <v>390</v>
      </c>
      <c r="B397" s="59" t="s">
        <v>39</v>
      </c>
      <c r="C397" s="69">
        <v>63</v>
      </c>
      <c r="D397" s="70">
        <v>949355</v>
      </c>
      <c r="E397" s="70">
        <v>56961.3</v>
      </c>
      <c r="F397" s="71">
        <v>0.0001</v>
      </c>
    </row>
    <row r="398" spans="1:6" ht="14.25">
      <c r="A398" s="59" t="s">
        <v>399</v>
      </c>
      <c r="B398" s="59" t="s">
        <v>400</v>
      </c>
      <c r="C398" s="69">
        <v>482</v>
      </c>
      <c r="D398" s="70">
        <v>54512013</v>
      </c>
      <c r="E398" s="70">
        <v>3263163.9</v>
      </c>
      <c r="F398" s="71">
        <v>0.0064</v>
      </c>
    </row>
    <row r="399" spans="1:6" ht="14.25">
      <c r="A399" s="59" t="s">
        <v>399</v>
      </c>
      <c r="B399" s="59" t="s">
        <v>401</v>
      </c>
      <c r="C399" s="69">
        <v>74</v>
      </c>
      <c r="D399" s="70">
        <v>3781652</v>
      </c>
      <c r="E399" s="70">
        <v>226209.02</v>
      </c>
      <c r="F399" s="71">
        <v>0.0004</v>
      </c>
    </row>
    <row r="400" spans="1:6" ht="14.25">
      <c r="A400" s="59" t="s">
        <v>399</v>
      </c>
      <c r="B400" s="59" t="s">
        <v>402</v>
      </c>
      <c r="C400" s="69">
        <v>69</v>
      </c>
      <c r="D400" s="70">
        <v>3407806</v>
      </c>
      <c r="E400" s="70">
        <v>204468.36</v>
      </c>
      <c r="F400" s="71">
        <v>0.0004</v>
      </c>
    </row>
    <row r="401" spans="1:6" ht="14.25">
      <c r="A401" s="59" t="s">
        <v>399</v>
      </c>
      <c r="B401" s="59" t="s">
        <v>403</v>
      </c>
      <c r="C401" s="69">
        <v>62</v>
      </c>
      <c r="D401" s="70">
        <v>2906794</v>
      </c>
      <c r="E401" s="70">
        <v>174407.64</v>
      </c>
      <c r="F401" s="71">
        <v>0.0003</v>
      </c>
    </row>
    <row r="402" spans="1:6" ht="14.25">
      <c r="A402" s="59" t="s">
        <v>399</v>
      </c>
      <c r="B402" s="59" t="s">
        <v>404</v>
      </c>
      <c r="C402" s="69">
        <v>53</v>
      </c>
      <c r="D402" s="70">
        <v>1587431</v>
      </c>
      <c r="E402" s="70">
        <v>95245.86</v>
      </c>
      <c r="F402" s="71">
        <v>0.0002</v>
      </c>
    </row>
    <row r="403" spans="1:6" ht="14.25">
      <c r="A403" s="59" t="s">
        <v>399</v>
      </c>
      <c r="B403" s="59" t="s">
        <v>405</v>
      </c>
      <c r="C403" s="69">
        <v>42</v>
      </c>
      <c r="D403" s="70">
        <v>942326</v>
      </c>
      <c r="E403" s="70">
        <v>56539.56</v>
      </c>
      <c r="F403" s="71">
        <v>0.0001</v>
      </c>
    </row>
    <row r="404" spans="1:6" ht="14.25">
      <c r="A404" s="59" t="s">
        <v>399</v>
      </c>
      <c r="B404" s="59" t="s">
        <v>406</v>
      </c>
      <c r="C404" s="69">
        <v>34</v>
      </c>
      <c r="D404" s="70">
        <v>718099</v>
      </c>
      <c r="E404" s="70">
        <v>43085.94</v>
      </c>
      <c r="F404" s="71">
        <v>0.0001</v>
      </c>
    </row>
    <row r="405" spans="1:6" ht="14.25">
      <c r="A405" s="59" t="s">
        <v>399</v>
      </c>
      <c r="B405" s="59" t="s">
        <v>407</v>
      </c>
      <c r="C405" s="69">
        <v>28</v>
      </c>
      <c r="D405" s="70">
        <v>797393</v>
      </c>
      <c r="E405" s="70">
        <v>47843.58</v>
      </c>
      <c r="F405" s="71">
        <v>0.0001</v>
      </c>
    </row>
    <row r="406" spans="1:6" ht="14.25">
      <c r="A406" s="59" t="s">
        <v>399</v>
      </c>
      <c r="B406" s="59" t="s">
        <v>408</v>
      </c>
      <c r="C406" s="69">
        <v>17</v>
      </c>
      <c r="D406" s="70">
        <v>114423</v>
      </c>
      <c r="E406" s="70">
        <v>6865.38</v>
      </c>
      <c r="F406" s="71">
        <v>0</v>
      </c>
    </row>
    <row r="407" spans="1:6" ht="14.25">
      <c r="A407" s="59" t="s">
        <v>399</v>
      </c>
      <c r="B407" s="59" t="s">
        <v>409</v>
      </c>
      <c r="C407" s="69">
        <v>16</v>
      </c>
      <c r="D407" s="70">
        <v>116268</v>
      </c>
      <c r="E407" s="70">
        <v>6976.08</v>
      </c>
      <c r="F407" s="71">
        <v>0</v>
      </c>
    </row>
    <row r="408" spans="1:6" ht="14.25">
      <c r="A408" s="59" t="s">
        <v>399</v>
      </c>
      <c r="B408" s="59" t="s">
        <v>39</v>
      </c>
      <c r="C408" s="69">
        <v>27</v>
      </c>
      <c r="D408" s="70">
        <v>256028</v>
      </c>
      <c r="E408" s="70">
        <v>15361.68</v>
      </c>
      <c r="F408" s="71">
        <v>0</v>
      </c>
    </row>
    <row r="409" spans="1:6" ht="14.25">
      <c r="A409" s="59" t="s">
        <v>306</v>
      </c>
      <c r="B409" s="59" t="s">
        <v>410</v>
      </c>
      <c r="C409" s="69">
        <v>424</v>
      </c>
      <c r="D409" s="70">
        <v>29684642</v>
      </c>
      <c r="E409" s="70">
        <v>1775684.07</v>
      </c>
      <c r="F409" s="71">
        <v>0.0035</v>
      </c>
    </row>
    <row r="410" spans="1:6" ht="14.25">
      <c r="A410" s="59" t="s">
        <v>306</v>
      </c>
      <c r="B410" s="59" t="s">
        <v>411</v>
      </c>
      <c r="C410" s="69">
        <v>19</v>
      </c>
      <c r="D410" s="70">
        <v>4874093</v>
      </c>
      <c r="E410" s="70">
        <v>292445.58</v>
      </c>
      <c r="F410" s="71">
        <v>0.0006</v>
      </c>
    </row>
    <row r="411" spans="1:6" ht="14.25">
      <c r="A411" s="59" t="s">
        <v>306</v>
      </c>
      <c r="B411" s="59" t="s">
        <v>412</v>
      </c>
      <c r="C411" s="69">
        <v>15</v>
      </c>
      <c r="D411" s="70">
        <v>142507</v>
      </c>
      <c r="E411" s="70">
        <v>8538.89</v>
      </c>
      <c r="F411" s="71">
        <v>0</v>
      </c>
    </row>
    <row r="412" spans="1:6" ht="14.25">
      <c r="A412" s="59" t="s">
        <v>306</v>
      </c>
      <c r="B412" s="59" t="s">
        <v>414</v>
      </c>
      <c r="C412" s="69">
        <v>11</v>
      </c>
      <c r="D412" s="70">
        <v>268180</v>
      </c>
      <c r="E412" s="70">
        <v>16090.8</v>
      </c>
      <c r="F412" s="71">
        <v>0</v>
      </c>
    </row>
    <row r="413" spans="1:6" ht="14.25">
      <c r="A413" s="59" t="s">
        <v>306</v>
      </c>
      <c r="B413" s="59" t="s">
        <v>413</v>
      </c>
      <c r="C413" s="69">
        <v>11</v>
      </c>
      <c r="D413" s="70">
        <v>44699</v>
      </c>
      <c r="E413" s="70">
        <v>2681.94</v>
      </c>
      <c r="F413" s="71">
        <v>0</v>
      </c>
    </row>
    <row r="414" spans="1:6" ht="14.25">
      <c r="A414" s="59" t="s">
        <v>306</v>
      </c>
      <c r="B414" s="59" t="s">
        <v>39</v>
      </c>
      <c r="C414" s="69">
        <v>14</v>
      </c>
      <c r="D414" s="70">
        <v>132256</v>
      </c>
      <c r="E414" s="70">
        <v>7935.36</v>
      </c>
      <c r="F414" s="71">
        <v>0</v>
      </c>
    </row>
    <row r="415" spans="1:6" ht="14.25">
      <c r="A415" s="59" t="s">
        <v>415</v>
      </c>
      <c r="B415" s="59" t="s">
        <v>416</v>
      </c>
      <c r="C415" s="69">
        <v>1343</v>
      </c>
      <c r="D415" s="70">
        <v>197578603</v>
      </c>
      <c r="E415" s="70">
        <v>11821914.45</v>
      </c>
      <c r="F415" s="71">
        <v>0.0232</v>
      </c>
    </row>
    <row r="416" spans="1:6" ht="14.25">
      <c r="A416" s="59" t="s">
        <v>415</v>
      </c>
      <c r="B416" s="59" t="s">
        <v>417</v>
      </c>
      <c r="C416" s="69">
        <v>644</v>
      </c>
      <c r="D416" s="70">
        <v>178038219</v>
      </c>
      <c r="E416" s="70">
        <v>10602716.57</v>
      </c>
      <c r="F416" s="71">
        <v>0.0208</v>
      </c>
    </row>
    <row r="417" spans="1:6" ht="14.25">
      <c r="A417" s="59" t="s">
        <v>415</v>
      </c>
      <c r="B417" s="59" t="s">
        <v>418</v>
      </c>
      <c r="C417" s="69">
        <v>304</v>
      </c>
      <c r="D417" s="70">
        <v>25797849</v>
      </c>
      <c r="E417" s="70">
        <v>1546021.9</v>
      </c>
      <c r="F417" s="71">
        <v>0.003</v>
      </c>
    </row>
    <row r="418" spans="1:6" ht="14.25">
      <c r="A418" s="59" t="s">
        <v>415</v>
      </c>
      <c r="B418" s="59" t="s">
        <v>419</v>
      </c>
      <c r="C418" s="69">
        <v>123</v>
      </c>
      <c r="D418" s="70">
        <v>4909368</v>
      </c>
      <c r="E418" s="70">
        <v>294562.08</v>
      </c>
      <c r="F418" s="71">
        <v>0.0006</v>
      </c>
    </row>
    <row r="419" spans="1:6" ht="14.25">
      <c r="A419" s="59" t="s">
        <v>415</v>
      </c>
      <c r="B419" s="59" t="s">
        <v>420</v>
      </c>
      <c r="C419" s="69">
        <v>70</v>
      </c>
      <c r="D419" s="70">
        <v>1849270</v>
      </c>
      <c r="E419" s="70">
        <v>110956.2</v>
      </c>
      <c r="F419" s="71">
        <v>0.0002</v>
      </c>
    </row>
    <row r="420" spans="1:6" ht="14.25">
      <c r="A420" s="59" t="s">
        <v>415</v>
      </c>
      <c r="B420" s="59" t="s">
        <v>421</v>
      </c>
      <c r="C420" s="69">
        <v>53</v>
      </c>
      <c r="D420" s="70">
        <v>1293871</v>
      </c>
      <c r="E420" s="70">
        <v>77632.26</v>
      </c>
      <c r="F420" s="71">
        <v>0.0002</v>
      </c>
    </row>
    <row r="421" spans="1:6" ht="14.25">
      <c r="A421" s="59" t="s">
        <v>415</v>
      </c>
      <c r="B421" s="59" t="s">
        <v>422</v>
      </c>
      <c r="C421" s="69">
        <v>39</v>
      </c>
      <c r="D421" s="70">
        <v>2623211</v>
      </c>
      <c r="E421" s="70">
        <v>157392.66</v>
      </c>
      <c r="F421" s="71">
        <v>0.0003</v>
      </c>
    </row>
    <row r="422" spans="1:6" ht="14.25">
      <c r="A422" s="59" t="s">
        <v>415</v>
      </c>
      <c r="B422" s="59" t="s">
        <v>423</v>
      </c>
      <c r="C422" s="69">
        <v>38</v>
      </c>
      <c r="D422" s="70">
        <v>778682</v>
      </c>
      <c r="E422" s="70">
        <v>46720.92</v>
      </c>
      <c r="F422" s="71">
        <v>0.0001</v>
      </c>
    </row>
    <row r="423" spans="1:6" ht="14.25">
      <c r="A423" s="59" t="s">
        <v>415</v>
      </c>
      <c r="B423" s="59" t="s">
        <v>424</v>
      </c>
      <c r="C423" s="69">
        <v>19</v>
      </c>
      <c r="D423" s="70">
        <v>1023120</v>
      </c>
      <c r="E423" s="70">
        <v>61387.2</v>
      </c>
      <c r="F423" s="71">
        <v>0.0001</v>
      </c>
    </row>
    <row r="424" spans="1:6" ht="14.25">
      <c r="A424" s="59" t="s">
        <v>415</v>
      </c>
      <c r="B424" s="59" t="s">
        <v>39</v>
      </c>
      <c r="C424" s="69">
        <v>70</v>
      </c>
      <c r="D424" s="70">
        <v>2000880</v>
      </c>
      <c r="E424" s="70">
        <v>120052.8</v>
      </c>
      <c r="F424" s="71">
        <v>0.0002</v>
      </c>
    </row>
    <row r="425" spans="1:6" ht="14.25">
      <c r="A425" s="59" t="s">
        <v>425</v>
      </c>
      <c r="B425" s="59" t="s">
        <v>426</v>
      </c>
      <c r="C425" s="69">
        <v>241</v>
      </c>
      <c r="D425" s="70">
        <v>13290681</v>
      </c>
      <c r="E425" s="70">
        <v>796643.36</v>
      </c>
      <c r="F425" s="71">
        <v>0.0016</v>
      </c>
    </row>
    <row r="426" spans="1:6" ht="14.25">
      <c r="A426" s="59" t="s">
        <v>425</v>
      </c>
      <c r="B426" s="59" t="s">
        <v>427</v>
      </c>
      <c r="C426" s="69">
        <v>178</v>
      </c>
      <c r="D426" s="70">
        <v>16337408</v>
      </c>
      <c r="E426" s="70">
        <v>978646.14</v>
      </c>
      <c r="F426" s="71">
        <v>0.0019</v>
      </c>
    </row>
    <row r="427" spans="1:6" ht="14.25">
      <c r="A427" s="59" t="s">
        <v>425</v>
      </c>
      <c r="B427" s="59" t="s">
        <v>428</v>
      </c>
      <c r="C427" s="69">
        <v>34</v>
      </c>
      <c r="D427" s="70">
        <v>852231</v>
      </c>
      <c r="E427" s="70">
        <v>51133.86</v>
      </c>
      <c r="F427" s="71">
        <v>0.0001</v>
      </c>
    </row>
    <row r="428" spans="1:6" ht="14.25">
      <c r="A428" s="59" t="s">
        <v>425</v>
      </c>
      <c r="B428" s="59" t="s">
        <v>429</v>
      </c>
      <c r="C428" s="69">
        <v>28</v>
      </c>
      <c r="D428" s="70">
        <v>460374</v>
      </c>
      <c r="E428" s="70">
        <v>27622.44</v>
      </c>
      <c r="F428" s="71">
        <v>0.0001</v>
      </c>
    </row>
    <row r="429" spans="1:6" ht="14.25">
      <c r="A429" s="59" t="s">
        <v>425</v>
      </c>
      <c r="B429" s="59" t="s">
        <v>430</v>
      </c>
      <c r="C429" s="69">
        <v>21</v>
      </c>
      <c r="D429" s="70">
        <v>144008</v>
      </c>
      <c r="E429" s="70">
        <v>8640.48</v>
      </c>
      <c r="F429" s="71">
        <v>0</v>
      </c>
    </row>
    <row r="430" spans="1:6" ht="14.25">
      <c r="A430" s="59" t="s">
        <v>425</v>
      </c>
      <c r="B430" s="59" t="s">
        <v>260</v>
      </c>
      <c r="C430" s="69">
        <v>18</v>
      </c>
      <c r="D430" s="70">
        <v>81487</v>
      </c>
      <c r="E430" s="70">
        <v>4889.22</v>
      </c>
      <c r="F430" s="71">
        <v>0</v>
      </c>
    </row>
    <row r="431" spans="1:6" ht="14.25">
      <c r="A431" s="59" t="s">
        <v>425</v>
      </c>
      <c r="B431" s="59" t="s">
        <v>431</v>
      </c>
      <c r="C431" s="69">
        <v>15</v>
      </c>
      <c r="D431" s="70">
        <v>48473</v>
      </c>
      <c r="E431" s="70">
        <v>2908.38</v>
      </c>
      <c r="F431" s="71">
        <v>0</v>
      </c>
    </row>
    <row r="432" spans="1:6" ht="14.25">
      <c r="A432" s="59" t="s">
        <v>425</v>
      </c>
      <c r="B432" s="59" t="s">
        <v>432</v>
      </c>
      <c r="C432" s="69">
        <v>12</v>
      </c>
      <c r="D432" s="70">
        <v>296307</v>
      </c>
      <c r="E432" s="70">
        <v>17778.42</v>
      </c>
      <c r="F432" s="71">
        <v>0</v>
      </c>
    </row>
    <row r="433" spans="1:6" ht="14.25">
      <c r="A433" s="59" t="s">
        <v>425</v>
      </c>
      <c r="B433" s="59" t="s">
        <v>39</v>
      </c>
      <c r="C433" s="69">
        <v>33</v>
      </c>
      <c r="D433" s="70">
        <v>1027480</v>
      </c>
      <c r="E433" s="70">
        <v>61648.8</v>
      </c>
      <c r="F433" s="71">
        <v>0.0001</v>
      </c>
    </row>
    <row r="434" spans="1:6" ht="14.25">
      <c r="A434" s="59" t="s">
        <v>433</v>
      </c>
      <c r="B434" s="59" t="s">
        <v>434</v>
      </c>
      <c r="C434" s="69">
        <v>125</v>
      </c>
      <c r="D434" s="70">
        <v>4751387</v>
      </c>
      <c r="E434" s="70">
        <v>284657.98</v>
      </c>
      <c r="F434" s="71">
        <v>0.0006</v>
      </c>
    </row>
    <row r="435" spans="1:6" ht="14.25">
      <c r="A435" s="59" t="s">
        <v>433</v>
      </c>
      <c r="B435" s="59" t="s">
        <v>435</v>
      </c>
      <c r="C435" s="69">
        <v>45</v>
      </c>
      <c r="D435" s="70">
        <v>1259800</v>
      </c>
      <c r="E435" s="70">
        <v>75588</v>
      </c>
      <c r="F435" s="71">
        <v>0.0001</v>
      </c>
    </row>
    <row r="436" spans="1:6" ht="14.25">
      <c r="A436" s="59" t="s">
        <v>433</v>
      </c>
      <c r="B436" s="59" t="s">
        <v>436</v>
      </c>
      <c r="C436" s="69">
        <v>28</v>
      </c>
      <c r="D436" s="70">
        <v>1115878</v>
      </c>
      <c r="E436" s="70">
        <v>66952.68</v>
      </c>
      <c r="F436" s="71">
        <v>0.0001</v>
      </c>
    </row>
    <row r="437" spans="1:6" ht="14.25">
      <c r="A437" s="59" t="s">
        <v>433</v>
      </c>
      <c r="B437" s="59" t="s">
        <v>437</v>
      </c>
      <c r="C437" s="69">
        <v>21</v>
      </c>
      <c r="D437" s="70">
        <v>415340</v>
      </c>
      <c r="E437" s="70">
        <v>24920.4</v>
      </c>
      <c r="F437" s="71">
        <v>0</v>
      </c>
    </row>
    <row r="438" spans="1:6" ht="14.25">
      <c r="A438" s="59" t="s">
        <v>433</v>
      </c>
      <c r="B438" s="59" t="s">
        <v>438</v>
      </c>
      <c r="C438" s="69">
        <v>14</v>
      </c>
      <c r="D438" s="70">
        <v>361850</v>
      </c>
      <c r="E438" s="70">
        <v>21711</v>
      </c>
      <c r="F438" s="71">
        <v>0</v>
      </c>
    </row>
    <row r="439" spans="1:6" ht="14.25">
      <c r="A439" s="59" t="s">
        <v>433</v>
      </c>
      <c r="B439" s="59" t="s">
        <v>441</v>
      </c>
      <c r="C439" s="69">
        <v>12</v>
      </c>
      <c r="D439" s="70">
        <v>185779</v>
      </c>
      <c r="E439" s="70">
        <v>11146.74</v>
      </c>
      <c r="F439" s="71">
        <v>0</v>
      </c>
    </row>
    <row r="440" spans="1:6" ht="14.25">
      <c r="A440" s="59" t="s">
        <v>433</v>
      </c>
      <c r="B440" s="59" t="s">
        <v>439</v>
      </c>
      <c r="C440" s="69">
        <v>12</v>
      </c>
      <c r="D440" s="70">
        <v>301943</v>
      </c>
      <c r="E440" s="70">
        <v>18116.58</v>
      </c>
      <c r="F440" s="71">
        <v>0</v>
      </c>
    </row>
    <row r="441" spans="1:6" ht="14.25">
      <c r="A441" s="59" t="s">
        <v>433</v>
      </c>
      <c r="B441" s="59" t="s">
        <v>442</v>
      </c>
      <c r="C441" s="69">
        <v>11</v>
      </c>
      <c r="D441" s="70">
        <v>280347</v>
      </c>
      <c r="E441" s="70">
        <v>16820.82</v>
      </c>
      <c r="F441" s="71">
        <v>0</v>
      </c>
    </row>
    <row r="442" spans="1:6" ht="14.25">
      <c r="A442" s="59" t="s">
        <v>433</v>
      </c>
      <c r="B442" s="59" t="s">
        <v>440</v>
      </c>
      <c r="C442" s="69">
        <v>11</v>
      </c>
      <c r="D442" s="70">
        <v>97002</v>
      </c>
      <c r="E442" s="70">
        <v>5820.12</v>
      </c>
      <c r="F442" s="71">
        <v>0</v>
      </c>
    </row>
    <row r="443" spans="1:6" ht="14.25">
      <c r="A443" s="59" t="s">
        <v>433</v>
      </c>
      <c r="B443" s="59" t="s">
        <v>39</v>
      </c>
      <c r="C443" s="69">
        <v>33</v>
      </c>
      <c r="D443" s="70">
        <v>607149</v>
      </c>
      <c r="E443" s="70">
        <v>36428.94</v>
      </c>
      <c r="F443" s="71">
        <v>0.0001</v>
      </c>
    </row>
    <row r="444" spans="1:6" ht="14.25">
      <c r="A444" s="59" t="s">
        <v>443</v>
      </c>
      <c r="B444" s="59" t="s">
        <v>444</v>
      </c>
      <c r="C444" s="69">
        <v>324</v>
      </c>
      <c r="D444" s="70">
        <v>24561063</v>
      </c>
      <c r="E444" s="70">
        <v>1470746.27</v>
      </c>
      <c r="F444" s="71">
        <v>0.0029</v>
      </c>
    </row>
    <row r="445" spans="1:6" ht="14.25">
      <c r="A445" s="59" t="s">
        <v>443</v>
      </c>
      <c r="B445" s="59" t="s">
        <v>445</v>
      </c>
      <c r="C445" s="69">
        <v>50</v>
      </c>
      <c r="D445" s="70">
        <v>2011707</v>
      </c>
      <c r="E445" s="70">
        <v>120667.16</v>
      </c>
      <c r="F445" s="71">
        <v>0.0002</v>
      </c>
    </row>
    <row r="446" spans="1:6" ht="14.25">
      <c r="A446" s="59" t="s">
        <v>443</v>
      </c>
      <c r="B446" s="59" t="s">
        <v>446</v>
      </c>
      <c r="C446" s="69">
        <v>30</v>
      </c>
      <c r="D446" s="70">
        <v>776140</v>
      </c>
      <c r="E446" s="70">
        <v>46568.4</v>
      </c>
      <c r="F446" s="71">
        <v>0.0001</v>
      </c>
    </row>
    <row r="447" spans="1:6" ht="14.25">
      <c r="A447" s="59" t="s">
        <v>443</v>
      </c>
      <c r="B447" s="59" t="s">
        <v>447</v>
      </c>
      <c r="C447" s="69">
        <v>28</v>
      </c>
      <c r="D447" s="70">
        <v>998128</v>
      </c>
      <c r="E447" s="70">
        <v>59887.68</v>
      </c>
      <c r="F447" s="71">
        <v>0.0001</v>
      </c>
    </row>
    <row r="448" spans="1:6" ht="14.25">
      <c r="A448" s="59" t="s">
        <v>443</v>
      </c>
      <c r="B448" s="59" t="s">
        <v>448</v>
      </c>
      <c r="C448" s="69">
        <v>27</v>
      </c>
      <c r="D448" s="70">
        <v>569213</v>
      </c>
      <c r="E448" s="70">
        <v>34152.78</v>
      </c>
      <c r="F448" s="71">
        <v>0.0001</v>
      </c>
    </row>
    <row r="449" spans="1:6" ht="14.25">
      <c r="A449" s="59" t="s">
        <v>443</v>
      </c>
      <c r="B449" s="59" t="s">
        <v>449</v>
      </c>
      <c r="C449" s="69">
        <v>26</v>
      </c>
      <c r="D449" s="70">
        <v>605273</v>
      </c>
      <c r="E449" s="70">
        <v>36316.38</v>
      </c>
      <c r="F449" s="71">
        <v>0.0001</v>
      </c>
    </row>
    <row r="450" spans="1:6" ht="14.25">
      <c r="A450" s="59" t="s">
        <v>443</v>
      </c>
      <c r="B450" s="59" t="s">
        <v>451</v>
      </c>
      <c r="C450" s="69">
        <v>17</v>
      </c>
      <c r="D450" s="70">
        <v>150807</v>
      </c>
      <c r="E450" s="70">
        <v>9048.42</v>
      </c>
      <c r="F450" s="71">
        <v>0</v>
      </c>
    </row>
    <row r="451" spans="1:6" ht="14.25">
      <c r="A451" s="59" t="s">
        <v>443</v>
      </c>
      <c r="B451" s="59" t="s">
        <v>450</v>
      </c>
      <c r="C451" s="69">
        <v>15</v>
      </c>
      <c r="D451" s="70">
        <v>252070</v>
      </c>
      <c r="E451" s="70">
        <v>15124.2</v>
      </c>
      <c r="F451" s="71">
        <v>0</v>
      </c>
    </row>
    <row r="452" spans="1:6" ht="14.25">
      <c r="A452" s="59" t="s">
        <v>443</v>
      </c>
      <c r="B452" s="59" t="s">
        <v>453</v>
      </c>
      <c r="C452" s="69">
        <v>15</v>
      </c>
      <c r="D452" s="70">
        <v>764744</v>
      </c>
      <c r="E452" s="70">
        <v>45884.64</v>
      </c>
      <c r="F452" s="71">
        <v>0.0001</v>
      </c>
    </row>
    <row r="453" spans="1:6" ht="14.25">
      <c r="A453" s="59" t="s">
        <v>443</v>
      </c>
      <c r="B453" s="59" t="s">
        <v>452</v>
      </c>
      <c r="C453" s="69">
        <v>14</v>
      </c>
      <c r="D453" s="70">
        <v>573114</v>
      </c>
      <c r="E453" s="70">
        <v>34386.84</v>
      </c>
      <c r="F453" s="71">
        <v>0.0001</v>
      </c>
    </row>
    <row r="454" spans="1:6" ht="14.25">
      <c r="A454" s="59" t="s">
        <v>443</v>
      </c>
      <c r="B454" s="59" t="s">
        <v>454</v>
      </c>
      <c r="C454" s="69">
        <v>13</v>
      </c>
      <c r="D454" s="70">
        <v>116915</v>
      </c>
      <c r="E454" s="70">
        <v>7005.4</v>
      </c>
      <c r="F454" s="71">
        <v>0</v>
      </c>
    </row>
    <row r="455" spans="1:6" ht="14.25">
      <c r="A455" s="59" t="s">
        <v>443</v>
      </c>
      <c r="B455" s="59" t="s">
        <v>456</v>
      </c>
      <c r="C455" s="69">
        <v>11</v>
      </c>
      <c r="D455" s="70">
        <v>134457</v>
      </c>
      <c r="E455" s="70">
        <v>8067.42</v>
      </c>
      <c r="F455" s="71">
        <v>0</v>
      </c>
    </row>
    <row r="456" spans="1:6" ht="14.25">
      <c r="A456" s="59" t="s">
        <v>443</v>
      </c>
      <c r="B456" s="59" t="s">
        <v>455</v>
      </c>
      <c r="C456" s="69">
        <v>10</v>
      </c>
      <c r="D456" s="70">
        <v>393413</v>
      </c>
      <c r="E456" s="70">
        <v>23604.78</v>
      </c>
      <c r="F456" s="71">
        <v>0</v>
      </c>
    </row>
    <row r="457" spans="1:6" ht="14.25">
      <c r="A457" s="59" t="s">
        <v>443</v>
      </c>
      <c r="B457" s="59" t="s">
        <v>39</v>
      </c>
      <c r="C457" s="69">
        <v>18</v>
      </c>
      <c r="D457" s="70">
        <v>454292</v>
      </c>
      <c r="E457" s="70">
        <v>27257.52</v>
      </c>
      <c r="F457" s="71">
        <v>0.0001</v>
      </c>
    </row>
    <row r="458" spans="1:6" ht="14.25">
      <c r="A458" s="59" t="s">
        <v>457</v>
      </c>
      <c r="B458" s="59" t="s">
        <v>433</v>
      </c>
      <c r="C458" s="69">
        <v>340</v>
      </c>
      <c r="D458" s="70">
        <v>33800088</v>
      </c>
      <c r="E458" s="70">
        <v>2021254.62</v>
      </c>
      <c r="F458" s="71">
        <v>0.004</v>
      </c>
    </row>
    <row r="459" spans="1:6" ht="14.25">
      <c r="A459" s="59" t="s">
        <v>457</v>
      </c>
      <c r="B459" s="59" t="s">
        <v>458</v>
      </c>
      <c r="C459" s="69">
        <v>305</v>
      </c>
      <c r="D459" s="70">
        <v>28334490</v>
      </c>
      <c r="E459" s="70">
        <v>1695296.46</v>
      </c>
      <c r="F459" s="71">
        <v>0.0033</v>
      </c>
    </row>
    <row r="460" spans="1:6" ht="14.25">
      <c r="A460" s="59" t="s">
        <v>457</v>
      </c>
      <c r="B460" s="59" t="s">
        <v>460</v>
      </c>
      <c r="C460" s="69">
        <v>74</v>
      </c>
      <c r="D460" s="70">
        <v>1695498</v>
      </c>
      <c r="E460" s="70">
        <v>101729.88</v>
      </c>
      <c r="F460" s="71">
        <v>0.0002</v>
      </c>
    </row>
    <row r="461" spans="1:6" ht="14.25">
      <c r="A461" s="59" t="s">
        <v>457</v>
      </c>
      <c r="B461" s="59" t="s">
        <v>459</v>
      </c>
      <c r="C461" s="69">
        <v>71</v>
      </c>
      <c r="D461" s="70">
        <v>3461998</v>
      </c>
      <c r="E461" s="70">
        <v>207691.88</v>
      </c>
      <c r="F461" s="71">
        <v>0.0004</v>
      </c>
    </row>
    <row r="462" spans="1:6" ht="14.25">
      <c r="A462" s="59" t="s">
        <v>457</v>
      </c>
      <c r="B462" s="59" t="s">
        <v>461</v>
      </c>
      <c r="C462" s="69">
        <v>36</v>
      </c>
      <c r="D462" s="70">
        <v>741929</v>
      </c>
      <c r="E462" s="70">
        <v>44450.74</v>
      </c>
      <c r="F462" s="71">
        <v>0.0001</v>
      </c>
    </row>
    <row r="463" spans="1:6" ht="14.25">
      <c r="A463" s="59" t="s">
        <v>457</v>
      </c>
      <c r="B463" s="59" t="s">
        <v>462</v>
      </c>
      <c r="C463" s="69">
        <v>16</v>
      </c>
      <c r="D463" s="70">
        <v>1122945</v>
      </c>
      <c r="E463" s="70">
        <v>67376.7</v>
      </c>
      <c r="F463" s="71">
        <v>0.0001</v>
      </c>
    </row>
    <row r="464" spans="1:6" ht="14.25">
      <c r="A464" s="59" t="s">
        <v>457</v>
      </c>
      <c r="B464" s="59" t="s">
        <v>463</v>
      </c>
      <c r="C464" s="69">
        <v>10</v>
      </c>
      <c r="D464" s="70">
        <v>526608</v>
      </c>
      <c r="E464" s="70">
        <v>31596.48</v>
      </c>
      <c r="F464" s="71">
        <v>0.0001</v>
      </c>
    </row>
    <row r="465" spans="1:6" ht="14.25">
      <c r="A465" s="59" t="s">
        <v>457</v>
      </c>
      <c r="B465" s="59" t="s">
        <v>39</v>
      </c>
      <c r="C465" s="69">
        <v>67</v>
      </c>
      <c r="D465" s="70">
        <v>2473340</v>
      </c>
      <c r="E465" s="70">
        <v>148400.4</v>
      </c>
      <c r="F465" s="71">
        <v>0.0003</v>
      </c>
    </row>
    <row r="466" spans="1:6" ht="14.25">
      <c r="A466" s="59" t="s">
        <v>464</v>
      </c>
      <c r="B466" s="59" t="s">
        <v>465</v>
      </c>
      <c r="C466" s="69">
        <v>3219</v>
      </c>
      <c r="D466" s="70">
        <v>746185332</v>
      </c>
      <c r="E466" s="70">
        <v>44575236.47</v>
      </c>
      <c r="F466" s="71">
        <v>0.0874</v>
      </c>
    </row>
    <row r="467" spans="1:6" ht="14.25">
      <c r="A467" s="59" t="s">
        <v>464</v>
      </c>
      <c r="B467" s="59" t="s">
        <v>466</v>
      </c>
      <c r="C467" s="69">
        <v>707</v>
      </c>
      <c r="D467" s="70">
        <v>79949824</v>
      </c>
      <c r="E467" s="70">
        <v>4795900.68</v>
      </c>
      <c r="F467" s="71">
        <v>0.0094</v>
      </c>
    </row>
    <row r="468" spans="1:6" ht="14.25">
      <c r="A468" s="59" t="s">
        <v>464</v>
      </c>
      <c r="B468" s="59" t="s">
        <v>467</v>
      </c>
      <c r="C468" s="69">
        <v>217</v>
      </c>
      <c r="D468" s="70">
        <v>31107244</v>
      </c>
      <c r="E468" s="70">
        <v>1866434.64</v>
      </c>
      <c r="F468" s="71">
        <v>0.0037</v>
      </c>
    </row>
    <row r="469" spans="1:6" ht="14.25">
      <c r="A469" s="59" t="s">
        <v>464</v>
      </c>
      <c r="B469" s="59" t="s">
        <v>468</v>
      </c>
      <c r="C469" s="69">
        <v>142</v>
      </c>
      <c r="D469" s="70">
        <v>7022135</v>
      </c>
      <c r="E469" s="70">
        <v>419678.89</v>
      </c>
      <c r="F469" s="71">
        <v>0.0008</v>
      </c>
    </row>
    <row r="470" spans="1:6" ht="14.25">
      <c r="A470" s="59" t="s">
        <v>464</v>
      </c>
      <c r="B470" s="59" t="s">
        <v>469</v>
      </c>
      <c r="C470" s="69">
        <v>83</v>
      </c>
      <c r="D470" s="70">
        <v>4556201</v>
      </c>
      <c r="E470" s="70">
        <v>269498.55</v>
      </c>
      <c r="F470" s="71">
        <v>0.0005</v>
      </c>
    </row>
    <row r="471" spans="1:6" ht="14.25">
      <c r="A471" s="59" t="s">
        <v>464</v>
      </c>
      <c r="B471" s="59" t="s">
        <v>470</v>
      </c>
      <c r="C471" s="69">
        <v>66</v>
      </c>
      <c r="D471" s="70">
        <v>2959848</v>
      </c>
      <c r="E471" s="70">
        <v>177590.88</v>
      </c>
      <c r="F471" s="71">
        <v>0.0003</v>
      </c>
    </row>
    <row r="472" spans="1:6" ht="14.25">
      <c r="A472" s="59" t="s">
        <v>464</v>
      </c>
      <c r="B472" s="59" t="s">
        <v>472</v>
      </c>
      <c r="C472" s="69">
        <v>62</v>
      </c>
      <c r="D472" s="70">
        <v>2865283</v>
      </c>
      <c r="E472" s="70">
        <v>171916.98</v>
      </c>
      <c r="F472" s="71">
        <v>0.0003</v>
      </c>
    </row>
    <row r="473" spans="1:6" ht="14.25">
      <c r="A473" s="59" t="s">
        <v>464</v>
      </c>
      <c r="B473" s="59" t="s">
        <v>471</v>
      </c>
      <c r="C473" s="69">
        <v>60</v>
      </c>
      <c r="D473" s="70">
        <v>1434823</v>
      </c>
      <c r="E473" s="70">
        <v>86089.38</v>
      </c>
      <c r="F473" s="71">
        <v>0.0002</v>
      </c>
    </row>
    <row r="474" spans="1:6" ht="14.25">
      <c r="A474" s="59" t="s">
        <v>464</v>
      </c>
      <c r="B474" s="59" t="s">
        <v>473</v>
      </c>
      <c r="C474" s="69">
        <v>57</v>
      </c>
      <c r="D474" s="70">
        <v>1523883</v>
      </c>
      <c r="E474" s="70">
        <v>91432.98</v>
      </c>
      <c r="F474" s="71">
        <v>0.0002</v>
      </c>
    </row>
    <row r="475" spans="1:6" ht="14.25">
      <c r="A475" s="59" t="s">
        <v>464</v>
      </c>
      <c r="B475" s="59" t="s">
        <v>475</v>
      </c>
      <c r="C475" s="69">
        <v>41</v>
      </c>
      <c r="D475" s="70">
        <v>7303370</v>
      </c>
      <c r="E475" s="70">
        <v>438144.45</v>
      </c>
      <c r="F475" s="71">
        <v>0.0009</v>
      </c>
    </row>
    <row r="476" spans="1:6" ht="14.25">
      <c r="A476" s="59" t="s">
        <v>464</v>
      </c>
      <c r="B476" s="59" t="s">
        <v>474</v>
      </c>
      <c r="C476" s="69">
        <v>41</v>
      </c>
      <c r="D476" s="70">
        <v>1433709</v>
      </c>
      <c r="E476" s="70">
        <v>86022.54</v>
      </c>
      <c r="F476" s="71">
        <v>0.0002</v>
      </c>
    </row>
    <row r="477" spans="1:6" ht="14.25">
      <c r="A477" s="59" t="s">
        <v>464</v>
      </c>
      <c r="B477" s="59" t="s">
        <v>476</v>
      </c>
      <c r="C477" s="69">
        <v>35</v>
      </c>
      <c r="D477" s="70">
        <v>1727761</v>
      </c>
      <c r="E477" s="70">
        <v>103665.66</v>
      </c>
      <c r="F477" s="71">
        <v>0.0002</v>
      </c>
    </row>
    <row r="478" spans="1:6" ht="14.25">
      <c r="A478" s="59" t="s">
        <v>464</v>
      </c>
      <c r="B478" s="59" t="s">
        <v>477</v>
      </c>
      <c r="C478" s="69">
        <v>27</v>
      </c>
      <c r="D478" s="70">
        <v>621103</v>
      </c>
      <c r="E478" s="70">
        <v>37266.18</v>
      </c>
      <c r="F478" s="71">
        <v>0.0001</v>
      </c>
    </row>
    <row r="479" spans="1:6" ht="14.25">
      <c r="A479" s="59" t="s">
        <v>464</v>
      </c>
      <c r="B479" s="59" t="s">
        <v>478</v>
      </c>
      <c r="C479" s="69">
        <v>25</v>
      </c>
      <c r="D479" s="70">
        <v>1954483</v>
      </c>
      <c r="E479" s="70">
        <v>117268.98</v>
      </c>
      <c r="F479" s="71">
        <v>0.0002</v>
      </c>
    </row>
    <row r="480" spans="1:6" ht="14.25">
      <c r="A480" s="59" t="s">
        <v>464</v>
      </c>
      <c r="B480" s="59" t="s">
        <v>479</v>
      </c>
      <c r="C480" s="69">
        <v>24</v>
      </c>
      <c r="D480" s="70">
        <v>1189608</v>
      </c>
      <c r="E480" s="70">
        <v>71376.48</v>
      </c>
      <c r="F480" s="71">
        <v>0.0001</v>
      </c>
    </row>
    <row r="481" spans="1:6" ht="14.25">
      <c r="A481" s="59" t="s">
        <v>464</v>
      </c>
      <c r="B481" s="59" t="s">
        <v>66</v>
      </c>
      <c r="C481" s="69">
        <v>13</v>
      </c>
      <c r="D481" s="70">
        <v>772095</v>
      </c>
      <c r="E481" s="70">
        <v>46325.7</v>
      </c>
      <c r="F481" s="71">
        <v>0.0001</v>
      </c>
    </row>
    <row r="482" spans="1:6" ht="14.25">
      <c r="A482" s="59" t="s">
        <v>464</v>
      </c>
      <c r="B482" s="59" t="s">
        <v>39</v>
      </c>
      <c r="C482" s="69">
        <v>59</v>
      </c>
      <c r="D482" s="70">
        <v>738211</v>
      </c>
      <c r="E482" s="70">
        <v>44186.65</v>
      </c>
      <c r="F482" s="71">
        <v>0.0001</v>
      </c>
    </row>
    <row r="483" spans="1:6" ht="14.25">
      <c r="A483" s="59" t="s">
        <v>480</v>
      </c>
      <c r="B483" s="59" t="s">
        <v>481</v>
      </c>
      <c r="C483" s="69">
        <v>91</v>
      </c>
      <c r="D483" s="70">
        <v>3120465</v>
      </c>
      <c r="E483" s="70">
        <v>187222.5</v>
      </c>
      <c r="F483" s="71">
        <v>0.0004</v>
      </c>
    </row>
    <row r="484" spans="1:6" ht="14.25">
      <c r="A484" s="59" t="s">
        <v>480</v>
      </c>
      <c r="B484" s="59" t="s">
        <v>482</v>
      </c>
      <c r="C484" s="69">
        <v>85</v>
      </c>
      <c r="D484" s="70">
        <v>2641102</v>
      </c>
      <c r="E484" s="70">
        <v>158466.12</v>
      </c>
      <c r="F484" s="71">
        <v>0.0003</v>
      </c>
    </row>
    <row r="485" spans="1:6" ht="14.25">
      <c r="A485" s="59" t="s">
        <v>480</v>
      </c>
      <c r="B485" s="59" t="s">
        <v>483</v>
      </c>
      <c r="C485" s="69">
        <v>34</v>
      </c>
      <c r="D485" s="70">
        <v>784393</v>
      </c>
      <c r="E485" s="70">
        <v>47063.58</v>
      </c>
      <c r="F485" s="71">
        <v>0.0001</v>
      </c>
    </row>
    <row r="486" spans="1:6" ht="14.25">
      <c r="A486" s="59" t="s">
        <v>480</v>
      </c>
      <c r="B486" s="59" t="s">
        <v>484</v>
      </c>
      <c r="C486" s="69">
        <v>12</v>
      </c>
      <c r="D486" s="70">
        <v>323794</v>
      </c>
      <c r="E486" s="70">
        <v>19427.64</v>
      </c>
      <c r="F486" s="71">
        <v>0</v>
      </c>
    </row>
    <row r="487" spans="1:6" ht="14.25">
      <c r="A487" s="59" t="s">
        <v>480</v>
      </c>
      <c r="B487" s="59" t="s">
        <v>39</v>
      </c>
      <c r="C487" s="69">
        <v>30</v>
      </c>
      <c r="D487" s="70">
        <v>676892</v>
      </c>
      <c r="E487" s="70">
        <v>40613.52</v>
      </c>
      <c r="F487" s="71">
        <v>0.0001</v>
      </c>
    </row>
    <row r="488" spans="1:6" ht="14.25">
      <c r="A488" s="59" t="s">
        <v>485</v>
      </c>
      <c r="B488" s="59" t="s">
        <v>486</v>
      </c>
      <c r="C488" s="69">
        <v>187</v>
      </c>
      <c r="D488" s="70">
        <v>10290229</v>
      </c>
      <c r="E488" s="70">
        <v>616429.06</v>
      </c>
      <c r="F488" s="71">
        <v>0.0012</v>
      </c>
    </row>
    <row r="489" spans="1:6" ht="14.25">
      <c r="A489" s="59" t="s">
        <v>485</v>
      </c>
      <c r="B489" s="59" t="s">
        <v>487</v>
      </c>
      <c r="C489" s="69">
        <v>24</v>
      </c>
      <c r="D489" s="70">
        <v>156295</v>
      </c>
      <c r="E489" s="70">
        <v>9377.7</v>
      </c>
      <c r="F489" s="71">
        <v>0</v>
      </c>
    </row>
    <row r="490" spans="1:6" ht="14.25">
      <c r="A490" s="59" t="s">
        <v>485</v>
      </c>
      <c r="B490" s="59" t="s">
        <v>485</v>
      </c>
      <c r="C490" s="69">
        <v>13</v>
      </c>
      <c r="D490" s="70">
        <v>171776</v>
      </c>
      <c r="E490" s="70">
        <v>10306.56</v>
      </c>
      <c r="F490" s="71">
        <v>0</v>
      </c>
    </row>
    <row r="491" spans="1:6" ht="14.25">
      <c r="A491" s="59" t="s">
        <v>485</v>
      </c>
      <c r="B491" s="59" t="s">
        <v>39</v>
      </c>
      <c r="C491" s="69">
        <v>16</v>
      </c>
      <c r="D491" s="70">
        <v>312995</v>
      </c>
      <c r="E491" s="70">
        <v>18779.7</v>
      </c>
      <c r="F491" s="71">
        <v>0</v>
      </c>
    </row>
    <row r="492" spans="1:6" ht="14.25">
      <c r="A492" s="59" t="s">
        <v>488</v>
      </c>
      <c r="B492" s="59" t="s">
        <v>489</v>
      </c>
      <c r="C492" s="69">
        <v>119</v>
      </c>
      <c r="D492" s="70">
        <v>6766801</v>
      </c>
      <c r="E492" s="70">
        <v>404871.11</v>
      </c>
      <c r="F492" s="71">
        <v>0.0008</v>
      </c>
    </row>
    <row r="493" spans="1:6" ht="14.25">
      <c r="A493" s="59" t="s">
        <v>488</v>
      </c>
      <c r="B493" s="59" t="s">
        <v>490</v>
      </c>
      <c r="C493" s="69">
        <v>61</v>
      </c>
      <c r="D493" s="70">
        <v>1778666</v>
      </c>
      <c r="E493" s="70">
        <v>106719.96</v>
      </c>
      <c r="F493" s="71">
        <v>0.0002</v>
      </c>
    </row>
    <row r="494" spans="1:6" ht="14.25">
      <c r="A494" s="59" t="s">
        <v>488</v>
      </c>
      <c r="B494" s="59" t="s">
        <v>491</v>
      </c>
      <c r="C494" s="69">
        <v>61</v>
      </c>
      <c r="D494" s="70">
        <v>4489881</v>
      </c>
      <c r="E494" s="70">
        <v>264407.17</v>
      </c>
      <c r="F494" s="71">
        <v>0.0005</v>
      </c>
    </row>
    <row r="495" spans="1:6" ht="14.25">
      <c r="A495" s="59" t="s">
        <v>488</v>
      </c>
      <c r="B495" s="59" t="s">
        <v>492</v>
      </c>
      <c r="C495" s="69">
        <v>54</v>
      </c>
      <c r="D495" s="70">
        <v>2266637</v>
      </c>
      <c r="E495" s="70">
        <v>135998.22</v>
      </c>
      <c r="F495" s="71">
        <v>0.0003</v>
      </c>
    </row>
    <row r="496" spans="1:6" ht="14.25">
      <c r="A496" s="59" t="s">
        <v>488</v>
      </c>
      <c r="B496" s="59" t="s">
        <v>493</v>
      </c>
      <c r="C496" s="69">
        <v>46</v>
      </c>
      <c r="D496" s="70">
        <v>1898977</v>
      </c>
      <c r="E496" s="70">
        <v>113938.62</v>
      </c>
      <c r="F496" s="71">
        <v>0.0002</v>
      </c>
    </row>
    <row r="497" spans="1:6" ht="14.25">
      <c r="A497" s="59" t="s">
        <v>488</v>
      </c>
      <c r="B497" s="59" t="s">
        <v>495</v>
      </c>
      <c r="C497" s="69">
        <v>18</v>
      </c>
      <c r="D497" s="70">
        <v>262608</v>
      </c>
      <c r="E497" s="70">
        <v>15756.48</v>
      </c>
      <c r="F497" s="71">
        <v>0</v>
      </c>
    </row>
    <row r="498" spans="1:6" ht="14.25">
      <c r="A498" s="59" t="s">
        <v>488</v>
      </c>
      <c r="B498" s="59" t="s">
        <v>494</v>
      </c>
      <c r="C498" s="69">
        <v>16</v>
      </c>
      <c r="D498" s="70">
        <v>753711</v>
      </c>
      <c r="E498" s="70">
        <v>45222.66</v>
      </c>
      <c r="F498" s="71">
        <v>0.0001</v>
      </c>
    </row>
    <row r="499" spans="1:6" ht="14.25">
      <c r="A499" s="59" t="s">
        <v>488</v>
      </c>
      <c r="B499" s="59" t="s">
        <v>496</v>
      </c>
      <c r="C499" s="69">
        <v>12</v>
      </c>
      <c r="D499" s="70">
        <v>131057</v>
      </c>
      <c r="E499" s="70">
        <v>7863.42</v>
      </c>
      <c r="F499" s="71">
        <v>0</v>
      </c>
    </row>
    <row r="500" spans="1:6" ht="14.25">
      <c r="A500" s="59" t="s">
        <v>488</v>
      </c>
      <c r="B500" s="59" t="s">
        <v>39</v>
      </c>
      <c r="C500" s="69">
        <v>7</v>
      </c>
      <c r="D500" s="70">
        <v>106670</v>
      </c>
      <c r="E500" s="70">
        <v>6400.2</v>
      </c>
      <c r="F500" s="71">
        <v>0</v>
      </c>
    </row>
    <row r="501" spans="1:6" ht="14.25">
      <c r="A501" s="59" t="s">
        <v>497</v>
      </c>
      <c r="B501" s="59" t="s">
        <v>498</v>
      </c>
      <c r="C501" s="69">
        <v>240</v>
      </c>
      <c r="D501" s="70">
        <v>15036628</v>
      </c>
      <c r="E501" s="70">
        <v>900861.61</v>
      </c>
      <c r="F501" s="71">
        <v>0.0018</v>
      </c>
    </row>
    <row r="502" spans="1:6" ht="14.25">
      <c r="A502" s="59" t="s">
        <v>497</v>
      </c>
      <c r="B502" s="59" t="s">
        <v>500</v>
      </c>
      <c r="C502" s="69">
        <v>45</v>
      </c>
      <c r="D502" s="70">
        <v>660439</v>
      </c>
      <c r="E502" s="70">
        <v>39626.34</v>
      </c>
      <c r="F502" s="71">
        <v>0.0001</v>
      </c>
    </row>
    <row r="503" spans="1:6" ht="14.25">
      <c r="A503" s="59" t="s">
        <v>497</v>
      </c>
      <c r="B503" s="59" t="s">
        <v>499</v>
      </c>
      <c r="C503" s="69">
        <v>42</v>
      </c>
      <c r="D503" s="70">
        <v>2409756</v>
      </c>
      <c r="E503" s="70">
        <v>144585.36</v>
      </c>
      <c r="F503" s="71">
        <v>0.0003</v>
      </c>
    </row>
    <row r="504" spans="1:6" ht="14.25">
      <c r="A504" s="59" t="s">
        <v>497</v>
      </c>
      <c r="B504" s="59" t="s">
        <v>501</v>
      </c>
      <c r="C504" s="69">
        <v>16</v>
      </c>
      <c r="D504" s="70">
        <v>556570</v>
      </c>
      <c r="E504" s="70">
        <v>33394.2</v>
      </c>
      <c r="F504" s="71">
        <v>0.0001</v>
      </c>
    </row>
    <row r="505" spans="1:6" ht="14.25">
      <c r="A505" s="59" t="s">
        <v>497</v>
      </c>
      <c r="B505" s="59" t="s">
        <v>39</v>
      </c>
      <c r="C505" s="69">
        <v>62</v>
      </c>
      <c r="D505" s="70">
        <v>1053416</v>
      </c>
      <c r="E505" s="70">
        <v>63204.96</v>
      </c>
      <c r="F505" s="71">
        <v>0.0001</v>
      </c>
    </row>
    <row r="506" spans="1:6" ht="14.25">
      <c r="A506" s="59" t="s">
        <v>502</v>
      </c>
      <c r="B506" s="59" t="s">
        <v>503</v>
      </c>
      <c r="C506" s="69">
        <v>436</v>
      </c>
      <c r="D506" s="70">
        <v>38523383</v>
      </c>
      <c r="E506" s="70">
        <v>2308225.18</v>
      </c>
      <c r="F506" s="71">
        <v>0.0045</v>
      </c>
    </row>
    <row r="507" spans="1:6" ht="14.25">
      <c r="A507" s="59" t="s">
        <v>502</v>
      </c>
      <c r="B507" s="59" t="s">
        <v>504</v>
      </c>
      <c r="C507" s="69">
        <v>83</v>
      </c>
      <c r="D507" s="70">
        <v>2295664</v>
      </c>
      <c r="E507" s="70">
        <v>137723.34</v>
      </c>
      <c r="F507" s="71">
        <v>0.0003</v>
      </c>
    </row>
    <row r="508" spans="1:6" ht="14.25">
      <c r="A508" s="59" t="s">
        <v>502</v>
      </c>
      <c r="B508" s="59" t="s">
        <v>300</v>
      </c>
      <c r="C508" s="69">
        <v>25</v>
      </c>
      <c r="D508" s="70">
        <v>477634</v>
      </c>
      <c r="E508" s="70">
        <v>28658.04</v>
      </c>
      <c r="F508" s="71">
        <v>0.0001</v>
      </c>
    </row>
    <row r="509" spans="1:6" ht="14.25">
      <c r="A509" s="59" t="s">
        <v>502</v>
      </c>
      <c r="B509" s="59" t="s">
        <v>505</v>
      </c>
      <c r="C509" s="69">
        <v>14</v>
      </c>
      <c r="D509" s="70">
        <v>462099</v>
      </c>
      <c r="E509" s="70">
        <v>27725.94</v>
      </c>
      <c r="F509" s="71">
        <v>0.0001</v>
      </c>
    </row>
    <row r="510" spans="1:6" ht="14.25">
      <c r="A510" s="59" t="s">
        <v>502</v>
      </c>
      <c r="B510" s="59" t="s">
        <v>506</v>
      </c>
      <c r="C510" s="69">
        <v>12</v>
      </c>
      <c r="D510" s="70">
        <v>152823</v>
      </c>
      <c r="E510" s="70">
        <v>9169.38</v>
      </c>
      <c r="F510" s="71">
        <v>0</v>
      </c>
    </row>
    <row r="511" spans="1:6" ht="14.25">
      <c r="A511" s="59" t="s">
        <v>502</v>
      </c>
      <c r="B511" s="59" t="s">
        <v>704</v>
      </c>
      <c r="C511" s="69">
        <v>12</v>
      </c>
      <c r="D511" s="70">
        <v>251604</v>
      </c>
      <c r="E511" s="70">
        <v>15096.24</v>
      </c>
      <c r="F511" s="71">
        <v>0</v>
      </c>
    </row>
    <row r="512" spans="1:6" ht="14.25">
      <c r="A512" s="59" t="s">
        <v>502</v>
      </c>
      <c r="B512" s="59" t="s">
        <v>39</v>
      </c>
      <c r="C512" s="69">
        <v>33</v>
      </c>
      <c r="D512" s="70">
        <v>404905</v>
      </c>
      <c r="E512" s="70">
        <v>24294.3</v>
      </c>
      <c r="F512" s="71">
        <v>0</v>
      </c>
    </row>
    <row r="513" spans="1:6" ht="14.25">
      <c r="A513" s="59" t="s">
        <v>466</v>
      </c>
      <c r="B513" s="59" t="s">
        <v>507</v>
      </c>
      <c r="C513" s="69">
        <v>401</v>
      </c>
      <c r="D513" s="70">
        <v>36401176</v>
      </c>
      <c r="E513" s="70">
        <v>2174228.78</v>
      </c>
      <c r="F513" s="71">
        <v>0.0043</v>
      </c>
    </row>
    <row r="514" spans="1:6" ht="14.25">
      <c r="A514" s="59" t="s">
        <v>466</v>
      </c>
      <c r="B514" s="59" t="s">
        <v>508</v>
      </c>
      <c r="C514" s="69">
        <v>262</v>
      </c>
      <c r="D514" s="70">
        <v>22208880</v>
      </c>
      <c r="E514" s="70">
        <v>1330108.49</v>
      </c>
      <c r="F514" s="71">
        <v>0.0026</v>
      </c>
    </row>
    <row r="515" spans="1:6" ht="14.25">
      <c r="A515" s="59" t="s">
        <v>466</v>
      </c>
      <c r="B515" s="59" t="s">
        <v>509</v>
      </c>
      <c r="C515" s="69">
        <v>56</v>
      </c>
      <c r="D515" s="70">
        <v>1396045</v>
      </c>
      <c r="E515" s="70">
        <v>83762.7</v>
      </c>
      <c r="F515" s="71">
        <v>0.0002</v>
      </c>
    </row>
    <row r="516" spans="1:6" ht="14.25">
      <c r="A516" s="59" t="s">
        <v>466</v>
      </c>
      <c r="B516" s="59" t="s">
        <v>510</v>
      </c>
      <c r="C516" s="69">
        <v>12</v>
      </c>
      <c r="D516" s="70">
        <v>219083</v>
      </c>
      <c r="E516" s="70">
        <v>13144.98</v>
      </c>
      <c r="F516" s="71">
        <v>0</v>
      </c>
    </row>
    <row r="517" spans="1:6" ht="14.25">
      <c r="A517" s="59" t="s">
        <v>466</v>
      </c>
      <c r="B517" s="59" t="s">
        <v>512</v>
      </c>
      <c r="C517" s="69">
        <v>11</v>
      </c>
      <c r="D517" s="70">
        <v>148059</v>
      </c>
      <c r="E517" s="70">
        <v>8883.54</v>
      </c>
      <c r="F517" s="71">
        <v>0</v>
      </c>
    </row>
    <row r="518" spans="1:6" ht="14.25">
      <c r="A518" s="59" t="s">
        <v>466</v>
      </c>
      <c r="B518" s="59" t="s">
        <v>511</v>
      </c>
      <c r="C518" s="69">
        <v>10</v>
      </c>
      <c r="D518" s="70">
        <v>428950</v>
      </c>
      <c r="E518" s="70">
        <v>25737</v>
      </c>
      <c r="F518" s="71">
        <v>0.0001</v>
      </c>
    </row>
    <row r="519" spans="1:6" ht="14.25">
      <c r="A519" s="59" t="s">
        <v>466</v>
      </c>
      <c r="B519" s="59" t="s">
        <v>39</v>
      </c>
      <c r="C519" s="69">
        <v>69</v>
      </c>
      <c r="D519" s="70">
        <v>1639709</v>
      </c>
      <c r="E519" s="70">
        <v>98347.22</v>
      </c>
      <c r="F519" s="71">
        <v>0.0002</v>
      </c>
    </row>
    <row r="520" spans="1:6" ht="14.25">
      <c r="A520" s="59" t="s">
        <v>513</v>
      </c>
      <c r="B520" s="59" t="s">
        <v>514</v>
      </c>
      <c r="C520" s="69">
        <v>649</v>
      </c>
      <c r="D520" s="70">
        <v>75423459</v>
      </c>
      <c r="E520" s="70">
        <v>4512651.53</v>
      </c>
      <c r="F520" s="71">
        <v>0.0088</v>
      </c>
    </row>
    <row r="521" spans="1:6" ht="14.25">
      <c r="A521" s="59" t="s">
        <v>513</v>
      </c>
      <c r="B521" s="59" t="s">
        <v>515</v>
      </c>
      <c r="C521" s="69">
        <v>43</v>
      </c>
      <c r="D521" s="70">
        <v>1534401</v>
      </c>
      <c r="E521" s="70">
        <v>92064.06</v>
      </c>
      <c r="F521" s="71">
        <v>0.0002</v>
      </c>
    </row>
    <row r="522" spans="1:6" ht="14.25">
      <c r="A522" s="59" t="s">
        <v>513</v>
      </c>
      <c r="B522" s="59" t="s">
        <v>516</v>
      </c>
      <c r="C522" s="69">
        <v>23</v>
      </c>
      <c r="D522" s="70">
        <v>625755</v>
      </c>
      <c r="E522" s="70">
        <v>37545.3</v>
      </c>
      <c r="F522" s="71">
        <v>0.0001</v>
      </c>
    </row>
    <row r="523" spans="1:6" ht="14.25">
      <c r="A523" s="59" t="s">
        <v>513</v>
      </c>
      <c r="B523" s="59" t="s">
        <v>518</v>
      </c>
      <c r="C523" s="69">
        <v>18</v>
      </c>
      <c r="D523" s="70">
        <v>341872</v>
      </c>
      <c r="E523" s="70">
        <v>20512.32</v>
      </c>
      <c r="F523" s="71">
        <v>0</v>
      </c>
    </row>
    <row r="524" spans="1:6" ht="14.25">
      <c r="A524" s="59" t="s">
        <v>513</v>
      </c>
      <c r="B524" s="59" t="s">
        <v>521</v>
      </c>
      <c r="C524" s="69">
        <v>17</v>
      </c>
      <c r="D524" s="70">
        <v>487828</v>
      </c>
      <c r="E524" s="70">
        <v>29269.68</v>
      </c>
      <c r="F524" s="71">
        <v>0.0001</v>
      </c>
    </row>
    <row r="525" spans="1:6" ht="14.25">
      <c r="A525" s="59" t="s">
        <v>513</v>
      </c>
      <c r="B525" s="59" t="s">
        <v>519</v>
      </c>
      <c r="C525" s="69">
        <v>16</v>
      </c>
      <c r="D525" s="70">
        <v>117490</v>
      </c>
      <c r="E525" s="70">
        <v>7049.4</v>
      </c>
      <c r="F525" s="71">
        <v>0</v>
      </c>
    </row>
    <row r="526" spans="1:6" ht="14.25">
      <c r="A526" s="59" t="s">
        <v>513</v>
      </c>
      <c r="B526" s="59" t="s">
        <v>517</v>
      </c>
      <c r="C526" s="69">
        <v>15</v>
      </c>
      <c r="D526" s="70">
        <v>373323</v>
      </c>
      <c r="E526" s="70">
        <v>22399.38</v>
      </c>
      <c r="F526" s="71">
        <v>0</v>
      </c>
    </row>
    <row r="527" spans="1:6" ht="14.25">
      <c r="A527" s="59" t="s">
        <v>513</v>
      </c>
      <c r="B527" s="59" t="s">
        <v>520</v>
      </c>
      <c r="C527" s="69">
        <v>14</v>
      </c>
      <c r="D527" s="70">
        <v>204731</v>
      </c>
      <c r="E527" s="70">
        <v>12283.86</v>
      </c>
      <c r="F527" s="71">
        <v>0</v>
      </c>
    </row>
    <row r="528" spans="1:6" ht="14.25">
      <c r="A528" s="59" t="s">
        <v>513</v>
      </c>
      <c r="B528" s="59" t="s">
        <v>522</v>
      </c>
      <c r="C528" s="69">
        <v>11</v>
      </c>
      <c r="D528" s="70">
        <v>199430</v>
      </c>
      <c r="E528" s="70">
        <v>11965.8</v>
      </c>
      <c r="F528" s="71">
        <v>0</v>
      </c>
    </row>
    <row r="529" spans="1:6" ht="14.25">
      <c r="A529" s="59" t="s">
        <v>513</v>
      </c>
      <c r="B529" s="59" t="s">
        <v>39</v>
      </c>
      <c r="C529" s="69">
        <v>32</v>
      </c>
      <c r="D529" s="70">
        <v>974841</v>
      </c>
      <c r="E529" s="70">
        <v>58490.46</v>
      </c>
      <c r="F529" s="71">
        <v>0.0001</v>
      </c>
    </row>
    <row r="530" spans="1:6" ht="14.25">
      <c r="A530" s="59" t="s">
        <v>523</v>
      </c>
      <c r="B530" s="59" t="s">
        <v>524</v>
      </c>
      <c r="C530" s="69">
        <v>199</v>
      </c>
      <c r="D530" s="70">
        <v>10328331</v>
      </c>
      <c r="E530" s="70">
        <v>619550.17</v>
      </c>
      <c r="F530" s="71">
        <v>0.0012</v>
      </c>
    </row>
    <row r="531" spans="1:6" ht="14.25">
      <c r="A531" s="59" t="s">
        <v>523</v>
      </c>
      <c r="B531" s="59" t="s">
        <v>525</v>
      </c>
      <c r="C531" s="69">
        <v>47</v>
      </c>
      <c r="D531" s="70">
        <v>1255828</v>
      </c>
      <c r="E531" s="70">
        <v>75349.68</v>
      </c>
      <c r="F531" s="71">
        <v>0.0001</v>
      </c>
    </row>
    <row r="532" spans="1:6" ht="14.25">
      <c r="A532" s="59" t="s">
        <v>523</v>
      </c>
      <c r="B532" s="59" t="s">
        <v>526</v>
      </c>
      <c r="C532" s="69">
        <v>23</v>
      </c>
      <c r="D532" s="70">
        <v>3588371</v>
      </c>
      <c r="E532" s="70">
        <v>215302.26</v>
      </c>
      <c r="F532" s="71">
        <v>0.0004</v>
      </c>
    </row>
    <row r="533" spans="1:6" ht="14.25">
      <c r="A533" s="59" t="s">
        <v>523</v>
      </c>
      <c r="B533" s="59" t="s">
        <v>527</v>
      </c>
      <c r="C533" s="69">
        <v>19</v>
      </c>
      <c r="D533" s="70">
        <v>1534258</v>
      </c>
      <c r="E533" s="70">
        <v>91904.21</v>
      </c>
      <c r="F533" s="71">
        <v>0.0002</v>
      </c>
    </row>
    <row r="534" spans="1:6" ht="14.25">
      <c r="A534" s="59" t="s">
        <v>523</v>
      </c>
      <c r="B534" s="59" t="s">
        <v>528</v>
      </c>
      <c r="C534" s="69">
        <v>11</v>
      </c>
      <c r="D534" s="70">
        <v>268812</v>
      </c>
      <c r="E534" s="70">
        <v>16128.72</v>
      </c>
      <c r="F534" s="71">
        <v>0</v>
      </c>
    </row>
    <row r="535" spans="1:6" ht="14.25">
      <c r="A535" s="59" t="s">
        <v>523</v>
      </c>
      <c r="B535" s="59" t="s">
        <v>39</v>
      </c>
      <c r="C535" s="69">
        <v>27</v>
      </c>
      <c r="D535" s="70">
        <v>415265</v>
      </c>
      <c r="E535" s="70">
        <v>24915.9</v>
      </c>
      <c r="F535" s="71">
        <v>0</v>
      </c>
    </row>
    <row r="536" spans="1:6" ht="14.25">
      <c r="A536" s="59" t="s">
        <v>529</v>
      </c>
      <c r="B536" s="59" t="s">
        <v>530</v>
      </c>
      <c r="C536" s="69">
        <v>170</v>
      </c>
      <c r="D536" s="70">
        <v>9908634</v>
      </c>
      <c r="E536" s="70">
        <v>591837.47</v>
      </c>
      <c r="F536" s="71">
        <v>0.0012</v>
      </c>
    </row>
    <row r="537" spans="1:6" ht="14.25">
      <c r="A537" s="59" t="s">
        <v>529</v>
      </c>
      <c r="B537" s="59" t="s">
        <v>531</v>
      </c>
      <c r="C537" s="69">
        <v>92</v>
      </c>
      <c r="D537" s="70">
        <v>2591010</v>
      </c>
      <c r="E537" s="70">
        <v>155414.25</v>
      </c>
      <c r="F537" s="71">
        <v>0.0003</v>
      </c>
    </row>
    <row r="538" spans="1:6" ht="14.25">
      <c r="A538" s="59" t="s">
        <v>529</v>
      </c>
      <c r="B538" s="59" t="s">
        <v>532</v>
      </c>
      <c r="C538" s="69">
        <v>30</v>
      </c>
      <c r="D538" s="70">
        <v>699926</v>
      </c>
      <c r="E538" s="70">
        <v>41995.56</v>
      </c>
      <c r="F538" s="71">
        <v>0.0001</v>
      </c>
    </row>
    <row r="539" spans="1:6" ht="14.25">
      <c r="A539" s="59" t="s">
        <v>529</v>
      </c>
      <c r="B539" s="59" t="s">
        <v>370</v>
      </c>
      <c r="C539" s="69">
        <v>20</v>
      </c>
      <c r="D539" s="70">
        <v>1004573</v>
      </c>
      <c r="E539" s="70">
        <v>60274.38</v>
      </c>
      <c r="F539" s="71">
        <v>0.0001</v>
      </c>
    </row>
    <row r="540" spans="1:6" ht="14.25">
      <c r="A540" s="59" t="s">
        <v>529</v>
      </c>
      <c r="B540" s="59" t="s">
        <v>533</v>
      </c>
      <c r="C540" s="69">
        <v>12</v>
      </c>
      <c r="D540" s="70">
        <v>108995</v>
      </c>
      <c r="E540" s="70">
        <v>6539.7</v>
      </c>
      <c r="F540" s="71">
        <v>0</v>
      </c>
    </row>
    <row r="541" spans="1:6" ht="14.25">
      <c r="A541" s="59" t="s">
        <v>529</v>
      </c>
      <c r="B541" s="59" t="s">
        <v>39</v>
      </c>
      <c r="C541" s="69">
        <v>37</v>
      </c>
      <c r="D541" s="70">
        <v>558398</v>
      </c>
      <c r="E541" s="70">
        <v>33497.08</v>
      </c>
      <c r="F541" s="71">
        <v>0.0001</v>
      </c>
    </row>
    <row r="542" spans="1:6" ht="14.25">
      <c r="A542" s="59" t="s">
        <v>185</v>
      </c>
      <c r="B542" s="59" t="s">
        <v>534</v>
      </c>
      <c r="C542" s="69">
        <v>108</v>
      </c>
      <c r="D542" s="70">
        <v>7044452</v>
      </c>
      <c r="E542" s="70">
        <v>421061.85</v>
      </c>
      <c r="F542" s="71">
        <v>0.0008</v>
      </c>
    </row>
    <row r="543" spans="1:6" ht="14.25">
      <c r="A543" s="59" t="s">
        <v>185</v>
      </c>
      <c r="B543" s="59" t="s">
        <v>535</v>
      </c>
      <c r="C543" s="69">
        <v>61</v>
      </c>
      <c r="D543" s="70">
        <v>2589755</v>
      </c>
      <c r="E543" s="70">
        <v>155385.3</v>
      </c>
      <c r="F543" s="71">
        <v>0.0003</v>
      </c>
    </row>
    <row r="544" spans="1:6" ht="14.25">
      <c r="A544" s="59" t="s">
        <v>185</v>
      </c>
      <c r="B544" s="59" t="s">
        <v>536</v>
      </c>
      <c r="C544" s="69">
        <v>24</v>
      </c>
      <c r="D544" s="70">
        <v>381935</v>
      </c>
      <c r="E544" s="70">
        <v>22916.1</v>
      </c>
      <c r="F544" s="71">
        <v>0</v>
      </c>
    </row>
    <row r="545" spans="1:6" ht="14.25">
      <c r="A545" s="59" t="s">
        <v>185</v>
      </c>
      <c r="B545" s="59" t="s">
        <v>538</v>
      </c>
      <c r="C545" s="69">
        <v>18</v>
      </c>
      <c r="D545" s="70">
        <v>441686</v>
      </c>
      <c r="E545" s="70">
        <v>26501.16</v>
      </c>
      <c r="F545" s="71">
        <v>0.0001</v>
      </c>
    </row>
    <row r="546" spans="1:6" ht="14.25">
      <c r="A546" s="59" t="s">
        <v>185</v>
      </c>
      <c r="B546" s="59" t="s">
        <v>537</v>
      </c>
      <c r="C546" s="69">
        <v>17</v>
      </c>
      <c r="D546" s="70">
        <v>199228</v>
      </c>
      <c r="E546" s="70">
        <v>11953.68</v>
      </c>
      <c r="F546" s="71">
        <v>0</v>
      </c>
    </row>
    <row r="547" spans="1:6" ht="14.25">
      <c r="A547" s="59" t="s">
        <v>185</v>
      </c>
      <c r="B547" s="59" t="s">
        <v>539</v>
      </c>
      <c r="C547" s="69">
        <v>11</v>
      </c>
      <c r="D547" s="70">
        <v>407052</v>
      </c>
      <c r="E547" s="70">
        <v>24423.12</v>
      </c>
      <c r="F547" s="71">
        <v>0</v>
      </c>
    </row>
    <row r="548" spans="1:6" ht="14.25">
      <c r="A548" s="59" t="s">
        <v>185</v>
      </c>
      <c r="B548" s="59" t="s">
        <v>39</v>
      </c>
      <c r="C548" s="69">
        <v>27</v>
      </c>
      <c r="D548" s="70">
        <v>154618</v>
      </c>
      <c r="E548" s="70">
        <v>9277.08</v>
      </c>
      <c r="F548" s="71">
        <v>0</v>
      </c>
    </row>
    <row r="549" spans="1:6" ht="14.25">
      <c r="A549" s="59" t="s">
        <v>402</v>
      </c>
      <c r="B549" s="59" t="s">
        <v>540</v>
      </c>
      <c r="C549" s="69">
        <v>167</v>
      </c>
      <c r="D549" s="70">
        <v>7516669</v>
      </c>
      <c r="E549" s="70">
        <v>450358.28</v>
      </c>
      <c r="F549" s="71">
        <v>0.0009</v>
      </c>
    </row>
    <row r="550" spans="1:6" ht="14.25">
      <c r="A550" s="59" t="s">
        <v>402</v>
      </c>
      <c r="B550" s="59" t="s">
        <v>541</v>
      </c>
      <c r="C550" s="69">
        <v>16</v>
      </c>
      <c r="D550" s="70">
        <v>1394204</v>
      </c>
      <c r="E550" s="70">
        <v>83652.24</v>
      </c>
      <c r="F550" s="71">
        <v>0.0002</v>
      </c>
    </row>
    <row r="551" spans="1:6" ht="14.25">
      <c r="A551" s="59" t="s">
        <v>402</v>
      </c>
      <c r="B551" s="59" t="s">
        <v>39</v>
      </c>
      <c r="C551" s="69">
        <v>18</v>
      </c>
      <c r="D551" s="70">
        <v>768760</v>
      </c>
      <c r="E551" s="70">
        <v>46125.6</v>
      </c>
      <c r="F551" s="71">
        <v>0.0001</v>
      </c>
    </row>
    <row r="552" spans="1:6" ht="14.25">
      <c r="A552" s="59" t="s">
        <v>542</v>
      </c>
      <c r="B552" s="59" t="s">
        <v>543</v>
      </c>
      <c r="C552" s="69">
        <v>208</v>
      </c>
      <c r="D552" s="70">
        <v>14728612</v>
      </c>
      <c r="E552" s="70">
        <v>881744.11</v>
      </c>
      <c r="F552" s="71">
        <v>0.0017</v>
      </c>
    </row>
    <row r="553" spans="1:6" ht="14.25">
      <c r="A553" s="59" t="s">
        <v>542</v>
      </c>
      <c r="B553" s="59" t="s">
        <v>544</v>
      </c>
      <c r="C553" s="69">
        <v>43</v>
      </c>
      <c r="D553" s="70">
        <v>1196186</v>
      </c>
      <c r="E553" s="70">
        <v>71771.16</v>
      </c>
      <c r="F553" s="71">
        <v>0.0001</v>
      </c>
    </row>
    <row r="554" spans="1:6" ht="14.25">
      <c r="A554" s="59" t="s">
        <v>542</v>
      </c>
      <c r="B554" s="59" t="s">
        <v>545</v>
      </c>
      <c r="C554" s="69">
        <v>35</v>
      </c>
      <c r="D554" s="70">
        <v>854301</v>
      </c>
      <c r="E554" s="70">
        <v>51154.33</v>
      </c>
      <c r="F554" s="71">
        <v>0.0001</v>
      </c>
    </row>
    <row r="555" spans="1:6" ht="14.25">
      <c r="A555" s="59" t="s">
        <v>542</v>
      </c>
      <c r="B555" s="59" t="s">
        <v>39</v>
      </c>
      <c r="C555" s="69">
        <v>16</v>
      </c>
      <c r="D555" s="70">
        <v>244264</v>
      </c>
      <c r="E555" s="70">
        <v>14655.84</v>
      </c>
      <c r="F555" s="71">
        <v>0</v>
      </c>
    </row>
    <row r="556" spans="1:6" ht="14.25">
      <c r="A556" s="59" t="s">
        <v>546</v>
      </c>
      <c r="B556" s="59" t="s">
        <v>546</v>
      </c>
      <c r="C556" s="69">
        <v>667</v>
      </c>
      <c r="D556" s="70">
        <v>98590718</v>
      </c>
      <c r="E556" s="70">
        <v>5902033.2</v>
      </c>
      <c r="F556" s="71">
        <v>0.0116</v>
      </c>
    </row>
    <row r="557" spans="1:6" ht="14.25">
      <c r="A557" s="59" t="s">
        <v>546</v>
      </c>
      <c r="B557" s="59" t="s">
        <v>547</v>
      </c>
      <c r="C557" s="69">
        <v>102</v>
      </c>
      <c r="D557" s="70">
        <v>4131932</v>
      </c>
      <c r="E557" s="70">
        <v>247915.92</v>
      </c>
      <c r="F557" s="71">
        <v>0.0005</v>
      </c>
    </row>
    <row r="558" spans="1:6" ht="14.25">
      <c r="A558" s="59" t="s">
        <v>546</v>
      </c>
      <c r="B558" s="59" t="s">
        <v>548</v>
      </c>
      <c r="C558" s="69">
        <v>86</v>
      </c>
      <c r="D558" s="70">
        <v>8519099</v>
      </c>
      <c r="E558" s="70">
        <v>511094.63</v>
      </c>
      <c r="F558" s="71">
        <v>0.001</v>
      </c>
    </row>
    <row r="559" spans="1:6" ht="14.25">
      <c r="A559" s="59" t="s">
        <v>546</v>
      </c>
      <c r="B559" s="59" t="s">
        <v>549</v>
      </c>
      <c r="C559" s="69">
        <v>25</v>
      </c>
      <c r="D559" s="70">
        <v>667635</v>
      </c>
      <c r="E559" s="70">
        <v>40058.1</v>
      </c>
      <c r="F559" s="71">
        <v>0.0001</v>
      </c>
    </row>
    <row r="560" spans="1:6" ht="14.25">
      <c r="A560" s="59" t="s">
        <v>546</v>
      </c>
      <c r="B560" s="59" t="s">
        <v>550</v>
      </c>
      <c r="C560" s="69">
        <v>13</v>
      </c>
      <c r="D560" s="70">
        <v>132430</v>
      </c>
      <c r="E560" s="70">
        <v>7945.8</v>
      </c>
      <c r="F560" s="71">
        <v>0</v>
      </c>
    </row>
    <row r="561" spans="1:6" ht="14.25">
      <c r="A561" s="59" t="s">
        <v>546</v>
      </c>
      <c r="B561" s="59" t="s">
        <v>145</v>
      </c>
      <c r="C561" s="69">
        <v>11</v>
      </c>
      <c r="D561" s="70">
        <v>525774</v>
      </c>
      <c r="E561" s="70">
        <v>31546.44</v>
      </c>
      <c r="F561" s="71">
        <v>0.0001</v>
      </c>
    </row>
    <row r="562" spans="1:6" ht="14.25">
      <c r="A562" s="59" t="s">
        <v>546</v>
      </c>
      <c r="B562" s="59" t="s">
        <v>39</v>
      </c>
      <c r="C562" s="69">
        <v>60</v>
      </c>
      <c r="D562" s="70">
        <v>730737</v>
      </c>
      <c r="E562" s="70">
        <v>43844.22</v>
      </c>
      <c r="F562" s="71">
        <v>0.0001</v>
      </c>
    </row>
    <row r="563" spans="1:6" ht="14.25">
      <c r="A563" s="59" t="s">
        <v>551</v>
      </c>
      <c r="B563" s="59" t="s">
        <v>552</v>
      </c>
      <c r="C563" s="69">
        <v>212</v>
      </c>
      <c r="D563" s="70">
        <v>16843333</v>
      </c>
      <c r="E563" s="70">
        <v>1004207.33</v>
      </c>
      <c r="F563" s="71">
        <v>0.002</v>
      </c>
    </row>
    <row r="564" spans="1:6" ht="14.25">
      <c r="A564" s="59" t="s">
        <v>551</v>
      </c>
      <c r="B564" s="59" t="s">
        <v>553</v>
      </c>
      <c r="C564" s="69">
        <v>68</v>
      </c>
      <c r="D564" s="70">
        <v>2513909</v>
      </c>
      <c r="E564" s="70">
        <v>150811.68</v>
      </c>
      <c r="F564" s="71">
        <v>0.0003</v>
      </c>
    </row>
    <row r="565" spans="1:6" ht="14.25">
      <c r="A565" s="59" t="s">
        <v>551</v>
      </c>
      <c r="B565" s="59" t="s">
        <v>554</v>
      </c>
      <c r="C565" s="69">
        <v>55</v>
      </c>
      <c r="D565" s="70">
        <v>2725965</v>
      </c>
      <c r="E565" s="70">
        <v>163557.9</v>
      </c>
      <c r="F565" s="71">
        <v>0.0003</v>
      </c>
    </row>
    <row r="566" spans="1:6" ht="14.25">
      <c r="A566" s="59" t="s">
        <v>551</v>
      </c>
      <c r="B566" s="59" t="s">
        <v>555</v>
      </c>
      <c r="C566" s="69">
        <v>54</v>
      </c>
      <c r="D566" s="70">
        <v>1942533</v>
      </c>
      <c r="E566" s="70">
        <v>116506.63</v>
      </c>
      <c r="F566" s="71">
        <v>0.0002</v>
      </c>
    </row>
    <row r="567" spans="1:6" ht="14.25">
      <c r="A567" s="59" t="s">
        <v>551</v>
      </c>
      <c r="B567" s="59" t="s">
        <v>556</v>
      </c>
      <c r="C567" s="69">
        <v>45</v>
      </c>
      <c r="D567" s="70">
        <v>961169</v>
      </c>
      <c r="E567" s="70">
        <v>57670.14</v>
      </c>
      <c r="F567" s="71">
        <v>0.0001</v>
      </c>
    </row>
    <row r="568" spans="1:6" ht="14.25">
      <c r="A568" s="59" t="s">
        <v>551</v>
      </c>
      <c r="B568" s="59" t="s">
        <v>557</v>
      </c>
      <c r="C568" s="69">
        <v>31</v>
      </c>
      <c r="D568" s="70">
        <v>1016695</v>
      </c>
      <c r="E568" s="70">
        <v>60996.8</v>
      </c>
      <c r="F568" s="71">
        <v>0.0001</v>
      </c>
    </row>
    <row r="569" spans="1:6" ht="14.25">
      <c r="A569" s="59" t="s">
        <v>551</v>
      </c>
      <c r="B569" s="59" t="s">
        <v>558</v>
      </c>
      <c r="C569" s="69">
        <v>11</v>
      </c>
      <c r="D569" s="70">
        <v>215692</v>
      </c>
      <c r="E569" s="70">
        <v>12941.52</v>
      </c>
      <c r="F569" s="71">
        <v>0</v>
      </c>
    </row>
    <row r="570" spans="1:6" ht="14.25">
      <c r="A570" s="59" t="s">
        <v>551</v>
      </c>
      <c r="B570" s="59" t="s">
        <v>39</v>
      </c>
      <c r="C570" s="69">
        <v>15</v>
      </c>
      <c r="D570" s="70">
        <v>333834</v>
      </c>
      <c r="E570" s="70">
        <v>20030.04</v>
      </c>
      <c r="F570" s="71">
        <v>0</v>
      </c>
    </row>
    <row r="571" spans="1:6" ht="14.25">
      <c r="A571" s="59" t="s">
        <v>172</v>
      </c>
      <c r="B571" s="59" t="s">
        <v>559</v>
      </c>
      <c r="C571" s="69">
        <v>108</v>
      </c>
      <c r="D571" s="70">
        <v>7086248</v>
      </c>
      <c r="E571" s="70">
        <v>424009.29</v>
      </c>
      <c r="F571" s="71">
        <v>0.0008</v>
      </c>
    </row>
    <row r="572" spans="1:6" ht="14.25">
      <c r="A572" s="59" t="s">
        <v>172</v>
      </c>
      <c r="B572" s="59" t="s">
        <v>560</v>
      </c>
      <c r="C572" s="69">
        <v>26</v>
      </c>
      <c r="D572" s="70">
        <v>738143</v>
      </c>
      <c r="E572" s="70">
        <v>44288.58</v>
      </c>
      <c r="F572" s="71">
        <v>0.0001</v>
      </c>
    </row>
    <row r="573" spans="1:6" ht="14.25">
      <c r="A573" s="59" t="s">
        <v>172</v>
      </c>
      <c r="B573" s="59" t="s">
        <v>561</v>
      </c>
      <c r="C573" s="69">
        <v>19</v>
      </c>
      <c r="D573" s="70">
        <v>94852</v>
      </c>
      <c r="E573" s="70">
        <v>5691.12</v>
      </c>
      <c r="F573" s="71">
        <v>0</v>
      </c>
    </row>
    <row r="574" spans="1:6" ht="14.25">
      <c r="A574" s="59" t="s">
        <v>172</v>
      </c>
      <c r="B574" s="59" t="s">
        <v>563</v>
      </c>
      <c r="C574" s="69">
        <v>12</v>
      </c>
      <c r="D574" s="70">
        <v>391114</v>
      </c>
      <c r="E574" s="70">
        <v>23466.84</v>
      </c>
      <c r="F574" s="71">
        <v>0</v>
      </c>
    </row>
    <row r="575" spans="1:6" ht="14.25">
      <c r="A575" s="59" t="s">
        <v>172</v>
      </c>
      <c r="B575" s="59" t="s">
        <v>562</v>
      </c>
      <c r="C575" s="69">
        <v>11</v>
      </c>
      <c r="D575" s="70">
        <v>55694</v>
      </c>
      <c r="E575" s="70">
        <v>3341.64</v>
      </c>
      <c r="F575" s="71">
        <v>0</v>
      </c>
    </row>
    <row r="576" spans="1:6" ht="14.25">
      <c r="A576" s="59" t="s">
        <v>172</v>
      </c>
      <c r="B576" s="59" t="s">
        <v>39</v>
      </c>
      <c r="C576" s="69">
        <v>6</v>
      </c>
      <c r="D576" s="70">
        <v>492776</v>
      </c>
      <c r="E576" s="70">
        <v>29566.56</v>
      </c>
      <c r="F576" s="71">
        <v>0.0001</v>
      </c>
    </row>
    <row r="577" spans="1:6" ht="14.25">
      <c r="A577" s="59" t="s">
        <v>564</v>
      </c>
      <c r="B577" s="59" t="s">
        <v>565</v>
      </c>
      <c r="C577" s="69">
        <v>199</v>
      </c>
      <c r="D577" s="70">
        <v>13315473</v>
      </c>
      <c r="E577" s="70">
        <v>797481.48</v>
      </c>
      <c r="F577" s="71">
        <v>0.0016</v>
      </c>
    </row>
    <row r="578" spans="1:6" ht="14.25">
      <c r="A578" s="59" t="s">
        <v>564</v>
      </c>
      <c r="B578" s="59" t="s">
        <v>304</v>
      </c>
      <c r="C578" s="69">
        <v>166</v>
      </c>
      <c r="D578" s="70">
        <v>12666627</v>
      </c>
      <c r="E578" s="70">
        <v>758479.73</v>
      </c>
      <c r="F578" s="71">
        <v>0.0015</v>
      </c>
    </row>
    <row r="579" spans="1:6" ht="14.25">
      <c r="A579" s="59" t="s">
        <v>564</v>
      </c>
      <c r="B579" s="59" t="s">
        <v>566</v>
      </c>
      <c r="C579" s="69">
        <v>29</v>
      </c>
      <c r="D579" s="70">
        <v>597301</v>
      </c>
      <c r="E579" s="70">
        <v>35838.06</v>
      </c>
      <c r="F579" s="71">
        <v>0.0001</v>
      </c>
    </row>
    <row r="580" spans="1:6" ht="14.25">
      <c r="A580" s="59" t="s">
        <v>564</v>
      </c>
      <c r="B580" s="59" t="s">
        <v>567</v>
      </c>
      <c r="C580" s="69">
        <v>15</v>
      </c>
      <c r="D580" s="70">
        <v>99033</v>
      </c>
      <c r="E580" s="70">
        <v>5941.98</v>
      </c>
      <c r="F580" s="71">
        <v>0</v>
      </c>
    </row>
    <row r="581" spans="1:6" ht="14.25">
      <c r="A581" s="59" t="s">
        <v>564</v>
      </c>
      <c r="B581" s="59" t="s">
        <v>568</v>
      </c>
      <c r="C581" s="69">
        <v>12</v>
      </c>
      <c r="D581" s="70">
        <v>158290</v>
      </c>
      <c r="E581" s="70">
        <v>9497.4</v>
      </c>
      <c r="F581" s="71">
        <v>0</v>
      </c>
    </row>
    <row r="582" spans="1:6" ht="14.25">
      <c r="A582" s="59" t="s">
        <v>564</v>
      </c>
      <c r="B582" s="59" t="s">
        <v>39</v>
      </c>
      <c r="C582" s="69">
        <v>13</v>
      </c>
      <c r="D582" s="70">
        <v>434398</v>
      </c>
      <c r="E582" s="70">
        <v>26052.18</v>
      </c>
      <c r="F582" s="71">
        <v>0.0001</v>
      </c>
    </row>
    <row r="583" spans="1:6" ht="14.25">
      <c r="A583" s="59" t="s">
        <v>569</v>
      </c>
      <c r="B583" s="59" t="s">
        <v>570</v>
      </c>
      <c r="C583" s="69">
        <v>152</v>
      </c>
      <c r="D583" s="70">
        <v>8762952</v>
      </c>
      <c r="E583" s="70">
        <v>522563.22</v>
      </c>
      <c r="F583" s="71">
        <v>0.001</v>
      </c>
    </row>
    <row r="584" spans="1:6" ht="14.25">
      <c r="A584" s="59" t="s">
        <v>569</v>
      </c>
      <c r="B584" s="59" t="s">
        <v>453</v>
      </c>
      <c r="C584" s="69">
        <v>56</v>
      </c>
      <c r="D584" s="70">
        <v>1953395</v>
      </c>
      <c r="E584" s="70">
        <v>117060.64</v>
      </c>
      <c r="F584" s="71">
        <v>0.0002</v>
      </c>
    </row>
    <row r="585" spans="1:6" ht="14.25">
      <c r="A585" s="59" t="s">
        <v>569</v>
      </c>
      <c r="B585" s="59" t="s">
        <v>571</v>
      </c>
      <c r="C585" s="69">
        <v>35</v>
      </c>
      <c r="D585" s="70">
        <v>3461686</v>
      </c>
      <c r="E585" s="70">
        <v>207701.16</v>
      </c>
      <c r="F585" s="71">
        <v>0.0004</v>
      </c>
    </row>
    <row r="586" spans="1:6" ht="14.25">
      <c r="A586" s="59" t="s">
        <v>569</v>
      </c>
      <c r="B586" s="59" t="s">
        <v>572</v>
      </c>
      <c r="C586" s="69">
        <v>31</v>
      </c>
      <c r="D586" s="70">
        <v>509713</v>
      </c>
      <c r="E586" s="70">
        <v>30582.78</v>
      </c>
      <c r="F586" s="71">
        <v>0.0001</v>
      </c>
    </row>
    <row r="587" spans="1:6" ht="14.25">
      <c r="A587" s="59" t="s">
        <v>569</v>
      </c>
      <c r="B587" s="59" t="s">
        <v>573</v>
      </c>
      <c r="C587" s="69">
        <v>16</v>
      </c>
      <c r="D587" s="70">
        <v>505493</v>
      </c>
      <c r="E587" s="70">
        <v>30329.58</v>
      </c>
      <c r="F587" s="71">
        <v>0.0001</v>
      </c>
    </row>
    <row r="588" spans="1:6" ht="14.25">
      <c r="A588" s="59" t="s">
        <v>569</v>
      </c>
      <c r="B588" s="59" t="s">
        <v>574</v>
      </c>
      <c r="C588" s="69">
        <v>12</v>
      </c>
      <c r="D588" s="70">
        <v>134809</v>
      </c>
      <c r="E588" s="70">
        <v>8088.54</v>
      </c>
      <c r="F588" s="71">
        <v>0</v>
      </c>
    </row>
    <row r="589" spans="1:6" ht="14.25">
      <c r="A589" s="59" t="s">
        <v>569</v>
      </c>
      <c r="B589" s="59" t="s">
        <v>39</v>
      </c>
      <c r="C589" s="69">
        <v>15</v>
      </c>
      <c r="D589" s="70">
        <v>163909</v>
      </c>
      <c r="E589" s="70">
        <v>9834.54</v>
      </c>
      <c r="F589" s="71">
        <v>0</v>
      </c>
    </row>
    <row r="590" spans="1:6" ht="14.25">
      <c r="A590" s="59" t="s">
        <v>157</v>
      </c>
      <c r="B590" s="59" t="s">
        <v>575</v>
      </c>
      <c r="C590" s="69">
        <v>366</v>
      </c>
      <c r="D590" s="70">
        <v>33905627</v>
      </c>
      <c r="E590" s="70">
        <v>2028190.42</v>
      </c>
      <c r="F590" s="71">
        <v>0.004</v>
      </c>
    </row>
    <row r="591" spans="1:6" ht="14.25">
      <c r="A591" s="59" t="s">
        <v>157</v>
      </c>
      <c r="B591" s="59" t="s">
        <v>576</v>
      </c>
      <c r="C591" s="69">
        <v>91</v>
      </c>
      <c r="D591" s="70">
        <v>3101951</v>
      </c>
      <c r="E591" s="70">
        <v>186044.36</v>
      </c>
      <c r="F591" s="71">
        <v>0.0004</v>
      </c>
    </row>
    <row r="592" spans="1:6" ht="14.25">
      <c r="A592" s="59" t="s">
        <v>157</v>
      </c>
      <c r="B592" s="59" t="s">
        <v>577</v>
      </c>
      <c r="C592" s="69">
        <v>65</v>
      </c>
      <c r="D592" s="70">
        <v>2161384</v>
      </c>
      <c r="E592" s="70">
        <v>129643.01</v>
      </c>
      <c r="F592" s="71">
        <v>0.0003</v>
      </c>
    </row>
    <row r="593" spans="1:6" ht="14.25">
      <c r="A593" s="59" t="s">
        <v>157</v>
      </c>
      <c r="B593" s="59" t="s">
        <v>578</v>
      </c>
      <c r="C593" s="69">
        <v>59</v>
      </c>
      <c r="D593" s="70">
        <v>2205267</v>
      </c>
      <c r="E593" s="70">
        <v>132311.52</v>
      </c>
      <c r="F593" s="71">
        <v>0.0003</v>
      </c>
    </row>
    <row r="594" spans="1:6" ht="14.25">
      <c r="A594" s="59" t="s">
        <v>157</v>
      </c>
      <c r="B594" s="59" t="s">
        <v>579</v>
      </c>
      <c r="C594" s="69">
        <v>51</v>
      </c>
      <c r="D594" s="70">
        <v>1783650</v>
      </c>
      <c r="E594" s="70">
        <v>107019</v>
      </c>
      <c r="F594" s="71">
        <v>0.0002</v>
      </c>
    </row>
    <row r="595" spans="1:6" ht="14.25">
      <c r="A595" s="59" t="s">
        <v>157</v>
      </c>
      <c r="B595" s="59" t="s">
        <v>580</v>
      </c>
      <c r="C595" s="69">
        <v>41</v>
      </c>
      <c r="D595" s="70">
        <v>813944</v>
      </c>
      <c r="E595" s="70">
        <v>48836.64</v>
      </c>
      <c r="F595" s="71">
        <v>0.0001</v>
      </c>
    </row>
    <row r="596" spans="1:6" ht="14.25">
      <c r="A596" s="59" t="s">
        <v>157</v>
      </c>
      <c r="B596" s="59" t="s">
        <v>753</v>
      </c>
      <c r="C596" s="69">
        <v>14</v>
      </c>
      <c r="D596" s="70">
        <v>69058</v>
      </c>
      <c r="E596" s="70">
        <v>4143.48</v>
      </c>
      <c r="F596" s="71">
        <v>0</v>
      </c>
    </row>
    <row r="597" spans="1:6" ht="14.25">
      <c r="A597" s="59" t="s">
        <v>157</v>
      </c>
      <c r="B597" s="59" t="s">
        <v>581</v>
      </c>
      <c r="C597" s="69">
        <v>12</v>
      </c>
      <c r="D597" s="70">
        <v>123205</v>
      </c>
      <c r="E597" s="70">
        <v>7392.3</v>
      </c>
      <c r="F597" s="71">
        <v>0</v>
      </c>
    </row>
    <row r="598" spans="1:6" ht="14.25">
      <c r="A598" s="59" t="s">
        <v>157</v>
      </c>
      <c r="B598" s="59" t="s">
        <v>39</v>
      </c>
      <c r="C598" s="69">
        <v>23</v>
      </c>
      <c r="D598" s="70">
        <v>131855</v>
      </c>
      <c r="E598" s="70">
        <v>7911.3</v>
      </c>
      <c r="F598" s="71">
        <v>0</v>
      </c>
    </row>
    <row r="599" spans="1:6" ht="14.25">
      <c r="A599" s="59" t="s">
        <v>582</v>
      </c>
      <c r="B599" s="59" t="s">
        <v>582</v>
      </c>
      <c r="C599" s="69">
        <v>88</v>
      </c>
      <c r="D599" s="70">
        <v>4139023</v>
      </c>
      <c r="E599" s="70">
        <v>247525.16</v>
      </c>
      <c r="F599" s="71">
        <v>0.0005</v>
      </c>
    </row>
    <row r="600" spans="1:6" ht="14.25">
      <c r="A600" s="59" t="s">
        <v>582</v>
      </c>
      <c r="B600" s="59" t="s">
        <v>583</v>
      </c>
      <c r="C600" s="69">
        <v>57</v>
      </c>
      <c r="D600" s="70">
        <v>2197086</v>
      </c>
      <c r="E600" s="70">
        <v>131814.61</v>
      </c>
      <c r="F600" s="71">
        <v>0.0003</v>
      </c>
    </row>
    <row r="601" spans="1:6" ht="14.25">
      <c r="A601" s="59" t="s">
        <v>582</v>
      </c>
      <c r="B601" s="59" t="s">
        <v>584</v>
      </c>
      <c r="C601" s="69">
        <v>26</v>
      </c>
      <c r="D601" s="70">
        <v>691991</v>
      </c>
      <c r="E601" s="70">
        <v>41519.46</v>
      </c>
      <c r="F601" s="71">
        <v>0.0001</v>
      </c>
    </row>
    <row r="602" spans="1:6" ht="14.25">
      <c r="A602" s="59" t="s">
        <v>582</v>
      </c>
      <c r="B602" s="59" t="s">
        <v>585</v>
      </c>
      <c r="C602" s="69">
        <v>22</v>
      </c>
      <c r="D602" s="70">
        <v>333078</v>
      </c>
      <c r="E602" s="70">
        <v>19984.68</v>
      </c>
      <c r="F602" s="71">
        <v>0</v>
      </c>
    </row>
    <row r="603" spans="1:6" ht="14.25">
      <c r="A603" s="59" t="s">
        <v>582</v>
      </c>
      <c r="B603" s="59" t="s">
        <v>586</v>
      </c>
      <c r="C603" s="69">
        <v>13</v>
      </c>
      <c r="D603" s="70">
        <v>733215</v>
      </c>
      <c r="E603" s="70">
        <v>43992.9</v>
      </c>
      <c r="F603" s="71">
        <v>0.0001</v>
      </c>
    </row>
    <row r="604" spans="1:6" ht="14.25">
      <c r="A604" s="59" t="s">
        <v>582</v>
      </c>
      <c r="B604" s="59" t="s">
        <v>781</v>
      </c>
      <c r="C604" s="69">
        <v>10</v>
      </c>
      <c r="D604" s="70">
        <v>373545</v>
      </c>
      <c r="E604" s="70">
        <v>22412.7</v>
      </c>
      <c r="F604" s="71">
        <v>0</v>
      </c>
    </row>
    <row r="605" spans="1:6" ht="14.25">
      <c r="A605" s="59" t="s">
        <v>582</v>
      </c>
      <c r="B605" s="59" t="s">
        <v>39</v>
      </c>
      <c r="C605" s="69">
        <v>22</v>
      </c>
      <c r="D605" s="70">
        <v>445128</v>
      </c>
      <c r="E605" s="70">
        <v>26707.68</v>
      </c>
      <c r="F605" s="71">
        <v>0.0001</v>
      </c>
    </row>
    <row r="606" spans="1:6" ht="14.25">
      <c r="A606" s="59" t="s">
        <v>587</v>
      </c>
      <c r="B606" s="59" t="s">
        <v>247</v>
      </c>
      <c r="C606" s="69">
        <v>4598</v>
      </c>
      <c r="D606" s="70">
        <v>864704118</v>
      </c>
      <c r="E606" s="70">
        <v>51623728.44</v>
      </c>
      <c r="F606" s="71">
        <v>0.1012</v>
      </c>
    </row>
    <row r="607" spans="1:6" ht="14.25">
      <c r="A607" s="59" t="s">
        <v>587</v>
      </c>
      <c r="B607" s="59" t="s">
        <v>214</v>
      </c>
      <c r="C607" s="69">
        <v>1283</v>
      </c>
      <c r="D607" s="70">
        <v>233692225</v>
      </c>
      <c r="E607" s="70">
        <v>13994132.62</v>
      </c>
      <c r="F607" s="71">
        <v>0.0274</v>
      </c>
    </row>
    <row r="608" spans="1:6" ht="14.25">
      <c r="A608" s="59" t="s">
        <v>587</v>
      </c>
      <c r="B608" s="59" t="s">
        <v>588</v>
      </c>
      <c r="C608" s="69">
        <v>1139</v>
      </c>
      <c r="D608" s="70">
        <v>216847161</v>
      </c>
      <c r="E608" s="70">
        <v>12970943.3</v>
      </c>
      <c r="F608" s="71">
        <v>0.0254</v>
      </c>
    </row>
    <row r="609" spans="1:6" ht="14.25">
      <c r="A609" s="59" t="s">
        <v>587</v>
      </c>
      <c r="B609" s="59" t="s">
        <v>221</v>
      </c>
      <c r="C609" s="69">
        <v>951</v>
      </c>
      <c r="D609" s="70">
        <v>180393508</v>
      </c>
      <c r="E609" s="70">
        <v>10782041.86</v>
      </c>
      <c r="F609" s="71">
        <v>0.0211</v>
      </c>
    </row>
    <row r="610" spans="1:6" ht="14.25">
      <c r="A610" s="59" t="s">
        <v>587</v>
      </c>
      <c r="B610" s="59" t="s">
        <v>219</v>
      </c>
      <c r="C610" s="69">
        <v>448</v>
      </c>
      <c r="D610" s="70">
        <v>109769541</v>
      </c>
      <c r="E610" s="70">
        <v>6554623.4</v>
      </c>
      <c r="F610" s="71">
        <v>0.0129</v>
      </c>
    </row>
    <row r="611" spans="1:6" ht="14.25">
      <c r="A611" s="59" t="s">
        <v>587</v>
      </c>
      <c r="B611" s="59" t="s">
        <v>589</v>
      </c>
      <c r="C611" s="69">
        <v>379</v>
      </c>
      <c r="D611" s="70">
        <v>32428795</v>
      </c>
      <c r="E611" s="70">
        <v>1925636.25</v>
      </c>
      <c r="F611" s="71">
        <v>0.0038</v>
      </c>
    </row>
    <row r="612" spans="1:6" ht="14.25">
      <c r="A612" s="59" t="s">
        <v>587</v>
      </c>
      <c r="B612" s="59" t="s">
        <v>590</v>
      </c>
      <c r="C612" s="69">
        <v>352</v>
      </c>
      <c r="D612" s="70">
        <v>114773317</v>
      </c>
      <c r="E612" s="70">
        <v>6785073.91</v>
      </c>
      <c r="F612" s="71">
        <v>0.0133</v>
      </c>
    </row>
    <row r="613" spans="1:6" ht="14.25">
      <c r="A613" s="59" t="s">
        <v>587</v>
      </c>
      <c r="B613" s="59" t="s">
        <v>591</v>
      </c>
      <c r="C613" s="69">
        <v>252</v>
      </c>
      <c r="D613" s="70">
        <v>54560099</v>
      </c>
      <c r="E613" s="70">
        <v>3259499.93</v>
      </c>
      <c r="F613" s="71">
        <v>0.0064</v>
      </c>
    </row>
    <row r="614" spans="1:6" ht="14.25">
      <c r="A614" s="59" t="s">
        <v>587</v>
      </c>
      <c r="B614" s="59" t="s">
        <v>592</v>
      </c>
      <c r="C614" s="69">
        <v>175</v>
      </c>
      <c r="D614" s="70">
        <v>15878812</v>
      </c>
      <c r="E614" s="70">
        <v>948964.87</v>
      </c>
      <c r="F614" s="71">
        <v>0.0019</v>
      </c>
    </row>
    <row r="615" spans="1:6" ht="14.25">
      <c r="A615" s="59" t="s">
        <v>587</v>
      </c>
      <c r="B615" s="59" t="s">
        <v>593</v>
      </c>
      <c r="C615" s="69">
        <v>117</v>
      </c>
      <c r="D615" s="70">
        <v>8553542</v>
      </c>
      <c r="E615" s="70">
        <v>513212.52</v>
      </c>
      <c r="F615" s="71">
        <v>0.001</v>
      </c>
    </row>
    <row r="616" spans="1:6" ht="14.25">
      <c r="A616" s="59" t="s">
        <v>587</v>
      </c>
      <c r="B616" s="59" t="s">
        <v>595</v>
      </c>
      <c r="C616" s="69">
        <v>101</v>
      </c>
      <c r="D616" s="70">
        <v>4555736</v>
      </c>
      <c r="E616" s="70">
        <v>273084.38</v>
      </c>
      <c r="F616" s="71">
        <v>0.0005</v>
      </c>
    </row>
    <row r="617" spans="1:6" ht="14.25">
      <c r="A617" s="59" t="s">
        <v>587</v>
      </c>
      <c r="B617" s="59" t="s">
        <v>594</v>
      </c>
      <c r="C617" s="69">
        <v>99</v>
      </c>
      <c r="D617" s="70">
        <v>3286240</v>
      </c>
      <c r="E617" s="70">
        <v>196654.03</v>
      </c>
      <c r="F617" s="71">
        <v>0.0004</v>
      </c>
    </row>
    <row r="618" spans="1:6" ht="14.25">
      <c r="A618" s="59" t="s">
        <v>587</v>
      </c>
      <c r="B618" s="59" t="s">
        <v>596</v>
      </c>
      <c r="C618" s="69">
        <v>57</v>
      </c>
      <c r="D618" s="70">
        <v>1377201</v>
      </c>
      <c r="E618" s="70">
        <v>82630.06</v>
      </c>
      <c r="F618" s="71">
        <v>0.0002</v>
      </c>
    </row>
    <row r="619" spans="1:6" ht="14.25">
      <c r="A619" s="59" t="s">
        <v>587</v>
      </c>
      <c r="B619" s="59" t="s">
        <v>597</v>
      </c>
      <c r="C619" s="69">
        <v>40</v>
      </c>
      <c r="D619" s="70">
        <v>1622648</v>
      </c>
      <c r="E619" s="70">
        <v>97358.88</v>
      </c>
      <c r="F619" s="71">
        <v>0.0002</v>
      </c>
    </row>
    <row r="620" spans="1:6" ht="14.25">
      <c r="A620" s="59" t="s">
        <v>587</v>
      </c>
      <c r="B620" s="59" t="s">
        <v>598</v>
      </c>
      <c r="C620" s="69">
        <v>25</v>
      </c>
      <c r="D620" s="70">
        <v>1295935</v>
      </c>
      <c r="E620" s="70">
        <v>77756.1</v>
      </c>
      <c r="F620" s="71">
        <v>0.0002</v>
      </c>
    </row>
    <row r="621" spans="1:6" ht="14.25">
      <c r="A621" s="59" t="s">
        <v>587</v>
      </c>
      <c r="B621" s="59" t="s">
        <v>599</v>
      </c>
      <c r="C621" s="69">
        <v>23</v>
      </c>
      <c r="D621" s="70">
        <v>1075840</v>
      </c>
      <c r="E621" s="70">
        <v>64550.4</v>
      </c>
      <c r="F621" s="71">
        <v>0.0001</v>
      </c>
    </row>
    <row r="622" spans="1:6" ht="14.25">
      <c r="A622" s="59" t="s">
        <v>587</v>
      </c>
      <c r="B622" s="59" t="s">
        <v>600</v>
      </c>
      <c r="C622" s="69">
        <v>10</v>
      </c>
      <c r="D622" s="70">
        <v>252538</v>
      </c>
      <c r="E622" s="70">
        <v>15152.28</v>
      </c>
      <c r="F622" s="71">
        <v>0</v>
      </c>
    </row>
    <row r="623" spans="1:6" ht="14.25">
      <c r="A623" s="59" t="s">
        <v>587</v>
      </c>
      <c r="B623" s="59" t="s">
        <v>39</v>
      </c>
      <c r="C623" s="69">
        <v>55</v>
      </c>
      <c r="D623" s="70">
        <v>6185117</v>
      </c>
      <c r="E623" s="70">
        <v>371107.02</v>
      </c>
      <c r="F623" s="71">
        <v>0.0007</v>
      </c>
    </row>
    <row r="624" spans="1:6" ht="14.25">
      <c r="A624" s="59" t="s">
        <v>601</v>
      </c>
      <c r="B624" s="59" t="s">
        <v>782</v>
      </c>
      <c r="C624" s="69">
        <v>1214</v>
      </c>
      <c r="D624" s="70">
        <v>232713231</v>
      </c>
      <c r="E624" s="70">
        <v>13886750.09</v>
      </c>
      <c r="F624" s="71">
        <v>0.0272</v>
      </c>
    </row>
    <row r="625" spans="1:6" ht="14.25">
      <c r="A625" s="59" t="s">
        <v>601</v>
      </c>
      <c r="B625" s="59" t="s">
        <v>602</v>
      </c>
      <c r="C625" s="69">
        <v>67</v>
      </c>
      <c r="D625" s="70">
        <v>6331890</v>
      </c>
      <c r="E625" s="70">
        <v>378520.08</v>
      </c>
      <c r="F625" s="71">
        <v>0.0007</v>
      </c>
    </row>
    <row r="626" spans="1:6" ht="14.25">
      <c r="A626" s="59" t="s">
        <v>601</v>
      </c>
      <c r="B626" s="59" t="s">
        <v>604</v>
      </c>
      <c r="C626" s="69">
        <v>52</v>
      </c>
      <c r="D626" s="70">
        <v>4933688</v>
      </c>
      <c r="E626" s="70">
        <v>279304.96</v>
      </c>
      <c r="F626" s="71">
        <v>0.0005</v>
      </c>
    </row>
    <row r="627" spans="1:6" ht="14.25">
      <c r="A627" s="59" t="s">
        <v>601</v>
      </c>
      <c r="B627" s="59" t="s">
        <v>603</v>
      </c>
      <c r="C627" s="69">
        <v>51</v>
      </c>
      <c r="D627" s="70">
        <v>1872587</v>
      </c>
      <c r="E627" s="70">
        <v>112340.47</v>
      </c>
      <c r="F627" s="71">
        <v>0.0002</v>
      </c>
    </row>
    <row r="628" spans="1:6" ht="14.25">
      <c r="A628" s="59" t="s">
        <v>601</v>
      </c>
      <c r="B628" s="59" t="s">
        <v>607</v>
      </c>
      <c r="C628" s="69">
        <v>43</v>
      </c>
      <c r="D628" s="70">
        <v>1092107</v>
      </c>
      <c r="E628" s="70">
        <v>65526.42</v>
      </c>
      <c r="F628" s="71">
        <v>0.0001</v>
      </c>
    </row>
    <row r="629" spans="1:6" ht="14.25">
      <c r="A629" s="59" t="s">
        <v>601</v>
      </c>
      <c r="B629" s="59" t="s">
        <v>606</v>
      </c>
      <c r="C629" s="69">
        <v>41</v>
      </c>
      <c r="D629" s="70">
        <v>1237623</v>
      </c>
      <c r="E629" s="70">
        <v>74203.98</v>
      </c>
      <c r="F629" s="71">
        <v>0.0001</v>
      </c>
    </row>
    <row r="630" spans="1:6" ht="14.25">
      <c r="A630" s="59" t="s">
        <v>601</v>
      </c>
      <c r="B630" s="59" t="s">
        <v>605</v>
      </c>
      <c r="C630" s="69">
        <v>39</v>
      </c>
      <c r="D630" s="70">
        <v>1382863</v>
      </c>
      <c r="E630" s="70">
        <v>82024.98</v>
      </c>
      <c r="F630" s="71">
        <v>0.0002</v>
      </c>
    </row>
    <row r="631" spans="1:6" ht="14.25">
      <c r="A631" s="59" t="s">
        <v>601</v>
      </c>
      <c r="B631" s="59" t="s">
        <v>608</v>
      </c>
      <c r="C631" s="69">
        <v>37</v>
      </c>
      <c r="D631" s="70">
        <v>1709371</v>
      </c>
      <c r="E631" s="70">
        <v>102528.16</v>
      </c>
      <c r="F631" s="71">
        <v>0.0002</v>
      </c>
    </row>
    <row r="632" spans="1:6" ht="14.25">
      <c r="A632" s="59" t="s">
        <v>601</v>
      </c>
      <c r="B632" s="59" t="s">
        <v>609</v>
      </c>
      <c r="C632" s="69">
        <v>31</v>
      </c>
      <c r="D632" s="70">
        <v>720751</v>
      </c>
      <c r="E632" s="70">
        <v>43245.06</v>
      </c>
      <c r="F632" s="71">
        <v>0.0001</v>
      </c>
    </row>
    <row r="633" spans="1:6" ht="14.25">
      <c r="A633" s="59" t="s">
        <v>601</v>
      </c>
      <c r="B633" s="59" t="s">
        <v>610</v>
      </c>
      <c r="C633" s="69">
        <v>28</v>
      </c>
      <c r="D633" s="70">
        <v>568288</v>
      </c>
      <c r="E633" s="70">
        <v>34097.28</v>
      </c>
      <c r="F633" s="71">
        <v>0.0001</v>
      </c>
    </row>
    <row r="634" spans="1:6" ht="14.25">
      <c r="A634" s="59" t="s">
        <v>601</v>
      </c>
      <c r="B634" s="59" t="s">
        <v>611</v>
      </c>
      <c r="C634" s="69">
        <v>16</v>
      </c>
      <c r="D634" s="70">
        <v>569938</v>
      </c>
      <c r="E634" s="70">
        <v>34143.16</v>
      </c>
      <c r="F634" s="71">
        <v>0.0001</v>
      </c>
    </row>
    <row r="635" spans="1:6" ht="14.25">
      <c r="A635" s="59" t="s">
        <v>601</v>
      </c>
      <c r="B635" s="59" t="s">
        <v>333</v>
      </c>
      <c r="C635" s="69">
        <v>15</v>
      </c>
      <c r="D635" s="70">
        <v>299322</v>
      </c>
      <c r="E635" s="70">
        <v>17959.32</v>
      </c>
      <c r="F635" s="71">
        <v>0</v>
      </c>
    </row>
    <row r="636" spans="1:6" ht="14.25">
      <c r="A636" s="59" t="s">
        <v>601</v>
      </c>
      <c r="B636" s="59" t="s">
        <v>783</v>
      </c>
      <c r="C636" s="69">
        <v>10</v>
      </c>
      <c r="D636" s="70">
        <v>765697</v>
      </c>
      <c r="E636" s="70">
        <v>45941.82</v>
      </c>
      <c r="F636" s="71">
        <v>0.0001</v>
      </c>
    </row>
    <row r="637" spans="1:6" ht="14.25">
      <c r="A637" s="59" t="s">
        <v>601</v>
      </c>
      <c r="B637" s="59" t="s">
        <v>39</v>
      </c>
      <c r="C637" s="69">
        <v>43</v>
      </c>
      <c r="D637" s="70">
        <v>1997511</v>
      </c>
      <c r="E637" s="70">
        <v>119752.19</v>
      </c>
      <c r="F637" s="71">
        <v>0.0002</v>
      </c>
    </row>
    <row r="638" spans="1:6" ht="14.25">
      <c r="A638" s="59" t="s">
        <v>612</v>
      </c>
      <c r="B638" s="59" t="s">
        <v>613</v>
      </c>
      <c r="C638" s="69">
        <v>310</v>
      </c>
      <c r="D638" s="70">
        <v>23925319</v>
      </c>
      <c r="E638" s="70">
        <v>1425848.47</v>
      </c>
      <c r="F638" s="71">
        <v>0.0028</v>
      </c>
    </row>
    <row r="639" spans="1:6" ht="14.25">
      <c r="A639" s="59" t="s">
        <v>612</v>
      </c>
      <c r="B639" s="59" t="s">
        <v>614</v>
      </c>
      <c r="C639" s="69">
        <v>110</v>
      </c>
      <c r="D639" s="70">
        <v>4762347</v>
      </c>
      <c r="E639" s="70">
        <v>285727.43</v>
      </c>
      <c r="F639" s="71">
        <v>0.0006</v>
      </c>
    </row>
    <row r="640" spans="1:6" ht="14.25">
      <c r="A640" s="59" t="s">
        <v>612</v>
      </c>
      <c r="B640" s="59" t="s">
        <v>615</v>
      </c>
      <c r="C640" s="69">
        <v>87</v>
      </c>
      <c r="D640" s="70">
        <v>7818668</v>
      </c>
      <c r="E640" s="70">
        <v>468488.38</v>
      </c>
      <c r="F640" s="71">
        <v>0.0009</v>
      </c>
    </row>
    <row r="641" spans="1:6" ht="14.25">
      <c r="A641" s="59" t="s">
        <v>612</v>
      </c>
      <c r="B641" s="59" t="s">
        <v>616</v>
      </c>
      <c r="C641" s="69">
        <v>22</v>
      </c>
      <c r="D641" s="70">
        <v>396846</v>
      </c>
      <c r="E641" s="70">
        <v>23810.76</v>
      </c>
      <c r="F641" s="71">
        <v>0</v>
      </c>
    </row>
    <row r="642" spans="1:6" ht="14.25">
      <c r="A642" s="59" t="s">
        <v>612</v>
      </c>
      <c r="B642" s="59" t="s">
        <v>617</v>
      </c>
      <c r="C642" s="69">
        <v>16</v>
      </c>
      <c r="D642" s="70">
        <v>178364</v>
      </c>
      <c r="E642" s="70">
        <v>10701.84</v>
      </c>
      <c r="F642" s="71">
        <v>0</v>
      </c>
    </row>
    <row r="643" spans="1:6" ht="14.25">
      <c r="A643" s="59" t="s">
        <v>612</v>
      </c>
      <c r="B643" s="59" t="s">
        <v>39</v>
      </c>
      <c r="C643" s="69">
        <v>29</v>
      </c>
      <c r="D643" s="70">
        <v>680080</v>
      </c>
      <c r="E643" s="70">
        <v>40804.8</v>
      </c>
      <c r="F643" s="71">
        <v>0.0001</v>
      </c>
    </row>
    <row r="644" spans="1:6" ht="14.25">
      <c r="A644" s="59" t="s">
        <v>618</v>
      </c>
      <c r="B644" s="59" t="s">
        <v>619</v>
      </c>
      <c r="C644" s="69">
        <v>118</v>
      </c>
      <c r="D644" s="70">
        <v>7961552</v>
      </c>
      <c r="E644" s="70">
        <v>476925.71</v>
      </c>
      <c r="F644" s="71">
        <v>0.0009</v>
      </c>
    </row>
    <row r="645" spans="1:6" ht="14.25">
      <c r="A645" s="59" t="s">
        <v>618</v>
      </c>
      <c r="B645" s="59" t="s">
        <v>620</v>
      </c>
      <c r="C645" s="69">
        <v>19</v>
      </c>
      <c r="D645" s="70">
        <v>307192</v>
      </c>
      <c r="E645" s="70">
        <v>18401.04</v>
      </c>
      <c r="F645" s="71">
        <v>0</v>
      </c>
    </row>
    <row r="646" spans="1:6" ht="14.25">
      <c r="A646" s="59" t="s">
        <v>618</v>
      </c>
      <c r="B646" s="59" t="s">
        <v>621</v>
      </c>
      <c r="C646" s="69">
        <v>12</v>
      </c>
      <c r="D646" s="70">
        <v>63630</v>
      </c>
      <c r="E646" s="70">
        <v>3788</v>
      </c>
      <c r="F646" s="71">
        <v>0</v>
      </c>
    </row>
    <row r="647" spans="1:6" ht="14.25">
      <c r="A647" s="59" t="s">
        <v>618</v>
      </c>
      <c r="B647" s="59" t="s">
        <v>622</v>
      </c>
      <c r="C647" s="69">
        <v>11</v>
      </c>
      <c r="D647" s="70">
        <v>246289</v>
      </c>
      <c r="E647" s="70">
        <v>14777.34</v>
      </c>
      <c r="F647" s="71">
        <v>0</v>
      </c>
    </row>
    <row r="648" spans="1:6" ht="14.25">
      <c r="A648" s="59" t="s">
        <v>618</v>
      </c>
      <c r="B648" s="59" t="s">
        <v>39</v>
      </c>
      <c r="C648" s="69">
        <v>23</v>
      </c>
      <c r="D648" s="70">
        <v>134504</v>
      </c>
      <c r="E648" s="70">
        <v>8070.24</v>
      </c>
      <c r="F648" s="71">
        <v>0</v>
      </c>
    </row>
    <row r="649" spans="1:6" ht="14.25">
      <c r="A649" s="59" t="s">
        <v>623</v>
      </c>
      <c r="B649" s="59" t="s">
        <v>624</v>
      </c>
      <c r="C649" s="69">
        <v>103</v>
      </c>
      <c r="D649" s="70">
        <v>4696520</v>
      </c>
      <c r="E649" s="70">
        <v>281658.1</v>
      </c>
      <c r="F649" s="71">
        <v>0.0006</v>
      </c>
    </row>
    <row r="650" spans="1:6" ht="14.25">
      <c r="A650" s="59" t="s">
        <v>623</v>
      </c>
      <c r="B650" s="59" t="s">
        <v>625</v>
      </c>
      <c r="C650" s="69">
        <v>77</v>
      </c>
      <c r="D650" s="70">
        <v>1945989</v>
      </c>
      <c r="E650" s="70">
        <v>115758.19</v>
      </c>
      <c r="F650" s="71">
        <v>0.0002</v>
      </c>
    </row>
    <row r="651" spans="1:6" ht="14.25">
      <c r="A651" s="59" t="s">
        <v>623</v>
      </c>
      <c r="B651" s="59" t="s">
        <v>626</v>
      </c>
      <c r="C651" s="69">
        <v>41</v>
      </c>
      <c r="D651" s="70">
        <v>1295105</v>
      </c>
      <c r="E651" s="70">
        <v>77706.3</v>
      </c>
      <c r="F651" s="71">
        <v>0.0002</v>
      </c>
    </row>
    <row r="652" spans="1:6" ht="14.25">
      <c r="A652" s="59" t="s">
        <v>623</v>
      </c>
      <c r="B652" s="59" t="s">
        <v>627</v>
      </c>
      <c r="C652" s="69">
        <v>40</v>
      </c>
      <c r="D652" s="70">
        <v>2209363</v>
      </c>
      <c r="E652" s="70">
        <v>132561.78</v>
      </c>
      <c r="F652" s="71">
        <v>0.0003</v>
      </c>
    </row>
    <row r="653" spans="1:6" ht="14.25">
      <c r="A653" s="59" t="s">
        <v>623</v>
      </c>
      <c r="B653" s="59" t="s">
        <v>628</v>
      </c>
      <c r="C653" s="69">
        <v>32</v>
      </c>
      <c r="D653" s="70">
        <v>1156967</v>
      </c>
      <c r="E653" s="70">
        <v>69418.02</v>
      </c>
      <c r="F653" s="71">
        <v>0.0001</v>
      </c>
    </row>
    <row r="654" spans="1:6" ht="14.25">
      <c r="A654" s="59" t="s">
        <v>623</v>
      </c>
      <c r="B654" s="59" t="s">
        <v>629</v>
      </c>
      <c r="C654" s="69">
        <v>21</v>
      </c>
      <c r="D654" s="70">
        <v>609597</v>
      </c>
      <c r="E654" s="70">
        <v>36575.82</v>
      </c>
      <c r="F654" s="71">
        <v>0.0001</v>
      </c>
    </row>
    <row r="655" spans="1:6" ht="14.25">
      <c r="A655" s="59" t="s">
        <v>623</v>
      </c>
      <c r="B655" s="59" t="s">
        <v>630</v>
      </c>
      <c r="C655" s="69">
        <v>17</v>
      </c>
      <c r="D655" s="70">
        <v>287446</v>
      </c>
      <c r="E655" s="70">
        <v>17246.76</v>
      </c>
      <c r="F655" s="71">
        <v>0</v>
      </c>
    </row>
    <row r="656" spans="1:6" ht="14.25">
      <c r="A656" s="59" t="s">
        <v>623</v>
      </c>
      <c r="B656" s="59" t="s">
        <v>39</v>
      </c>
      <c r="C656" s="69">
        <v>29</v>
      </c>
      <c r="D656" s="70">
        <v>905419</v>
      </c>
      <c r="E656" s="70">
        <v>54325.14</v>
      </c>
      <c r="F656" s="71">
        <v>0.0001</v>
      </c>
    </row>
    <row r="657" spans="1:6" ht="14.25">
      <c r="A657" s="59" t="s">
        <v>631</v>
      </c>
      <c r="B657" s="59" t="s">
        <v>632</v>
      </c>
      <c r="C657" s="69">
        <v>2275</v>
      </c>
      <c r="D657" s="70">
        <v>490230141</v>
      </c>
      <c r="E657" s="70">
        <v>29319756.4</v>
      </c>
      <c r="F657" s="71">
        <v>0.0575</v>
      </c>
    </row>
    <row r="658" spans="1:6" ht="14.25">
      <c r="A658" s="59" t="s">
        <v>631</v>
      </c>
      <c r="B658" s="59" t="s">
        <v>633</v>
      </c>
      <c r="C658" s="69">
        <v>730</v>
      </c>
      <c r="D658" s="70">
        <v>86320794</v>
      </c>
      <c r="E658" s="70">
        <v>5155348.13</v>
      </c>
      <c r="F658" s="71">
        <v>0.0101</v>
      </c>
    </row>
    <row r="659" spans="1:6" ht="14.25">
      <c r="A659" s="59" t="s">
        <v>631</v>
      </c>
      <c r="B659" s="59" t="s">
        <v>634</v>
      </c>
      <c r="C659" s="69">
        <v>180</v>
      </c>
      <c r="D659" s="70">
        <v>14380104</v>
      </c>
      <c r="E659" s="70">
        <v>862000.73</v>
      </c>
      <c r="F659" s="71">
        <v>0.0017</v>
      </c>
    </row>
    <row r="660" spans="1:6" ht="14.25">
      <c r="A660" s="59" t="s">
        <v>631</v>
      </c>
      <c r="B660" s="59" t="s">
        <v>635</v>
      </c>
      <c r="C660" s="69">
        <v>118</v>
      </c>
      <c r="D660" s="70">
        <v>4759780</v>
      </c>
      <c r="E660" s="70">
        <v>279874.57</v>
      </c>
      <c r="F660" s="71">
        <v>0.0005</v>
      </c>
    </row>
    <row r="661" spans="1:6" ht="14.25">
      <c r="A661" s="59" t="s">
        <v>631</v>
      </c>
      <c r="B661" s="59" t="s">
        <v>636</v>
      </c>
      <c r="C661" s="69">
        <v>77</v>
      </c>
      <c r="D661" s="70">
        <v>2691018</v>
      </c>
      <c r="E661" s="70">
        <v>161461.08</v>
      </c>
      <c r="F661" s="71">
        <v>0.0003</v>
      </c>
    </row>
    <row r="662" spans="1:6" ht="14.25">
      <c r="A662" s="59" t="s">
        <v>631</v>
      </c>
      <c r="B662" s="59" t="s">
        <v>637</v>
      </c>
      <c r="C662" s="69">
        <v>72</v>
      </c>
      <c r="D662" s="70">
        <v>13192433</v>
      </c>
      <c r="E662" s="70">
        <v>789176.97</v>
      </c>
      <c r="F662" s="71">
        <v>0.0015</v>
      </c>
    </row>
    <row r="663" spans="1:6" ht="14.25">
      <c r="A663" s="59" t="s">
        <v>631</v>
      </c>
      <c r="B663" s="59" t="s">
        <v>638</v>
      </c>
      <c r="C663" s="69">
        <v>35</v>
      </c>
      <c r="D663" s="70">
        <v>506989</v>
      </c>
      <c r="E663" s="70">
        <v>30419.34</v>
      </c>
      <c r="F663" s="71">
        <v>0.0001</v>
      </c>
    </row>
    <row r="664" spans="1:6" ht="14.25">
      <c r="A664" s="59" t="s">
        <v>631</v>
      </c>
      <c r="B664" s="59" t="s">
        <v>639</v>
      </c>
      <c r="C664" s="69">
        <v>23</v>
      </c>
      <c r="D664" s="70">
        <v>454308</v>
      </c>
      <c r="E664" s="70">
        <v>27258.48</v>
      </c>
      <c r="F664" s="71">
        <v>0.0001</v>
      </c>
    </row>
    <row r="665" spans="1:6" ht="14.25">
      <c r="A665" s="59" t="s">
        <v>631</v>
      </c>
      <c r="B665" s="59" t="s">
        <v>640</v>
      </c>
      <c r="C665" s="69">
        <v>22</v>
      </c>
      <c r="D665" s="70">
        <v>934836</v>
      </c>
      <c r="E665" s="70">
        <v>56090.16</v>
      </c>
      <c r="F665" s="71">
        <v>0.0001</v>
      </c>
    </row>
    <row r="666" spans="1:6" ht="14.25">
      <c r="A666" s="59" t="s">
        <v>631</v>
      </c>
      <c r="B666" s="59" t="s">
        <v>641</v>
      </c>
      <c r="C666" s="69">
        <v>21</v>
      </c>
      <c r="D666" s="70">
        <v>290699</v>
      </c>
      <c r="E666" s="70">
        <v>17441.94</v>
      </c>
      <c r="F666" s="71">
        <v>0</v>
      </c>
    </row>
    <row r="667" spans="1:6" ht="14.25">
      <c r="A667" s="59" t="s">
        <v>631</v>
      </c>
      <c r="B667" s="59" t="s">
        <v>642</v>
      </c>
      <c r="C667" s="69">
        <v>18</v>
      </c>
      <c r="D667" s="70">
        <v>334345</v>
      </c>
      <c r="E667" s="70">
        <v>20060.7</v>
      </c>
      <c r="F667" s="71">
        <v>0</v>
      </c>
    </row>
    <row r="668" spans="1:6" ht="14.25">
      <c r="A668" s="59" t="s">
        <v>631</v>
      </c>
      <c r="B668" s="59" t="s">
        <v>643</v>
      </c>
      <c r="C668" s="69">
        <v>15</v>
      </c>
      <c r="D668" s="70">
        <v>122762</v>
      </c>
      <c r="E668" s="70">
        <v>7365.72</v>
      </c>
      <c r="F668" s="71">
        <v>0</v>
      </c>
    </row>
    <row r="669" spans="1:6" ht="14.25">
      <c r="A669" s="59" t="s">
        <v>631</v>
      </c>
      <c r="B669" s="59" t="s">
        <v>39</v>
      </c>
      <c r="C669" s="69">
        <v>39</v>
      </c>
      <c r="D669" s="70">
        <v>3385366</v>
      </c>
      <c r="E669" s="70">
        <v>203121.96</v>
      </c>
      <c r="F669" s="71">
        <v>0.0004</v>
      </c>
    </row>
    <row r="670" spans="1:6" ht="14.25">
      <c r="A670" s="59" t="s">
        <v>644</v>
      </c>
      <c r="B670" s="59" t="s">
        <v>645</v>
      </c>
      <c r="C670" s="69">
        <v>241</v>
      </c>
      <c r="D670" s="70">
        <v>14612360</v>
      </c>
      <c r="E670" s="70">
        <v>875456.37</v>
      </c>
      <c r="F670" s="71">
        <v>0.0017</v>
      </c>
    </row>
    <row r="671" spans="1:6" ht="14.25">
      <c r="A671" s="59" t="s">
        <v>644</v>
      </c>
      <c r="B671" s="59" t="s">
        <v>646</v>
      </c>
      <c r="C671" s="69">
        <v>28</v>
      </c>
      <c r="D671" s="70">
        <v>1137106</v>
      </c>
      <c r="E671" s="70">
        <v>68151.15</v>
      </c>
      <c r="F671" s="71">
        <v>0.0001</v>
      </c>
    </row>
    <row r="672" spans="1:6" ht="14.25">
      <c r="A672" s="59" t="s">
        <v>644</v>
      </c>
      <c r="B672" s="59" t="s">
        <v>647</v>
      </c>
      <c r="C672" s="69">
        <v>25</v>
      </c>
      <c r="D672" s="70">
        <v>213511</v>
      </c>
      <c r="E672" s="70">
        <v>12810.66</v>
      </c>
      <c r="F672" s="71">
        <v>0</v>
      </c>
    </row>
    <row r="673" spans="1:6" ht="14.25">
      <c r="A673" s="59" t="s">
        <v>644</v>
      </c>
      <c r="B673" s="59" t="s">
        <v>649</v>
      </c>
      <c r="C673" s="69">
        <v>20</v>
      </c>
      <c r="D673" s="70">
        <v>602331</v>
      </c>
      <c r="E673" s="70">
        <v>36139.86</v>
      </c>
      <c r="F673" s="71">
        <v>0.0001</v>
      </c>
    </row>
    <row r="674" spans="1:6" ht="14.25">
      <c r="A674" s="59" t="s">
        <v>644</v>
      </c>
      <c r="B674" s="59" t="s">
        <v>650</v>
      </c>
      <c r="C674" s="69">
        <v>20</v>
      </c>
      <c r="D674" s="70">
        <v>610948</v>
      </c>
      <c r="E674" s="70">
        <v>36656.88</v>
      </c>
      <c r="F674" s="71">
        <v>0.0001</v>
      </c>
    </row>
    <row r="675" spans="1:6" ht="14.25">
      <c r="A675" s="59" t="s">
        <v>644</v>
      </c>
      <c r="B675" s="59" t="s">
        <v>648</v>
      </c>
      <c r="C675" s="69">
        <v>18</v>
      </c>
      <c r="D675" s="70">
        <v>657476</v>
      </c>
      <c r="E675" s="70">
        <v>39448.56</v>
      </c>
      <c r="F675" s="71">
        <v>0.0001</v>
      </c>
    </row>
    <row r="676" spans="1:6" ht="14.25">
      <c r="A676" s="59" t="s">
        <v>644</v>
      </c>
      <c r="B676" s="59" t="s">
        <v>644</v>
      </c>
      <c r="C676" s="69">
        <v>15</v>
      </c>
      <c r="D676" s="70">
        <v>195135</v>
      </c>
      <c r="E676" s="70">
        <v>11690.45</v>
      </c>
      <c r="F676" s="71">
        <v>0</v>
      </c>
    </row>
    <row r="677" spans="1:6" ht="14.25">
      <c r="A677" s="59" t="s">
        <v>644</v>
      </c>
      <c r="B677" s="59" t="s">
        <v>651</v>
      </c>
      <c r="C677" s="69">
        <v>12</v>
      </c>
      <c r="D677" s="70">
        <v>307533</v>
      </c>
      <c r="E677" s="70">
        <v>18451.98</v>
      </c>
      <c r="F677" s="71">
        <v>0</v>
      </c>
    </row>
    <row r="678" spans="1:6" ht="14.25">
      <c r="A678" s="59" t="s">
        <v>644</v>
      </c>
      <c r="B678" s="59" t="s">
        <v>39</v>
      </c>
      <c r="C678" s="69">
        <v>15</v>
      </c>
      <c r="D678" s="70">
        <v>194359</v>
      </c>
      <c r="E678" s="70">
        <v>11661.54</v>
      </c>
      <c r="F678" s="71">
        <v>0</v>
      </c>
    </row>
    <row r="679" spans="1:6" ht="14.25">
      <c r="A679" s="59" t="s">
        <v>652</v>
      </c>
      <c r="B679" s="59" t="s">
        <v>653</v>
      </c>
      <c r="C679" s="69">
        <v>299</v>
      </c>
      <c r="D679" s="70">
        <v>33205646</v>
      </c>
      <c r="E679" s="70">
        <v>1986239.73</v>
      </c>
      <c r="F679" s="71">
        <v>0.0039</v>
      </c>
    </row>
    <row r="680" spans="1:6" ht="14.25">
      <c r="A680" s="59" t="s">
        <v>652</v>
      </c>
      <c r="B680" s="59" t="s">
        <v>654</v>
      </c>
      <c r="C680" s="69">
        <v>218</v>
      </c>
      <c r="D680" s="70">
        <v>15374176</v>
      </c>
      <c r="E680" s="70">
        <v>919069.35</v>
      </c>
      <c r="F680" s="71">
        <v>0.0018</v>
      </c>
    </row>
    <row r="681" spans="1:6" ht="14.25">
      <c r="A681" s="59" t="s">
        <v>652</v>
      </c>
      <c r="B681" s="59" t="s">
        <v>655</v>
      </c>
      <c r="C681" s="69">
        <v>196</v>
      </c>
      <c r="D681" s="70">
        <v>12276471</v>
      </c>
      <c r="E681" s="70">
        <v>736030.58</v>
      </c>
      <c r="F681" s="71">
        <v>0.0014</v>
      </c>
    </row>
    <row r="682" spans="1:6" ht="14.25">
      <c r="A682" s="59" t="s">
        <v>652</v>
      </c>
      <c r="B682" s="59" t="s">
        <v>656</v>
      </c>
      <c r="C682" s="69">
        <v>115</v>
      </c>
      <c r="D682" s="70">
        <v>4751700</v>
      </c>
      <c r="E682" s="70">
        <v>285101.88</v>
      </c>
      <c r="F682" s="71">
        <v>0.0006</v>
      </c>
    </row>
    <row r="683" spans="1:6" ht="14.25">
      <c r="A683" s="59" t="s">
        <v>652</v>
      </c>
      <c r="B683" s="59" t="s">
        <v>657</v>
      </c>
      <c r="C683" s="69">
        <v>101</v>
      </c>
      <c r="D683" s="70">
        <v>4636083</v>
      </c>
      <c r="E683" s="70">
        <v>277814.61</v>
      </c>
      <c r="F683" s="71">
        <v>0.0005</v>
      </c>
    </row>
    <row r="684" spans="1:6" ht="14.25">
      <c r="A684" s="59" t="s">
        <v>652</v>
      </c>
      <c r="B684" s="59" t="s">
        <v>658</v>
      </c>
      <c r="C684" s="69">
        <v>60</v>
      </c>
      <c r="D684" s="70">
        <v>1754347</v>
      </c>
      <c r="E684" s="70">
        <v>105260.82</v>
      </c>
      <c r="F684" s="71">
        <v>0.0002</v>
      </c>
    </row>
    <row r="685" spans="1:6" ht="14.25">
      <c r="A685" s="59" t="s">
        <v>652</v>
      </c>
      <c r="B685" s="59" t="s">
        <v>659</v>
      </c>
      <c r="C685" s="69">
        <v>37</v>
      </c>
      <c r="D685" s="70">
        <v>615263</v>
      </c>
      <c r="E685" s="70">
        <v>36915.78</v>
      </c>
      <c r="F685" s="71">
        <v>0.0001</v>
      </c>
    </row>
    <row r="686" spans="1:6" ht="14.25">
      <c r="A686" s="59" t="s">
        <v>652</v>
      </c>
      <c r="B686" s="59" t="s">
        <v>661</v>
      </c>
      <c r="C686" s="69">
        <v>35</v>
      </c>
      <c r="D686" s="70">
        <v>1922344</v>
      </c>
      <c r="E686" s="70">
        <v>115340.64</v>
      </c>
      <c r="F686" s="71">
        <v>0.0002</v>
      </c>
    </row>
    <row r="687" spans="1:6" ht="14.25">
      <c r="A687" s="59" t="s">
        <v>652</v>
      </c>
      <c r="B687" s="59" t="s">
        <v>660</v>
      </c>
      <c r="C687" s="69">
        <v>33</v>
      </c>
      <c r="D687" s="70">
        <v>1375741</v>
      </c>
      <c r="E687" s="70">
        <v>82544.46</v>
      </c>
      <c r="F687" s="71">
        <v>0.0002</v>
      </c>
    </row>
    <row r="688" spans="1:6" ht="14.25">
      <c r="A688" s="59" t="s">
        <v>652</v>
      </c>
      <c r="B688" s="59" t="s">
        <v>662</v>
      </c>
      <c r="C688" s="69">
        <v>18</v>
      </c>
      <c r="D688" s="70">
        <v>553481</v>
      </c>
      <c r="E688" s="70">
        <v>33208.86</v>
      </c>
      <c r="F688" s="71">
        <v>0.0001</v>
      </c>
    </row>
    <row r="689" spans="1:6" ht="14.25">
      <c r="A689" s="59" t="s">
        <v>652</v>
      </c>
      <c r="B689" s="59" t="s">
        <v>663</v>
      </c>
      <c r="C689" s="69">
        <v>15</v>
      </c>
      <c r="D689" s="70">
        <v>633100</v>
      </c>
      <c r="E689" s="70">
        <v>37986</v>
      </c>
      <c r="F689" s="71">
        <v>0.0001</v>
      </c>
    </row>
    <row r="690" spans="1:6" ht="14.25">
      <c r="A690" s="59" t="s">
        <v>652</v>
      </c>
      <c r="B690" s="59" t="s">
        <v>552</v>
      </c>
      <c r="C690" s="69">
        <v>10</v>
      </c>
      <c r="D690" s="70">
        <v>274775</v>
      </c>
      <c r="E690" s="70">
        <v>16400.68</v>
      </c>
      <c r="F690" s="71">
        <v>0</v>
      </c>
    </row>
    <row r="691" spans="1:6" ht="14.25">
      <c r="A691" s="59" t="s">
        <v>652</v>
      </c>
      <c r="B691" s="59" t="s">
        <v>39</v>
      </c>
      <c r="C691" s="69">
        <v>18</v>
      </c>
      <c r="D691" s="70">
        <v>237277</v>
      </c>
      <c r="E691" s="70">
        <v>14236.62</v>
      </c>
      <c r="F691" s="71">
        <v>0</v>
      </c>
    </row>
    <row r="692" spans="1:6" ht="14.25">
      <c r="A692" s="59" t="s">
        <v>664</v>
      </c>
      <c r="B692" s="59" t="s">
        <v>665</v>
      </c>
      <c r="C692" s="69">
        <v>1126</v>
      </c>
      <c r="D692" s="70">
        <v>210426104</v>
      </c>
      <c r="E692" s="70">
        <v>12552867.73</v>
      </c>
      <c r="F692" s="71">
        <v>0.0246</v>
      </c>
    </row>
    <row r="693" spans="1:6" ht="14.25">
      <c r="A693" s="59" t="s">
        <v>664</v>
      </c>
      <c r="B693" s="59" t="s">
        <v>666</v>
      </c>
      <c r="C693" s="69">
        <v>210</v>
      </c>
      <c r="D693" s="70">
        <v>10953161</v>
      </c>
      <c r="E693" s="70">
        <v>656997.67</v>
      </c>
      <c r="F693" s="71">
        <v>0.0013</v>
      </c>
    </row>
    <row r="694" spans="1:6" ht="14.25">
      <c r="A694" s="59" t="s">
        <v>664</v>
      </c>
      <c r="B694" s="59" t="s">
        <v>667</v>
      </c>
      <c r="C694" s="69">
        <v>149</v>
      </c>
      <c r="D694" s="70">
        <v>7251630</v>
      </c>
      <c r="E694" s="70">
        <v>432634.16</v>
      </c>
      <c r="F694" s="71">
        <v>0.0008</v>
      </c>
    </row>
    <row r="695" spans="1:6" ht="14.25">
      <c r="A695" s="59" t="s">
        <v>664</v>
      </c>
      <c r="B695" s="59" t="s">
        <v>668</v>
      </c>
      <c r="C695" s="69">
        <v>91</v>
      </c>
      <c r="D695" s="70">
        <v>3371041</v>
      </c>
      <c r="E695" s="70">
        <v>202262.46</v>
      </c>
      <c r="F695" s="71">
        <v>0.0004</v>
      </c>
    </row>
    <row r="696" spans="1:6" ht="14.25">
      <c r="A696" s="59" t="s">
        <v>664</v>
      </c>
      <c r="B696" s="59" t="s">
        <v>671</v>
      </c>
      <c r="C696" s="69">
        <v>38</v>
      </c>
      <c r="D696" s="70">
        <v>1307848</v>
      </c>
      <c r="E696" s="70">
        <v>78373.82</v>
      </c>
      <c r="F696" s="71">
        <v>0.0002</v>
      </c>
    </row>
    <row r="697" spans="1:6" ht="14.25">
      <c r="A697" s="59" t="s">
        <v>664</v>
      </c>
      <c r="B697" s="59" t="s">
        <v>670</v>
      </c>
      <c r="C697" s="69">
        <v>37</v>
      </c>
      <c r="D697" s="70">
        <v>724822</v>
      </c>
      <c r="E697" s="70">
        <v>43489.32</v>
      </c>
      <c r="F697" s="71">
        <v>0.0001</v>
      </c>
    </row>
    <row r="698" spans="1:6" ht="14.25">
      <c r="A698" s="59" t="s">
        <v>664</v>
      </c>
      <c r="B698" s="59" t="s">
        <v>669</v>
      </c>
      <c r="C698" s="69">
        <v>34</v>
      </c>
      <c r="D698" s="70">
        <v>2108376</v>
      </c>
      <c r="E698" s="70">
        <v>122360.61</v>
      </c>
      <c r="F698" s="71">
        <v>0.0002</v>
      </c>
    </row>
    <row r="699" spans="1:6" ht="14.25">
      <c r="A699" s="59" t="s">
        <v>664</v>
      </c>
      <c r="B699" s="59" t="s">
        <v>672</v>
      </c>
      <c r="C699" s="69">
        <v>31</v>
      </c>
      <c r="D699" s="70">
        <v>1114636</v>
      </c>
      <c r="E699" s="70">
        <v>66878.16</v>
      </c>
      <c r="F699" s="71">
        <v>0.0001</v>
      </c>
    </row>
    <row r="700" spans="1:6" ht="14.25">
      <c r="A700" s="59" t="s">
        <v>664</v>
      </c>
      <c r="B700" s="59" t="s">
        <v>673</v>
      </c>
      <c r="C700" s="69">
        <v>31</v>
      </c>
      <c r="D700" s="70">
        <v>719307</v>
      </c>
      <c r="E700" s="70">
        <v>43116.14</v>
      </c>
      <c r="F700" s="71">
        <v>0.0001</v>
      </c>
    </row>
    <row r="701" spans="1:6" ht="14.25">
      <c r="A701" s="59" t="s">
        <v>664</v>
      </c>
      <c r="B701" s="59" t="s">
        <v>674</v>
      </c>
      <c r="C701" s="69">
        <v>21</v>
      </c>
      <c r="D701" s="70">
        <v>169771</v>
      </c>
      <c r="E701" s="70">
        <v>10186.26</v>
      </c>
      <c r="F701" s="71">
        <v>0</v>
      </c>
    </row>
    <row r="702" spans="1:6" ht="14.25">
      <c r="A702" s="59" t="s">
        <v>664</v>
      </c>
      <c r="B702" s="59" t="s">
        <v>675</v>
      </c>
      <c r="C702" s="69">
        <v>20</v>
      </c>
      <c r="D702" s="70">
        <v>437895</v>
      </c>
      <c r="E702" s="70">
        <v>26273.7</v>
      </c>
      <c r="F702" s="71">
        <v>0.0001</v>
      </c>
    </row>
    <row r="703" spans="1:6" ht="14.25">
      <c r="A703" s="59" t="s">
        <v>664</v>
      </c>
      <c r="B703" s="59" t="s">
        <v>677</v>
      </c>
      <c r="C703" s="69">
        <v>12</v>
      </c>
      <c r="D703" s="70">
        <v>143790</v>
      </c>
      <c r="E703" s="70">
        <v>8627.4</v>
      </c>
      <c r="F703" s="71">
        <v>0</v>
      </c>
    </row>
    <row r="704" spans="1:6" ht="14.25">
      <c r="A704" s="59" t="s">
        <v>664</v>
      </c>
      <c r="B704" s="59" t="s">
        <v>676</v>
      </c>
      <c r="C704" s="69">
        <v>11</v>
      </c>
      <c r="D704" s="70">
        <v>107611</v>
      </c>
      <c r="E704" s="70">
        <v>6456.66</v>
      </c>
      <c r="F704" s="71">
        <v>0</v>
      </c>
    </row>
    <row r="705" spans="1:6" ht="14.25">
      <c r="A705" s="59" t="s">
        <v>664</v>
      </c>
      <c r="B705" s="59" t="s">
        <v>792</v>
      </c>
      <c r="C705" s="69">
        <v>11</v>
      </c>
      <c r="D705" s="70">
        <v>255945</v>
      </c>
      <c r="E705" s="70">
        <v>15356.7</v>
      </c>
      <c r="F705" s="71">
        <v>0</v>
      </c>
    </row>
    <row r="706" spans="1:6" ht="14.25">
      <c r="A706" s="59" t="s">
        <v>664</v>
      </c>
      <c r="B706" s="59" t="s">
        <v>39</v>
      </c>
      <c r="C706" s="69">
        <v>10</v>
      </c>
      <c r="D706" s="70">
        <v>389243</v>
      </c>
      <c r="E706" s="70">
        <v>23354.58</v>
      </c>
      <c r="F706" s="71">
        <v>0</v>
      </c>
    </row>
    <row r="707" spans="1:6" ht="14.25">
      <c r="A707" s="59" t="s">
        <v>678</v>
      </c>
      <c r="B707" s="59" t="s">
        <v>679</v>
      </c>
      <c r="C707" s="69">
        <v>92</v>
      </c>
      <c r="D707" s="70">
        <v>7081040</v>
      </c>
      <c r="E707" s="70">
        <v>423143.05</v>
      </c>
      <c r="F707" s="71">
        <v>0.0008</v>
      </c>
    </row>
    <row r="708" spans="1:6" ht="14.25">
      <c r="A708" s="59" t="s">
        <v>678</v>
      </c>
      <c r="B708" s="59" t="s">
        <v>678</v>
      </c>
      <c r="C708" s="69">
        <v>78</v>
      </c>
      <c r="D708" s="70">
        <v>2914970</v>
      </c>
      <c r="E708" s="70">
        <v>174898.2</v>
      </c>
      <c r="F708" s="71">
        <v>0.0003</v>
      </c>
    </row>
    <row r="709" spans="1:6" ht="14.25">
      <c r="A709" s="59" t="s">
        <v>678</v>
      </c>
      <c r="B709" s="59" t="s">
        <v>681</v>
      </c>
      <c r="C709" s="69">
        <v>67</v>
      </c>
      <c r="D709" s="70">
        <v>1635376</v>
      </c>
      <c r="E709" s="70">
        <v>98122.56</v>
      </c>
      <c r="F709" s="71">
        <v>0.0002</v>
      </c>
    </row>
    <row r="710" spans="1:6" ht="14.25">
      <c r="A710" s="59" t="s">
        <v>678</v>
      </c>
      <c r="B710" s="59" t="s">
        <v>680</v>
      </c>
      <c r="C710" s="69">
        <v>67</v>
      </c>
      <c r="D710" s="70">
        <v>1990078</v>
      </c>
      <c r="E710" s="70">
        <v>119297.88</v>
      </c>
      <c r="F710" s="71">
        <v>0.0002</v>
      </c>
    </row>
    <row r="711" spans="1:6" ht="14.25">
      <c r="A711" s="59" t="s">
        <v>678</v>
      </c>
      <c r="B711" s="59" t="s">
        <v>682</v>
      </c>
      <c r="C711" s="69">
        <v>41</v>
      </c>
      <c r="D711" s="70">
        <v>1561745</v>
      </c>
      <c r="E711" s="70">
        <v>93597.45</v>
      </c>
      <c r="F711" s="71">
        <v>0.0002</v>
      </c>
    </row>
    <row r="712" spans="1:6" ht="14.25">
      <c r="A712" s="59" t="s">
        <v>678</v>
      </c>
      <c r="B712" s="59" t="s">
        <v>683</v>
      </c>
      <c r="C712" s="69">
        <v>20</v>
      </c>
      <c r="D712" s="70">
        <v>236371</v>
      </c>
      <c r="E712" s="70">
        <v>14182.26</v>
      </c>
      <c r="F712" s="71">
        <v>0</v>
      </c>
    </row>
    <row r="713" spans="1:6" ht="14.25">
      <c r="A713" s="59" t="s">
        <v>678</v>
      </c>
      <c r="B713" s="59" t="s">
        <v>686</v>
      </c>
      <c r="C713" s="69">
        <v>12</v>
      </c>
      <c r="D713" s="70">
        <v>192380</v>
      </c>
      <c r="E713" s="70">
        <v>11542.8</v>
      </c>
      <c r="F713" s="71">
        <v>0</v>
      </c>
    </row>
    <row r="714" spans="1:6" ht="14.25">
      <c r="A714" s="59" t="s">
        <v>678</v>
      </c>
      <c r="B714" s="59" t="s">
        <v>685</v>
      </c>
      <c r="C714" s="69">
        <v>11</v>
      </c>
      <c r="D714" s="70">
        <v>69037</v>
      </c>
      <c r="E714" s="70">
        <v>4142.22</v>
      </c>
      <c r="F714" s="71">
        <v>0</v>
      </c>
    </row>
    <row r="715" spans="1:6" ht="14.25">
      <c r="A715" s="59" t="s">
        <v>678</v>
      </c>
      <c r="B715" s="59" t="s">
        <v>684</v>
      </c>
      <c r="C715" s="69">
        <v>11</v>
      </c>
      <c r="D715" s="70">
        <v>172580</v>
      </c>
      <c r="E715" s="70">
        <v>10354.8</v>
      </c>
      <c r="F715" s="71">
        <v>0</v>
      </c>
    </row>
    <row r="716" spans="1:6" ht="14.25">
      <c r="A716" s="59" t="s">
        <v>678</v>
      </c>
      <c r="B716" s="59" t="s">
        <v>800</v>
      </c>
      <c r="C716" s="69">
        <v>10</v>
      </c>
      <c r="D716" s="70">
        <v>424616</v>
      </c>
      <c r="E716" s="70">
        <v>25476.96</v>
      </c>
      <c r="F716" s="71">
        <v>0</v>
      </c>
    </row>
    <row r="717" spans="1:6" ht="14.25">
      <c r="A717" s="59" t="s">
        <v>678</v>
      </c>
      <c r="B717" s="59" t="s">
        <v>39</v>
      </c>
      <c r="C717" s="69">
        <v>28</v>
      </c>
      <c r="D717" s="70">
        <v>301542</v>
      </c>
      <c r="E717" s="70">
        <v>18092.52</v>
      </c>
      <c r="F717" s="71">
        <v>0</v>
      </c>
    </row>
    <row r="718" spans="1:6" ht="14.25">
      <c r="A718" s="59" t="s">
        <v>687</v>
      </c>
      <c r="B718" s="59" t="s">
        <v>688</v>
      </c>
      <c r="C718" s="69">
        <v>92</v>
      </c>
      <c r="D718" s="70">
        <v>2901975</v>
      </c>
      <c r="E718" s="70">
        <v>173940.77</v>
      </c>
      <c r="F718" s="71">
        <v>0.0003</v>
      </c>
    </row>
    <row r="719" spans="1:6" ht="14.25">
      <c r="A719" s="59" t="s">
        <v>687</v>
      </c>
      <c r="B719" s="59" t="s">
        <v>689</v>
      </c>
      <c r="C719" s="69">
        <v>66</v>
      </c>
      <c r="D719" s="70">
        <v>2117671</v>
      </c>
      <c r="E719" s="70">
        <v>127060.26</v>
      </c>
      <c r="F719" s="71">
        <v>0.0002</v>
      </c>
    </row>
    <row r="720" spans="1:6" ht="14.25">
      <c r="A720" s="59" t="s">
        <v>687</v>
      </c>
      <c r="B720" s="59" t="s">
        <v>690</v>
      </c>
      <c r="C720" s="69">
        <v>12</v>
      </c>
      <c r="D720" s="70">
        <v>284759</v>
      </c>
      <c r="E720" s="70">
        <v>17085.54</v>
      </c>
      <c r="F720" s="71">
        <v>0</v>
      </c>
    </row>
    <row r="721" spans="1:6" ht="14.25">
      <c r="A721" s="59" t="s">
        <v>687</v>
      </c>
      <c r="B721" s="59" t="s">
        <v>39</v>
      </c>
      <c r="C721" s="69">
        <v>27</v>
      </c>
      <c r="D721" s="70">
        <v>265699</v>
      </c>
      <c r="E721" s="70">
        <v>15941.94</v>
      </c>
      <c r="F721" s="71">
        <v>0</v>
      </c>
    </row>
    <row r="722" spans="1:6" ht="14.25">
      <c r="A722" s="59" t="s">
        <v>347</v>
      </c>
      <c r="B722" s="59" t="s">
        <v>691</v>
      </c>
      <c r="C722" s="69">
        <v>255</v>
      </c>
      <c r="D722" s="70">
        <v>25751677</v>
      </c>
      <c r="E722" s="70">
        <v>1541534.98</v>
      </c>
      <c r="F722" s="71">
        <v>0.003</v>
      </c>
    </row>
    <row r="723" spans="1:6" ht="14.25">
      <c r="A723" s="59" t="s">
        <v>347</v>
      </c>
      <c r="B723" s="59" t="s">
        <v>692</v>
      </c>
      <c r="C723" s="69">
        <v>53</v>
      </c>
      <c r="D723" s="70">
        <v>1607434</v>
      </c>
      <c r="E723" s="70">
        <v>96446.04</v>
      </c>
      <c r="F723" s="71">
        <v>0.0002</v>
      </c>
    </row>
    <row r="724" spans="1:6" ht="14.25">
      <c r="A724" s="59" t="s">
        <v>347</v>
      </c>
      <c r="B724" s="59" t="s">
        <v>693</v>
      </c>
      <c r="C724" s="69">
        <v>11</v>
      </c>
      <c r="D724" s="70">
        <v>95870</v>
      </c>
      <c r="E724" s="70">
        <v>5752.2</v>
      </c>
      <c r="F724" s="71">
        <v>0</v>
      </c>
    </row>
    <row r="725" spans="1:6" ht="14.25">
      <c r="A725" s="59" t="s">
        <v>347</v>
      </c>
      <c r="B725" s="59" t="s">
        <v>39</v>
      </c>
      <c r="C725" s="69">
        <v>17</v>
      </c>
      <c r="D725" s="70">
        <v>300366</v>
      </c>
      <c r="E725" s="70">
        <v>17986.61</v>
      </c>
      <c r="F725" s="71">
        <v>0</v>
      </c>
    </row>
    <row r="726" spans="1:6" ht="14.25">
      <c r="A726" s="59" t="s">
        <v>694</v>
      </c>
      <c r="B726" s="59" t="s">
        <v>695</v>
      </c>
      <c r="C726" s="69">
        <v>106</v>
      </c>
      <c r="D726" s="70">
        <v>2964940</v>
      </c>
      <c r="E726" s="70">
        <v>177305.67</v>
      </c>
      <c r="F726" s="71">
        <v>0.0003</v>
      </c>
    </row>
    <row r="727" spans="1:6" ht="14.25">
      <c r="A727" s="59" t="s">
        <v>694</v>
      </c>
      <c r="B727" s="59" t="s">
        <v>697</v>
      </c>
      <c r="C727" s="69">
        <v>30</v>
      </c>
      <c r="D727" s="70">
        <v>516332</v>
      </c>
      <c r="E727" s="70">
        <v>30979.92</v>
      </c>
      <c r="F727" s="71">
        <v>0.0001</v>
      </c>
    </row>
    <row r="728" spans="1:6" ht="14.25">
      <c r="A728" s="59" t="s">
        <v>694</v>
      </c>
      <c r="B728" s="59" t="s">
        <v>696</v>
      </c>
      <c r="C728" s="69">
        <v>29</v>
      </c>
      <c r="D728" s="70">
        <v>527264</v>
      </c>
      <c r="E728" s="70">
        <v>31605.74</v>
      </c>
      <c r="F728" s="71">
        <v>0.0001</v>
      </c>
    </row>
    <row r="729" spans="1:6" ht="14.25">
      <c r="A729" s="59" t="s">
        <v>694</v>
      </c>
      <c r="B729" s="59" t="s">
        <v>700</v>
      </c>
      <c r="C729" s="69">
        <v>21</v>
      </c>
      <c r="D729" s="70">
        <v>1914419</v>
      </c>
      <c r="E729" s="70">
        <v>114865.14</v>
      </c>
      <c r="F729" s="71">
        <v>0.0002</v>
      </c>
    </row>
    <row r="730" spans="1:6" ht="14.25">
      <c r="A730" s="59" t="s">
        <v>694</v>
      </c>
      <c r="B730" s="59" t="s">
        <v>698</v>
      </c>
      <c r="C730" s="69">
        <v>20</v>
      </c>
      <c r="D730" s="70">
        <v>379492</v>
      </c>
      <c r="E730" s="70">
        <v>22769.52</v>
      </c>
      <c r="F730" s="71">
        <v>0</v>
      </c>
    </row>
    <row r="731" spans="1:6" ht="14.25">
      <c r="A731" s="59" t="s">
        <v>694</v>
      </c>
      <c r="B731" s="59" t="s">
        <v>699</v>
      </c>
      <c r="C731" s="69">
        <v>20</v>
      </c>
      <c r="D731" s="70">
        <v>388429</v>
      </c>
      <c r="E731" s="70">
        <v>23305.74</v>
      </c>
      <c r="F731" s="71">
        <v>0</v>
      </c>
    </row>
    <row r="732" spans="1:6" ht="14.25">
      <c r="A732" s="59" t="s">
        <v>694</v>
      </c>
      <c r="B732" s="59" t="s">
        <v>701</v>
      </c>
      <c r="C732" s="69">
        <v>12</v>
      </c>
      <c r="D732" s="70">
        <v>76412</v>
      </c>
      <c r="E732" s="70">
        <v>4584.72</v>
      </c>
      <c r="F732" s="71">
        <v>0</v>
      </c>
    </row>
    <row r="733" spans="1:6" ht="14.25">
      <c r="A733" s="59" t="s">
        <v>694</v>
      </c>
      <c r="B733" s="59" t="s">
        <v>39</v>
      </c>
      <c r="C733" s="69">
        <v>29</v>
      </c>
      <c r="D733" s="70">
        <v>313906</v>
      </c>
      <c r="E733" s="70">
        <v>18827.96</v>
      </c>
      <c r="F733" s="71">
        <v>0</v>
      </c>
    </row>
    <row r="734" spans="1:6" ht="14.25">
      <c r="A734" s="59" t="s">
        <v>481</v>
      </c>
      <c r="B734" s="59" t="s">
        <v>702</v>
      </c>
      <c r="C734" s="69">
        <v>644</v>
      </c>
      <c r="D734" s="70">
        <v>83801751</v>
      </c>
      <c r="E734" s="70">
        <v>5013088.4</v>
      </c>
      <c r="F734" s="71">
        <v>0.0098</v>
      </c>
    </row>
    <row r="735" spans="1:6" ht="14.25">
      <c r="A735" s="59" t="s">
        <v>481</v>
      </c>
      <c r="B735" s="59" t="s">
        <v>703</v>
      </c>
      <c r="C735" s="69">
        <v>26</v>
      </c>
      <c r="D735" s="70">
        <v>668913</v>
      </c>
      <c r="E735" s="70">
        <v>40134.78</v>
      </c>
      <c r="F735" s="71">
        <v>0.0001</v>
      </c>
    </row>
    <row r="736" spans="1:6" ht="14.25">
      <c r="A736" s="59" t="s">
        <v>481</v>
      </c>
      <c r="B736" s="59" t="s">
        <v>704</v>
      </c>
      <c r="C736" s="69">
        <v>22</v>
      </c>
      <c r="D736" s="70">
        <v>814806</v>
      </c>
      <c r="E736" s="70">
        <v>48732.39</v>
      </c>
      <c r="F736" s="71">
        <v>0.0001</v>
      </c>
    </row>
    <row r="737" spans="1:6" ht="14.25">
      <c r="A737" s="59" t="s">
        <v>481</v>
      </c>
      <c r="B737" s="59" t="s">
        <v>706</v>
      </c>
      <c r="C737" s="69">
        <v>17</v>
      </c>
      <c r="D737" s="70">
        <v>128244</v>
      </c>
      <c r="E737" s="70">
        <v>7694.64</v>
      </c>
      <c r="F737" s="71">
        <v>0</v>
      </c>
    </row>
    <row r="738" spans="1:6" ht="14.25">
      <c r="A738" s="59" t="s">
        <v>481</v>
      </c>
      <c r="B738" s="59" t="s">
        <v>705</v>
      </c>
      <c r="C738" s="69">
        <v>16</v>
      </c>
      <c r="D738" s="70">
        <v>316170</v>
      </c>
      <c r="E738" s="70">
        <v>18970.2</v>
      </c>
      <c r="F738" s="71">
        <v>0</v>
      </c>
    </row>
    <row r="739" spans="1:6" ht="14.25">
      <c r="A739" s="59" t="s">
        <v>481</v>
      </c>
      <c r="B739" s="59" t="s">
        <v>39</v>
      </c>
      <c r="C739" s="69">
        <v>24</v>
      </c>
      <c r="D739" s="70">
        <v>613590</v>
      </c>
      <c r="E739" s="70">
        <v>36815.4</v>
      </c>
      <c r="F739" s="71">
        <v>0.0001</v>
      </c>
    </row>
    <row r="740" spans="1:6" ht="14.25">
      <c r="A740" s="59" t="s">
        <v>707</v>
      </c>
      <c r="B740" s="59" t="s">
        <v>708</v>
      </c>
      <c r="C740" s="69">
        <v>469</v>
      </c>
      <c r="D740" s="70">
        <v>43732256</v>
      </c>
      <c r="E740" s="70">
        <v>2621889.97</v>
      </c>
      <c r="F740" s="71">
        <v>0.0051</v>
      </c>
    </row>
    <row r="741" spans="1:6" ht="14.25">
      <c r="A741" s="59" t="s">
        <v>707</v>
      </c>
      <c r="B741" s="59" t="s">
        <v>709</v>
      </c>
      <c r="C741" s="69">
        <v>162</v>
      </c>
      <c r="D741" s="70">
        <v>11888840</v>
      </c>
      <c r="E741" s="70">
        <v>713330.4</v>
      </c>
      <c r="F741" s="71">
        <v>0.0014</v>
      </c>
    </row>
    <row r="742" spans="1:6" ht="14.25">
      <c r="A742" s="59" t="s">
        <v>707</v>
      </c>
      <c r="B742" s="59" t="s">
        <v>599</v>
      </c>
      <c r="C742" s="69">
        <v>97</v>
      </c>
      <c r="D742" s="70">
        <v>4395659</v>
      </c>
      <c r="E742" s="70">
        <v>263739.54</v>
      </c>
      <c r="F742" s="71">
        <v>0.0005</v>
      </c>
    </row>
    <row r="743" spans="1:6" ht="14.25">
      <c r="A743" s="59" t="s">
        <v>707</v>
      </c>
      <c r="B743" s="59" t="s">
        <v>710</v>
      </c>
      <c r="C743" s="69">
        <v>41</v>
      </c>
      <c r="D743" s="70">
        <v>919771</v>
      </c>
      <c r="E743" s="70">
        <v>55186.26</v>
      </c>
      <c r="F743" s="71">
        <v>0.0001</v>
      </c>
    </row>
    <row r="744" spans="1:6" ht="14.25">
      <c r="A744" s="59" t="s">
        <v>707</v>
      </c>
      <c r="B744" s="59" t="s">
        <v>711</v>
      </c>
      <c r="C744" s="69">
        <v>27</v>
      </c>
      <c r="D744" s="70">
        <v>699228</v>
      </c>
      <c r="E744" s="70">
        <v>41953.68</v>
      </c>
      <c r="F744" s="71">
        <v>0.0001</v>
      </c>
    </row>
    <row r="745" spans="1:6" ht="14.25">
      <c r="A745" s="59" t="s">
        <v>707</v>
      </c>
      <c r="B745" s="59" t="s">
        <v>712</v>
      </c>
      <c r="C745" s="69">
        <v>26</v>
      </c>
      <c r="D745" s="70">
        <v>850722</v>
      </c>
      <c r="E745" s="70">
        <v>51043.32</v>
      </c>
      <c r="F745" s="71">
        <v>0.0001</v>
      </c>
    </row>
    <row r="746" spans="1:6" ht="14.25">
      <c r="A746" s="59" t="s">
        <v>707</v>
      </c>
      <c r="B746" s="59" t="s">
        <v>713</v>
      </c>
      <c r="C746" s="69">
        <v>17</v>
      </c>
      <c r="D746" s="70">
        <v>346936</v>
      </c>
      <c r="E746" s="70">
        <v>20816.16</v>
      </c>
      <c r="F746" s="71">
        <v>0</v>
      </c>
    </row>
    <row r="747" spans="1:6" ht="14.25">
      <c r="A747" s="59" t="s">
        <v>707</v>
      </c>
      <c r="B747" s="59" t="s">
        <v>714</v>
      </c>
      <c r="C747" s="69">
        <v>11</v>
      </c>
      <c r="D747" s="70">
        <v>515314</v>
      </c>
      <c r="E747" s="70">
        <v>30918.84</v>
      </c>
      <c r="F747" s="71">
        <v>0.0001</v>
      </c>
    </row>
    <row r="748" spans="1:6" ht="14.25">
      <c r="A748" s="59" t="s">
        <v>707</v>
      </c>
      <c r="B748" s="59" t="s">
        <v>39</v>
      </c>
      <c r="C748" s="69">
        <v>65</v>
      </c>
      <c r="D748" s="70">
        <v>2162713</v>
      </c>
      <c r="E748" s="70">
        <v>129762.78</v>
      </c>
      <c r="F748" s="71">
        <v>0.0003</v>
      </c>
    </row>
    <row r="749" spans="1:6" ht="14.25">
      <c r="A749" s="59" t="s">
        <v>715</v>
      </c>
      <c r="B749" s="59" t="s">
        <v>715</v>
      </c>
      <c r="C749" s="69">
        <v>293</v>
      </c>
      <c r="D749" s="70">
        <v>21670437</v>
      </c>
      <c r="E749" s="70">
        <v>1298777.65</v>
      </c>
      <c r="F749" s="71">
        <v>0.0025</v>
      </c>
    </row>
    <row r="750" spans="1:6" ht="14.25">
      <c r="A750" s="59" t="s">
        <v>715</v>
      </c>
      <c r="B750" s="59" t="s">
        <v>716</v>
      </c>
      <c r="C750" s="69">
        <v>177</v>
      </c>
      <c r="D750" s="70">
        <v>9957353</v>
      </c>
      <c r="E750" s="70">
        <v>596888.75</v>
      </c>
      <c r="F750" s="71">
        <v>0.0012</v>
      </c>
    </row>
    <row r="751" spans="1:6" ht="14.25">
      <c r="A751" s="59" t="s">
        <v>715</v>
      </c>
      <c r="B751" s="59" t="s">
        <v>717</v>
      </c>
      <c r="C751" s="69">
        <v>75</v>
      </c>
      <c r="D751" s="70">
        <v>2630790</v>
      </c>
      <c r="E751" s="70">
        <v>157607.4</v>
      </c>
      <c r="F751" s="71">
        <v>0.0003</v>
      </c>
    </row>
    <row r="752" spans="1:6" ht="14.25">
      <c r="A752" s="59" t="s">
        <v>715</v>
      </c>
      <c r="B752" s="59" t="s">
        <v>718</v>
      </c>
      <c r="C752" s="69">
        <v>65</v>
      </c>
      <c r="D752" s="70">
        <v>5324266</v>
      </c>
      <c r="E752" s="70">
        <v>313457.21</v>
      </c>
      <c r="F752" s="71">
        <v>0.0006</v>
      </c>
    </row>
    <row r="753" spans="1:6" ht="14.25">
      <c r="A753" s="59" t="s">
        <v>715</v>
      </c>
      <c r="B753" s="59" t="s">
        <v>719</v>
      </c>
      <c r="C753" s="69">
        <v>31</v>
      </c>
      <c r="D753" s="70">
        <v>698090</v>
      </c>
      <c r="E753" s="70">
        <v>41851.49</v>
      </c>
      <c r="F753" s="71">
        <v>0.0001</v>
      </c>
    </row>
    <row r="754" spans="1:6" ht="14.25">
      <c r="A754" s="59" t="s">
        <v>715</v>
      </c>
      <c r="B754" s="59" t="s">
        <v>720</v>
      </c>
      <c r="C754" s="69">
        <v>24</v>
      </c>
      <c r="D754" s="70">
        <v>468081</v>
      </c>
      <c r="E754" s="70">
        <v>28084.86</v>
      </c>
      <c r="F754" s="71">
        <v>0.0001</v>
      </c>
    </row>
    <row r="755" spans="1:6" ht="14.25">
      <c r="A755" s="59" t="s">
        <v>715</v>
      </c>
      <c r="B755" s="59" t="s">
        <v>721</v>
      </c>
      <c r="C755" s="69">
        <v>17</v>
      </c>
      <c r="D755" s="70">
        <v>178035</v>
      </c>
      <c r="E755" s="70">
        <v>10682.1</v>
      </c>
      <c r="F755" s="71">
        <v>0</v>
      </c>
    </row>
    <row r="756" spans="1:6" ht="14.25">
      <c r="A756" s="59" t="s">
        <v>715</v>
      </c>
      <c r="B756" s="59" t="s">
        <v>722</v>
      </c>
      <c r="C756" s="69">
        <v>10</v>
      </c>
      <c r="D756" s="70">
        <v>290724</v>
      </c>
      <c r="E756" s="70">
        <v>17443.44</v>
      </c>
      <c r="F756" s="71">
        <v>0</v>
      </c>
    </row>
    <row r="757" spans="1:6" ht="14.25">
      <c r="A757" s="59" t="s">
        <v>715</v>
      </c>
      <c r="B757" s="59" t="s">
        <v>39</v>
      </c>
      <c r="C757" s="69">
        <v>20</v>
      </c>
      <c r="D757" s="70">
        <v>694486</v>
      </c>
      <c r="E757" s="70">
        <v>41274.36</v>
      </c>
      <c r="F757" s="71">
        <v>0.0001</v>
      </c>
    </row>
    <row r="758" spans="1:6" ht="14.25">
      <c r="A758" s="59" t="s">
        <v>723</v>
      </c>
      <c r="B758" s="59" t="s">
        <v>724</v>
      </c>
      <c r="C758" s="69">
        <v>83</v>
      </c>
      <c r="D758" s="70">
        <v>3271590</v>
      </c>
      <c r="E758" s="70">
        <v>195918.45</v>
      </c>
      <c r="F758" s="71">
        <v>0.0004</v>
      </c>
    </row>
    <row r="759" spans="1:6" ht="14.25">
      <c r="A759" s="59" t="s">
        <v>723</v>
      </c>
      <c r="B759" s="59" t="s">
        <v>726</v>
      </c>
      <c r="C759" s="69">
        <v>43</v>
      </c>
      <c r="D759" s="70">
        <v>662130</v>
      </c>
      <c r="E759" s="70">
        <v>39727.8</v>
      </c>
      <c r="F759" s="71">
        <v>0.0001</v>
      </c>
    </row>
    <row r="760" spans="1:6" ht="14.25">
      <c r="A760" s="59" t="s">
        <v>723</v>
      </c>
      <c r="B760" s="59" t="s">
        <v>725</v>
      </c>
      <c r="C760" s="69">
        <v>41</v>
      </c>
      <c r="D760" s="70">
        <v>1086495</v>
      </c>
      <c r="E760" s="70">
        <v>65173.9</v>
      </c>
      <c r="F760" s="71">
        <v>0.0001</v>
      </c>
    </row>
    <row r="761" spans="1:6" ht="14.25">
      <c r="A761" s="59" t="s">
        <v>723</v>
      </c>
      <c r="B761" s="59" t="s">
        <v>727</v>
      </c>
      <c r="C761" s="69">
        <v>25</v>
      </c>
      <c r="D761" s="70">
        <v>319703</v>
      </c>
      <c r="E761" s="70">
        <v>19156.73</v>
      </c>
      <c r="F761" s="71">
        <v>0</v>
      </c>
    </row>
    <row r="762" spans="1:6" ht="14.25">
      <c r="A762" s="59" t="s">
        <v>723</v>
      </c>
      <c r="B762" s="59" t="s">
        <v>728</v>
      </c>
      <c r="C762" s="69">
        <v>12</v>
      </c>
      <c r="D762" s="70">
        <v>474008</v>
      </c>
      <c r="E762" s="70">
        <v>28440.48</v>
      </c>
      <c r="F762" s="71">
        <v>0.0001</v>
      </c>
    </row>
    <row r="763" spans="1:6" ht="14.25">
      <c r="A763" s="59" t="s">
        <v>723</v>
      </c>
      <c r="B763" s="59" t="s">
        <v>39</v>
      </c>
      <c r="C763" s="69">
        <v>20</v>
      </c>
      <c r="D763" s="70">
        <v>977620</v>
      </c>
      <c r="E763" s="70">
        <v>58615.4</v>
      </c>
      <c r="F763" s="71">
        <v>0.0001</v>
      </c>
    </row>
    <row r="764" spans="1:6" ht="14.25">
      <c r="A764" s="59" t="s">
        <v>729</v>
      </c>
      <c r="B764" s="59" t="s">
        <v>730</v>
      </c>
      <c r="C764" s="69">
        <v>798</v>
      </c>
      <c r="D764" s="70">
        <v>108695086</v>
      </c>
      <c r="E764" s="70">
        <v>6492709.82</v>
      </c>
      <c r="F764" s="71">
        <v>0.0127</v>
      </c>
    </row>
    <row r="765" spans="1:6" ht="14.25">
      <c r="A765" s="59" t="s">
        <v>729</v>
      </c>
      <c r="B765" s="59" t="s">
        <v>731</v>
      </c>
      <c r="C765" s="69">
        <v>54</v>
      </c>
      <c r="D765" s="70">
        <v>1826045</v>
      </c>
      <c r="E765" s="70">
        <v>109562.7</v>
      </c>
      <c r="F765" s="71">
        <v>0.0002</v>
      </c>
    </row>
    <row r="766" spans="1:6" ht="14.25">
      <c r="A766" s="59" t="s">
        <v>729</v>
      </c>
      <c r="B766" s="59" t="s">
        <v>732</v>
      </c>
      <c r="C766" s="69">
        <v>29</v>
      </c>
      <c r="D766" s="70">
        <v>780805</v>
      </c>
      <c r="E766" s="70">
        <v>46848.3</v>
      </c>
      <c r="F766" s="71">
        <v>0.0001</v>
      </c>
    </row>
    <row r="767" spans="1:6" ht="14.25">
      <c r="A767" s="59" t="s">
        <v>729</v>
      </c>
      <c r="B767" s="59" t="s">
        <v>734</v>
      </c>
      <c r="C767" s="69">
        <v>17</v>
      </c>
      <c r="D767" s="70">
        <v>443239</v>
      </c>
      <c r="E767" s="70">
        <v>26594.34</v>
      </c>
      <c r="F767" s="71">
        <v>0.0001</v>
      </c>
    </row>
    <row r="768" spans="1:6" ht="14.25">
      <c r="A768" s="59" t="s">
        <v>729</v>
      </c>
      <c r="B768" s="59" t="s">
        <v>733</v>
      </c>
      <c r="C768" s="69">
        <v>16</v>
      </c>
      <c r="D768" s="70">
        <v>163486</v>
      </c>
      <c r="E768" s="70">
        <v>9809.16</v>
      </c>
      <c r="F768" s="71">
        <v>0</v>
      </c>
    </row>
    <row r="769" spans="1:6" ht="14.25">
      <c r="A769" s="59" t="s">
        <v>729</v>
      </c>
      <c r="B769" s="59" t="s">
        <v>735</v>
      </c>
      <c r="C769" s="69">
        <v>16</v>
      </c>
      <c r="D769" s="70">
        <v>94345</v>
      </c>
      <c r="E769" s="70">
        <v>5660.7</v>
      </c>
      <c r="F769" s="71">
        <v>0</v>
      </c>
    </row>
    <row r="770" spans="1:6" ht="14.25">
      <c r="A770" s="59" t="s">
        <v>729</v>
      </c>
      <c r="B770" s="59" t="s">
        <v>738</v>
      </c>
      <c r="C770" s="69">
        <v>13</v>
      </c>
      <c r="D770" s="70">
        <v>348157</v>
      </c>
      <c r="E770" s="70">
        <v>20889.42</v>
      </c>
      <c r="F770" s="71">
        <v>0</v>
      </c>
    </row>
    <row r="771" spans="1:6" ht="14.25">
      <c r="A771" s="59" t="s">
        <v>729</v>
      </c>
      <c r="B771" s="59" t="s">
        <v>737</v>
      </c>
      <c r="C771" s="69">
        <v>12</v>
      </c>
      <c r="D771" s="70">
        <v>436765</v>
      </c>
      <c r="E771" s="70">
        <v>26205.9</v>
      </c>
      <c r="F771" s="71">
        <v>0.0001</v>
      </c>
    </row>
    <row r="772" spans="1:6" ht="14.25">
      <c r="A772" s="59" t="s">
        <v>729</v>
      </c>
      <c r="B772" s="59" t="s">
        <v>736</v>
      </c>
      <c r="C772" s="69">
        <v>10</v>
      </c>
      <c r="D772" s="70">
        <v>697402</v>
      </c>
      <c r="E772" s="70">
        <v>41844.12</v>
      </c>
      <c r="F772" s="71">
        <v>0.0001</v>
      </c>
    </row>
    <row r="773" spans="1:6" ht="14.25">
      <c r="A773" s="59" t="s">
        <v>729</v>
      </c>
      <c r="B773" s="59" t="s">
        <v>795</v>
      </c>
      <c r="C773" s="69">
        <v>10</v>
      </c>
      <c r="D773" s="70">
        <v>99815</v>
      </c>
      <c r="E773" s="70">
        <v>5988.9</v>
      </c>
      <c r="F773" s="71">
        <v>0</v>
      </c>
    </row>
    <row r="774" spans="1:6" ht="14.25">
      <c r="A774" s="59" t="s">
        <v>729</v>
      </c>
      <c r="B774" s="59" t="s">
        <v>39</v>
      </c>
      <c r="C774" s="69">
        <v>39</v>
      </c>
      <c r="D774" s="70">
        <v>2224059</v>
      </c>
      <c r="E774" s="70">
        <v>133425.34</v>
      </c>
      <c r="F774" s="71">
        <v>0.0003</v>
      </c>
    </row>
    <row r="775" spans="1:6" ht="14.25">
      <c r="A775" s="59" t="s">
        <v>739</v>
      </c>
      <c r="B775" s="59" t="s">
        <v>336</v>
      </c>
      <c r="C775" s="69">
        <v>139</v>
      </c>
      <c r="D775" s="70">
        <v>7807345</v>
      </c>
      <c r="E775" s="70">
        <v>467518.96</v>
      </c>
      <c r="F775" s="71">
        <v>0.0009</v>
      </c>
    </row>
    <row r="776" spans="1:6" ht="14.25">
      <c r="A776" s="59" t="s">
        <v>739</v>
      </c>
      <c r="B776" s="59" t="s">
        <v>740</v>
      </c>
      <c r="C776" s="69">
        <v>88</v>
      </c>
      <c r="D776" s="70">
        <v>6275448</v>
      </c>
      <c r="E776" s="70">
        <v>376494.32</v>
      </c>
      <c r="F776" s="71">
        <v>0.0007</v>
      </c>
    </row>
    <row r="777" spans="1:6" ht="14.25">
      <c r="A777" s="59" t="s">
        <v>739</v>
      </c>
      <c r="B777" s="59" t="s">
        <v>741</v>
      </c>
      <c r="C777" s="69">
        <v>54</v>
      </c>
      <c r="D777" s="70">
        <v>1866250</v>
      </c>
      <c r="E777" s="70">
        <v>111966.7</v>
      </c>
      <c r="F777" s="71">
        <v>0.0002</v>
      </c>
    </row>
    <row r="778" spans="1:6" ht="14.25">
      <c r="A778" s="59" t="s">
        <v>739</v>
      </c>
      <c r="B778" s="59" t="s">
        <v>742</v>
      </c>
      <c r="C778" s="69">
        <v>18</v>
      </c>
      <c r="D778" s="70">
        <v>2045652</v>
      </c>
      <c r="E778" s="70">
        <v>122739.12</v>
      </c>
      <c r="F778" s="71">
        <v>0.0002</v>
      </c>
    </row>
    <row r="779" spans="1:6" ht="14.25">
      <c r="A779" s="59" t="s">
        <v>739</v>
      </c>
      <c r="B779" s="59" t="s">
        <v>743</v>
      </c>
      <c r="C779" s="69">
        <v>14</v>
      </c>
      <c r="D779" s="70">
        <v>353299</v>
      </c>
      <c r="E779" s="70">
        <v>21197.94</v>
      </c>
      <c r="F779" s="71">
        <v>0</v>
      </c>
    </row>
    <row r="780" spans="1:6" ht="14.25">
      <c r="A780" s="59" t="s">
        <v>739</v>
      </c>
      <c r="B780" s="59" t="s">
        <v>744</v>
      </c>
      <c r="C780" s="69">
        <v>14</v>
      </c>
      <c r="D780" s="70">
        <v>210812</v>
      </c>
      <c r="E780" s="70">
        <v>12648.72</v>
      </c>
      <c r="F780" s="71">
        <v>0</v>
      </c>
    </row>
    <row r="781" spans="1:6" ht="14.25">
      <c r="A781" s="59" t="s">
        <v>739</v>
      </c>
      <c r="B781" s="59" t="s">
        <v>39</v>
      </c>
      <c r="C781" s="69">
        <v>14</v>
      </c>
      <c r="D781" s="70">
        <v>230939</v>
      </c>
      <c r="E781" s="70">
        <v>13856.34</v>
      </c>
      <c r="F781" s="71">
        <v>0</v>
      </c>
    </row>
    <row r="782" spans="1:6" ht="14.25">
      <c r="A782" s="59" t="s">
        <v>745</v>
      </c>
      <c r="B782" s="59" t="s">
        <v>746</v>
      </c>
      <c r="C782" s="69">
        <v>479</v>
      </c>
      <c r="D782" s="70">
        <v>37948711</v>
      </c>
      <c r="E782" s="70">
        <v>2267630.78</v>
      </c>
      <c r="F782" s="71">
        <v>0.0044</v>
      </c>
    </row>
    <row r="783" spans="1:6" ht="14.25">
      <c r="A783" s="59" t="s">
        <v>745</v>
      </c>
      <c r="B783" s="59" t="s">
        <v>747</v>
      </c>
      <c r="C783" s="69">
        <v>53</v>
      </c>
      <c r="D783" s="70">
        <v>2129929</v>
      </c>
      <c r="E783" s="70">
        <v>127795.74</v>
      </c>
      <c r="F783" s="71">
        <v>0.0003</v>
      </c>
    </row>
    <row r="784" spans="1:6" ht="14.25">
      <c r="A784" s="59" t="s">
        <v>745</v>
      </c>
      <c r="B784" s="59" t="s">
        <v>748</v>
      </c>
      <c r="C784" s="69">
        <v>45</v>
      </c>
      <c r="D784" s="70">
        <v>1395261</v>
      </c>
      <c r="E784" s="70">
        <v>83710.58</v>
      </c>
      <c r="F784" s="71">
        <v>0.0002</v>
      </c>
    </row>
    <row r="785" spans="1:6" ht="14.25">
      <c r="A785" s="59" t="s">
        <v>745</v>
      </c>
      <c r="B785" s="59" t="s">
        <v>749</v>
      </c>
      <c r="C785" s="69">
        <v>38</v>
      </c>
      <c r="D785" s="70">
        <v>1335076</v>
      </c>
      <c r="E785" s="70">
        <v>80050.93</v>
      </c>
      <c r="F785" s="71">
        <v>0.0002</v>
      </c>
    </row>
    <row r="786" spans="1:6" ht="14.25">
      <c r="A786" s="59" t="s">
        <v>745</v>
      </c>
      <c r="B786" s="59" t="s">
        <v>750</v>
      </c>
      <c r="C786" s="69">
        <v>29</v>
      </c>
      <c r="D786" s="70">
        <v>1363767</v>
      </c>
      <c r="E786" s="70">
        <v>81816.52</v>
      </c>
      <c r="F786" s="71">
        <v>0.0002</v>
      </c>
    </row>
    <row r="787" spans="1:6" ht="14.25">
      <c r="A787" s="59" t="s">
        <v>745</v>
      </c>
      <c r="B787" s="59" t="s">
        <v>751</v>
      </c>
      <c r="C787" s="69">
        <v>14</v>
      </c>
      <c r="D787" s="70">
        <v>393320</v>
      </c>
      <c r="E787" s="70">
        <v>23599.2</v>
      </c>
      <c r="F787" s="71">
        <v>0</v>
      </c>
    </row>
    <row r="788" spans="1:6" ht="14.25">
      <c r="A788" s="59" t="s">
        <v>745</v>
      </c>
      <c r="B788" s="59" t="s">
        <v>39</v>
      </c>
      <c r="C788" s="69">
        <v>39</v>
      </c>
      <c r="D788" s="70">
        <v>2093675</v>
      </c>
      <c r="E788" s="70">
        <v>125620.5</v>
      </c>
      <c r="F788" s="71">
        <v>0.0002</v>
      </c>
    </row>
    <row r="789" spans="1:6" ht="14.25">
      <c r="A789" s="59" t="s">
        <v>752</v>
      </c>
      <c r="B789" s="59" t="s">
        <v>753</v>
      </c>
      <c r="C789" s="69">
        <v>1962</v>
      </c>
      <c r="D789" s="70">
        <v>359203383</v>
      </c>
      <c r="E789" s="70">
        <v>21463323.92</v>
      </c>
      <c r="F789" s="71">
        <v>0.0421</v>
      </c>
    </row>
    <row r="790" spans="1:6" ht="14.25">
      <c r="A790" s="59" t="s">
        <v>752</v>
      </c>
      <c r="B790" s="59" t="s">
        <v>754</v>
      </c>
      <c r="C790" s="69">
        <v>106</v>
      </c>
      <c r="D790" s="70">
        <v>14040708</v>
      </c>
      <c r="E790" s="70">
        <v>838958.97</v>
      </c>
      <c r="F790" s="71">
        <v>0.0016</v>
      </c>
    </row>
    <row r="791" spans="1:6" ht="14.25">
      <c r="A791" s="59" t="s">
        <v>752</v>
      </c>
      <c r="B791" s="59" t="s">
        <v>755</v>
      </c>
      <c r="C791" s="69">
        <v>53</v>
      </c>
      <c r="D791" s="70">
        <v>2000385</v>
      </c>
      <c r="E791" s="70">
        <v>119865.45</v>
      </c>
      <c r="F791" s="71">
        <v>0.0002</v>
      </c>
    </row>
    <row r="792" spans="1:6" ht="14.25">
      <c r="A792" s="59" t="s">
        <v>752</v>
      </c>
      <c r="B792" s="59" t="s">
        <v>756</v>
      </c>
      <c r="C792" s="69">
        <v>39</v>
      </c>
      <c r="D792" s="70">
        <v>1942495</v>
      </c>
      <c r="E792" s="70">
        <v>116549.7</v>
      </c>
      <c r="F792" s="71">
        <v>0.0002</v>
      </c>
    </row>
    <row r="793" spans="1:6" ht="14.25">
      <c r="A793" s="59" t="s">
        <v>752</v>
      </c>
      <c r="B793" s="59" t="s">
        <v>758</v>
      </c>
      <c r="C793" s="69">
        <v>38</v>
      </c>
      <c r="D793" s="70">
        <v>1513430</v>
      </c>
      <c r="E793" s="70">
        <v>90805.8</v>
      </c>
      <c r="F793" s="71">
        <v>0.0002</v>
      </c>
    </row>
    <row r="794" spans="1:6" ht="14.25">
      <c r="A794" s="59" t="s">
        <v>752</v>
      </c>
      <c r="B794" s="59" t="s">
        <v>757</v>
      </c>
      <c r="C794" s="69">
        <v>37</v>
      </c>
      <c r="D794" s="70">
        <v>718355</v>
      </c>
      <c r="E794" s="70">
        <v>43049.06</v>
      </c>
      <c r="F794" s="71">
        <v>0.0001</v>
      </c>
    </row>
    <row r="795" spans="1:6" ht="14.25">
      <c r="A795" s="59" t="s">
        <v>752</v>
      </c>
      <c r="B795" s="59" t="s">
        <v>759</v>
      </c>
      <c r="C795" s="69">
        <v>33</v>
      </c>
      <c r="D795" s="70">
        <v>1038169</v>
      </c>
      <c r="E795" s="70">
        <v>62219.76</v>
      </c>
      <c r="F795" s="71">
        <v>0.0001</v>
      </c>
    </row>
    <row r="796" spans="1:6" ht="14.25">
      <c r="A796" s="59" t="s">
        <v>752</v>
      </c>
      <c r="B796" s="59" t="s">
        <v>760</v>
      </c>
      <c r="C796" s="69">
        <v>22</v>
      </c>
      <c r="D796" s="70">
        <v>461038</v>
      </c>
      <c r="E796" s="70">
        <v>27662.28</v>
      </c>
      <c r="F796" s="71">
        <v>0.0001</v>
      </c>
    </row>
    <row r="797" spans="1:6" ht="14.25">
      <c r="A797" s="59" t="s">
        <v>752</v>
      </c>
      <c r="B797" s="59" t="s">
        <v>761</v>
      </c>
      <c r="C797" s="69">
        <v>18</v>
      </c>
      <c r="D797" s="70">
        <v>530512</v>
      </c>
      <c r="E797" s="70">
        <v>31830.72</v>
      </c>
      <c r="F797" s="71">
        <v>0.0001</v>
      </c>
    </row>
    <row r="798" spans="1:6" ht="14.25">
      <c r="A798" s="59" t="s">
        <v>752</v>
      </c>
      <c r="B798" s="59" t="s">
        <v>763</v>
      </c>
      <c r="C798" s="69">
        <v>16</v>
      </c>
      <c r="D798" s="70">
        <v>306889</v>
      </c>
      <c r="E798" s="70">
        <v>18413.34</v>
      </c>
      <c r="F798" s="71">
        <v>0</v>
      </c>
    </row>
    <row r="799" spans="1:6" ht="14.25">
      <c r="A799" s="59" t="s">
        <v>752</v>
      </c>
      <c r="B799" s="59" t="s">
        <v>764</v>
      </c>
      <c r="C799" s="69">
        <v>11</v>
      </c>
      <c r="D799" s="70">
        <v>34696</v>
      </c>
      <c r="E799" s="70">
        <v>2081.76</v>
      </c>
      <c r="F799" s="71">
        <v>0</v>
      </c>
    </row>
    <row r="800" spans="1:6" ht="14.25">
      <c r="A800" s="59" t="s">
        <v>752</v>
      </c>
      <c r="B800" s="59" t="s">
        <v>762</v>
      </c>
      <c r="C800" s="69">
        <v>11</v>
      </c>
      <c r="D800" s="70">
        <v>86974</v>
      </c>
      <c r="E800" s="70">
        <v>5218.44</v>
      </c>
      <c r="F800" s="71">
        <v>0</v>
      </c>
    </row>
    <row r="801" spans="1:6" ht="14.25">
      <c r="A801" s="59" t="s">
        <v>752</v>
      </c>
      <c r="B801" s="59" t="s">
        <v>39</v>
      </c>
      <c r="C801" s="69">
        <v>43</v>
      </c>
      <c r="D801" s="70">
        <v>322139</v>
      </c>
      <c r="E801" s="70">
        <v>19328.34</v>
      </c>
      <c r="F801" s="71">
        <v>0</v>
      </c>
    </row>
    <row r="802" spans="1:6" ht="14.25">
      <c r="A802" s="59" t="s">
        <v>765</v>
      </c>
      <c r="B802" s="59" t="s">
        <v>766</v>
      </c>
      <c r="C802" s="69">
        <v>106</v>
      </c>
      <c r="D802" s="70">
        <v>6511231</v>
      </c>
      <c r="E802" s="70">
        <v>382668.12</v>
      </c>
      <c r="F802" s="71">
        <v>0.0008</v>
      </c>
    </row>
    <row r="803" spans="1:6" ht="14.25">
      <c r="A803" s="59" t="s">
        <v>765</v>
      </c>
      <c r="B803" s="59" t="s">
        <v>767</v>
      </c>
      <c r="C803" s="69">
        <v>33</v>
      </c>
      <c r="D803" s="70">
        <v>1261048</v>
      </c>
      <c r="E803" s="70">
        <v>75662.88</v>
      </c>
      <c r="F803" s="71">
        <v>0.0001</v>
      </c>
    </row>
    <row r="804" spans="1:6" ht="14.25">
      <c r="A804" s="59" t="s">
        <v>765</v>
      </c>
      <c r="B804" s="59" t="s">
        <v>768</v>
      </c>
      <c r="C804" s="69">
        <v>18</v>
      </c>
      <c r="D804" s="70">
        <v>1143741</v>
      </c>
      <c r="E804" s="70">
        <v>68624.46</v>
      </c>
      <c r="F804" s="71">
        <v>0.0001</v>
      </c>
    </row>
    <row r="805" spans="1:6" ht="14.25">
      <c r="A805" s="59" t="s">
        <v>765</v>
      </c>
      <c r="B805" s="59" t="s">
        <v>769</v>
      </c>
      <c r="C805" s="69">
        <v>15</v>
      </c>
      <c r="D805" s="70">
        <v>317979</v>
      </c>
      <c r="E805" s="70">
        <v>19078.74</v>
      </c>
      <c r="F805" s="71">
        <v>0</v>
      </c>
    </row>
    <row r="806" spans="1:6" ht="14.25">
      <c r="A806" s="59" t="s">
        <v>765</v>
      </c>
      <c r="B806" s="59" t="s">
        <v>770</v>
      </c>
      <c r="C806" s="69">
        <v>14</v>
      </c>
      <c r="D806" s="70">
        <v>300940</v>
      </c>
      <c r="E806" s="70">
        <v>18056.4</v>
      </c>
      <c r="F806" s="71">
        <v>0</v>
      </c>
    </row>
    <row r="807" spans="1:6" ht="14.25">
      <c r="A807" s="59" t="s">
        <v>765</v>
      </c>
      <c r="B807" s="59" t="s">
        <v>39</v>
      </c>
      <c r="C807" s="69">
        <v>21</v>
      </c>
      <c r="D807" s="70">
        <v>54538</v>
      </c>
      <c r="E807" s="70">
        <v>3272.28</v>
      </c>
      <c r="F807" s="71">
        <v>0</v>
      </c>
    </row>
    <row r="808" spans="1:6" ht="14.25">
      <c r="A808" s="59" t="s">
        <v>771</v>
      </c>
      <c r="B808" s="59" t="s">
        <v>773</v>
      </c>
      <c r="C808" s="69">
        <v>130</v>
      </c>
      <c r="D808" s="70">
        <v>5170417</v>
      </c>
      <c r="E808" s="70">
        <v>310181.18</v>
      </c>
      <c r="F808" s="71">
        <v>0.0006</v>
      </c>
    </row>
    <row r="809" spans="1:6" ht="14.25">
      <c r="A809" s="59" t="s">
        <v>771</v>
      </c>
      <c r="B809" s="59" t="s">
        <v>772</v>
      </c>
      <c r="C809" s="69">
        <v>121</v>
      </c>
      <c r="D809" s="70">
        <v>6243335</v>
      </c>
      <c r="E809" s="70">
        <v>373397.81</v>
      </c>
      <c r="F809" s="71">
        <v>0.0007</v>
      </c>
    </row>
    <row r="810" spans="1:6" ht="14.25">
      <c r="A810" s="59" t="s">
        <v>771</v>
      </c>
      <c r="B810" s="59" t="s">
        <v>774</v>
      </c>
      <c r="C810" s="69">
        <v>90</v>
      </c>
      <c r="D810" s="70">
        <v>5814171</v>
      </c>
      <c r="E810" s="70">
        <v>348775.28</v>
      </c>
      <c r="F810" s="71">
        <v>0.0007</v>
      </c>
    </row>
    <row r="811" spans="1:6" ht="14.25">
      <c r="A811" s="59" t="s">
        <v>771</v>
      </c>
      <c r="B811" s="59" t="s">
        <v>775</v>
      </c>
      <c r="C811" s="69">
        <v>31</v>
      </c>
      <c r="D811" s="70">
        <v>1954754</v>
      </c>
      <c r="E811" s="70">
        <v>117285.24</v>
      </c>
      <c r="F811" s="71">
        <v>0.0002</v>
      </c>
    </row>
    <row r="812" spans="1:6" ht="14.25">
      <c r="A812" s="59" t="s">
        <v>771</v>
      </c>
      <c r="B812" s="59" t="s">
        <v>298</v>
      </c>
      <c r="C812" s="69">
        <v>16</v>
      </c>
      <c r="D812" s="70">
        <v>263739</v>
      </c>
      <c r="E812" s="70">
        <v>15824.34</v>
      </c>
      <c r="F812" s="71">
        <v>0</v>
      </c>
    </row>
    <row r="813" spans="1:6" ht="14.25">
      <c r="A813" s="59" t="s">
        <v>771</v>
      </c>
      <c r="B813" s="59" t="s">
        <v>39</v>
      </c>
      <c r="C813" s="69">
        <v>22</v>
      </c>
      <c r="D813" s="70">
        <v>509077</v>
      </c>
      <c r="E813" s="70">
        <v>30544.62</v>
      </c>
      <c r="F813" s="71">
        <v>0.0001</v>
      </c>
    </row>
    <row r="814" spans="1:6" ht="14.25">
      <c r="A814" s="59"/>
      <c r="B814" s="59"/>
      <c r="C814" s="69"/>
      <c r="D814" s="70"/>
      <c r="E814" s="70"/>
      <c r="F814" s="71"/>
    </row>
    <row r="815" spans="1:6" ht="14.25">
      <c r="A815" s="63" t="s">
        <v>818</v>
      </c>
      <c r="B815" s="59"/>
      <c r="C815" s="69"/>
      <c r="D815" s="70"/>
      <c r="E815" s="70"/>
      <c r="F815" s="71"/>
    </row>
    <row r="816" spans="1:6" ht="14.25">
      <c r="A816" s="63" t="s">
        <v>819</v>
      </c>
      <c r="B816" s="59"/>
      <c r="C816" s="69"/>
      <c r="D816" s="70"/>
      <c r="E816" s="70"/>
      <c r="F816" s="71"/>
    </row>
    <row r="817" spans="1:6" ht="14.25">
      <c r="A817" s="63"/>
      <c r="B817" s="59"/>
      <c r="C817" s="69"/>
      <c r="D817" s="70"/>
      <c r="E817" s="70"/>
      <c r="F817" s="71"/>
    </row>
    <row r="818" spans="1:6" ht="14.25">
      <c r="A818" s="63" t="s">
        <v>803</v>
      </c>
      <c r="B818" s="59"/>
      <c r="C818" s="69"/>
      <c r="D818" s="70"/>
      <c r="E818" s="70"/>
      <c r="F818" s="71"/>
    </row>
    <row r="819" spans="1:6" ht="14.25">
      <c r="A819" s="59"/>
      <c r="B819" s="59"/>
      <c r="C819" s="69"/>
      <c r="D819" s="70"/>
      <c r="E819" s="70"/>
      <c r="F819" s="71"/>
    </row>
    <row r="820" spans="1:6" ht="14.25">
      <c r="A820" s="59"/>
      <c r="B820" s="59"/>
      <c r="C820" s="69"/>
      <c r="D820" s="70"/>
      <c r="E820" s="70"/>
      <c r="F820" s="71"/>
    </row>
    <row r="821" spans="1:6" ht="14.25">
      <c r="A821" s="59"/>
      <c r="B821" s="59"/>
      <c r="C821" s="69"/>
      <c r="D821" s="70"/>
      <c r="E821" s="70"/>
      <c r="F821" s="71"/>
    </row>
    <row r="822" spans="1:6" ht="14.25">
      <c r="A822" s="59"/>
      <c r="B822" s="59"/>
      <c r="C822" s="69"/>
      <c r="D822" s="70"/>
      <c r="E822" s="70"/>
      <c r="F822" s="71"/>
    </row>
    <row r="823" spans="1:6" ht="14.25">
      <c r="A823" s="59"/>
      <c r="B823" s="59"/>
      <c r="C823" s="69"/>
      <c r="D823" s="70"/>
      <c r="E823" s="70"/>
      <c r="F823" s="71"/>
    </row>
    <row r="824" spans="1:6" ht="14.25">
      <c r="A824" s="59"/>
      <c r="B824" s="59"/>
      <c r="C824" s="69"/>
      <c r="D824" s="70"/>
      <c r="E824" s="70"/>
      <c r="F824" s="71"/>
    </row>
    <row r="825" spans="1:6" ht="14.25">
      <c r="A825" s="59"/>
      <c r="B825" s="59"/>
      <c r="C825" s="69"/>
      <c r="D825" s="70"/>
      <c r="E825" s="70"/>
      <c r="F825" s="71"/>
    </row>
    <row r="826" spans="1:6" ht="14.25">
      <c r="A826" s="59"/>
      <c r="B826" s="59"/>
      <c r="C826" s="69"/>
      <c r="D826" s="70"/>
      <c r="E826" s="70"/>
      <c r="F826" s="71"/>
    </row>
    <row r="827" spans="1:6" ht="14.25">
      <c r="A827" s="59"/>
      <c r="B827" s="59"/>
      <c r="C827" s="69"/>
      <c r="D827" s="70"/>
      <c r="E827" s="70"/>
      <c r="F827" s="71"/>
    </row>
    <row r="828" spans="1:6" ht="14.25">
      <c r="A828" s="59"/>
      <c r="B828" s="59"/>
      <c r="C828" s="69"/>
      <c r="D828" s="70"/>
      <c r="E828" s="70"/>
      <c r="F828" s="71"/>
    </row>
    <row r="829" spans="1:6" ht="14.25">
      <c r="A829" s="59"/>
      <c r="B829" s="59"/>
      <c r="C829" s="69"/>
      <c r="D829" s="70"/>
      <c r="E829" s="70"/>
      <c r="F829" s="71"/>
    </row>
    <row r="830" spans="1:6" ht="14.25">
      <c r="A830" s="59"/>
      <c r="B830" s="59"/>
      <c r="C830" s="69"/>
      <c r="D830" s="70"/>
      <c r="E830" s="70"/>
      <c r="F830" s="71"/>
    </row>
    <row r="831" spans="1:6" ht="14.25">
      <c r="A831" s="59"/>
      <c r="B831" s="59"/>
      <c r="C831" s="69"/>
      <c r="D831" s="70"/>
      <c r="E831" s="70"/>
      <c r="F831" s="71"/>
    </row>
    <row r="832" spans="1:6" ht="14.25">
      <c r="A832" s="59"/>
      <c r="B832" s="59"/>
      <c r="C832" s="69"/>
      <c r="D832" s="70"/>
      <c r="E832" s="70"/>
      <c r="F832" s="71"/>
    </row>
    <row r="833" spans="1:6" ht="14.25">
      <c r="A833" s="59"/>
      <c r="B833" s="59"/>
      <c r="C833" s="69"/>
      <c r="D833" s="70"/>
      <c r="E833" s="70"/>
      <c r="F833" s="71"/>
    </row>
    <row r="834" spans="1:6" ht="14.25">
      <c r="A834" s="59"/>
      <c r="B834" s="59"/>
      <c r="C834" s="69"/>
      <c r="D834" s="70"/>
      <c r="E834" s="70"/>
      <c r="F834" s="71"/>
    </row>
    <row r="835" spans="1:6" ht="14.25">
      <c r="A835" s="59"/>
      <c r="B835" s="59"/>
      <c r="C835" s="69"/>
      <c r="D835" s="70"/>
      <c r="E835" s="70"/>
      <c r="F835" s="71"/>
    </row>
    <row r="836" spans="1:6" ht="14.25">
      <c r="A836" s="59"/>
      <c r="B836" s="59"/>
      <c r="C836" s="69"/>
      <c r="D836" s="70"/>
      <c r="E836" s="70"/>
      <c r="F836" s="71"/>
    </row>
    <row r="837" spans="1:6" ht="14.25">
      <c r="A837" s="59"/>
      <c r="B837" s="59"/>
      <c r="C837" s="69"/>
      <c r="D837" s="70"/>
      <c r="E837" s="70"/>
      <c r="F837" s="71"/>
    </row>
    <row r="838" spans="1:6" ht="14.25">
      <c r="A838" s="59"/>
      <c r="B838" s="59"/>
      <c r="C838" s="69"/>
      <c r="D838" s="70"/>
      <c r="E838" s="70"/>
      <c r="F838" s="71"/>
    </row>
    <row r="839" spans="1:6" ht="14.25">
      <c r="A839" s="59"/>
      <c r="B839" s="59"/>
      <c r="C839" s="69"/>
      <c r="D839" s="70"/>
      <c r="E839" s="70"/>
      <c r="F839" s="71"/>
    </row>
    <row r="840" spans="1:6" ht="14.25">
      <c r="A840" s="59"/>
      <c r="B840" s="59"/>
      <c r="C840" s="69"/>
      <c r="D840" s="70"/>
      <c r="E840" s="70"/>
      <c r="F840" s="71"/>
    </row>
    <row r="841" spans="1:6" ht="14.25">
      <c r="A841" s="59"/>
      <c r="B841" s="59"/>
      <c r="C841" s="69"/>
      <c r="D841" s="70"/>
      <c r="E841" s="70"/>
      <c r="F841" s="71"/>
    </row>
    <row r="842" spans="1:6" ht="14.25">
      <c r="A842" s="59"/>
      <c r="B842" s="59"/>
      <c r="C842" s="69"/>
      <c r="D842" s="70"/>
      <c r="E842" s="70"/>
      <c r="F842" s="71"/>
    </row>
    <row r="843" spans="1:6" ht="14.25">
      <c r="A843" s="59"/>
      <c r="B843" s="59"/>
      <c r="C843" s="69"/>
      <c r="D843" s="70"/>
      <c r="E843" s="70"/>
      <c r="F843" s="71"/>
    </row>
    <row r="844" spans="1:6" ht="14.25">
      <c r="A844" s="59"/>
      <c r="B844" s="59"/>
      <c r="C844" s="69"/>
      <c r="D844" s="70"/>
      <c r="E844" s="70"/>
      <c r="F844" s="71"/>
    </row>
    <row r="845" spans="1:6" ht="14.25">
      <c r="A845" s="59"/>
      <c r="B845" s="59"/>
      <c r="C845" s="69"/>
      <c r="D845" s="70"/>
      <c r="E845" s="70"/>
      <c r="F845" s="71"/>
    </row>
    <row r="846" spans="1:6" ht="14.25">
      <c r="A846" s="59"/>
      <c r="B846" s="59"/>
      <c r="C846" s="69"/>
      <c r="D846" s="70"/>
      <c r="E846" s="70"/>
      <c r="F846" s="71"/>
    </row>
    <row r="847" spans="1:6" ht="14.25">
      <c r="A847" s="59"/>
      <c r="B847" s="59"/>
      <c r="C847" s="69"/>
      <c r="D847" s="70"/>
      <c r="E847" s="70"/>
      <c r="F847" s="71"/>
    </row>
    <row r="848" spans="1:6" ht="14.25">
      <c r="A848" s="59"/>
      <c r="B848" s="59"/>
      <c r="C848" s="69"/>
      <c r="D848" s="70"/>
      <c r="E848" s="70"/>
      <c r="F848" s="71"/>
    </row>
    <row r="849" spans="1:6" ht="14.25">
      <c r="A849" s="59"/>
      <c r="B849" s="59"/>
      <c r="C849" s="69"/>
      <c r="D849" s="70"/>
      <c r="E849" s="70"/>
      <c r="F849" s="71"/>
    </row>
    <row r="850" spans="1:6" ht="14.25">
      <c r="A850" s="59"/>
      <c r="B850" s="59"/>
      <c r="C850" s="69"/>
      <c r="D850" s="70"/>
      <c r="E850" s="70"/>
      <c r="F850" s="71"/>
    </row>
    <row r="851" spans="1:6" ht="14.25">
      <c r="A851" s="59"/>
      <c r="B851" s="59"/>
      <c r="C851" s="69"/>
      <c r="D851" s="70"/>
      <c r="E851" s="70"/>
      <c r="F851" s="71"/>
    </row>
    <row r="852" spans="1:6" ht="14.25">
      <c r="A852" s="59"/>
      <c r="B852" s="59"/>
      <c r="C852" s="69"/>
      <c r="D852" s="70"/>
      <c r="E852" s="70"/>
      <c r="F852" s="71"/>
    </row>
    <row r="853" spans="1:6" ht="14.25">
      <c r="A853" s="59"/>
      <c r="B853" s="59"/>
      <c r="C853" s="69"/>
      <c r="D853" s="70"/>
      <c r="E853" s="70"/>
      <c r="F853" s="71"/>
    </row>
    <row r="854" spans="1:6" ht="14.25">
      <c r="A854" s="59"/>
      <c r="B854" s="59"/>
      <c r="C854" s="69"/>
      <c r="D854" s="70"/>
      <c r="E854" s="70"/>
      <c r="F854" s="71"/>
    </row>
    <row r="855" spans="1:6" ht="14.25">
      <c r="A855" s="59"/>
      <c r="B855" s="59"/>
      <c r="C855" s="69"/>
      <c r="D855" s="70"/>
      <c r="E855" s="70"/>
      <c r="F855" s="71"/>
    </row>
    <row r="856" spans="1:6" ht="14.25">
      <c r="A856" s="59"/>
      <c r="B856" s="59"/>
      <c r="C856" s="69"/>
      <c r="D856" s="70"/>
      <c r="E856" s="70"/>
      <c r="F856" s="71"/>
    </row>
    <row r="857" spans="1:6" ht="14.25">
      <c r="A857" s="59"/>
      <c r="B857" s="59"/>
      <c r="C857" s="69"/>
      <c r="D857" s="70"/>
      <c r="E857" s="70"/>
      <c r="F857" s="71"/>
    </row>
    <row r="858" spans="1:6" ht="14.25">
      <c r="A858" s="59"/>
      <c r="B858" s="59"/>
      <c r="C858" s="69"/>
      <c r="D858" s="70"/>
      <c r="E858" s="70"/>
      <c r="F858" s="71"/>
    </row>
    <row r="859" spans="1:6" ht="14.25">
      <c r="A859" s="59"/>
      <c r="B859" s="59"/>
      <c r="C859" s="69"/>
      <c r="D859" s="70"/>
      <c r="E859" s="70"/>
      <c r="F859" s="71"/>
    </row>
    <row r="860" spans="1:6" ht="14.25">
      <c r="A860" s="59"/>
      <c r="B860" s="59"/>
      <c r="C860" s="69"/>
      <c r="D860" s="70"/>
      <c r="E860" s="70"/>
      <c r="F860" s="71"/>
    </row>
    <row r="861" spans="1:6" ht="14.25">
      <c r="A861" s="59"/>
      <c r="B861" s="59"/>
      <c r="C861" s="69"/>
      <c r="D861" s="70"/>
      <c r="E861" s="70"/>
      <c r="F861" s="71"/>
    </row>
    <row r="862" spans="1:6" ht="14.25">
      <c r="A862" s="59"/>
      <c r="B862" s="59"/>
      <c r="C862" s="69"/>
      <c r="D862" s="70"/>
      <c r="E862" s="70"/>
      <c r="F862" s="71"/>
    </row>
    <row r="863" spans="1:6" ht="14.25">
      <c r="A863" s="59"/>
      <c r="B863" s="59"/>
      <c r="C863" s="69"/>
      <c r="D863" s="70"/>
      <c r="E863" s="70"/>
      <c r="F863" s="71"/>
    </row>
    <row r="864" spans="1:6" ht="14.25">
      <c r="A864" s="59"/>
      <c r="B864" s="59"/>
      <c r="C864" s="69"/>
      <c r="D864" s="70"/>
      <c r="E864" s="70"/>
      <c r="F864" s="71"/>
    </row>
    <row r="865" spans="1:6" ht="14.25">
      <c r="A865" s="59"/>
      <c r="B865" s="59"/>
      <c r="C865" s="69"/>
      <c r="D865" s="70"/>
      <c r="E865" s="70"/>
      <c r="F865" s="71"/>
    </row>
    <row r="866" spans="1:6" ht="14.25">
      <c r="A866" s="59"/>
      <c r="B866" s="59"/>
      <c r="C866" s="69"/>
      <c r="D866" s="70"/>
      <c r="E866" s="70"/>
      <c r="F866" s="71"/>
    </row>
    <row r="867" spans="1:6" ht="14.25">
      <c r="A867" s="59"/>
      <c r="B867" s="59"/>
      <c r="C867" s="69"/>
      <c r="D867" s="70"/>
      <c r="E867" s="70"/>
      <c r="F867" s="71"/>
    </row>
    <row r="868" spans="1:6" ht="14.25">
      <c r="A868" s="59"/>
      <c r="B868" s="59"/>
      <c r="C868" s="69"/>
      <c r="D868" s="70"/>
      <c r="E868" s="70"/>
      <c r="F868" s="71"/>
    </row>
    <row r="869" spans="1:6" ht="14.25">
      <c r="A869" s="59"/>
      <c r="B869" s="59"/>
      <c r="C869" s="69"/>
      <c r="D869" s="70"/>
      <c r="E869" s="70"/>
      <c r="F869" s="71"/>
    </row>
    <row r="870" spans="1:6" ht="14.25">
      <c r="A870" s="59"/>
      <c r="B870" s="59"/>
      <c r="C870" s="69"/>
      <c r="D870" s="70"/>
      <c r="E870" s="70"/>
      <c r="F870" s="71"/>
    </row>
    <row r="871" spans="1:6" ht="14.25">
      <c r="A871" s="59"/>
      <c r="B871" s="59"/>
      <c r="C871" s="69"/>
      <c r="D871" s="70"/>
      <c r="E871" s="70"/>
      <c r="F871" s="71"/>
    </row>
    <row r="872" spans="1:6" ht="14.25">
      <c r="A872" s="59"/>
      <c r="B872" s="59"/>
      <c r="C872" s="69"/>
      <c r="D872" s="70"/>
      <c r="E872" s="70"/>
      <c r="F872" s="71"/>
    </row>
    <row r="873" spans="1:6" ht="14.25">
      <c r="A873" s="59"/>
      <c r="B873" s="59"/>
      <c r="C873" s="69"/>
      <c r="D873" s="70"/>
      <c r="E873" s="70"/>
      <c r="F873" s="71"/>
    </row>
    <row r="874" spans="1:6" ht="14.25">
      <c r="A874" s="59"/>
      <c r="B874" s="59"/>
      <c r="C874" s="69"/>
      <c r="D874" s="70"/>
      <c r="E874" s="70"/>
      <c r="F874" s="71"/>
    </row>
    <row r="875" spans="1:6" ht="14.25">
      <c r="A875" s="59"/>
      <c r="B875" s="59"/>
      <c r="C875" s="69"/>
      <c r="D875" s="70"/>
      <c r="E875" s="70"/>
      <c r="F875" s="71"/>
    </row>
    <row r="876" spans="1:6" ht="14.25">
      <c r="A876" s="59"/>
      <c r="B876" s="59"/>
      <c r="C876" s="69"/>
      <c r="D876" s="70"/>
      <c r="E876" s="70"/>
      <c r="F876" s="71"/>
    </row>
    <row r="877" spans="1:6" ht="14.25">
      <c r="A877" s="59"/>
      <c r="B877" s="59"/>
      <c r="C877" s="69"/>
      <c r="D877" s="70"/>
      <c r="E877" s="70"/>
      <c r="F877" s="71"/>
    </row>
    <row r="878" spans="1:6" ht="14.25">
      <c r="A878" s="59"/>
      <c r="B878" s="59"/>
      <c r="C878" s="69"/>
      <c r="D878" s="70"/>
      <c r="E878" s="70"/>
      <c r="F878" s="71"/>
    </row>
    <row r="879" spans="1:6" ht="14.25">
      <c r="A879" s="59"/>
      <c r="B879" s="59"/>
      <c r="C879" s="69"/>
      <c r="D879" s="70"/>
      <c r="E879" s="70"/>
      <c r="F879" s="71"/>
    </row>
    <row r="880" spans="1:6" ht="14.25">
      <c r="A880" s="59"/>
      <c r="B880" s="59"/>
      <c r="C880" s="69"/>
      <c r="D880" s="70"/>
      <c r="E880" s="70"/>
      <c r="F880" s="71"/>
    </row>
    <row r="881" spans="1:6" ht="14.25">
      <c r="A881" s="59"/>
      <c r="B881" s="59"/>
      <c r="C881" s="69"/>
      <c r="D881" s="70"/>
      <c r="E881" s="70"/>
      <c r="F881" s="71"/>
    </row>
    <row r="882" spans="1:6" ht="14.25">
      <c r="A882" s="59"/>
      <c r="B882" s="59"/>
      <c r="C882" s="69"/>
      <c r="D882" s="70"/>
      <c r="E882" s="70"/>
      <c r="F882" s="71"/>
    </row>
    <row r="883" spans="1:6" ht="14.25">
      <c r="A883" s="59"/>
      <c r="B883" s="59"/>
      <c r="C883" s="69"/>
      <c r="D883" s="70"/>
      <c r="E883" s="70"/>
      <c r="F883" s="71"/>
    </row>
    <row r="884" spans="1:6" ht="14.25">
      <c r="A884" s="59"/>
      <c r="B884" s="59"/>
      <c r="C884" s="69"/>
      <c r="D884" s="70"/>
      <c r="E884" s="70"/>
      <c r="F884" s="71"/>
    </row>
    <row r="885" spans="1:6" ht="14.25">
      <c r="A885" s="59"/>
      <c r="B885" s="59"/>
      <c r="C885" s="69"/>
      <c r="D885" s="70"/>
      <c r="E885" s="70"/>
      <c r="F885" s="71"/>
    </row>
    <row r="886" spans="1:6" ht="14.25">
      <c r="A886" s="59"/>
      <c r="B886" s="59"/>
      <c r="C886" s="69"/>
      <c r="D886" s="70"/>
      <c r="E886" s="70"/>
      <c r="F886" s="71"/>
    </row>
    <row r="887" spans="1:6" ht="14.25">
      <c r="A887" s="59"/>
      <c r="B887" s="59"/>
      <c r="C887" s="69"/>
      <c r="D887" s="70"/>
      <c r="E887" s="70"/>
      <c r="F887" s="71"/>
    </row>
    <row r="888" spans="1:6" ht="14.25">
      <c r="A888" s="59"/>
      <c r="B888" s="59"/>
      <c r="C888" s="69"/>
      <c r="D888" s="70"/>
      <c r="E888" s="70"/>
      <c r="F888" s="71"/>
    </row>
    <row r="889" spans="1:6" ht="14.25">
      <c r="A889" s="59"/>
      <c r="B889" s="59"/>
      <c r="C889" s="69"/>
      <c r="D889" s="70"/>
      <c r="E889" s="70"/>
      <c r="F889" s="71"/>
    </row>
    <row r="890" spans="1:6" ht="14.25">
      <c r="A890" s="59"/>
      <c r="B890" s="59"/>
      <c r="C890" s="69"/>
      <c r="D890" s="70"/>
      <c r="E890" s="70"/>
      <c r="F890" s="71"/>
    </row>
    <row r="891" spans="1:6" ht="14.25">
      <c r="A891" s="59"/>
      <c r="B891" s="59"/>
      <c r="C891" s="69"/>
      <c r="D891" s="70"/>
      <c r="E891" s="70"/>
      <c r="F891" s="71"/>
    </row>
    <row r="892" spans="1:6" ht="14.25">
      <c r="A892" s="59"/>
      <c r="B892" s="59"/>
      <c r="C892" s="69"/>
      <c r="D892" s="70"/>
      <c r="E892" s="70"/>
      <c r="F892" s="71"/>
    </row>
    <row r="893" spans="1:6" ht="14.25">
      <c r="A893" s="59"/>
      <c r="B893" s="59"/>
      <c r="C893" s="69"/>
      <c r="D893" s="70"/>
      <c r="E893" s="70"/>
      <c r="F893" s="71"/>
    </row>
    <row r="894" spans="1:6" ht="14.25">
      <c r="A894" s="59"/>
      <c r="B894" s="59"/>
      <c r="C894" s="69"/>
      <c r="D894" s="70"/>
      <c r="E894" s="70"/>
      <c r="F894" s="71"/>
    </row>
    <row r="895" spans="1:6" ht="14.25">
      <c r="A895" s="59"/>
      <c r="B895" s="59"/>
      <c r="C895" s="69"/>
      <c r="D895" s="70"/>
      <c r="E895" s="70"/>
      <c r="F895" s="71"/>
    </row>
    <row r="896" spans="1:6" ht="14.25">
      <c r="A896" s="59"/>
      <c r="B896" s="59"/>
      <c r="C896" s="69"/>
      <c r="D896" s="70"/>
      <c r="E896" s="70"/>
      <c r="F896" s="71"/>
    </row>
    <row r="897" spans="1:6" ht="14.25">
      <c r="A897" s="59"/>
      <c r="B897" s="59"/>
      <c r="C897" s="69"/>
      <c r="D897" s="70"/>
      <c r="E897" s="70"/>
      <c r="F897" s="71"/>
    </row>
    <row r="898" spans="1:6" ht="14.25">
      <c r="A898" s="59"/>
      <c r="B898" s="59"/>
      <c r="C898" s="69"/>
      <c r="D898" s="70"/>
      <c r="E898" s="70"/>
      <c r="F898" s="71"/>
    </row>
    <row r="899" spans="1:6" ht="14.25">
      <c r="A899" s="59"/>
      <c r="B899" s="59"/>
      <c r="C899" s="69"/>
      <c r="D899" s="70"/>
      <c r="E899" s="70"/>
      <c r="F899" s="71"/>
    </row>
    <row r="900" spans="1:6" ht="14.25">
      <c r="A900" s="59"/>
      <c r="B900" s="59"/>
      <c r="C900" s="69"/>
      <c r="D900" s="70"/>
      <c r="E900" s="70"/>
      <c r="F900" s="71"/>
    </row>
    <row r="901" spans="1:6" ht="14.25">
      <c r="A901" s="59"/>
      <c r="B901" s="59"/>
      <c r="C901" s="69"/>
      <c r="D901" s="70"/>
      <c r="E901" s="70"/>
      <c r="F901" s="71"/>
    </row>
    <row r="902" spans="1:6" ht="14.25">
      <c r="A902" s="59"/>
      <c r="B902" s="59"/>
      <c r="C902" s="69"/>
      <c r="D902" s="70"/>
      <c r="E902" s="70"/>
      <c r="F902" s="71"/>
    </row>
    <row r="903" spans="1:6" ht="14.25">
      <c r="A903" s="59"/>
      <c r="B903" s="59"/>
      <c r="C903" s="69"/>
      <c r="D903" s="70"/>
      <c r="E903" s="70"/>
      <c r="F903" s="71"/>
    </row>
    <row r="904" spans="1:6" ht="14.25">
      <c r="A904" s="59"/>
      <c r="B904" s="59"/>
      <c r="C904" s="69"/>
      <c r="D904" s="70"/>
      <c r="E904" s="70"/>
      <c r="F904" s="71"/>
    </row>
    <row r="905" spans="1:6" ht="14.25">
      <c r="A905" s="59"/>
      <c r="B905" s="59"/>
      <c r="C905" s="69"/>
      <c r="D905" s="70"/>
      <c r="E905" s="70"/>
      <c r="F905" s="71"/>
    </row>
    <row r="906" spans="1:6" ht="14.25">
      <c r="A906" s="59"/>
      <c r="B906" s="59"/>
      <c r="C906" s="69"/>
      <c r="D906" s="70"/>
      <c r="E906" s="70"/>
      <c r="F906" s="71"/>
    </row>
    <row r="907" spans="1:6" ht="14.25">
      <c r="A907" s="59"/>
      <c r="B907" s="59"/>
      <c r="C907" s="69"/>
      <c r="D907" s="70"/>
      <c r="E907" s="70"/>
      <c r="F907" s="71"/>
    </row>
    <row r="908" spans="1:6" ht="14.25">
      <c r="A908" s="59"/>
      <c r="B908" s="59"/>
      <c r="C908" s="69"/>
      <c r="D908" s="70"/>
      <c r="E908" s="70"/>
      <c r="F908" s="71"/>
    </row>
    <row r="909" spans="1:6" ht="14.25">
      <c r="A909" s="59"/>
      <c r="B909" s="59"/>
      <c r="C909" s="69"/>
      <c r="D909" s="70"/>
      <c r="E909" s="70"/>
      <c r="F909" s="71"/>
    </row>
    <row r="910" spans="1:6" ht="14.25">
      <c r="A910" s="59"/>
      <c r="B910" s="59"/>
      <c r="C910" s="69"/>
      <c r="D910" s="70"/>
      <c r="E910" s="70"/>
      <c r="F910" s="71"/>
    </row>
    <row r="911" spans="1:6" ht="14.25">
      <c r="A911" s="59"/>
      <c r="B911" s="59"/>
      <c r="C911" s="69"/>
      <c r="D911" s="70"/>
      <c r="E911" s="70"/>
      <c r="F911" s="71"/>
    </row>
    <row r="912" spans="3:6" ht="14.25">
      <c r="C912" s="72"/>
      <c r="D912" s="73"/>
      <c r="E912" s="73"/>
      <c r="F912" s="74"/>
    </row>
    <row r="913" spans="3:6" ht="14.25">
      <c r="C913" s="72"/>
      <c r="D913" s="73"/>
      <c r="E913" s="73"/>
      <c r="F913" s="74"/>
    </row>
  </sheetData>
  <sheetProtection/>
  <autoFilter ref="A7:F7"/>
  <mergeCells count="172">
    <mergeCell ref="HO5:HT5"/>
    <mergeCell ref="HU5:HZ5"/>
    <mergeCell ref="IA5:IF5"/>
    <mergeCell ref="IG5:IL5"/>
    <mergeCell ref="IM5:IR5"/>
    <mergeCell ref="IS5:IV5"/>
    <mergeCell ref="GE5:GJ5"/>
    <mergeCell ref="GK5:GP5"/>
    <mergeCell ref="GQ5:GV5"/>
    <mergeCell ref="GW5:HB5"/>
    <mergeCell ref="HC5:HH5"/>
    <mergeCell ref="HI5:HN5"/>
    <mergeCell ref="EU5:EZ5"/>
    <mergeCell ref="FA5:FF5"/>
    <mergeCell ref="FG5:FL5"/>
    <mergeCell ref="FM5:FR5"/>
    <mergeCell ref="FS5:FX5"/>
    <mergeCell ref="FY5:GD5"/>
    <mergeCell ref="DK5:DP5"/>
    <mergeCell ref="DQ5:DV5"/>
    <mergeCell ref="DW5:EB5"/>
    <mergeCell ref="EC5:EH5"/>
    <mergeCell ref="EI5:EN5"/>
    <mergeCell ref="EO5:ET5"/>
    <mergeCell ref="CA5:CF5"/>
    <mergeCell ref="CG5:CL5"/>
    <mergeCell ref="CM5:CR5"/>
    <mergeCell ref="CS5:CX5"/>
    <mergeCell ref="CY5:DD5"/>
    <mergeCell ref="DE5:DJ5"/>
    <mergeCell ref="AQ5:AV5"/>
    <mergeCell ref="AW5:BB5"/>
    <mergeCell ref="BC5:BH5"/>
    <mergeCell ref="BI5:BN5"/>
    <mergeCell ref="BO5:BT5"/>
    <mergeCell ref="BU5:BZ5"/>
    <mergeCell ref="IA3:IF3"/>
    <mergeCell ref="IG3:IL3"/>
    <mergeCell ref="IM3:IR3"/>
    <mergeCell ref="IS3:IV3"/>
    <mergeCell ref="G5:L5"/>
    <mergeCell ref="M5:R5"/>
    <mergeCell ref="S5:X5"/>
    <mergeCell ref="Y5:AD5"/>
    <mergeCell ref="AE5:AJ5"/>
    <mergeCell ref="AK5:AP5"/>
    <mergeCell ref="GQ3:GV3"/>
    <mergeCell ref="GW3:HB3"/>
    <mergeCell ref="HC3:HH3"/>
    <mergeCell ref="HI3:HN3"/>
    <mergeCell ref="HO3:HT3"/>
    <mergeCell ref="HU3:HZ3"/>
    <mergeCell ref="FG3:FL3"/>
    <mergeCell ref="FM3:FR3"/>
    <mergeCell ref="FS3:FX3"/>
    <mergeCell ref="FY3:GD3"/>
    <mergeCell ref="GE3:GJ3"/>
    <mergeCell ref="GK3:GP3"/>
    <mergeCell ref="DW3:EB3"/>
    <mergeCell ref="EC3:EH3"/>
    <mergeCell ref="EI3:EN3"/>
    <mergeCell ref="EO3:ET3"/>
    <mergeCell ref="EU3:EZ3"/>
    <mergeCell ref="FA3:FF3"/>
    <mergeCell ref="CM3:CR3"/>
    <mergeCell ref="CS3:CX3"/>
    <mergeCell ref="CY3:DD3"/>
    <mergeCell ref="DE3:DJ3"/>
    <mergeCell ref="DK3:DP3"/>
    <mergeCell ref="DQ3:DV3"/>
    <mergeCell ref="BC3:BH3"/>
    <mergeCell ref="BI3:BN3"/>
    <mergeCell ref="BO3:BT3"/>
    <mergeCell ref="BU3:BZ3"/>
    <mergeCell ref="CA3:CF3"/>
    <mergeCell ref="CG3:CL3"/>
    <mergeCell ref="S3:X3"/>
    <mergeCell ref="Y3:AD3"/>
    <mergeCell ref="AE3:AJ3"/>
    <mergeCell ref="AK3:AP3"/>
    <mergeCell ref="AQ3:AV3"/>
    <mergeCell ref="AW3:BB3"/>
    <mergeCell ref="HO2:HT2"/>
    <mergeCell ref="HU2:HZ2"/>
    <mergeCell ref="IA2:IF2"/>
    <mergeCell ref="IG2:IL2"/>
    <mergeCell ref="IM2:IR2"/>
    <mergeCell ref="IS2:IV2"/>
    <mergeCell ref="GE2:GJ2"/>
    <mergeCell ref="GK2:GP2"/>
    <mergeCell ref="GQ2:GV2"/>
    <mergeCell ref="GW2:HB2"/>
    <mergeCell ref="HC2:HH2"/>
    <mergeCell ref="HI2:HN2"/>
    <mergeCell ref="EU2:EZ2"/>
    <mergeCell ref="FA2:FF2"/>
    <mergeCell ref="FG2:FL2"/>
    <mergeCell ref="FM2:FR2"/>
    <mergeCell ref="FS2:FX2"/>
    <mergeCell ref="FY2:GD2"/>
    <mergeCell ref="DK2:DP2"/>
    <mergeCell ref="DQ2:DV2"/>
    <mergeCell ref="DW2:EB2"/>
    <mergeCell ref="EC2:EH2"/>
    <mergeCell ref="EI2:EN2"/>
    <mergeCell ref="EO2:ET2"/>
    <mergeCell ref="CA2:CF2"/>
    <mergeCell ref="CG2:CL2"/>
    <mergeCell ref="CM2:CR2"/>
    <mergeCell ref="CS2:CX2"/>
    <mergeCell ref="CY2:DD2"/>
    <mergeCell ref="DE2:DJ2"/>
    <mergeCell ref="AQ2:AV2"/>
    <mergeCell ref="AW2:BB2"/>
    <mergeCell ref="BC2:BH2"/>
    <mergeCell ref="BI2:BN2"/>
    <mergeCell ref="BO2:BT2"/>
    <mergeCell ref="BU2:BZ2"/>
    <mergeCell ref="IA1:IF1"/>
    <mergeCell ref="IG1:IL1"/>
    <mergeCell ref="IM1:IR1"/>
    <mergeCell ref="IS1:IV1"/>
    <mergeCell ref="G2:L2"/>
    <mergeCell ref="M2:R2"/>
    <mergeCell ref="S2:X2"/>
    <mergeCell ref="Y2:AD2"/>
    <mergeCell ref="AE2:AJ2"/>
    <mergeCell ref="AK2:AP2"/>
    <mergeCell ref="GQ1:GV1"/>
    <mergeCell ref="GW1:HB1"/>
    <mergeCell ref="HC1:HH1"/>
    <mergeCell ref="HI1:HN1"/>
    <mergeCell ref="HO1:HT1"/>
    <mergeCell ref="HU1:HZ1"/>
    <mergeCell ref="FG1:FL1"/>
    <mergeCell ref="FM1:FR1"/>
    <mergeCell ref="FS1:FX1"/>
    <mergeCell ref="FY1:GD1"/>
    <mergeCell ref="GE1:GJ1"/>
    <mergeCell ref="GK1:GP1"/>
    <mergeCell ref="DW1:EB1"/>
    <mergeCell ref="EC1:EH1"/>
    <mergeCell ref="EI1:EN1"/>
    <mergeCell ref="EO1:ET1"/>
    <mergeCell ref="EU1:EZ1"/>
    <mergeCell ref="FA1:FF1"/>
    <mergeCell ref="CM1:CR1"/>
    <mergeCell ref="CS1:CX1"/>
    <mergeCell ref="CY1:DD1"/>
    <mergeCell ref="DE1:DJ1"/>
    <mergeCell ref="DK1:DP1"/>
    <mergeCell ref="DQ1:DV1"/>
    <mergeCell ref="BC1:BH1"/>
    <mergeCell ref="BI1:BN1"/>
    <mergeCell ref="BO1:BT1"/>
    <mergeCell ref="BU1:BZ1"/>
    <mergeCell ref="CA1:CF1"/>
    <mergeCell ref="CG1:CL1"/>
    <mergeCell ref="S1:X1"/>
    <mergeCell ref="Y1:AD1"/>
    <mergeCell ref="AE1:AJ1"/>
    <mergeCell ref="AK1:AP1"/>
    <mergeCell ref="AQ1:AV1"/>
    <mergeCell ref="AW1:BB1"/>
    <mergeCell ref="A1:F1"/>
    <mergeCell ref="A2:F2"/>
    <mergeCell ref="A3:F3"/>
    <mergeCell ref="A5:F5"/>
    <mergeCell ref="G1:L1"/>
    <mergeCell ref="M1:R1"/>
    <mergeCell ref="G3:L3"/>
    <mergeCell ref="M3:R3"/>
  </mergeCells>
  <printOptions horizontalCentered="1"/>
  <pageMargins left="0.7" right="0.7" top="0.75" bottom="0.75" header="0.3" footer="0.3"/>
  <pageSetup horizontalDpi="600" verticalDpi="600" orientation="portrait" scale="49" r:id="rId1"/>
  <rowBreaks count="13" manualBreakCount="13">
    <brk id="67" max="5" man="1"/>
    <brk id="130" max="5" man="1"/>
    <brk id="188" max="5" man="1"/>
    <brk id="246" max="5" man="1"/>
    <brk id="311" max="5" man="1"/>
    <brk id="388" max="5" man="1"/>
    <brk id="457" max="5" man="1"/>
    <brk id="529" max="5" man="1"/>
    <brk id="598" max="5" man="1"/>
    <brk id="657" max="255" man="1"/>
    <brk id="744" max="255" man="1"/>
    <brk id="819" max="255" man="1"/>
    <brk id="880" max="255" man="1"/>
  </rowBreaks>
</worksheet>
</file>

<file path=xl/worksheets/sheet5.xml><?xml version="1.0" encoding="utf-8"?>
<worksheet xmlns="http://schemas.openxmlformats.org/spreadsheetml/2006/main" xmlns:r="http://schemas.openxmlformats.org/officeDocument/2006/relationships">
  <dimension ref="A1:F1201"/>
  <sheetViews>
    <sheetView zoomScalePageLayoutView="0" workbookViewId="0" topLeftCell="A1">
      <selection activeCell="I11" sqref="I11"/>
    </sheetView>
  </sheetViews>
  <sheetFormatPr defaultColWidth="8.88671875" defaultRowHeight="15"/>
  <cols>
    <col min="1" max="1" width="17.77734375" style="19" customWidth="1"/>
    <col min="2" max="2" width="20.77734375" style="19" customWidth="1"/>
    <col min="3" max="6" width="17.77734375" style="19" customWidth="1"/>
    <col min="7" max="7" width="9.6640625" style="19" bestFit="1" customWidth="1"/>
    <col min="8" max="8" width="10.5546875" style="19" bestFit="1" customWidth="1"/>
    <col min="9" max="16384" width="8.88671875" style="19" customWidth="1"/>
  </cols>
  <sheetData>
    <row r="1" spans="1:6" ht="15">
      <c r="A1" s="96" t="s">
        <v>776</v>
      </c>
      <c r="B1" s="96"/>
      <c r="C1" s="96"/>
      <c r="D1" s="96"/>
      <c r="E1" s="96"/>
      <c r="F1" s="96"/>
    </row>
    <row r="2" spans="1:6" ht="15">
      <c r="A2" s="94" t="s">
        <v>777</v>
      </c>
      <c r="B2" s="94"/>
      <c r="C2" s="94"/>
      <c r="D2" s="94"/>
      <c r="E2" s="94"/>
      <c r="F2" s="94"/>
    </row>
    <row r="3" spans="1:6" ht="15">
      <c r="A3" s="94" t="s">
        <v>808</v>
      </c>
      <c r="B3" s="97"/>
      <c r="C3" s="97"/>
      <c r="D3" s="97"/>
      <c r="E3" s="97"/>
      <c r="F3" s="97"/>
    </row>
    <row r="4" spans="1:6" ht="15">
      <c r="A4" s="56"/>
      <c r="B4" s="58"/>
      <c r="C4" s="58"/>
      <c r="D4" s="58"/>
      <c r="E4" s="58"/>
      <c r="F4" s="58"/>
    </row>
    <row r="5" spans="1:6" ht="61.5" customHeight="1">
      <c r="A5" s="95" t="s">
        <v>30</v>
      </c>
      <c r="B5" s="95"/>
      <c r="C5" s="95"/>
      <c r="D5" s="95"/>
      <c r="E5" s="95"/>
      <c r="F5" s="95"/>
    </row>
    <row r="7" spans="1:6" ht="15">
      <c r="A7" s="57" t="s">
        <v>31</v>
      </c>
      <c r="B7" s="57" t="s">
        <v>0</v>
      </c>
      <c r="C7" s="87" t="s">
        <v>13</v>
      </c>
      <c r="D7" s="88" t="s">
        <v>26</v>
      </c>
      <c r="E7" s="88" t="s">
        <v>11</v>
      </c>
      <c r="F7" s="89" t="s">
        <v>20</v>
      </c>
    </row>
    <row r="8" spans="1:6" ht="14.25">
      <c r="A8" s="59" t="s">
        <v>33</v>
      </c>
      <c r="B8" s="59" t="s">
        <v>5</v>
      </c>
      <c r="C8" s="84" t="s">
        <v>778</v>
      </c>
      <c r="D8" s="85" t="s">
        <v>778</v>
      </c>
      <c r="E8" s="85" t="s">
        <v>778</v>
      </c>
      <c r="F8" s="86" t="s">
        <v>778</v>
      </c>
    </row>
    <row r="9" spans="1:6" ht="14.25">
      <c r="A9" s="59" t="s">
        <v>33</v>
      </c>
      <c r="B9" s="59" t="s">
        <v>1</v>
      </c>
      <c r="C9" s="84" t="s">
        <v>778</v>
      </c>
      <c r="D9" s="85" t="s">
        <v>778</v>
      </c>
      <c r="E9" s="85" t="s">
        <v>778</v>
      </c>
      <c r="F9" s="86" t="s">
        <v>778</v>
      </c>
    </row>
    <row r="10" spans="1:6" ht="14.25">
      <c r="A10" s="59" t="s">
        <v>33</v>
      </c>
      <c r="B10" s="59" t="s">
        <v>7</v>
      </c>
      <c r="C10" s="60">
        <v>19</v>
      </c>
      <c r="D10" s="61">
        <v>1796408</v>
      </c>
      <c r="E10" s="61">
        <v>107784.48</v>
      </c>
      <c r="F10" s="62">
        <v>0.0002</v>
      </c>
    </row>
    <row r="11" spans="1:6" ht="14.25">
      <c r="A11" s="59" t="s">
        <v>33</v>
      </c>
      <c r="B11" s="59" t="s">
        <v>3</v>
      </c>
      <c r="C11" s="60">
        <v>15</v>
      </c>
      <c r="D11" s="61">
        <v>2781136</v>
      </c>
      <c r="E11" s="61">
        <v>166868.16</v>
      </c>
      <c r="F11" s="62">
        <v>0.0003</v>
      </c>
    </row>
    <row r="12" spans="1:6" ht="14.25">
      <c r="A12" s="59" t="s">
        <v>33</v>
      </c>
      <c r="B12" s="59" t="s">
        <v>2</v>
      </c>
      <c r="C12" s="84" t="s">
        <v>778</v>
      </c>
      <c r="D12" s="85" t="s">
        <v>778</v>
      </c>
      <c r="E12" s="85" t="s">
        <v>778</v>
      </c>
      <c r="F12" s="86" t="s">
        <v>778</v>
      </c>
    </row>
    <row r="13" spans="1:6" ht="14.25">
      <c r="A13" s="59" t="s">
        <v>33</v>
      </c>
      <c r="B13" s="59" t="s">
        <v>6</v>
      </c>
      <c r="C13" s="84" t="s">
        <v>778</v>
      </c>
      <c r="D13" s="85" t="s">
        <v>778</v>
      </c>
      <c r="E13" s="85" t="s">
        <v>778</v>
      </c>
      <c r="F13" s="86" t="s">
        <v>778</v>
      </c>
    </row>
    <row r="14" spans="1:6" ht="14.25">
      <c r="A14" s="59" t="s">
        <v>33</v>
      </c>
      <c r="B14" s="59" t="s">
        <v>10</v>
      </c>
      <c r="C14" s="60">
        <v>42</v>
      </c>
      <c r="D14" s="61">
        <v>752953</v>
      </c>
      <c r="E14" s="61">
        <v>45177.18</v>
      </c>
      <c r="F14" s="62">
        <v>0.0001</v>
      </c>
    </row>
    <row r="15" spans="1:6" ht="14.25">
      <c r="A15" s="59" t="s">
        <v>33</v>
      </c>
      <c r="B15" s="59" t="s">
        <v>4</v>
      </c>
      <c r="C15" s="60">
        <v>11</v>
      </c>
      <c r="D15" s="61">
        <v>799684</v>
      </c>
      <c r="E15" s="61">
        <v>47981.04</v>
      </c>
      <c r="F15" s="62">
        <v>0.0001</v>
      </c>
    </row>
    <row r="16" spans="1:6" ht="14.25">
      <c r="A16" s="59" t="s">
        <v>33</v>
      </c>
      <c r="B16" s="59" t="s">
        <v>779</v>
      </c>
      <c r="C16" s="60">
        <v>102</v>
      </c>
      <c r="D16" s="61">
        <v>2984434</v>
      </c>
      <c r="E16" s="61">
        <v>175258.15</v>
      </c>
      <c r="F16" s="62">
        <v>0.0003</v>
      </c>
    </row>
    <row r="17" spans="1:6" ht="14.25">
      <c r="A17" s="59" t="s">
        <v>33</v>
      </c>
      <c r="B17" s="59" t="s">
        <v>8</v>
      </c>
      <c r="C17" s="60">
        <v>41</v>
      </c>
      <c r="D17" s="61">
        <v>866083</v>
      </c>
      <c r="E17" s="61">
        <v>51964.98</v>
      </c>
      <c r="F17" s="62">
        <v>0.0001</v>
      </c>
    </row>
    <row r="18" spans="1:6" ht="14.25">
      <c r="A18" s="59" t="s">
        <v>33</v>
      </c>
      <c r="B18" s="59" t="s">
        <v>24</v>
      </c>
      <c r="C18" s="60">
        <v>9</v>
      </c>
      <c r="D18" s="61">
        <v>1412563</v>
      </c>
      <c r="E18" s="61">
        <v>84753.78</v>
      </c>
      <c r="F18" s="62">
        <v>0.0002</v>
      </c>
    </row>
    <row r="19" spans="1:6" ht="14.25">
      <c r="A19" s="59" t="s">
        <v>33</v>
      </c>
      <c r="B19" s="59" t="s">
        <v>25</v>
      </c>
      <c r="C19" s="60">
        <v>14</v>
      </c>
      <c r="D19" s="61">
        <v>1201391</v>
      </c>
      <c r="E19" s="61">
        <v>72047.83</v>
      </c>
      <c r="F19" s="62">
        <v>0.0001</v>
      </c>
    </row>
    <row r="20" spans="1:6" ht="14.25">
      <c r="A20" s="59" t="s">
        <v>40</v>
      </c>
      <c r="B20" s="59" t="s">
        <v>5</v>
      </c>
      <c r="C20" s="84" t="s">
        <v>778</v>
      </c>
      <c r="D20" s="85" t="s">
        <v>778</v>
      </c>
      <c r="E20" s="85" t="s">
        <v>778</v>
      </c>
      <c r="F20" s="86" t="s">
        <v>778</v>
      </c>
    </row>
    <row r="21" spans="1:6" ht="14.25">
      <c r="A21" s="59" t="s">
        <v>40</v>
      </c>
      <c r="B21" s="59" t="s">
        <v>1</v>
      </c>
      <c r="C21" s="84" t="s">
        <v>778</v>
      </c>
      <c r="D21" s="85" t="s">
        <v>778</v>
      </c>
      <c r="E21" s="85" t="s">
        <v>778</v>
      </c>
      <c r="F21" s="86" t="s">
        <v>778</v>
      </c>
    </row>
    <row r="22" spans="1:6" ht="14.25">
      <c r="A22" s="59" t="s">
        <v>40</v>
      </c>
      <c r="B22" s="59" t="s">
        <v>7</v>
      </c>
      <c r="C22" s="60">
        <v>12</v>
      </c>
      <c r="D22" s="61">
        <v>373947</v>
      </c>
      <c r="E22" s="61">
        <v>22436.82</v>
      </c>
      <c r="F22" s="62">
        <v>0</v>
      </c>
    </row>
    <row r="23" spans="1:6" ht="14.25">
      <c r="A23" s="59" t="s">
        <v>40</v>
      </c>
      <c r="B23" s="59" t="s">
        <v>3</v>
      </c>
      <c r="C23" s="60">
        <v>5</v>
      </c>
      <c r="D23" s="61">
        <v>568690</v>
      </c>
      <c r="E23" s="61">
        <v>34121.4</v>
      </c>
      <c r="F23" s="62">
        <v>0.0001</v>
      </c>
    </row>
    <row r="24" spans="1:6" ht="14.25">
      <c r="A24" s="59" t="s">
        <v>40</v>
      </c>
      <c r="B24" s="59" t="s">
        <v>2</v>
      </c>
      <c r="C24" s="84" t="s">
        <v>778</v>
      </c>
      <c r="D24" s="85" t="s">
        <v>778</v>
      </c>
      <c r="E24" s="85" t="s">
        <v>778</v>
      </c>
      <c r="F24" s="86" t="s">
        <v>778</v>
      </c>
    </row>
    <row r="25" spans="1:6" ht="14.25">
      <c r="A25" s="59" t="s">
        <v>40</v>
      </c>
      <c r="B25" s="59" t="s">
        <v>6</v>
      </c>
      <c r="C25" s="84" t="s">
        <v>778</v>
      </c>
      <c r="D25" s="85" t="s">
        <v>778</v>
      </c>
      <c r="E25" s="85" t="s">
        <v>778</v>
      </c>
      <c r="F25" s="86" t="s">
        <v>778</v>
      </c>
    </row>
    <row r="26" spans="1:6" ht="14.25">
      <c r="A26" s="59" t="s">
        <v>40</v>
      </c>
      <c r="B26" s="59" t="s">
        <v>10</v>
      </c>
      <c r="C26" s="60">
        <v>26</v>
      </c>
      <c r="D26" s="61">
        <v>297796</v>
      </c>
      <c r="E26" s="61">
        <v>17867.76</v>
      </c>
      <c r="F26" s="62">
        <v>0</v>
      </c>
    </row>
    <row r="27" spans="1:6" ht="14.25">
      <c r="A27" s="59" t="s">
        <v>40</v>
      </c>
      <c r="B27" s="59" t="s">
        <v>4</v>
      </c>
      <c r="C27" s="84" t="s">
        <v>778</v>
      </c>
      <c r="D27" s="85" t="s">
        <v>778</v>
      </c>
      <c r="E27" s="85" t="s">
        <v>778</v>
      </c>
      <c r="F27" s="86" t="s">
        <v>778</v>
      </c>
    </row>
    <row r="28" spans="1:6" ht="14.25">
      <c r="A28" s="59" t="s">
        <v>40</v>
      </c>
      <c r="B28" s="59" t="s">
        <v>779</v>
      </c>
      <c r="C28" s="60">
        <v>48</v>
      </c>
      <c r="D28" s="61">
        <v>1027676</v>
      </c>
      <c r="E28" s="61">
        <v>61173.66</v>
      </c>
      <c r="F28" s="62">
        <v>0.0001</v>
      </c>
    </row>
    <row r="29" spans="1:6" ht="14.25">
      <c r="A29" s="59" t="s">
        <v>40</v>
      </c>
      <c r="B29" s="59" t="s">
        <v>8</v>
      </c>
      <c r="C29" s="60">
        <v>18</v>
      </c>
      <c r="D29" s="61">
        <v>107834</v>
      </c>
      <c r="E29" s="61">
        <v>6470.04</v>
      </c>
      <c r="F29" s="62">
        <v>0</v>
      </c>
    </row>
    <row r="30" spans="1:6" ht="14.25">
      <c r="A30" s="59" t="s">
        <v>40</v>
      </c>
      <c r="B30" s="59" t="s">
        <v>24</v>
      </c>
      <c r="C30" s="60">
        <v>9</v>
      </c>
      <c r="D30" s="61">
        <v>2995882</v>
      </c>
      <c r="E30" s="61">
        <v>179752.92</v>
      </c>
      <c r="F30" s="62">
        <v>0.0004</v>
      </c>
    </row>
    <row r="31" spans="1:6" ht="14.25">
      <c r="A31" s="59" t="s">
        <v>40</v>
      </c>
      <c r="B31" s="59" t="s">
        <v>25</v>
      </c>
      <c r="C31" s="60">
        <v>13</v>
      </c>
      <c r="D31" s="61">
        <v>985073</v>
      </c>
      <c r="E31" s="61">
        <v>59104.38</v>
      </c>
      <c r="F31" s="62">
        <v>0.0001</v>
      </c>
    </row>
    <row r="32" spans="1:6" ht="14.25">
      <c r="A32" s="59" t="s">
        <v>42</v>
      </c>
      <c r="B32" s="59" t="s">
        <v>5</v>
      </c>
      <c r="C32" s="84" t="s">
        <v>778</v>
      </c>
      <c r="D32" s="85" t="s">
        <v>778</v>
      </c>
      <c r="E32" s="85" t="s">
        <v>778</v>
      </c>
      <c r="F32" s="86" t="s">
        <v>778</v>
      </c>
    </row>
    <row r="33" spans="1:6" ht="14.25">
      <c r="A33" s="59" t="s">
        <v>42</v>
      </c>
      <c r="B33" s="59" t="s">
        <v>1</v>
      </c>
      <c r="C33" s="60">
        <v>10</v>
      </c>
      <c r="D33" s="61">
        <v>998042</v>
      </c>
      <c r="E33" s="61">
        <v>59882.52</v>
      </c>
      <c r="F33" s="62">
        <v>0.0001</v>
      </c>
    </row>
    <row r="34" spans="1:6" ht="14.25">
      <c r="A34" s="59" t="s">
        <v>42</v>
      </c>
      <c r="B34" s="59" t="s">
        <v>7</v>
      </c>
      <c r="C34" s="60">
        <v>38</v>
      </c>
      <c r="D34" s="61">
        <v>2213658</v>
      </c>
      <c r="E34" s="61">
        <v>132819.48</v>
      </c>
      <c r="F34" s="62">
        <v>0.0003</v>
      </c>
    </row>
    <row r="35" spans="1:6" ht="14.25">
      <c r="A35" s="59" t="s">
        <v>42</v>
      </c>
      <c r="B35" s="59" t="s">
        <v>3</v>
      </c>
      <c r="C35" s="60">
        <v>25</v>
      </c>
      <c r="D35" s="61">
        <v>3322389</v>
      </c>
      <c r="E35" s="61">
        <v>199343.34</v>
      </c>
      <c r="F35" s="62">
        <v>0.0004</v>
      </c>
    </row>
    <row r="36" spans="1:6" ht="14.25">
      <c r="A36" s="59" t="s">
        <v>42</v>
      </c>
      <c r="B36" s="59" t="s">
        <v>2</v>
      </c>
      <c r="C36" s="84" t="s">
        <v>778</v>
      </c>
      <c r="D36" s="85" t="s">
        <v>778</v>
      </c>
      <c r="E36" s="85" t="s">
        <v>778</v>
      </c>
      <c r="F36" s="86" t="s">
        <v>778</v>
      </c>
    </row>
    <row r="37" spans="1:6" ht="14.25">
      <c r="A37" s="59" t="s">
        <v>42</v>
      </c>
      <c r="B37" s="59" t="s">
        <v>6</v>
      </c>
      <c r="C37" s="60">
        <v>8</v>
      </c>
      <c r="D37" s="61">
        <v>711302</v>
      </c>
      <c r="E37" s="61">
        <v>42678.12</v>
      </c>
      <c r="F37" s="62">
        <v>0.0001</v>
      </c>
    </row>
    <row r="38" spans="1:6" ht="14.25">
      <c r="A38" s="59" t="s">
        <v>42</v>
      </c>
      <c r="B38" s="59" t="s">
        <v>10</v>
      </c>
      <c r="C38" s="60">
        <v>73</v>
      </c>
      <c r="D38" s="61">
        <v>880212</v>
      </c>
      <c r="E38" s="61">
        <v>52812.72</v>
      </c>
      <c r="F38" s="62">
        <v>0.0001</v>
      </c>
    </row>
    <row r="39" spans="1:6" ht="14.25">
      <c r="A39" s="59" t="s">
        <v>42</v>
      </c>
      <c r="B39" s="59" t="s">
        <v>4</v>
      </c>
      <c r="C39" s="60">
        <v>14</v>
      </c>
      <c r="D39" s="61">
        <v>1484624</v>
      </c>
      <c r="E39" s="61">
        <v>89077.44</v>
      </c>
      <c r="F39" s="62">
        <v>0.0002</v>
      </c>
    </row>
    <row r="40" spans="1:6" ht="14.25">
      <c r="A40" s="59" t="s">
        <v>42</v>
      </c>
      <c r="B40" s="59" t="s">
        <v>779</v>
      </c>
      <c r="C40" s="60">
        <v>194</v>
      </c>
      <c r="D40" s="61">
        <v>3281630</v>
      </c>
      <c r="E40" s="61">
        <v>195406.68</v>
      </c>
      <c r="F40" s="62">
        <v>0.0004</v>
      </c>
    </row>
    <row r="41" spans="1:6" ht="14.25">
      <c r="A41" s="59" t="s">
        <v>42</v>
      </c>
      <c r="B41" s="59" t="s">
        <v>8</v>
      </c>
      <c r="C41" s="60">
        <v>63</v>
      </c>
      <c r="D41" s="61">
        <v>1072914</v>
      </c>
      <c r="E41" s="61">
        <v>64374.84</v>
      </c>
      <c r="F41" s="62">
        <v>0.0001</v>
      </c>
    </row>
    <row r="42" spans="1:6" ht="14.25">
      <c r="A42" s="59" t="s">
        <v>42</v>
      </c>
      <c r="B42" s="59" t="s">
        <v>24</v>
      </c>
      <c r="C42" s="60">
        <v>13</v>
      </c>
      <c r="D42" s="61">
        <v>981341</v>
      </c>
      <c r="E42" s="61">
        <v>58880.46</v>
      </c>
      <c r="F42" s="62">
        <v>0.0001</v>
      </c>
    </row>
    <row r="43" spans="1:6" ht="14.25">
      <c r="A43" s="59" t="s">
        <v>42</v>
      </c>
      <c r="B43" s="59" t="s">
        <v>25</v>
      </c>
      <c r="C43" s="60">
        <v>30</v>
      </c>
      <c r="D43" s="61">
        <v>5205963</v>
      </c>
      <c r="E43" s="61">
        <v>289473.74</v>
      </c>
      <c r="F43" s="62">
        <v>0.0006</v>
      </c>
    </row>
    <row r="44" spans="1:6" ht="14.25">
      <c r="A44" s="59" t="s">
        <v>48</v>
      </c>
      <c r="B44" s="59" t="s">
        <v>5</v>
      </c>
      <c r="C44" s="84" t="s">
        <v>778</v>
      </c>
      <c r="D44" s="85" t="s">
        <v>778</v>
      </c>
      <c r="E44" s="85" t="s">
        <v>778</v>
      </c>
      <c r="F44" s="86" t="s">
        <v>778</v>
      </c>
    </row>
    <row r="45" spans="1:6" ht="14.25">
      <c r="A45" s="59" t="s">
        <v>48</v>
      </c>
      <c r="B45" s="59" t="s">
        <v>1</v>
      </c>
      <c r="C45" s="60">
        <v>8</v>
      </c>
      <c r="D45" s="61">
        <v>1728174</v>
      </c>
      <c r="E45" s="61">
        <v>103690.44</v>
      </c>
      <c r="F45" s="62">
        <v>0.0002</v>
      </c>
    </row>
    <row r="46" spans="1:6" ht="14.25">
      <c r="A46" s="59" t="s">
        <v>48</v>
      </c>
      <c r="B46" s="59" t="s">
        <v>7</v>
      </c>
      <c r="C46" s="60">
        <v>28</v>
      </c>
      <c r="D46" s="61">
        <v>1896240</v>
      </c>
      <c r="E46" s="61">
        <v>113774.4</v>
      </c>
      <c r="F46" s="62">
        <v>0.0002</v>
      </c>
    </row>
    <row r="47" spans="1:6" ht="14.25">
      <c r="A47" s="59" t="s">
        <v>48</v>
      </c>
      <c r="B47" s="59" t="s">
        <v>3</v>
      </c>
      <c r="C47" s="60">
        <v>19</v>
      </c>
      <c r="D47" s="61">
        <v>2741391</v>
      </c>
      <c r="E47" s="61">
        <v>164483.46</v>
      </c>
      <c r="F47" s="62">
        <v>0.0003</v>
      </c>
    </row>
    <row r="48" spans="1:6" ht="14.25">
      <c r="A48" s="59" t="s">
        <v>48</v>
      </c>
      <c r="B48" s="59" t="s">
        <v>2</v>
      </c>
      <c r="C48" s="84" t="s">
        <v>778</v>
      </c>
      <c r="D48" s="85" t="s">
        <v>778</v>
      </c>
      <c r="E48" s="85" t="s">
        <v>778</v>
      </c>
      <c r="F48" s="86" t="s">
        <v>778</v>
      </c>
    </row>
    <row r="49" spans="1:6" ht="14.25">
      <c r="A49" s="59" t="s">
        <v>48</v>
      </c>
      <c r="B49" s="59" t="s">
        <v>6</v>
      </c>
      <c r="C49" s="60">
        <v>11</v>
      </c>
      <c r="D49" s="61">
        <v>605877</v>
      </c>
      <c r="E49" s="61">
        <v>36352.62</v>
      </c>
      <c r="F49" s="62">
        <v>0.0001</v>
      </c>
    </row>
    <row r="50" spans="1:6" ht="14.25">
      <c r="A50" s="59" t="s">
        <v>48</v>
      </c>
      <c r="B50" s="59" t="s">
        <v>10</v>
      </c>
      <c r="C50" s="60">
        <v>48</v>
      </c>
      <c r="D50" s="61">
        <v>679610</v>
      </c>
      <c r="E50" s="61">
        <v>40776.6</v>
      </c>
      <c r="F50" s="62">
        <v>0.0001</v>
      </c>
    </row>
    <row r="51" spans="1:6" ht="14.25">
      <c r="A51" s="59" t="s">
        <v>48</v>
      </c>
      <c r="B51" s="59" t="s">
        <v>4</v>
      </c>
      <c r="C51" s="60">
        <v>14</v>
      </c>
      <c r="D51" s="61">
        <v>1050991</v>
      </c>
      <c r="E51" s="61">
        <v>63059.46</v>
      </c>
      <c r="F51" s="62">
        <v>0.0001</v>
      </c>
    </row>
    <row r="52" spans="1:6" ht="14.25">
      <c r="A52" s="59" t="s">
        <v>48</v>
      </c>
      <c r="B52" s="59" t="s">
        <v>779</v>
      </c>
      <c r="C52" s="60">
        <v>160</v>
      </c>
      <c r="D52" s="61">
        <v>3633785</v>
      </c>
      <c r="E52" s="61">
        <v>210368.66</v>
      </c>
      <c r="F52" s="62">
        <v>0.0004</v>
      </c>
    </row>
    <row r="53" spans="1:6" ht="14.25">
      <c r="A53" s="59" t="s">
        <v>48</v>
      </c>
      <c r="B53" s="59" t="s">
        <v>8</v>
      </c>
      <c r="C53" s="60">
        <v>47</v>
      </c>
      <c r="D53" s="61">
        <v>1170371</v>
      </c>
      <c r="E53" s="61">
        <v>70222.26</v>
      </c>
      <c r="F53" s="62">
        <v>0.0001</v>
      </c>
    </row>
    <row r="54" spans="1:6" ht="14.25">
      <c r="A54" s="59" t="s">
        <v>48</v>
      </c>
      <c r="B54" s="59" t="s">
        <v>24</v>
      </c>
      <c r="C54" s="60">
        <v>14</v>
      </c>
      <c r="D54" s="61">
        <v>3085492</v>
      </c>
      <c r="E54" s="61">
        <v>185129.52</v>
      </c>
      <c r="F54" s="62">
        <v>0.0004</v>
      </c>
    </row>
    <row r="55" spans="1:6" ht="14.25">
      <c r="A55" s="59" t="s">
        <v>48</v>
      </c>
      <c r="B55" s="59" t="s">
        <v>25</v>
      </c>
      <c r="C55" s="60">
        <v>15</v>
      </c>
      <c r="D55" s="61">
        <v>1114036</v>
      </c>
      <c r="E55" s="61">
        <v>66842.16</v>
      </c>
      <c r="F55" s="62">
        <v>0.0001</v>
      </c>
    </row>
    <row r="56" spans="1:6" ht="14.25">
      <c r="A56" s="59" t="s">
        <v>53</v>
      </c>
      <c r="B56" s="59" t="s">
        <v>5</v>
      </c>
      <c r="C56" s="84" t="s">
        <v>778</v>
      </c>
      <c r="D56" s="85" t="s">
        <v>778</v>
      </c>
      <c r="E56" s="85" t="s">
        <v>778</v>
      </c>
      <c r="F56" s="86" t="s">
        <v>778</v>
      </c>
    </row>
    <row r="57" spans="1:6" ht="14.25">
      <c r="A57" s="59" t="s">
        <v>53</v>
      </c>
      <c r="B57" s="59" t="s">
        <v>1</v>
      </c>
      <c r="C57" s="84" t="s">
        <v>778</v>
      </c>
      <c r="D57" s="85" t="s">
        <v>778</v>
      </c>
      <c r="E57" s="85" t="s">
        <v>778</v>
      </c>
      <c r="F57" s="86" t="s">
        <v>778</v>
      </c>
    </row>
    <row r="58" spans="1:6" ht="14.25">
      <c r="A58" s="59" t="s">
        <v>53</v>
      </c>
      <c r="B58" s="59" t="s">
        <v>7</v>
      </c>
      <c r="C58" s="60">
        <v>13</v>
      </c>
      <c r="D58" s="61">
        <v>521109</v>
      </c>
      <c r="E58" s="61">
        <v>31266.54</v>
      </c>
      <c r="F58" s="62">
        <v>0.0001</v>
      </c>
    </row>
    <row r="59" spans="1:6" ht="14.25">
      <c r="A59" s="59" t="s">
        <v>53</v>
      </c>
      <c r="B59" s="59" t="s">
        <v>3</v>
      </c>
      <c r="C59" s="60">
        <v>7</v>
      </c>
      <c r="D59" s="61">
        <v>1004770</v>
      </c>
      <c r="E59" s="61">
        <v>60286.2</v>
      </c>
      <c r="F59" s="62">
        <v>0.0001</v>
      </c>
    </row>
    <row r="60" spans="1:6" ht="14.25">
      <c r="A60" s="59" t="s">
        <v>53</v>
      </c>
      <c r="B60" s="59" t="s">
        <v>2</v>
      </c>
      <c r="C60" s="84" t="s">
        <v>778</v>
      </c>
      <c r="D60" s="85" t="s">
        <v>778</v>
      </c>
      <c r="E60" s="85" t="s">
        <v>778</v>
      </c>
      <c r="F60" s="86" t="s">
        <v>778</v>
      </c>
    </row>
    <row r="61" spans="1:6" ht="14.25">
      <c r="A61" s="59" t="s">
        <v>53</v>
      </c>
      <c r="B61" s="59" t="s">
        <v>6</v>
      </c>
      <c r="C61" s="84" t="s">
        <v>778</v>
      </c>
      <c r="D61" s="85" t="s">
        <v>778</v>
      </c>
      <c r="E61" s="85" t="s">
        <v>778</v>
      </c>
      <c r="F61" s="86" t="s">
        <v>778</v>
      </c>
    </row>
    <row r="62" spans="1:6" ht="14.25">
      <c r="A62" s="59" t="s">
        <v>53</v>
      </c>
      <c r="B62" s="59" t="s">
        <v>10</v>
      </c>
      <c r="C62" s="60">
        <v>33</v>
      </c>
      <c r="D62" s="61">
        <v>914323</v>
      </c>
      <c r="E62" s="61">
        <v>54859.38</v>
      </c>
      <c r="F62" s="62">
        <v>0.0001</v>
      </c>
    </row>
    <row r="63" spans="1:6" ht="14.25">
      <c r="A63" s="59" t="s">
        <v>53</v>
      </c>
      <c r="B63" s="59" t="s">
        <v>4</v>
      </c>
      <c r="C63" s="60">
        <v>7</v>
      </c>
      <c r="D63" s="61">
        <v>335522</v>
      </c>
      <c r="E63" s="61">
        <v>20131.32</v>
      </c>
      <c r="F63" s="62">
        <v>0</v>
      </c>
    </row>
    <row r="64" spans="1:6" ht="14.25">
      <c r="A64" s="59" t="s">
        <v>53</v>
      </c>
      <c r="B64" s="59" t="s">
        <v>779</v>
      </c>
      <c r="C64" s="60">
        <v>80</v>
      </c>
      <c r="D64" s="61">
        <v>1690242</v>
      </c>
      <c r="E64" s="61">
        <v>101348.1</v>
      </c>
      <c r="F64" s="62">
        <v>0.0002</v>
      </c>
    </row>
    <row r="65" spans="1:6" ht="14.25">
      <c r="A65" s="59" t="s">
        <v>53</v>
      </c>
      <c r="B65" s="59" t="s">
        <v>8</v>
      </c>
      <c r="C65" s="60">
        <v>23</v>
      </c>
      <c r="D65" s="61">
        <v>185843</v>
      </c>
      <c r="E65" s="61">
        <v>11150.58</v>
      </c>
      <c r="F65" s="62">
        <v>0</v>
      </c>
    </row>
    <row r="66" spans="1:6" ht="14.25">
      <c r="A66" s="59" t="s">
        <v>53</v>
      </c>
      <c r="B66" s="59" t="s">
        <v>24</v>
      </c>
      <c r="C66" s="60">
        <v>15</v>
      </c>
      <c r="D66" s="61">
        <v>818983</v>
      </c>
      <c r="E66" s="61">
        <v>49138.98</v>
      </c>
      <c r="F66" s="62">
        <v>0.0001</v>
      </c>
    </row>
    <row r="67" spans="1:6" ht="14.25">
      <c r="A67" s="59" t="s">
        <v>53</v>
      </c>
      <c r="B67" s="59" t="s">
        <v>25</v>
      </c>
      <c r="C67" s="60">
        <v>14</v>
      </c>
      <c r="D67" s="61">
        <v>1170937</v>
      </c>
      <c r="E67" s="61">
        <v>70256.22</v>
      </c>
      <c r="F67" s="62">
        <v>0.0001</v>
      </c>
    </row>
    <row r="68" spans="1:6" ht="14.25">
      <c r="A68" s="59" t="s">
        <v>55</v>
      </c>
      <c r="B68" s="59" t="s">
        <v>5</v>
      </c>
      <c r="C68" s="60">
        <v>5</v>
      </c>
      <c r="D68" s="61">
        <v>487178</v>
      </c>
      <c r="E68" s="61">
        <v>29230.68</v>
      </c>
      <c r="F68" s="62">
        <v>0.0001</v>
      </c>
    </row>
    <row r="69" spans="1:6" ht="14.25">
      <c r="A69" s="59" t="s">
        <v>55</v>
      </c>
      <c r="B69" s="59" t="s">
        <v>1</v>
      </c>
      <c r="C69" s="60">
        <v>9</v>
      </c>
      <c r="D69" s="61">
        <v>1608576</v>
      </c>
      <c r="E69" s="61">
        <v>96514.56</v>
      </c>
      <c r="F69" s="62">
        <v>0.0002</v>
      </c>
    </row>
    <row r="70" spans="1:6" ht="14.25">
      <c r="A70" s="59" t="s">
        <v>55</v>
      </c>
      <c r="B70" s="59" t="s">
        <v>7</v>
      </c>
      <c r="C70" s="60">
        <v>41</v>
      </c>
      <c r="D70" s="61">
        <v>2709286</v>
      </c>
      <c r="E70" s="61">
        <v>162557.16</v>
      </c>
      <c r="F70" s="62">
        <v>0.0003</v>
      </c>
    </row>
    <row r="71" spans="1:6" ht="14.25">
      <c r="A71" s="59" t="s">
        <v>55</v>
      </c>
      <c r="B71" s="59" t="s">
        <v>3</v>
      </c>
      <c r="C71" s="60">
        <v>21</v>
      </c>
      <c r="D71" s="61">
        <v>4448498</v>
      </c>
      <c r="E71" s="61">
        <v>266909.88</v>
      </c>
      <c r="F71" s="62">
        <v>0.0005</v>
      </c>
    </row>
    <row r="72" spans="1:6" ht="14.25">
      <c r="A72" s="59" t="s">
        <v>55</v>
      </c>
      <c r="B72" s="59" t="s">
        <v>2</v>
      </c>
      <c r="C72" s="60">
        <v>8</v>
      </c>
      <c r="D72" s="61">
        <v>1914252</v>
      </c>
      <c r="E72" s="61">
        <v>114855.12</v>
      </c>
      <c r="F72" s="62">
        <v>0.0002</v>
      </c>
    </row>
    <row r="73" spans="1:6" ht="14.25">
      <c r="A73" s="59" t="s">
        <v>55</v>
      </c>
      <c r="B73" s="59" t="s">
        <v>6</v>
      </c>
      <c r="C73" s="60">
        <v>8</v>
      </c>
      <c r="D73" s="61">
        <v>759460</v>
      </c>
      <c r="E73" s="61">
        <v>45567.6</v>
      </c>
      <c r="F73" s="62">
        <v>0.0001</v>
      </c>
    </row>
    <row r="74" spans="1:6" ht="14.25">
      <c r="A74" s="59" t="s">
        <v>55</v>
      </c>
      <c r="B74" s="59" t="s">
        <v>10</v>
      </c>
      <c r="C74" s="60">
        <v>100</v>
      </c>
      <c r="D74" s="61">
        <v>2096857</v>
      </c>
      <c r="E74" s="61">
        <v>125811.42</v>
      </c>
      <c r="F74" s="62">
        <v>0.0002</v>
      </c>
    </row>
    <row r="75" spans="1:6" ht="14.25">
      <c r="A75" s="59" t="s">
        <v>55</v>
      </c>
      <c r="B75" s="59" t="s">
        <v>4</v>
      </c>
      <c r="C75" s="60">
        <v>18</v>
      </c>
      <c r="D75" s="61">
        <v>1872070</v>
      </c>
      <c r="E75" s="61">
        <v>112324.2</v>
      </c>
      <c r="F75" s="62">
        <v>0.0002</v>
      </c>
    </row>
    <row r="76" spans="1:6" ht="14.25">
      <c r="A76" s="59" t="s">
        <v>55</v>
      </c>
      <c r="B76" s="59" t="s">
        <v>779</v>
      </c>
      <c r="C76" s="60">
        <v>282</v>
      </c>
      <c r="D76" s="61">
        <v>4297460</v>
      </c>
      <c r="E76" s="61">
        <v>256751.97</v>
      </c>
      <c r="F76" s="62">
        <v>0.0005</v>
      </c>
    </row>
    <row r="77" spans="1:6" ht="14.25">
      <c r="A77" s="59" t="s">
        <v>55</v>
      </c>
      <c r="B77" s="59" t="s">
        <v>8</v>
      </c>
      <c r="C77" s="60">
        <v>80</v>
      </c>
      <c r="D77" s="61">
        <v>1655490</v>
      </c>
      <c r="E77" s="61">
        <v>99329.4</v>
      </c>
      <c r="F77" s="62">
        <v>0.0002</v>
      </c>
    </row>
    <row r="78" spans="1:6" ht="14.25">
      <c r="A78" s="59" t="s">
        <v>55</v>
      </c>
      <c r="B78" s="59" t="s">
        <v>24</v>
      </c>
      <c r="C78" s="60">
        <v>45</v>
      </c>
      <c r="D78" s="61">
        <v>3688314</v>
      </c>
      <c r="E78" s="61">
        <v>221298.84</v>
      </c>
      <c r="F78" s="62">
        <v>0.0004</v>
      </c>
    </row>
    <row r="79" spans="1:6" ht="14.25">
      <c r="A79" s="59" t="s">
        <v>55</v>
      </c>
      <c r="B79" s="59" t="s">
        <v>25</v>
      </c>
      <c r="C79" s="60">
        <v>29</v>
      </c>
      <c r="D79" s="61">
        <v>3121467</v>
      </c>
      <c r="E79" s="61">
        <v>187250.59</v>
      </c>
      <c r="F79" s="62">
        <v>0.0004</v>
      </c>
    </row>
    <row r="80" spans="1:6" ht="14.25">
      <c r="A80" s="59" t="s">
        <v>68</v>
      </c>
      <c r="B80" s="59" t="s">
        <v>5</v>
      </c>
      <c r="C80" s="60">
        <v>74</v>
      </c>
      <c r="D80" s="61">
        <v>10901439</v>
      </c>
      <c r="E80" s="61">
        <v>654086.34</v>
      </c>
      <c r="F80" s="62">
        <v>0.0013</v>
      </c>
    </row>
    <row r="81" spans="1:6" ht="14.25">
      <c r="A81" s="59" t="s">
        <v>68</v>
      </c>
      <c r="B81" s="59" t="s">
        <v>1</v>
      </c>
      <c r="C81" s="60">
        <v>42</v>
      </c>
      <c r="D81" s="61">
        <v>50243135</v>
      </c>
      <c r="E81" s="61">
        <v>3014588.1</v>
      </c>
      <c r="F81" s="62">
        <v>0.0059</v>
      </c>
    </row>
    <row r="82" spans="1:6" ht="14.25">
      <c r="A82" s="59" t="s">
        <v>68</v>
      </c>
      <c r="B82" s="59" t="s">
        <v>7</v>
      </c>
      <c r="C82" s="60">
        <v>311</v>
      </c>
      <c r="D82" s="61">
        <v>51386443</v>
      </c>
      <c r="E82" s="61">
        <v>3083186.58</v>
      </c>
      <c r="F82" s="62">
        <v>0.006</v>
      </c>
    </row>
    <row r="83" spans="1:6" ht="14.25">
      <c r="A83" s="59" t="s">
        <v>68</v>
      </c>
      <c r="B83" s="59" t="s">
        <v>3</v>
      </c>
      <c r="C83" s="60">
        <v>123</v>
      </c>
      <c r="D83" s="61">
        <v>31709683</v>
      </c>
      <c r="E83" s="61">
        <v>1902580.98</v>
      </c>
      <c r="F83" s="62">
        <v>0.0037</v>
      </c>
    </row>
    <row r="84" spans="1:6" ht="14.25">
      <c r="A84" s="59" t="s">
        <v>68</v>
      </c>
      <c r="B84" s="59" t="s">
        <v>2</v>
      </c>
      <c r="C84" s="60">
        <v>38</v>
      </c>
      <c r="D84" s="61">
        <v>58727262</v>
      </c>
      <c r="E84" s="61">
        <v>3523635.72</v>
      </c>
      <c r="F84" s="62">
        <v>0.0069</v>
      </c>
    </row>
    <row r="85" spans="1:6" ht="14.25">
      <c r="A85" s="59" t="s">
        <v>68</v>
      </c>
      <c r="B85" s="59" t="s">
        <v>6</v>
      </c>
      <c r="C85" s="60">
        <v>65</v>
      </c>
      <c r="D85" s="61">
        <v>15666392</v>
      </c>
      <c r="E85" s="61">
        <v>939983.52</v>
      </c>
      <c r="F85" s="62">
        <v>0.0018</v>
      </c>
    </row>
    <row r="86" spans="1:6" ht="14.25">
      <c r="A86" s="59" t="s">
        <v>68</v>
      </c>
      <c r="B86" s="59" t="s">
        <v>10</v>
      </c>
      <c r="C86" s="60">
        <v>350</v>
      </c>
      <c r="D86" s="61">
        <v>15283471</v>
      </c>
      <c r="E86" s="61">
        <v>916905.64</v>
      </c>
      <c r="F86" s="62">
        <v>0.0018</v>
      </c>
    </row>
    <row r="87" spans="1:6" ht="14.25">
      <c r="A87" s="59" t="s">
        <v>68</v>
      </c>
      <c r="B87" s="59" t="s">
        <v>4</v>
      </c>
      <c r="C87" s="60">
        <v>84</v>
      </c>
      <c r="D87" s="61">
        <v>18471518</v>
      </c>
      <c r="E87" s="61">
        <v>1108281.45</v>
      </c>
      <c r="F87" s="62">
        <v>0.0022</v>
      </c>
    </row>
    <row r="88" spans="1:6" ht="14.25">
      <c r="A88" s="59" t="s">
        <v>68</v>
      </c>
      <c r="B88" s="59" t="s">
        <v>779</v>
      </c>
      <c r="C88" s="60">
        <v>1146</v>
      </c>
      <c r="D88" s="61">
        <v>55867111</v>
      </c>
      <c r="E88" s="61">
        <v>3280935.84</v>
      </c>
      <c r="F88" s="62">
        <v>0.0064</v>
      </c>
    </row>
    <row r="89" spans="1:6" ht="14.25">
      <c r="A89" s="59" t="s">
        <v>68</v>
      </c>
      <c r="B89" s="59" t="s">
        <v>8</v>
      </c>
      <c r="C89" s="60">
        <v>458</v>
      </c>
      <c r="D89" s="61">
        <v>37915938</v>
      </c>
      <c r="E89" s="61">
        <v>2274956.28</v>
      </c>
      <c r="F89" s="62">
        <v>0.0045</v>
      </c>
    </row>
    <row r="90" spans="1:6" ht="14.25">
      <c r="A90" s="59" t="s">
        <v>68</v>
      </c>
      <c r="B90" s="59" t="s">
        <v>24</v>
      </c>
      <c r="C90" s="60">
        <v>75</v>
      </c>
      <c r="D90" s="61">
        <v>40633532</v>
      </c>
      <c r="E90" s="61">
        <v>2438011.92</v>
      </c>
      <c r="F90" s="62">
        <v>0.0048</v>
      </c>
    </row>
    <row r="91" spans="1:6" ht="14.25">
      <c r="A91" s="59" t="s">
        <v>68</v>
      </c>
      <c r="B91" s="59" t="s">
        <v>25</v>
      </c>
      <c r="C91" s="60">
        <v>128</v>
      </c>
      <c r="D91" s="61">
        <v>31917765</v>
      </c>
      <c r="E91" s="61">
        <v>1904475.75</v>
      </c>
      <c r="F91" s="62">
        <v>0.0037</v>
      </c>
    </row>
    <row r="92" spans="1:6" ht="14.25">
      <c r="A92" s="59" t="s">
        <v>79</v>
      </c>
      <c r="B92" s="59" t="s">
        <v>5</v>
      </c>
      <c r="C92" s="60">
        <v>10</v>
      </c>
      <c r="D92" s="61">
        <v>514849</v>
      </c>
      <c r="E92" s="61">
        <v>30890.94</v>
      </c>
      <c r="F92" s="62">
        <v>0.0001</v>
      </c>
    </row>
    <row r="93" spans="1:6" ht="14.25">
      <c r="A93" s="59" t="s">
        <v>79</v>
      </c>
      <c r="B93" s="59" t="s">
        <v>1</v>
      </c>
      <c r="C93" s="60">
        <v>12</v>
      </c>
      <c r="D93" s="61">
        <v>1058293</v>
      </c>
      <c r="E93" s="61">
        <v>63497.58</v>
      </c>
      <c r="F93" s="62">
        <v>0.0001</v>
      </c>
    </row>
    <row r="94" spans="1:6" ht="14.25">
      <c r="A94" s="59" t="s">
        <v>79</v>
      </c>
      <c r="B94" s="59" t="s">
        <v>7</v>
      </c>
      <c r="C94" s="60">
        <v>43</v>
      </c>
      <c r="D94" s="61">
        <v>3840964</v>
      </c>
      <c r="E94" s="61">
        <v>230457.84</v>
      </c>
      <c r="F94" s="62">
        <v>0.0005</v>
      </c>
    </row>
    <row r="95" spans="1:6" ht="14.25">
      <c r="A95" s="59" t="s">
        <v>79</v>
      </c>
      <c r="B95" s="59" t="s">
        <v>3</v>
      </c>
      <c r="C95" s="60">
        <v>20</v>
      </c>
      <c r="D95" s="61">
        <v>5888758</v>
      </c>
      <c r="E95" s="61">
        <v>353325.48</v>
      </c>
      <c r="F95" s="62">
        <v>0.0007</v>
      </c>
    </row>
    <row r="96" spans="1:6" ht="14.25">
      <c r="A96" s="59" t="s">
        <v>79</v>
      </c>
      <c r="B96" s="59" t="s">
        <v>2</v>
      </c>
      <c r="C96" s="84" t="s">
        <v>778</v>
      </c>
      <c r="D96" s="85" t="s">
        <v>778</v>
      </c>
      <c r="E96" s="85" t="s">
        <v>778</v>
      </c>
      <c r="F96" s="86" t="s">
        <v>778</v>
      </c>
    </row>
    <row r="97" spans="1:6" ht="14.25">
      <c r="A97" s="59" t="s">
        <v>79</v>
      </c>
      <c r="B97" s="59" t="s">
        <v>6</v>
      </c>
      <c r="C97" s="84" t="s">
        <v>778</v>
      </c>
      <c r="D97" s="85" t="s">
        <v>778</v>
      </c>
      <c r="E97" s="85" t="s">
        <v>778</v>
      </c>
      <c r="F97" s="86" t="s">
        <v>778</v>
      </c>
    </row>
    <row r="98" spans="1:6" ht="14.25">
      <c r="A98" s="59" t="s">
        <v>79</v>
      </c>
      <c r="B98" s="59" t="s">
        <v>10</v>
      </c>
      <c r="C98" s="60">
        <v>109</v>
      </c>
      <c r="D98" s="61">
        <v>9257199</v>
      </c>
      <c r="E98" s="61">
        <v>555431.94</v>
      </c>
      <c r="F98" s="62">
        <v>0.0011</v>
      </c>
    </row>
    <row r="99" spans="1:6" ht="14.25">
      <c r="A99" s="59" t="s">
        <v>79</v>
      </c>
      <c r="B99" s="59" t="s">
        <v>4</v>
      </c>
      <c r="C99" s="60">
        <v>15</v>
      </c>
      <c r="D99" s="61">
        <v>2502542</v>
      </c>
      <c r="E99" s="61">
        <v>150152.52</v>
      </c>
      <c r="F99" s="62">
        <v>0.0003</v>
      </c>
    </row>
    <row r="100" spans="1:6" ht="14.25">
      <c r="A100" s="59" t="s">
        <v>79</v>
      </c>
      <c r="B100" s="59" t="s">
        <v>779</v>
      </c>
      <c r="C100" s="60">
        <v>225</v>
      </c>
      <c r="D100" s="61">
        <v>5174309</v>
      </c>
      <c r="E100" s="61">
        <v>307526.48</v>
      </c>
      <c r="F100" s="62">
        <v>0.0006</v>
      </c>
    </row>
    <row r="101" spans="1:6" ht="14.25">
      <c r="A101" s="59" t="s">
        <v>79</v>
      </c>
      <c r="B101" s="59" t="s">
        <v>8</v>
      </c>
      <c r="C101" s="60">
        <v>113</v>
      </c>
      <c r="D101" s="61">
        <v>1907829</v>
      </c>
      <c r="E101" s="61">
        <v>114469.74</v>
      </c>
      <c r="F101" s="62">
        <v>0.0002</v>
      </c>
    </row>
    <row r="102" spans="1:6" ht="14.25">
      <c r="A102" s="59" t="s">
        <v>79</v>
      </c>
      <c r="B102" s="59" t="s">
        <v>24</v>
      </c>
      <c r="C102" s="60">
        <v>30</v>
      </c>
      <c r="D102" s="61">
        <v>2102529</v>
      </c>
      <c r="E102" s="61">
        <v>126151.74</v>
      </c>
      <c r="F102" s="62">
        <v>0.0002</v>
      </c>
    </row>
    <row r="103" spans="1:6" ht="14.25">
      <c r="A103" s="59" t="s">
        <v>79</v>
      </c>
      <c r="B103" s="59" t="s">
        <v>25</v>
      </c>
      <c r="C103" s="60">
        <v>21</v>
      </c>
      <c r="D103" s="61">
        <v>3886441</v>
      </c>
      <c r="E103" s="61">
        <v>233186.46</v>
      </c>
      <c r="F103" s="62">
        <v>0.0005</v>
      </c>
    </row>
    <row r="104" spans="1:6" ht="14.25">
      <c r="A104" s="59" t="s">
        <v>82</v>
      </c>
      <c r="B104" s="59" t="s">
        <v>5</v>
      </c>
      <c r="C104" s="60">
        <v>5</v>
      </c>
      <c r="D104" s="61">
        <v>277662</v>
      </c>
      <c r="E104" s="61">
        <v>16659.72</v>
      </c>
      <c r="F104" s="62">
        <v>0</v>
      </c>
    </row>
    <row r="105" spans="1:6" ht="14.25">
      <c r="A105" s="59" t="s">
        <v>82</v>
      </c>
      <c r="B105" s="59" t="s">
        <v>1</v>
      </c>
      <c r="C105" s="60">
        <v>11</v>
      </c>
      <c r="D105" s="61">
        <v>1295725</v>
      </c>
      <c r="E105" s="61">
        <v>77743.5</v>
      </c>
      <c r="F105" s="62">
        <v>0.0002</v>
      </c>
    </row>
    <row r="106" spans="1:6" ht="14.25">
      <c r="A106" s="59" t="s">
        <v>82</v>
      </c>
      <c r="B106" s="59" t="s">
        <v>7</v>
      </c>
      <c r="C106" s="60">
        <v>47</v>
      </c>
      <c r="D106" s="61">
        <v>4853366</v>
      </c>
      <c r="E106" s="61">
        <v>291201.96</v>
      </c>
      <c r="F106" s="62">
        <v>0.0006</v>
      </c>
    </row>
    <row r="107" spans="1:6" ht="14.25">
      <c r="A107" s="59" t="s">
        <v>82</v>
      </c>
      <c r="B107" s="59" t="s">
        <v>3</v>
      </c>
      <c r="C107" s="60">
        <v>17</v>
      </c>
      <c r="D107" s="61">
        <v>5397984</v>
      </c>
      <c r="E107" s="61">
        <v>323879.04</v>
      </c>
      <c r="F107" s="62">
        <v>0.0006</v>
      </c>
    </row>
    <row r="108" spans="1:6" ht="14.25">
      <c r="A108" s="59" t="s">
        <v>82</v>
      </c>
      <c r="B108" s="59" t="s">
        <v>2</v>
      </c>
      <c r="C108" s="60">
        <v>8</v>
      </c>
      <c r="D108" s="61">
        <v>7915753</v>
      </c>
      <c r="E108" s="61">
        <v>474945.18</v>
      </c>
      <c r="F108" s="62">
        <v>0.0009</v>
      </c>
    </row>
    <row r="109" spans="1:6" ht="14.25">
      <c r="A109" s="59" t="s">
        <v>82</v>
      </c>
      <c r="B109" s="59" t="s">
        <v>6</v>
      </c>
      <c r="C109" s="60">
        <v>13</v>
      </c>
      <c r="D109" s="61">
        <v>777171</v>
      </c>
      <c r="E109" s="61">
        <v>46630.26</v>
      </c>
      <c r="F109" s="62">
        <v>0.0001</v>
      </c>
    </row>
    <row r="110" spans="1:6" ht="14.25">
      <c r="A110" s="59" t="s">
        <v>82</v>
      </c>
      <c r="B110" s="59" t="s">
        <v>10</v>
      </c>
      <c r="C110" s="60">
        <v>122</v>
      </c>
      <c r="D110" s="61">
        <v>2684122</v>
      </c>
      <c r="E110" s="61">
        <v>161047.32</v>
      </c>
      <c r="F110" s="62">
        <v>0.0003</v>
      </c>
    </row>
    <row r="111" spans="1:6" ht="14.25">
      <c r="A111" s="59" t="s">
        <v>82</v>
      </c>
      <c r="B111" s="59" t="s">
        <v>4</v>
      </c>
      <c r="C111" s="60">
        <v>15</v>
      </c>
      <c r="D111" s="61">
        <v>2806626</v>
      </c>
      <c r="E111" s="61">
        <v>168397.56</v>
      </c>
      <c r="F111" s="62">
        <v>0.0003</v>
      </c>
    </row>
    <row r="112" spans="1:6" ht="14.25">
      <c r="A112" s="59" t="s">
        <v>82</v>
      </c>
      <c r="B112" s="59" t="s">
        <v>779</v>
      </c>
      <c r="C112" s="60">
        <v>256</v>
      </c>
      <c r="D112" s="61">
        <v>8194605</v>
      </c>
      <c r="E112" s="61">
        <v>486931.87</v>
      </c>
      <c r="F112" s="62">
        <v>0.001</v>
      </c>
    </row>
    <row r="113" spans="1:6" ht="14.25">
      <c r="A113" s="59" t="s">
        <v>82</v>
      </c>
      <c r="B113" s="59" t="s">
        <v>8</v>
      </c>
      <c r="C113" s="60">
        <v>81</v>
      </c>
      <c r="D113" s="61">
        <v>2632810</v>
      </c>
      <c r="E113" s="61">
        <v>157968.6</v>
      </c>
      <c r="F113" s="62">
        <v>0.0003</v>
      </c>
    </row>
    <row r="114" spans="1:6" ht="14.25">
      <c r="A114" s="59" t="s">
        <v>82</v>
      </c>
      <c r="B114" s="59" t="s">
        <v>24</v>
      </c>
      <c r="C114" s="60">
        <v>27</v>
      </c>
      <c r="D114" s="61">
        <v>4754104</v>
      </c>
      <c r="E114" s="61">
        <v>285246.24</v>
      </c>
      <c r="F114" s="62">
        <v>0.0006</v>
      </c>
    </row>
    <row r="115" spans="1:6" ht="14.25">
      <c r="A115" s="59" t="s">
        <v>82</v>
      </c>
      <c r="B115" s="59" t="s">
        <v>25</v>
      </c>
      <c r="C115" s="60">
        <v>33</v>
      </c>
      <c r="D115" s="61">
        <v>2012436</v>
      </c>
      <c r="E115" s="61">
        <v>120687.38</v>
      </c>
      <c r="F115" s="62">
        <v>0.0002</v>
      </c>
    </row>
    <row r="116" spans="1:6" ht="14.25">
      <c r="A116" s="59" t="s">
        <v>89</v>
      </c>
      <c r="B116" s="59" t="s">
        <v>5</v>
      </c>
      <c r="C116" s="84" t="s">
        <v>778</v>
      </c>
      <c r="D116" s="85" t="s">
        <v>778</v>
      </c>
      <c r="E116" s="85" t="s">
        <v>778</v>
      </c>
      <c r="F116" s="86" t="s">
        <v>778</v>
      </c>
    </row>
    <row r="117" spans="1:6" ht="14.25">
      <c r="A117" s="59" t="s">
        <v>89</v>
      </c>
      <c r="B117" s="59" t="s">
        <v>1</v>
      </c>
      <c r="C117" s="60">
        <v>15</v>
      </c>
      <c r="D117" s="61">
        <v>1847695</v>
      </c>
      <c r="E117" s="61">
        <v>110861.7</v>
      </c>
      <c r="F117" s="62">
        <v>0.0002</v>
      </c>
    </row>
    <row r="118" spans="1:6" ht="14.25">
      <c r="A118" s="59" t="s">
        <v>89</v>
      </c>
      <c r="B118" s="59" t="s">
        <v>7</v>
      </c>
      <c r="C118" s="60">
        <v>42</v>
      </c>
      <c r="D118" s="61">
        <v>3371744</v>
      </c>
      <c r="E118" s="61">
        <v>202304.64</v>
      </c>
      <c r="F118" s="62">
        <v>0.0004</v>
      </c>
    </row>
    <row r="119" spans="1:6" ht="14.25">
      <c r="A119" s="59" t="s">
        <v>89</v>
      </c>
      <c r="B119" s="59" t="s">
        <v>3</v>
      </c>
      <c r="C119" s="60">
        <v>22</v>
      </c>
      <c r="D119" s="61">
        <v>3819628</v>
      </c>
      <c r="E119" s="61">
        <v>229177.68</v>
      </c>
      <c r="F119" s="62">
        <v>0.0004</v>
      </c>
    </row>
    <row r="120" spans="1:6" ht="14.25">
      <c r="A120" s="59" t="s">
        <v>89</v>
      </c>
      <c r="B120" s="59" t="s">
        <v>2</v>
      </c>
      <c r="C120" s="84" t="s">
        <v>778</v>
      </c>
      <c r="D120" s="85" t="s">
        <v>778</v>
      </c>
      <c r="E120" s="85" t="s">
        <v>778</v>
      </c>
      <c r="F120" s="86" t="s">
        <v>778</v>
      </c>
    </row>
    <row r="121" spans="1:6" ht="14.25">
      <c r="A121" s="59" t="s">
        <v>89</v>
      </c>
      <c r="B121" s="59" t="s">
        <v>6</v>
      </c>
      <c r="C121" s="60">
        <v>11</v>
      </c>
      <c r="D121" s="61">
        <v>548076</v>
      </c>
      <c r="E121" s="61">
        <v>32884.56</v>
      </c>
      <c r="F121" s="62">
        <v>0.0001</v>
      </c>
    </row>
    <row r="122" spans="1:6" ht="14.25">
      <c r="A122" s="59" t="s">
        <v>89</v>
      </c>
      <c r="B122" s="59" t="s">
        <v>10</v>
      </c>
      <c r="C122" s="60">
        <v>89</v>
      </c>
      <c r="D122" s="61">
        <v>2886469</v>
      </c>
      <c r="E122" s="61">
        <v>173188.14</v>
      </c>
      <c r="F122" s="62">
        <v>0.0003</v>
      </c>
    </row>
    <row r="123" spans="1:6" ht="14.25">
      <c r="A123" s="59" t="s">
        <v>89</v>
      </c>
      <c r="B123" s="59" t="s">
        <v>4</v>
      </c>
      <c r="C123" s="60">
        <v>26</v>
      </c>
      <c r="D123" s="61">
        <v>3355100</v>
      </c>
      <c r="E123" s="61">
        <v>201306</v>
      </c>
      <c r="F123" s="62">
        <v>0.0004</v>
      </c>
    </row>
    <row r="124" spans="1:6" ht="14.25">
      <c r="A124" s="59" t="s">
        <v>89</v>
      </c>
      <c r="B124" s="59" t="s">
        <v>779</v>
      </c>
      <c r="C124" s="60">
        <v>216</v>
      </c>
      <c r="D124" s="61">
        <v>3197531</v>
      </c>
      <c r="E124" s="61">
        <v>189190.26</v>
      </c>
      <c r="F124" s="62">
        <v>0.0004</v>
      </c>
    </row>
    <row r="125" spans="1:6" ht="14.25">
      <c r="A125" s="59" t="s">
        <v>89</v>
      </c>
      <c r="B125" s="59" t="s">
        <v>8</v>
      </c>
      <c r="C125" s="60">
        <v>86</v>
      </c>
      <c r="D125" s="61">
        <v>1937344</v>
      </c>
      <c r="E125" s="61">
        <v>116240.64</v>
      </c>
      <c r="F125" s="62">
        <v>0.0002</v>
      </c>
    </row>
    <row r="126" spans="1:6" ht="14.25">
      <c r="A126" s="59" t="s">
        <v>89</v>
      </c>
      <c r="B126" s="59" t="s">
        <v>24</v>
      </c>
      <c r="C126" s="60">
        <v>22</v>
      </c>
      <c r="D126" s="61">
        <v>3277811</v>
      </c>
      <c r="E126" s="61">
        <v>196668.66</v>
      </c>
      <c r="F126" s="62">
        <v>0.0004</v>
      </c>
    </row>
    <row r="127" spans="1:6" ht="14.25">
      <c r="A127" s="59" t="s">
        <v>89</v>
      </c>
      <c r="B127" s="59" t="s">
        <v>25</v>
      </c>
      <c r="C127" s="60">
        <v>34</v>
      </c>
      <c r="D127" s="61">
        <v>3408228</v>
      </c>
      <c r="E127" s="61">
        <v>204493.68</v>
      </c>
      <c r="F127" s="62">
        <v>0.0004</v>
      </c>
    </row>
    <row r="128" spans="1:6" ht="14.25">
      <c r="A128" s="59" t="s">
        <v>100</v>
      </c>
      <c r="B128" s="59" t="s">
        <v>5</v>
      </c>
      <c r="C128" s="60">
        <v>15</v>
      </c>
      <c r="D128" s="61">
        <v>859733</v>
      </c>
      <c r="E128" s="61">
        <v>51583.98</v>
      </c>
      <c r="F128" s="62">
        <v>0.0001</v>
      </c>
    </row>
    <row r="129" spans="1:6" ht="14.25">
      <c r="A129" s="59" t="s">
        <v>100</v>
      </c>
      <c r="B129" s="59" t="s">
        <v>1</v>
      </c>
      <c r="C129" s="84" t="s">
        <v>778</v>
      </c>
      <c r="D129" s="85" t="s">
        <v>778</v>
      </c>
      <c r="E129" s="85" t="s">
        <v>778</v>
      </c>
      <c r="F129" s="86" t="s">
        <v>778</v>
      </c>
    </row>
    <row r="130" spans="1:6" ht="14.25">
      <c r="A130" s="59" t="s">
        <v>100</v>
      </c>
      <c r="B130" s="59" t="s">
        <v>7</v>
      </c>
      <c r="C130" s="60">
        <v>49</v>
      </c>
      <c r="D130" s="61">
        <v>4189584</v>
      </c>
      <c r="E130" s="61">
        <v>251375.04</v>
      </c>
      <c r="F130" s="62">
        <v>0.0005</v>
      </c>
    </row>
    <row r="131" spans="1:6" ht="14.25">
      <c r="A131" s="59" t="s">
        <v>100</v>
      </c>
      <c r="B131" s="59" t="s">
        <v>3</v>
      </c>
      <c r="C131" s="60">
        <v>28</v>
      </c>
      <c r="D131" s="61">
        <v>5180888</v>
      </c>
      <c r="E131" s="61">
        <v>310853.28</v>
      </c>
      <c r="F131" s="62">
        <v>0.0006</v>
      </c>
    </row>
    <row r="132" spans="1:6" ht="14.25">
      <c r="A132" s="59" t="s">
        <v>100</v>
      </c>
      <c r="B132" s="59" t="s">
        <v>2</v>
      </c>
      <c r="C132" s="84" t="s">
        <v>778</v>
      </c>
      <c r="D132" s="85" t="s">
        <v>778</v>
      </c>
      <c r="E132" s="85" t="s">
        <v>778</v>
      </c>
      <c r="F132" s="86" t="s">
        <v>778</v>
      </c>
    </row>
    <row r="133" spans="1:6" ht="14.25">
      <c r="A133" s="59" t="s">
        <v>100</v>
      </c>
      <c r="B133" s="59" t="s">
        <v>6</v>
      </c>
      <c r="C133" s="60">
        <v>11</v>
      </c>
      <c r="D133" s="61">
        <v>1217023</v>
      </c>
      <c r="E133" s="61">
        <v>73021.38</v>
      </c>
      <c r="F133" s="62">
        <v>0.0001</v>
      </c>
    </row>
    <row r="134" spans="1:6" ht="14.25">
      <c r="A134" s="59" t="s">
        <v>100</v>
      </c>
      <c r="B134" s="59" t="s">
        <v>10</v>
      </c>
      <c r="C134" s="60">
        <v>81</v>
      </c>
      <c r="D134" s="61">
        <v>2898685</v>
      </c>
      <c r="E134" s="61">
        <v>173921.1</v>
      </c>
      <c r="F134" s="62">
        <v>0.0003</v>
      </c>
    </row>
    <row r="135" spans="1:6" ht="14.25">
      <c r="A135" s="59" t="s">
        <v>100</v>
      </c>
      <c r="B135" s="59" t="s">
        <v>4</v>
      </c>
      <c r="C135" s="60">
        <v>16</v>
      </c>
      <c r="D135" s="61">
        <v>3103081</v>
      </c>
      <c r="E135" s="61">
        <v>186184.86</v>
      </c>
      <c r="F135" s="62">
        <v>0.0004</v>
      </c>
    </row>
    <row r="136" spans="1:6" ht="14.25">
      <c r="A136" s="59" t="s">
        <v>100</v>
      </c>
      <c r="B136" s="59" t="s">
        <v>779</v>
      </c>
      <c r="C136" s="60">
        <v>210</v>
      </c>
      <c r="D136" s="61">
        <v>6029875</v>
      </c>
      <c r="E136" s="61">
        <v>354776.08</v>
      </c>
      <c r="F136" s="62">
        <v>0.0007</v>
      </c>
    </row>
    <row r="137" spans="1:6" ht="14.25">
      <c r="A137" s="59" t="s">
        <v>100</v>
      </c>
      <c r="B137" s="59" t="s">
        <v>8</v>
      </c>
      <c r="C137" s="60">
        <v>90</v>
      </c>
      <c r="D137" s="61">
        <v>4831926</v>
      </c>
      <c r="E137" s="61">
        <v>289915.56</v>
      </c>
      <c r="F137" s="62">
        <v>0.0006</v>
      </c>
    </row>
    <row r="138" spans="1:6" ht="14.25">
      <c r="A138" s="59" t="s">
        <v>100</v>
      </c>
      <c r="B138" s="59" t="s">
        <v>24</v>
      </c>
      <c r="C138" s="60">
        <v>33</v>
      </c>
      <c r="D138" s="61">
        <v>3418505</v>
      </c>
      <c r="E138" s="61">
        <v>205110.3</v>
      </c>
      <c r="F138" s="62">
        <v>0.0004</v>
      </c>
    </row>
    <row r="139" spans="1:6" ht="14.25">
      <c r="A139" s="59" t="s">
        <v>100</v>
      </c>
      <c r="B139" s="59" t="s">
        <v>25</v>
      </c>
      <c r="C139" s="60">
        <v>36</v>
      </c>
      <c r="D139" s="61">
        <v>3165871</v>
      </c>
      <c r="E139" s="61">
        <v>189952.26</v>
      </c>
      <c r="F139" s="62">
        <v>0.0004</v>
      </c>
    </row>
    <row r="140" spans="1:6" ht="14.25">
      <c r="A140" s="59" t="s">
        <v>109</v>
      </c>
      <c r="B140" s="59" t="s">
        <v>5</v>
      </c>
      <c r="C140" s="84" t="s">
        <v>778</v>
      </c>
      <c r="D140" s="85" t="s">
        <v>778</v>
      </c>
      <c r="E140" s="85" t="s">
        <v>778</v>
      </c>
      <c r="F140" s="86" t="s">
        <v>778</v>
      </c>
    </row>
    <row r="141" spans="1:6" ht="14.25">
      <c r="A141" s="59" t="s">
        <v>109</v>
      </c>
      <c r="B141" s="59" t="s">
        <v>1</v>
      </c>
      <c r="C141" s="60">
        <v>9</v>
      </c>
      <c r="D141" s="61">
        <v>430762</v>
      </c>
      <c r="E141" s="61">
        <v>25845.72</v>
      </c>
      <c r="F141" s="62">
        <v>0.0001</v>
      </c>
    </row>
    <row r="142" spans="1:6" ht="14.25">
      <c r="A142" s="59" t="s">
        <v>109</v>
      </c>
      <c r="B142" s="59" t="s">
        <v>7</v>
      </c>
      <c r="C142" s="60">
        <v>22</v>
      </c>
      <c r="D142" s="61">
        <v>782201</v>
      </c>
      <c r="E142" s="61">
        <v>46932.06</v>
      </c>
      <c r="F142" s="62">
        <v>0.0001</v>
      </c>
    </row>
    <row r="143" spans="1:6" ht="14.25">
      <c r="A143" s="59" t="s">
        <v>109</v>
      </c>
      <c r="B143" s="59" t="s">
        <v>3</v>
      </c>
      <c r="C143" s="60">
        <v>22</v>
      </c>
      <c r="D143" s="61">
        <v>3016810</v>
      </c>
      <c r="E143" s="61">
        <v>181008.6</v>
      </c>
      <c r="F143" s="62">
        <v>0.0004</v>
      </c>
    </row>
    <row r="144" spans="1:6" ht="14.25">
      <c r="A144" s="59" t="s">
        <v>109</v>
      </c>
      <c r="B144" s="59" t="s">
        <v>2</v>
      </c>
      <c r="C144" s="84" t="s">
        <v>778</v>
      </c>
      <c r="D144" s="85" t="s">
        <v>778</v>
      </c>
      <c r="E144" s="85" t="s">
        <v>778</v>
      </c>
      <c r="F144" s="86" t="s">
        <v>778</v>
      </c>
    </row>
    <row r="145" spans="1:6" ht="14.25">
      <c r="A145" s="59" t="s">
        <v>109</v>
      </c>
      <c r="B145" s="59" t="s">
        <v>6</v>
      </c>
      <c r="C145" s="60">
        <v>5</v>
      </c>
      <c r="D145" s="61">
        <v>141413</v>
      </c>
      <c r="E145" s="61">
        <v>8484.78</v>
      </c>
      <c r="F145" s="62">
        <v>0</v>
      </c>
    </row>
    <row r="146" spans="1:6" ht="14.25">
      <c r="A146" s="59" t="s">
        <v>109</v>
      </c>
      <c r="B146" s="59" t="s">
        <v>10</v>
      </c>
      <c r="C146" s="60">
        <v>86</v>
      </c>
      <c r="D146" s="61">
        <v>1302044</v>
      </c>
      <c r="E146" s="61">
        <v>78122.64</v>
      </c>
      <c r="F146" s="62">
        <v>0.0002</v>
      </c>
    </row>
    <row r="147" spans="1:6" ht="14.25">
      <c r="A147" s="59" t="s">
        <v>109</v>
      </c>
      <c r="B147" s="59" t="s">
        <v>4</v>
      </c>
      <c r="C147" s="60">
        <v>7</v>
      </c>
      <c r="D147" s="61">
        <v>735460</v>
      </c>
      <c r="E147" s="61">
        <v>44127.6</v>
      </c>
      <c r="F147" s="62">
        <v>0.0001</v>
      </c>
    </row>
    <row r="148" spans="1:6" ht="14.25">
      <c r="A148" s="59" t="s">
        <v>109</v>
      </c>
      <c r="B148" s="59" t="s">
        <v>779</v>
      </c>
      <c r="C148" s="60">
        <v>152</v>
      </c>
      <c r="D148" s="61">
        <v>1604217</v>
      </c>
      <c r="E148" s="61">
        <v>96197.5</v>
      </c>
      <c r="F148" s="62">
        <v>0.0002</v>
      </c>
    </row>
    <row r="149" spans="1:6" ht="14.25">
      <c r="A149" s="59" t="s">
        <v>109</v>
      </c>
      <c r="B149" s="59" t="s">
        <v>8</v>
      </c>
      <c r="C149" s="60">
        <v>64</v>
      </c>
      <c r="D149" s="61">
        <v>615197</v>
      </c>
      <c r="E149" s="61">
        <v>36911.82</v>
      </c>
      <c r="F149" s="62">
        <v>0.0001</v>
      </c>
    </row>
    <row r="150" spans="1:6" ht="14.25">
      <c r="A150" s="59" t="s">
        <v>109</v>
      </c>
      <c r="B150" s="59" t="s">
        <v>24</v>
      </c>
      <c r="C150" s="60">
        <v>20</v>
      </c>
      <c r="D150" s="61">
        <v>1680128</v>
      </c>
      <c r="E150" s="61">
        <v>100807.68</v>
      </c>
      <c r="F150" s="62">
        <v>0.0002</v>
      </c>
    </row>
    <row r="151" spans="1:6" ht="14.25">
      <c r="A151" s="59" t="s">
        <v>109</v>
      </c>
      <c r="B151" s="59" t="s">
        <v>25</v>
      </c>
      <c r="C151" s="60">
        <v>35</v>
      </c>
      <c r="D151" s="61">
        <v>2453289</v>
      </c>
      <c r="E151" s="61">
        <v>147197.34</v>
      </c>
      <c r="F151" s="62">
        <v>0.0003</v>
      </c>
    </row>
    <row r="152" spans="1:6" ht="14.25">
      <c r="A152" s="59" t="s">
        <v>118</v>
      </c>
      <c r="B152" s="59" t="s">
        <v>5</v>
      </c>
      <c r="C152" s="84" t="s">
        <v>778</v>
      </c>
      <c r="D152" s="85" t="s">
        <v>778</v>
      </c>
      <c r="E152" s="85" t="s">
        <v>778</v>
      </c>
      <c r="F152" s="86" t="s">
        <v>778</v>
      </c>
    </row>
    <row r="153" spans="1:6" ht="14.25">
      <c r="A153" s="59" t="s">
        <v>118</v>
      </c>
      <c r="B153" s="59" t="s">
        <v>1</v>
      </c>
      <c r="C153" s="60">
        <v>9</v>
      </c>
      <c r="D153" s="61">
        <v>434718</v>
      </c>
      <c r="E153" s="61">
        <v>26083.08</v>
      </c>
      <c r="F153" s="62">
        <v>0.0001</v>
      </c>
    </row>
    <row r="154" spans="1:6" ht="14.25">
      <c r="A154" s="59" t="s">
        <v>118</v>
      </c>
      <c r="B154" s="59" t="s">
        <v>7</v>
      </c>
      <c r="C154" s="60">
        <v>19</v>
      </c>
      <c r="D154" s="61">
        <v>734811</v>
      </c>
      <c r="E154" s="61">
        <v>44088.66</v>
      </c>
      <c r="F154" s="62">
        <v>0.0001</v>
      </c>
    </row>
    <row r="155" spans="1:6" ht="14.25">
      <c r="A155" s="59" t="s">
        <v>118</v>
      </c>
      <c r="B155" s="59" t="s">
        <v>3</v>
      </c>
      <c r="C155" s="60">
        <v>14</v>
      </c>
      <c r="D155" s="61">
        <v>2330646</v>
      </c>
      <c r="E155" s="61">
        <v>139838.76</v>
      </c>
      <c r="F155" s="62">
        <v>0.0003</v>
      </c>
    </row>
    <row r="156" spans="1:6" ht="14.25">
      <c r="A156" s="59" t="s">
        <v>118</v>
      </c>
      <c r="B156" s="59" t="s">
        <v>2</v>
      </c>
      <c r="C156" s="84" t="s">
        <v>778</v>
      </c>
      <c r="D156" s="85" t="s">
        <v>778</v>
      </c>
      <c r="E156" s="85" t="s">
        <v>778</v>
      </c>
      <c r="F156" s="86" t="s">
        <v>778</v>
      </c>
    </row>
    <row r="157" spans="1:6" ht="14.25">
      <c r="A157" s="59" t="s">
        <v>118</v>
      </c>
      <c r="B157" s="59" t="s">
        <v>6</v>
      </c>
      <c r="C157" s="84" t="s">
        <v>778</v>
      </c>
      <c r="D157" s="85" t="s">
        <v>778</v>
      </c>
      <c r="E157" s="85" t="s">
        <v>778</v>
      </c>
      <c r="F157" s="86" t="s">
        <v>778</v>
      </c>
    </row>
    <row r="158" spans="1:6" ht="14.25">
      <c r="A158" s="59" t="s">
        <v>118</v>
      </c>
      <c r="B158" s="59" t="s">
        <v>10</v>
      </c>
      <c r="C158" s="60">
        <v>50</v>
      </c>
      <c r="D158" s="61">
        <v>640537</v>
      </c>
      <c r="E158" s="61">
        <v>38432.22</v>
      </c>
      <c r="F158" s="62">
        <v>0.0001</v>
      </c>
    </row>
    <row r="159" spans="1:6" ht="14.25">
      <c r="A159" s="59" t="s">
        <v>118</v>
      </c>
      <c r="B159" s="59" t="s">
        <v>4</v>
      </c>
      <c r="C159" s="60">
        <v>11</v>
      </c>
      <c r="D159" s="61">
        <v>1063184</v>
      </c>
      <c r="E159" s="61">
        <v>63791.04</v>
      </c>
      <c r="F159" s="62">
        <v>0.0001</v>
      </c>
    </row>
    <row r="160" spans="1:6" ht="14.25">
      <c r="A160" s="59" t="s">
        <v>118</v>
      </c>
      <c r="B160" s="59" t="s">
        <v>779</v>
      </c>
      <c r="C160" s="60">
        <v>115</v>
      </c>
      <c r="D160" s="61">
        <v>1281705</v>
      </c>
      <c r="E160" s="61">
        <v>76821.31</v>
      </c>
      <c r="F160" s="62">
        <v>0.0002</v>
      </c>
    </row>
    <row r="161" spans="1:6" ht="14.25">
      <c r="A161" s="59" t="s">
        <v>118</v>
      </c>
      <c r="B161" s="59" t="s">
        <v>8</v>
      </c>
      <c r="C161" s="60">
        <v>46</v>
      </c>
      <c r="D161" s="61">
        <v>274236</v>
      </c>
      <c r="E161" s="61">
        <v>16454.16</v>
      </c>
      <c r="F161" s="62">
        <v>0</v>
      </c>
    </row>
    <row r="162" spans="1:6" ht="14.25">
      <c r="A162" s="59" t="s">
        <v>118</v>
      </c>
      <c r="B162" s="59" t="s">
        <v>24</v>
      </c>
      <c r="C162" s="60">
        <v>19</v>
      </c>
      <c r="D162" s="61">
        <v>1096591</v>
      </c>
      <c r="E162" s="61">
        <v>65795.46</v>
      </c>
      <c r="F162" s="62">
        <v>0.0001</v>
      </c>
    </row>
    <row r="163" spans="1:6" ht="14.25">
      <c r="A163" s="59" t="s">
        <v>118</v>
      </c>
      <c r="B163" s="59" t="s">
        <v>25</v>
      </c>
      <c r="C163" s="60">
        <v>21</v>
      </c>
      <c r="D163" s="61">
        <v>1751531</v>
      </c>
      <c r="E163" s="61">
        <v>105091.86</v>
      </c>
      <c r="F163" s="62">
        <v>0.0002</v>
      </c>
    </row>
    <row r="164" spans="1:6" ht="14.25">
      <c r="A164" s="59" t="s">
        <v>125</v>
      </c>
      <c r="B164" s="59" t="s">
        <v>5</v>
      </c>
      <c r="C164" s="60">
        <v>17</v>
      </c>
      <c r="D164" s="61">
        <v>1047611</v>
      </c>
      <c r="E164" s="61">
        <v>62856.66</v>
      </c>
      <c r="F164" s="62">
        <v>0.0001</v>
      </c>
    </row>
    <row r="165" spans="1:6" ht="14.25">
      <c r="A165" s="59" t="s">
        <v>125</v>
      </c>
      <c r="B165" s="59" t="s">
        <v>1</v>
      </c>
      <c r="C165" s="60">
        <v>16</v>
      </c>
      <c r="D165" s="61">
        <v>6124488</v>
      </c>
      <c r="E165" s="61">
        <v>367469.28</v>
      </c>
      <c r="F165" s="62">
        <v>0.0007</v>
      </c>
    </row>
    <row r="166" spans="1:6" ht="14.25">
      <c r="A166" s="59" t="s">
        <v>125</v>
      </c>
      <c r="B166" s="59" t="s">
        <v>7</v>
      </c>
      <c r="C166" s="60">
        <v>52</v>
      </c>
      <c r="D166" s="61">
        <v>5837489</v>
      </c>
      <c r="E166" s="61">
        <v>350249.34</v>
      </c>
      <c r="F166" s="62">
        <v>0.0007</v>
      </c>
    </row>
    <row r="167" spans="1:6" ht="14.25">
      <c r="A167" s="59" t="s">
        <v>125</v>
      </c>
      <c r="B167" s="59" t="s">
        <v>3</v>
      </c>
      <c r="C167" s="60">
        <v>26</v>
      </c>
      <c r="D167" s="61">
        <v>5805649</v>
      </c>
      <c r="E167" s="61">
        <v>348338.94</v>
      </c>
      <c r="F167" s="62">
        <v>0.0007</v>
      </c>
    </row>
    <row r="168" spans="1:6" ht="14.25">
      <c r="A168" s="59" t="s">
        <v>125</v>
      </c>
      <c r="B168" s="59" t="s">
        <v>2</v>
      </c>
      <c r="C168" s="60">
        <v>13</v>
      </c>
      <c r="D168" s="61">
        <v>9755530</v>
      </c>
      <c r="E168" s="61">
        <v>585331.8</v>
      </c>
      <c r="F168" s="62">
        <v>0.0011</v>
      </c>
    </row>
    <row r="169" spans="1:6" ht="14.25">
      <c r="A169" s="59" t="s">
        <v>125</v>
      </c>
      <c r="B169" s="59" t="s">
        <v>6</v>
      </c>
      <c r="C169" s="60">
        <v>9</v>
      </c>
      <c r="D169" s="61">
        <v>1383587</v>
      </c>
      <c r="E169" s="61">
        <v>83015.22</v>
      </c>
      <c r="F169" s="62">
        <v>0.0002</v>
      </c>
    </row>
    <row r="170" spans="1:6" ht="14.25">
      <c r="A170" s="59" t="s">
        <v>125</v>
      </c>
      <c r="B170" s="59" t="s">
        <v>10</v>
      </c>
      <c r="C170" s="60">
        <v>124</v>
      </c>
      <c r="D170" s="61">
        <v>3852325</v>
      </c>
      <c r="E170" s="61">
        <v>231139.5</v>
      </c>
      <c r="F170" s="62">
        <v>0.0005</v>
      </c>
    </row>
    <row r="171" spans="1:6" ht="14.25">
      <c r="A171" s="59" t="s">
        <v>125</v>
      </c>
      <c r="B171" s="59" t="s">
        <v>4</v>
      </c>
      <c r="C171" s="60">
        <v>26</v>
      </c>
      <c r="D171" s="61">
        <v>3282801</v>
      </c>
      <c r="E171" s="61">
        <v>196968.06</v>
      </c>
      <c r="F171" s="62">
        <v>0.0004</v>
      </c>
    </row>
    <row r="172" spans="1:6" ht="14.25">
      <c r="A172" s="59" t="s">
        <v>125</v>
      </c>
      <c r="B172" s="59" t="s">
        <v>779</v>
      </c>
      <c r="C172" s="60">
        <v>317</v>
      </c>
      <c r="D172" s="61">
        <v>7215367</v>
      </c>
      <c r="E172" s="61">
        <v>426455.82</v>
      </c>
      <c r="F172" s="62">
        <v>0.0008</v>
      </c>
    </row>
    <row r="173" spans="1:6" ht="14.25">
      <c r="A173" s="59" t="s">
        <v>125</v>
      </c>
      <c r="B173" s="59" t="s">
        <v>8</v>
      </c>
      <c r="C173" s="60">
        <v>118</v>
      </c>
      <c r="D173" s="61">
        <v>4881519</v>
      </c>
      <c r="E173" s="61">
        <v>292891.14</v>
      </c>
      <c r="F173" s="62">
        <v>0.0006</v>
      </c>
    </row>
    <row r="174" spans="1:6" ht="14.25">
      <c r="A174" s="59" t="s">
        <v>125</v>
      </c>
      <c r="B174" s="59" t="s">
        <v>24</v>
      </c>
      <c r="C174" s="60">
        <v>39</v>
      </c>
      <c r="D174" s="61">
        <v>6000428</v>
      </c>
      <c r="E174" s="61">
        <v>360025.68</v>
      </c>
      <c r="F174" s="62">
        <v>0.0007</v>
      </c>
    </row>
    <row r="175" spans="1:6" ht="14.25">
      <c r="A175" s="59" t="s">
        <v>125</v>
      </c>
      <c r="B175" s="59" t="s">
        <v>25</v>
      </c>
      <c r="C175" s="60">
        <v>65</v>
      </c>
      <c r="D175" s="61">
        <v>9596329</v>
      </c>
      <c r="E175" s="61">
        <v>574983.44</v>
      </c>
      <c r="F175" s="62">
        <v>0.0011</v>
      </c>
    </row>
    <row r="176" spans="1:6" ht="14.25">
      <c r="A176" s="59" t="s">
        <v>134</v>
      </c>
      <c r="B176" s="59" t="s">
        <v>5</v>
      </c>
      <c r="C176" s="84" t="s">
        <v>778</v>
      </c>
      <c r="D176" s="85" t="s">
        <v>778</v>
      </c>
      <c r="E176" s="85" t="s">
        <v>778</v>
      </c>
      <c r="F176" s="86" t="s">
        <v>778</v>
      </c>
    </row>
    <row r="177" spans="1:6" ht="14.25">
      <c r="A177" s="59" t="s">
        <v>134</v>
      </c>
      <c r="B177" s="59" t="s">
        <v>1</v>
      </c>
      <c r="C177" s="60">
        <v>10</v>
      </c>
      <c r="D177" s="61">
        <v>966389</v>
      </c>
      <c r="E177" s="61">
        <v>57983.34</v>
      </c>
      <c r="F177" s="62">
        <v>0.0001</v>
      </c>
    </row>
    <row r="178" spans="1:6" ht="14.25">
      <c r="A178" s="59" t="s">
        <v>134</v>
      </c>
      <c r="B178" s="59" t="s">
        <v>7</v>
      </c>
      <c r="C178" s="60">
        <v>38</v>
      </c>
      <c r="D178" s="61">
        <v>2976885</v>
      </c>
      <c r="E178" s="61">
        <v>178613.1</v>
      </c>
      <c r="F178" s="62">
        <v>0.0004</v>
      </c>
    </row>
    <row r="179" spans="1:6" ht="14.25">
      <c r="A179" s="59" t="s">
        <v>134</v>
      </c>
      <c r="B179" s="59" t="s">
        <v>3</v>
      </c>
      <c r="C179" s="60">
        <v>15</v>
      </c>
      <c r="D179" s="61">
        <v>3912450</v>
      </c>
      <c r="E179" s="61">
        <v>234747</v>
      </c>
      <c r="F179" s="62">
        <v>0.0005</v>
      </c>
    </row>
    <row r="180" spans="1:6" ht="14.25">
      <c r="A180" s="59" t="s">
        <v>134</v>
      </c>
      <c r="B180" s="59" t="s">
        <v>2</v>
      </c>
      <c r="C180" s="84" t="s">
        <v>778</v>
      </c>
      <c r="D180" s="85" t="s">
        <v>778</v>
      </c>
      <c r="E180" s="85" t="s">
        <v>778</v>
      </c>
      <c r="F180" s="86" t="s">
        <v>778</v>
      </c>
    </row>
    <row r="181" spans="1:6" ht="14.25">
      <c r="A181" s="59" t="s">
        <v>134</v>
      </c>
      <c r="B181" s="59" t="s">
        <v>6</v>
      </c>
      <c r="C181" s="60">
        <v>5</v>
      </c>
      <c r="D181" s="61">
        <v>370284</v>
      </c>
      <c r="E181" s="61">
        <v>22217.04</v>
      </c>
      <c r="F181" s="62">
        <v>0</v>
      </c>
    </row>
    <row r="182" spans="1:6" ht="14.25">
      <c r="A182" s="59" t="s">
        <v>134</v>
      </c>
      <c r="B182" s="59" t="s">
        <v>10</v>
      </c>
      <c r="C182" s="60">
        <v>71</v>
      </c>
      <c r="D182" s="61">
        <v>3131746</v>
      </c>
      <c r="E182" s="61">
        <v>187904.76</v>
      </c>
      <c r="F182" s="62">
        <v>0.0004</v>
      </c>
    </row>
    <row r="183" spans="1:6" ht="14.25">
      <c r="A183" s="59" t="s">
        <v>134</v>
      </c>
      <c r="B183" s="59" t="s">
        <v>4</v>
      </c>
      <c r="C183" s="60">
        <v>19</v>
      </c>
      <c r="D183" s="61">
        <v>2522214</v>
      </c>
      <c r="E183" s="61">
        <v>149943.45</v>
      </c>
      <c r="F183" s="62">
        <v>0.0003</v>
      </c>
    </row>
    <row r="184" spans="1:6" ht="14.25">
      <c r="A184" s="59" t="s">
        <v>134</v>
      </c>
      <c r="B184" s="59" t="s">
        <v>779</v>
      </c>
      <c r="C184" s="60">
        <v>193</v>
      </c>
      <c r="D184" s="61">
        <v>5656397</v>
      </c>
      <c r="E184" s="61">
        <v>336191.65</v>
      </c>
      <c r="F184" s="62">
        <v>0.0007</v>
      </c>
    </row>
    <row r="185" spans="1:6" ht="14.25">
      <c r="A185" s="59" t="s">
        <v>134</v>
      </c>
      <c r="B185" s="59" t="s">
        <v>8</v>
      </c>
      <c r="C185" s="60">
        <v>57</v>
      </c>
      <c r="D185" s="61">
        <v>1055943</v>
      </c>
      <c r="E185" s="61">
        <v>63356.58</v>
      </c>
      <c r="F185" s="62">
        <v>0.0001</v>
      </c>
    </row>
    <row r="186" spans="1:6" ht="14.25">
      <c r="A186" s="59" t="s">
        <v>134</v>
      </c>
      <c r="B186" s="59" t="s">
        <v>24</v>
      </c>
      <c r="C186" s="60">
        <v>29</v>
      </c>
      <c r="D186" s="61">
        <v>3248689</v>
      </c>
      <c r="E186" s="61">
        <v>194921.34</v>
      </c>
      <c r="F186" s="62">
        <v>0.0004</v>
      </c>
    </row>
    <row r="187" spans="1:6" ht="14.25">
      <c r="A187" s="59" t="s">
        <v>134</v>
      </c>
      <c r="B187" s="59" t="s">
        <v>25</v>
      </c>
      <c r="C187" s="60">
        <v>39</v>
      </c>
      <c r="D187" s="61">
        <v>3727204</v>
      </c>
      <c r="E187" s="61">
        <v>223632.24</v>
      </c>
      <c r="F187" s="62">
        <v>0.0004</v>
      </c>
    </row>
    <row r="188" spans="1:6" ht="14.25">
      <c r="A188" s="59" t="s">
        <v>142</v>
      </c>
      <c r="B188" s="59" t="s">
        <v>5</v>
      </c>
      <c r="C188" s="84" t="s">
        <v>778</v>
      </c>
      <c r="D188" s="85" t="s">
        <v>778</v>
      </c>
      <c r="E188" s="85" t="s">
        <v>778</v>
      </c>
      <c r="F188" s="86" t="s">
        <v>778</v>
      </c>
    </row>
    <row r="189" spans="1:6" ht="14.25">
      <c r="A189" s="59" t="s">
        <v>142</v>
      </c>
      <c r="B189" s="59" t="s">
        <v>1</v>
      </c>
      <c r="C189" s="60">
        <v>5</v>
      </c>
      <c r="D189" s="61">
        <v>164879</v>
      </c>
      <c r="E189" s="61">
        <v>9892.74</v>
      </c>
      <c r="F189" s="62">
        <v>0</v>
      </c>
    </row>
    <row r="190" spans="1:6" ht="14.25">
      <c r="A190" s="59" t="s">
        <v>142</v>
      </c>
      <c r="B190" s="59" t="s">
        <v>7</v>
      </c>
      <c r="C190" s="60">
        <v>40</v>
      </c>
      <c r="D190" s="61">
        <v>2848007</v>
      </c>
      <c r="E190" s="61">
        <v>170880.42</v>
      </c>
      <c r="F190" s="62">
        <v>0.0003</v>
      </c>
    </row>
    <row r="191" spans="1:6" ht="14.25">
      <c r="A191" s="59" t="s">
        <v>142</v>
      </c>
      <c r="B191" s="59" t="s">
        <v>3</v>
      </c>
      <c r="C191" s="60">
        <v>20</v>
      </c>
      <c r="D191" s="61">
        <v>4055241</v>
      </c>
      <c r="E191" s="61">
        <v>243314.46</v>
      </c>
      <c r="F191" s="62">
        <v>0.0005</v>
      </c>
    </row>
    <row r="192" spans="1:6" ht="14.25">
      <c r="A192" s="59" t="s">
        <v>142</v>
      </c>
      <c r="B192" s="59" t="s">
        <v>2</v>
      </c>
      <c r="C192" s="84" t="s">
        <v>778</v>
      </c>
      <c r="D192" s="85" t="s">
        <v>778</v>
      </c>
      <c r="E192" s="85" t="s">
        <v>778</v>
      </c>
      <c r="F192" s="86" t="s">
        <v>778</v>
      </c>
    </row>
    <row r="193" spans="1:6" ht="14.25">
      <c r="A193" s="59" t="s">
        <v>142</v>
      </c>
      <c r="B193" s="59" t="s">
        <v>6</v>
      </c>
      <c r="C193" s="60">
        <v>5</v>
      </c>
      <c r="D193" s="61">
        <v>337313</v>
      </c>
      <c r="E193" s="61">
        <v>20238.78</v>
      </c>
      <c r="F193" s="62">
        <v>0</v>
      </c>
    </row>
    <row r="194" spans="1:6" ht="14.25">
      <c r="A194" s="59" t="s">
        <v>142</v>
      </c>
      <c r="B194" s="59" t="s">
        <v>10</v>
      </c>
      <c r="C194" s="60">
        <v>99</v>
      </c>
      <c r="D194" s="61">
        <v>2124275</v>
      </c>
      <c r="E194" s="61">
        <v>127456.5</v>
      </c>
      <c r="F194" s="62">
        <v>0.0002</v>
      </c>
    </row>
    <row r="195" spans="1:6" ht="14.25">
      <c r="A195" s="59" t="s">
        <v>142</v>
      </c>
      <c r="B195" s="59" t="s">
        <v>4</v>
      </c>
      <c r="C195" s="60">
        <v>17</v>
      </c>
      <c r="D195" s="61">
        <v>1971648</v>
      </c>
      <c r="E195" s="61">
        <v>118298.88</v>
      </c>
      <c r="F195" s="62">
        <v>0.0002</v>
      </c>
    </row>
    <row r="196" spans="1:6" ht="14.25">
      <c r="A196" s="59" t="s">
        <v>142</v>
      </c>
      <c r="B196" s="59" t="s">
        <v>779</v>
      </c>
      <c r="C196" s="60">
        <v>185</v>
      </c>
      <c r="D196" s="61">
        <v>3549362</v>
      </c>
      <c r="E196" s="61">
        <v>212220.89</v>
      </c>
      <c r="F196" s="62">
        <v>0.0004</v>
      </c>
    </row>
    <row r="197" spans="1:6" ht="14.25">
      <c r="A197" s="59" t="s">
        <v>142</v>
      </c>
      <c r="B197" s="59" t="s">
        <v>8</v>
      </c>
      <c r="C197" s="60">
        <v>61</v>
      </c>
      <c r="D197" s="61">
        <v>1195385</v>
      </c>
      <c r="E197" s="61">
        <v>71051.01</v>
      </c>
      <c r="F197" s="62">
        <v>0.0001</v>
      </c>
    </row>
    <row r="198" spans="1:6" ht="14.25">
      <c r="A198" s="59" t="s">
        <v>142</v>
      </c>
      <c r="B198" s="59" t="s">
        <v>24</v>
      </c>
      <c r="C198" s="60">
        <v>21</v>
      </c>
      <c r="D198" s="61">
        <v>1129503</v>
      </c>
      <c r="E198" s="61">
        <v>67770.18</v>
      </c>
      <c r="F198" s="62">
        <v>0.0001</v>
      </c>
    </row>
    <row r="199" spans="1:6" ht="14.25">
      <c r="A199" s="59" t="s">
        <v>142</v>
      </c>
      <c r="B199" s="59" t="s">
        <v>25</v>
      </c>
      <c r="C199" s="60">
        <v>30</v>
      </c>
      <c r="D199" s="61">
        <v>2086681</v>
      </c>
      <c r="E199" s="61">
        <v>125200.86</v>
      </c>
      <c r="F199" s="62">
        <v>0.0002</v>
      </c>
    </row>
    <row r="200" spans="1:6" ht="14.25">
      <c r="A200" s="59" t="s">
        <v>151</v>
      </c>
      <c r="B200" s="59" t="s">
        <v>5</v>
      </c>
      <c r="C200" s="60">
        <v>25</v>
      </c>
      <c r="D200" s="61">
        <v>3496243</v>
      </c>
      <c r="E200" s="61">
        <v>209774.58</v>
      </c>
      <c r="F200" s="62">
        <v>0.0004</v>
      </c>
    </row>
    <row r="201" spans="1:6" ht="14.25">
      <c r="A201" s="59" t="s">
        <v>151</v>
      </c>
      <c r="B201" s="59" t="s">
        <v>1</v>
      </c>
      <c r="C201" s="60">
        <v>20</v>
      </c>
      <c r="D201" s="61">
        <v>17489362</v>
      </c>
      <c r="E201" s="61">
        <v>1049361.72</v>
      </c>
      <c r="F201" s="62">
        <v>0.0021</v>
      </c>
    </row>
    <row r="202" spans="1:6" ht="14.25">
      <c r="A202" s="59" t="s">
        <v>151</v>
      </c>
      <c r="B202" s="59" t="s">
        <v>7</v>
      </c>
      <c r="C202" s="60">
        <v>129</v>
      </c>
      <c r="D202" s="61">
        <v>18496359</v>
      </c>
      <c r="E202" s="61">
        <v>1109781.54</v>
      </c>
      <c r="F202" s="62">
        <v>0.0022</v>
      </c>
    </row>
    <row r="203" spans="1:6" ht="14.25">
      <c r="A203" s="59" t="s">
        <v>151</v>
      </c>
      <c r="B203" s="59" t="s">
        <v>3</v>
      </c>
      <c r="C203" s="60">
        <v>48</v>
      </c>
      <c r="D203" s="61">
        <v>12756461</v>
      </c>
      <c r="E203" s="61">
        <v>765387.66</v>
      </c>
      <c r="F203" s="62">
        <v>0.0015</v>
      </c>
    </row>
    <row r="204" spans="1:6" ht="14.25">
      <c r="A204" s="59" t="s">
        <v>151</v>
      </c>
      <c r="B204" s="59" t="s">
        <v>2</v>
      </c>
      <c r="C204" s="60">
        <v>13</v>
      </c>
      <c r="D204" s="61">
        <v>24908651</v>
      </c>
      <c r="E204" s="61">
        <v>1494519.06</v>
      </c>
      <c r="F204" s="62">
        <v>0.0029</v>
      </c>
    </row>
    <row r="205" spans="1:6" ht="14.25">
      <c r="A205" s="59" t="s">
        <v>151</v>
      </c>
      <c r="B205" s="59" t="s">
        <v>6</v>
      </c>
      <c r="C205" s="60">
        <v>28</v>
      </c>
      <c r="D205" s="61">
        <v>8068265</v>
      </c>
      <c r="E205" s="61">
        <v>484095.9</v>
      </c>
      <c r="F205" s="62">
        <v>0.0009</v>
      </c>
    </row>
    <row r="206" spans="1:6" ht="14.25">
      <c r="A206" s="59" t="s">
        <v>151</v>
      </c>
      <c r="B206" s="59" t="s">
        <v>10</v>
      </c>
      <c r="C206" s="60">
        <v>202</v>
      </c>
      <c r="D206" s="61">
        <v>8382248</v>
      </c>
      <c r="E206" s="61">
        <v>502934.88</v>
      </c>
      <c r="F206" s="62">
        <v>0.001</v>
      </c>
    </row>
    <row r="207" spans="1:6" ht="14.25">
      <c r="A207" s="59" t="s">
        <v>151</v>
      </c>
      <c r="B207" s="59" t="s">
        <v>4</v>
      </c>
      <c r="C207" s="60">
        <v>48</v>
      </c>
      <c r="D207" s="61">
        <v>8991026</v>
      </c>
      <c r="E207" s="61">
        <v>539461.56</v>
      </c>
      <c r="F207" s="62">
        <v>0.0011</v>
      </c>
    </row>
    <row r="208" spans="1:6" ht="14.25">
      <c r="A208" s="59" t="s">
        <v>151</v>
      </c>
      <c r="B208" s="59" t="s">
        <v>779</v>
      </c>
      <c r="C208" s="60">
        <v>531</v>
      </c>
      <c r="D208" s="61">
        <v>19304395</v>
      </c>
      <c r="E208" s="61">
        <v>1124947.37</v>
      </c>
      <c r="F208" s="62">
        <v>0.0022</v>
      </c>
    </row>
    <row r="209" spans="1:6" ht="14.25">
      <c r="A209" s="59" t="s">
        <v>151</v>
      </c>
      <c r="B209" s="59" t="s">
        <v>8</v>
      </c>
      <c r="C209" s="60">
        <v>197</v>
      </c>
      <c r="D209" s="61">
        <v>12946086</v>
      </c>
      <c r="E209" s="61">
        <v>776765.16</v>
      </c>
      <c r="F209" s="62">
        <v>0.0015</v>
      </c>
    </row>
    <row r="210" spans="1:6" ht="14.25">
      <c r="A210" s="59" t="s">
        <v>151</v>
      </c>
      <c r="B210" s="59" t="s">
        <v>24</v>
      </c>
      <c r="C210" s="60">
        <v>71</v>
      </c>
      <c r="D210" s="61">
        <v>9737327</v>
      </c>
      <c r="E210" s="61">
        <v>584239.62</v>
      </c>
      <c r="F210" s="62">
        <v>0.0011</v>
      </c>
    </row>
    <row r="211" spans="1:6" ht="14.25">
      <c r="A211" s="59" t="s">
        <v>151</v>
      </c>
      <c r="B211" s="59" t="s">
        <v>25</v>
      </c>
      <c r="C211" s="60">
        <v>64</v>
      </c>
      <c r="D211" s="61">
        <v>11361735</v>
      </c>
      <c r="E211" s="61">
        <v>677431.84</v>
      </c>
      <c r="F211" s="62">
        <v>0.0013</v>
      </c>
    </row>
    <row r="212" spans="1:6" ht="14.25">
      <c r="A212" s="59" t="s">
        <v>159</v>
      </c>
      <c r="B212" s="59" t="s">
        <v>5</v>
      </c>
      <c r="C212" s="60">
        <v>5</v>
      </c>
      <c r="D212" s="61">
        <v>174432</v>
      </c>
      <c r="E212" s="61">
        <v>10465.92</v>
      </c>
      <c r="F212" s="62">
        <v>0</v>
      </c>
    </row>
    <row r="213" spans="1:6" ht="14.25">
      <c r="A213" s="59" t="s">
        <v>159</v>
      </c>
      <c r="B213" s="59" t="s">
        <v>1</v>
      </c>
      <c r="C213" s="60">
        <v>8</v>
      </c>
      <c r="D213" s="61">
        <v>3134250</v>
      </c>
      <c r="E213" s="61">
        <v>188055</v>
      </c>
      <c r="F213" s="62">
        <v>0.0004</v>
      </c>
    </row>
    <row r="214" spans="1:6" ht="14.25">
      <c r="A214" s="59" t="s">
        <v>159</v>
      </c>
      <c r="B214" s="59" t="s">
        <v>7</v>
      </c>
      <c r="C214" s="60">
        <v>30</v>
      </c>
      <c r="D214" s="61">
        <v>2223222</v>
      </c>
      <c r="E214" s="61">
        <v>133393.32</v>
      </c>
      <c r="F214" s="62">
        <v>0.0003</v>
      </c>
    </row>
    <row r="215" spans="1:6" ht="14.25">
      <c r="A215" s="59" t="s">
        <v>159</v>
      </c>
      <c r="B215" s="59" t="s">
        <v>3</v>
      </c>
      <c r="C215" s="60">
        <v>16</v>
      </c>
      <c r="D215" s="61">
        <v>3203953</v>
      </c>
      <c r="E215" s="61">
        <v>192237.18</v>
      </c>
      <c r="F215" s="62">
        <v>0.0004</v>
      </c>
    </row>
    <row r="216" spans="1:6" ht="14.25">
      <c r="A216" s="59" t="s">
        <v>159</v>
      </c>
      <c r="B216" s="59" t="s">
        <v>2</v>
      </c>
      <c r="C216" s="60">
        <v>5</v>
      </c>
      <c r="D216" s="61">
        <v>1386320</v>
      </c>
      <c r="E216" s="61">
        <v>83179.2</v>
      </c>
      <c r="F216" s="62">
        <v>0.0002</v>
      </c>
    </row>
    <row r="217" spans="1:6" ht="14.25">
      <c r="A217" s="59" t="s">
        <v>159</v>
      </c>
      <c r="B217" s="59" t="s">
        <v>6</v>
      </c>
      <c r="C217" s="60">
        <v>5</v>
      </c>
      <c r="D217" s="61">
        <v>835444</v>
      </c>
      <c r="E217" s="61">
        <v>50126.64</v>
      </c>
      <c r="F217" s="62">
        <v>0.0001</v>
      </c>
    </row>
    <row r="218" spans="1:6" ht="14.25">
      <c r="A218" s="59" t="s">
        <v>159</v>
      </c>
      <c r="B218" s="59" t="s">
        <v>10</v>
      </c>
      <c r="C218" s="60">
        <v>52</v>
      </c>
      <c r="D218" s="61">
        <v>1653578</v>
      </c>
      <c r="E218" s="61">
        <v>99214.68</v>
      </c>
      <c r="F218" s="62">
        <v>0.0002</v>
      </c>
    </row>
    <row r="219" spans="1:6" ht="14.25">
      <c r="A219" s="59" t="s">
        <v>159</v>
      </c>
      <c r="B219" s="59" t="s">
        <v>4</v>
      </c>
      <c r="C219" s="60">
        <v>9</v>
      </c>
      <c r="D219" s="61">
        <v>1202107</v>
      </c>
      <c r="E219" s="61">
        <v>72126.42</v>
      </c>
      <c r="F219" s="62">
        <v>0.0001</v>
      </c>
    </row>
    <row r="220" spans="1:6" ht="14.25">
      <c r="A220" s="59" t="s">
        <v>159</v>
      </c>
      <c r="B220" s="59" t="s">
        <v>779</v>
      </c>
      <c r="C220" s="60">
        <v>146</v>
      </c>
      <c r="D220" s="61">
        <v>2836770</v>
      </c>
      <c r="E220" s="61">
        <v>167724.83</v>
      </c>
      <c r="F220" s="62">
        <v>0.0003</v>
      </c>
    </row>
    <row r="221" spans="1:6" ht="14.25">
      <c r="A221" s="59" t="s">
        <v>159</v>
      </c>
      <c r="B221" s="59" t="s">
        <v>8</v>
      </c>
      <c r="C221" s="60">
        <v>60</v>
      </c>
      <c r="D221" s="61">
        <v>1116446</v>
      </c>
      <c r="E221" s="61">
        <v>66986.76</v>
      </c>
      <c r="F221" s="62">
        <v>0.0001</v>
      </c>
    </row>
    <row r="222" spans="1:6" ht="14.25">
      <c r="A222" s="59" t="s">
        <v>159</v>
      </c>
      <c r="B222" s="59" t="s">
        <v>24</v>
      </c>
      <c r="C222" s="60">
        <v>20</v>
      </c>
      <c r="D222" s="61">
        <v>2234196</v>
      </c>
      <c r="E222" s="61">
        <v>134051.76</v>
      </c>
      <c r="F222" s="62">
        <v>0.0003</v>
      </c>
    </row>
    <row r="223" spans="1:6" ht="14.25">
      <c r="A223" s="59" t="s">
        <v>159</v>
      </c>
      <c r="B223" s="59" t="s">
        <v>25</v>
      </c>
      <c r="C223" s="60">
        <v>21</v>
      </c>
      <c r="D223" s="61">
        <v>2738208</v>
      </c>
      <c r="E223" s="61">
        <v>164285.56</v>
      </c>
      <c r="F223" s="62">
        <v>0.0003</v>
      </c>
    </row>
    <row r="224" spans="1:6" ht="14.25">
      <c r="A224" s="59" t="s">
        <v>164</v>
      </c>
      <c r="B224" s="59" t="s">
        <v>5</v>
      </c>
      <c r="C224" s="84" t="s">
        <v>778</v>
      </c>
      <c r="D224" s="85" t="s">
        <v>778</v>
      </c>
      <c r="E224" s="85" t="s">
        <v>778</v>
      </c>
      <c r="F224" s="86" t="s">
        <v>778</v>
      </c>
    </row>
    <row r="225" spans="1:6" ht="14.25">
      <c r="A225" s="59" t="s">
        <v>164</v>
      </c>
      <c r="B225" s="59" t="s">
        <v>1</v>
      </c>
      <c r="C225" s="84" t="s">
        <v>778</v>
      </c>
      <c r="D225" s="85" t="s">
        <v>778</v>
      </c>
      <c r="E225" s="85" t="s">
        <v>778</v>
      </c>
      <c r="F225" s="86" t="s">
        <v>778</v>
      </c>
    </row>
    <row r="226" spans="1:6" ht="14.25">
      <c r="A226" s="59" t="s">
        <v>164</v>
      </c>
      <c r="B226" s="59" t="s">
        <v>7</v>
      </c>
      <c r="C226" s="60">
        <v>32</v>
      </c>
      <c r="D226" s="61">
        <v>1795273</v>
      </c>
      <c r="E226" s="61">
        <v>107716.38</v>
      </c>
      <c r="F226" s="62">
        <v>0.0002</v>
      </c>
    </row>
    <row r="227" spans="1:6" ht="14.25">
      <c r="A227" s="59" t="s">
        <v>164</v>
      </c>
      <c r="B227" s="59" t="s">
        <v>3</v>
      </c>
      <c r="C227" s="60">
        <v>15</v>
      </c>
      <c r="D227" s="61">
        <v>2857120</v>
      </c>
      <c r="E227" s="61">
        <v>171427.2</v>
      </c>
      <c r="F227" s="62">
        <v>0.0003</v>
      </c>
    </row>
    <row r="228" spans="1:6" ht="14.25">
      <c r="A228" s="59" t="s">
        <v>164</v>
      </c>
      <c r="B228" s="59" t="s">
        <v>2</v>
      </c>
      <c r="C228" s="84" t="s">
        <v>778</v>
      </c>
      <c r="D228" s="85" t="s">
        <v>778</v>
      </c>
      <c r="E228" s="85" t="s">
        <v>778</v>
      </c>
      <c r="F228" s="86" t="s">
        <v>778</v>
      </c>
    </row>
    <row r="229" spans="1:6" ht="14.25">
      <c r="A229" s="59" t="s">
        <v>164</v>
      </c>
      <c r="B229" s="59" t="s">
        <v>6</v>
      </c>
      <c r="C229" s="84" t="s">
        <v>778</v>
      </c>
      <c r="D229" s="85" t="s">
        <v>778</v>
      </c>
      <c r="E229" s="85" t="s">
        <v>778</v>
      </c>
      <c r="F229" s="86" t="s">
        <v>778</v>
      </c>
    </row>
    <row r="230" spans="1:6" ht="14.25">
      <c r="A230" s="59" t="s">
        <v>164</v>
      </c>
      <c r="B230" s="59" t="s">
        <v>10</v>
      </c>
      <c r="C230" s="60">
        <v>79</v>
      </c>
      <c r="D230" s="61">
        <v>2093078</v>
      </c>
      <c r="E230" s="61">
        <v>125584.68</v>
      </c>
      <c r="F230" s="62">
        <v>0.0002</v>
      </c>
    </row>
    <row r="231" spans="1:6" ht="14.25">
      <c r="A231" s="59" t="s">
        <v>164</v>
      </c>
      <c r="B231" s="59" t="s">
        <v>4</v>
      </c>
      <c r="C231" s="60">
        <v>15</v>
      </c>
      <c r="D231" s="61">
        <v>2106236</v>
      </c>
      <c r="E231" s="61">
        <v>126374.16</v>
      </c>
      <c r="F231" s="62">
        <v>0.0002</v>
      </c>
    </row>
    <row r="232" spans="1:6" ht="14.25">
      <c r="A232" s="59" t="s">
        <v>164</v>
      </c>
      <c r="B232" s="59" t="s">
        <v>779</v>
      </c>
      <c r="C232" s="60">
        <v>144</v>
      </c>
      <c r="D232" s="61">
        <v>2677197</v>
      </c>
      <c r="E232" s="61">
        <v>158794.24</v>
      </c>
      <c r="F232" s="62">
        <v>0.0003</v>
      </c>
    </row>
    <row r="233" spans="1:6" ht="14.25">
      <c r="A233" s="59" t="s">
        <v>164</v>
      </c>
      <c r="B233" s="59" t="s">
        <v>8</v>
      </c>
      <c r="C233" s="60">
        <v>61</v>
      </c>
      <c r="D233" s="61">
        <v>1052730</v>
      </c>
      <c r="E233" s="61">
        <v>63163.8</v>
      </c>
      <c r="F233" s="62">
        <v>0.0001</v>
      </c>
    </row>
    <row r="234" spans="1:6" ht="14.25">
      <c r="A234" s="59" t="s">
        <v>164</v>
      </c>
      <c r="B234" s="59" t="s">
        <v>24</v>
      </c>
      <c r="C234" s="60">
        <v>17</v>
      </c>
      <c r="D234" s="61">
        <v>1035300</v>
      </c>
      <c r="E234" s="61">
        <v>62118</v>
      </c>
      <c r="F234" s="62">
        <v>0.0001</v>
      </c>
    </row>
    <row r="235" spans="1:6" ht="14.25">
      <c r="A235" s="59" t="s">
        <v>164</v>
      </c>
      <c r="B235" s="59" t="s">
        <v>25</v>
      </c>
      <c r="C235" s="60">
        <v>34</v>
      </c>
      <c r="D235" s="61">
        <v>2954269</v>
      </c>
      <c r="E235" s="61">
        <v>177001.14</v>
      </c>
      <c r="F235" s="62">
        <v>0.0003</v>
      </c>
    </row>
    <row r="236" spans="1:6" ht="14.25">
      <c r="A236" s="59" t="s">
        <v>171</v>
      </c>
      <c r="B236" s="59" t="s">
        <v>5</v>
      </c>
      <c r="C236" s="84" t="s">
        <v>778</v>
      </c>
      <c r="D236" s="85" t="s">
        <v>778</v>
      </c>
      <c r="E236" s="85" t="s">
        <v>778</v>
      </c>
      <c r="F236" s="86" t="s">
        <v>778</v>
      </c>
    </row>
    <row r="237" spans="1:6" ht="14.25">
      <c r="A237" s="59" t="s">
        <v>171</v>
      </c>
      <c r="B237" s="59" t="s">
        <v>1</v>
      </c>
      <c r="C237" s="84" t="s">
        <v>778</v>
      </c>
      <c r="D237" s="85" t="s">
        <v>778</v>
      </c>
      <c r="E237" s="85" t="s">
        <v>778</v>
      </c>
      <c r="F237" s="86" t="s">
        <v>778</v>
      </c>
    </row>
    <row r="238" spans="1:6" ht="14.25">
      <c r="A238" s="59" t="s">
        <v>171</v>
      </c>
      <c r="B238" s="59" t="s">
        <v>7</v>
      </c>
      <c r="C238" s="60">
        <v>16</v>
      </c>
      <c r="D238" s="61">
        <v>2113920</v>
      </c>
      <c r="E238" s="61">
        <v>126835.2</v>
      </c>
      <c r="F238" s="62">
        <v>0.0002</v>
      </c>
    </row>
    <row r="239" spans="1:6" ht="14.25">
      <c r="A239" s="59" t="s">
        <v>171</v>
      </c>
      <c r="B239" s="59" t="s">
        <v>3</v>
      </c>
      <c r="C239" s="60">
        <v>12</v>
      </c>
      <c r="D239" s="61">
        <v>3425375</v>
      </c>
      <c r="E239" s="61">
        <v>205522.5</v>
      </c>
      <c r="F239" s="62">
        <v>0.0004</v>
      </c>
    </row>
    <row r="240" spans="1:6" ht="14.25">
      <c r="A240" s="59" t="s">
        <v>171</v>
      </c>
      <c r="B240" s="59" t="s">
        <v>2</v>
      </c>
      <c r="C240" s="84" t="s">
        <v>778</v>
      </c>
      <c r="D240" s="85" t="s">
        <v>778</v>
      </c>
      <c r="E240" s="85" t="s">
        <v>778</v>
      </c>
      <c r="F240" s="86" t="s">
        <v>778</v>
      </c>
    </row>
    <row r="241" spans="1:6" ht="14.25">
      <c r="A241" s="59" t="s">
        <v>171</v>
      </c>
      <c r="B241" s="59" t="s">
        <v>6</v>
      </c>
      <c r="C241" s="84" t="s">
        <v>778</v>
      </c>
      <c r="D241" s="85" t="s">
        <v>778</v>
      </c>
      <c r="E241" s="85" t="s">
        <v>778</v>
      </c>
      <c r="F241" s="86" t="s">
        <v>778</v>
      </c>
    </row>
    <row r="242" spans="1:6" ht="14.25">
      <c r="A242" s="59" t="s">
        <v>171</v>
      </c>
      <c r="B242" s="59" t="s">
        <v>10</v>
      </c>
      <c r="C242" s="60">
        <v>34</v>
      </c>
      <c r="D242" s="61">
        <v>822188</v>
      </c>
      <c r="E242" s="61">
        <v>49331.28</v>
      </c>
      <c r="F242" s="62">
        <v>0.0001</v>
      </c>
    </row>
    <row r="243" spans="1:6" ht="14.25">
      <c r="A243" s="59" t="s">
        <v>171</v>
      </c>
      <c r="B243" s="59" t="s">
        <v>4</v>
      </c>
      <c r="C243" s="60">
        <v>7</v>
      </c>
      <c r="D243" s="61">
        <v>678998</v>
      </c>
      <c r="E243" s="61">
        <v>40739.88</v>
      </c>
      <c r="F243" s="62">
        <v>0.0001</v>
      </c>
    </row>
    <row r="244" spans="1:6" ht="14.25">
      <c r="A244" s="59" t="s">
        <v>171</v>
      </c>
      <c r="B244" s="59" t="s">
        <v>779</v>
      </c>
      <c r="C244" s="60">
        <v>97</v>
      </c>
      <c r="D244" s="61">
        <v>2799949</v>
      </c>
      <c r="E244" s="61">
        <v>160073.98</v>
      </c>
      <c r="F244" s="62">
        <v>0.0003</v>
      </c>
    </row>
    <row r="245" spans="1:6" ht="14.25">
      <c r="A245" s="59" t="s">
        <v>171</v>
      </c>
      <c r="B245" s="59" t="s">
        <v>8</v>
      </c>
      <c r="C245" s="60">
        <v>22</v>
      </c>
      <c r="D245" s="61">
        <v>252339</v>
      </c>
      <c r="E245" s="61">
        <v>15140.34</v>
      </c>
      <c r="F245" s="62">
        <v>0</v>
      </c>
    </row>
    <row r="246" spans="1:6" ht="14.25">
      <c r="A246" s="59" t="s">
        <v>171</v>
      </c>
      <c r="B246" s="59" t="s">
        <v>24</v>
      </c>
      <c r="C246" s="60">
        <v>11</v>
      </c>
      <c r="D246" s="61">
        <v>1279986</v>
      </c>
      <c r="E246" s="61">
        <v>76799.16</v>
      </c>
      <c r="F246" s="62">
        <v>0.0002</v>
      </c>
    </row>
    <row r="247" spans="1:6" ht="14.25">
      <c r="A247" s="59" t="s">
        <v>171</v>
      </c>
      <c r="B247" s="59" t="s">
        <v>25</v>
      </c>
      <c r="C247" s="60">
        <v>12</v>
      </c>
      <c r="D247" s="61">
        <v>822519</v>
      </c>
      <c r="E247" s="61">
        <v>48871.14</v>
      </c>
      <c r="F247" s="62">
        <v>0.0001</v>
      </c>
    </row>
    <row r="248" spans="1:6" ht="14.25">
      <c r="A248" s="59" t="s">
        <v>174</v>
      </c>
      <c r="B248" s="59" t="s">
        <v>5</v>
      </c>
      <c r="C248" s="60">
        <v>15</v>
      </c>
      <c r="D248" s="61">
        <v>1363966</v>
      </c>
      <c r="E248" s="61">
        <v>81837.96</v>
      </c>
      <c r="F248" s="62">
        <v>0.0002</v>
      </c>
    </row>
    <row r="249" spans="1:6" ht="14.25">
      <c r="A249" s="59" t="s">
        <v>174</v>
      </c>
      <c r="B249" s="59" t="s">
        <v>1</v>
      </c>
      <c r="C249" s="84" t="s">
        <v>778</v>
      </c>
      <c r="D249" s="85" t="s">
        <v>778</v>
      </c>
      <c r="E249" s="85" t="s">
        <v>778</v>
      </c>
      <c r="F249" s="86" t="s">
        <v>778</v>
      </c>
    </row>
    <row r="250" spans="1:6" ht="14.25">
      <c r="A250" s="59" t="s">
        <v>174</v>
      </c>
      <c r="B250" s="59" t="s">
        <v>7</v>
      </c>
      <c r="C250" s="60">
        <v>54</v>
      </c>
      <c r="D250" s="61">
        <v>4564945</v>
      </c>
      <c r="E250" s="61">
        <v>273896.7</v>
      </c>
      <c r="F250" s="62">
        <v>0.0005</v>
      </c>
    </row>
    <row r="251" spans="1:6" ht="14.25">
      <c r="A251" s="59" t="s">
        <v>174</v>
      </c>
      <c r="B251" s="59" t="s">
        <v>3</v>
      </c>
      <c r="C251" s="60">
        <v>19</v>
      </c>
      <c r="D251" s="61">
        <v>4436926</v>
      </c>
      <c r="E251" s="61">
        <v>266215.56</v>
      </c>
      <c r="F251" s="62">
        <v>0.0005</v>
      </c>
    </row>
    <row r="252" spans="1:6" ht="14.25">
      <c r="A252" s="59" t="s">
        <v>174</v>
      </c>
      <c r="B252" s="59" t="s">
        <v>2</v>
      </c>
      <c r="C252" s="84" t="s">
        <v>778</v>
      </c>
      <c r="D252" s="85" t="s">
        <v>778</v>
      </c>
      <c r="E252" s="85" t="s">
        <v>778</v>
      </c>
      <c r="F252" s="86" t="s">
        <v>778</v>
      </c>
    </row>
    <row r="253" spans="1:6" ht="14.25">
      <c r="A253" s="59" t="s">
        <v>174</v>
      </c>
      <c r="B253" s="59" t="s">
        <v>6</v>
      </c>
      <c r="C253" s="60">
        <v>19</v>
      </c>
      <c r="D253" s="61">
        <v>1778293</v>
      </c>
      <c r="E253" s="61">
        <v>106697.58</v>
      </c>
      <c r="F253" s="62">
        <v>0.0002</v>
      </c>
    </row>
    <row r="254" spans="1:6" ht="14.25">
      <c r="A254" s="59" t="s">
        <v>174</v>
      </c>
      <c r="B254" s="59" t="s">
        <v>10</v>
      </c>
      <c r="C254" s="60">
        <v>90</v>
      </c>
      <c r="D254" s="61">
        <v>3057137</v>
      </c>
      <c r="E254" s="61">
        <v>183428.22</v>
      </c>
      <c r="F254" s="62">
        <v>0.0004</v>
      </c>
    </row>
    <row r="255" spans="1:6" ht="14.25">
      <c r="A255" s="59" t="s">
        <v>174</v>
      </c>
      <c r="B255" s="59" t="s">
        <v>4</v>
      </c>
      <c r="C255" s="60">
        <v>16</v>
      </c>
      <c r="D255" s="61">
        <v>3151160</v>
      </c>
      <c r="E255" s="61">
        <v>189069.6</v>
      </c>
      <c r="F255" s="62">
        <v>0.0004</v>
      </c>
    </row>
    <row r="256" spans="1:6" ht="14.25">
      <c r="A256" s="59" t="s">
        <v>174</v>
      </c>
      <c r="B256" s="59" t="s">
        <v>779</v>
      </c>
      <c r="C256" s="60">
        <v>213</v>
      </c>
      <c r="D256" s="61">
        <v>5656276</v>
      </c>
      <c r="E256" s="61">
        <v>331731.01</v>
      </c>
      <c r="F256" s="62">
        <v>0.0007</v>
      </c>
    </row>
    <row r="257" spans="1:6" ht="14.25">
      <c r="A257" s="59" t="s">
        <v>174</v>
      </c>
      <c r="B257" s="59" t="s">
        <v>8</v>
      </c>
      <c r="C257" s="60">
        <v>99</v>
      </c>
      <c r="D257" s="61">
        <v>5386427</v>
      </c>
      <c r="E257" s="61">
        <v>323185.62</v>
      </c>
      <c r="F257" s="62">
        <v>0.0006</v>
      </c>
    </row>
    <row r="258" spans="1:6" ht="14.25">
      <c r="A258" s="59" t="s">
        <v>174</v>
      </c>
      <c r="B258" s="59" t="s">
        <v>24</v>
      </c>
      <c r="C258" s="60">
        <v>36</v>
      </c>
      <c r="D258" s="61">
        <v>7304378</v>
      </c>
      <c r="E258" s="61">
        <v>438262.68</v>
      </c>
      <c r="F258" s="62">
        <v>0.0009</v>
      </c>
    </row>
    <row r="259" spans="1:6" ht="14.25">
      <c r="A259" s="59" t="s">
        <v>174</v>
      </c>
      <c r="B259" s="59" t="s">
        <v>25</v>
      </c>
      <c r="C259" s="60">
        <v>42</v>
      </c>
      <c r="D259" s="61">
        <v>4043964</v>
      </c>
      <c r="E259" s="61">
        <v>242637.84</v>
      </c>
      <c r="F259" s="62">
        <v>0.0005</v>
      </c>
    </row>
    <row r="260" spans="1:6" ht="14.25">
      <c r="A260" s="59" t="s">
        <v>182</v>
      </c>
      <c r="B260" s="59" t="s">
        <v>5</v>
      </c>
      <c r="C260" s="84" t="s">
        <v>778</v>
      </c>
      <c r="D260" s="85" t="s">
        <v>778</v>
      </c>
      <c r="E260" s="85" t="s">
        <v>778</v>
      </c>
      <c r="F260" s="86" t="s">
        <v>778</v>
      </c>
    </row>
    <row r="261" spans="1:6" ht="14.25">
      <c r="A261" s="59" t="s">
        <v>182</v>
      </c>
      <c r="B261" s="59" t="s">
        <v>1</v>
      </c>
      <c r="C261" s="60">
        <v>14</v>
      </c>
      <c r="D261" s="61">
        <v>1337022</v>
      </c>
      <c r="E261" s="61">
        <v>80221.32</v>
      </c>
      <c r="F261" s="62">
        <v>0.0002</v>
      </c>
    </row>
    <row r="262" spans="1:6" ht="14.25">
      <c r="A262" s="59" t="s">
        <v>182</v>
      </c>
      <c r="B262" s="59" t="s">
        <v>7</v>
      </c>
      <c r="C262" s="60">
        <v>56</v>
      </c>
      <c r="D262" s="61">
        <v>2341413</v>
      </c>
      <c r="E262" s="61">
        <v>140484.78</v>
      </c>
      <c r="F262" s="62">
        <v>0.0003</v>
      </c>
    </row>
    <row r="263" spans="1:6" ht="14.25">
      <c r="A263" s="59" t="s">
        <v>182</v>
      </c>
      <c r="B263" s="59" t="s">
        <v>3</v>
      </c>
      <c r="C263" s="60">
        <v>26</v>
      </c>
      <c r="D263" s="61">
        <v>3308912</v>
      </c>
      <c r="E263" s="61">
        <v>198534.72</v>
      </c>
      <c r="F263" s="62">
        <v>0.0004</v>
      </c>
    </row>
    <row r="264" spans="1:6" ht="14.25">
      <c r="A264" s="59" t="s">
        <v>182</v>
      </c>
      <c r="B264" s="59" t="s">
        <v>2</v>
      </c>
      <c r="C264" s="60">
        <v>9</v>
      </c>
      <c r="D264" s="61">
        <v>1407060</v>
      </c>
      <c r="E264" s="61">
        <v>84423.6</v>
      </c>
      <c r="F264" s="62">
        <v>0.0002</v>
      </c>
    </row>
    <row r="265" spans="1:6" ht="14.25">
      <c r="A265" s="59" t="s">
        <v>182</v>
      </c>
      <c r="B265" s="59" t="s">
        <v>6</v>
      </c>
      <c r="C265" s="84" t="s">
        <v>778</v>
      </c>
      <c r="D265" s="85" t="s">
        <v>778</v>
      </c>
      <c r="E265" s="85" t="s">
        <v>778</v>
      </c>
      <c r="F265" s="86" t="s">
        <v>778</v>
      </c>
    </row>
    <row r="266" spans="1:6" ht="14.25">
      <c r="A266" s="59" t="s">
        <v>182</v>
      </c>
      <c r="B266" s="59" t="s">
        <v>10</v>
      </c>
      <c r="C266" s="60">
        <v>100</v>
      </c>
      <c r="D266" s="61">
        <v>1782681</v>
      </c>
      <c r="E266" s="61">
        <v>106960.86</v>
      </c>
      <c r="F266" s="62">
        <v>0.0002</v>
      </c>
    </row>
    <row r="267" spans="1:6" ht="14.25">
      <c r="A267" s="59" t="s">
        <v>182</v>
      </c>
      <c r="B267" s="59" t="s">
        <v>4</v>
      </c>
      <c r="C267" s="60">
        <v>21</v>
      </c>
      <c r="D267" s="61">
        <v>2525777</v>
      </c>
      <c r="E267" s="61">
        <v>151546.62</v>
      </c>
      <c r="F267" s="62">
        <v>0.0003</v>
      </c>
    </row>
    <row r="268" spans="1:6" ht="14.25">
      <c r="A268" s="59" t="s">
        <v>182</v>
      </c>
      <c r="B268" s="59" t="s">
        <v>779</v>
      </c>
      <c r="C268" s="60">
        <v>244</v>
      </c>
      <c r="D268" s="61">
        <v>4421343</v>
      </c>
      <c r="E268" s="61">
        <v>260959.91</v>
      </c>
      <c r="F268" s="62">
        <v>0.0005</v>
      </c>
    </row>
    <row r="269" spans="1:6" ht="14.25">
      <c r="A269" s="59" t="s">
        <v>182</v>
      </c>
      <c r="B269" s="59" t="s">
        <v>8</v>
      </c>
      <c r="C269" s="60">
        <v>87</v>
      </c>
      <c r="D269" s="61">
        <v>1123745</v>
      </c>
      <c r="E269" s="61">
        <v>67424.7</v>
      </c>
      <c r="F269" s="62">
        <v>0.0001</v>
      </c>
    </row>
    <row r="270" spans="1:6" ht="14.25">
      <c r="A270" s="59" t="s">
        <v>182</v>
      </c>
      <c r="B270" s="59" t="s">
        <v>24</v>
      </c>
      <c r="C270" s="60">
        <v>30</v>
      </c>
      <c r="D270" s="61">
        <v>2177623</v>
      </c>
      <c r="E270" s="61">
        <v>130657.38</v>
      </c>
      <c r="F270" s="62">
        <v>0.0003</v>
      </c>
    </row>
    <row r="271" spans="1:6" ht="14.25">
      <c r="A271" s="59" t="s">
        <v>182</v>
      </c>
      <c r="B271" s="59" t="s">
        <v>25</v>
      </c>
      <c r="C271" s="60">
        <v>44</v>
      </c>
      <c r="D271" s="61">
        <v>4298264</v>
      </c>
      <c r="E271" s="61">
        <v>257895.84</v>
      </c>
      <c r="F271" s="62">
        <v>0.0005</v>
      </c>
    </row>
    <row r="272" spans="1:6" ht="14.25">
      <c r="A272" s="59" t="s">
        <v>193</v>
      </c>
      <c r="B272" s="59" t="s">
        <v>5</v>
      </c>
      <c r="C272" s="60">
        <v>14</v>
      </c>
      <c r="D272" s="61">
        <v>1377809</v>
      </c>
      <c r="E272" s="61">
        <v>82668.54</v>
      </c>
      <c r="F272" s="62">
        <v>0.0002</v>
      </c>
    </row>
    <row r="273" spans="1:6" ht="14.25">
      <c r="A273" s="59" t="s">
        <v>193</v>
      </c>
      <c r="B273" s="59" t="s">
        <v>1</v>
      </c>
      <c r="C273" s="60">
        <v>20</v>
      </c>
      <c r="D273" s="61">
        <v>7499918</v>
      </c>
      <c r="E273" s="61">
        <v>449995.08</v>
      </c>
      <c r="F273" s="62">
        <v>0.0009</v>
      </c>
    </row>
    <row r="274" spans="1:6" ht="14.25">
      <c r="A274" s="59" t="s">
        <v>193</v>
      </c>
      <c r="B274" s="59" t="s">
        <v>7</v>
      </c>
      <c r="C274" s="60">
        <v>130</v>
      </c>
      <c r="D274" s="61">
        <v>14187330</v>
      </c>
      <c r="E274" s="61">
        <v>851239.8</v>
      </c>
      <c r="F274" s="62">
        <v>0.0017</v>
      </c>
    </row>
    <row r="275" spans="1:6" ht="14.25">
      <c r="A275" s="59" t="s">
        <v>193</v>
      </c>
      <c r="B275" s="59" t="s">
        <v>3</v>
      </c>
      <c r="C275" s="60">
        <v>48</v>
      </c>
      <c r="D275" s="61">
        <v>13245365</v>
      </c>
      <c r="E275" s="61">
        <v>794721.9</v>
      </c>
      <c r="F275" s="62">
        <v>0.0016</v>
      </c>
    </row>
    <row r="276" spans="1:6" ht="14.25">
      <c r="A276" s="59" t="s">
        <v>193</v>
      </c>
      <c r="B276" s="59" t="s">
        <v>2</v>
      </c>
      <c r="C276" s="60">
        <v>13</v>
      </c>
      <c r="D276" s="61">
        <v>15795029</v>
      </c>
      <c r="E276" s="61">
        <v>947701.74</v>
      </c>
      <c r="F276" s="62">
        <v>0.0019</v>
      </c>
    </row>
    <row r="277" spans="1:6" ht="14.25">
      <c r="A277" s="59" t="s">
        <v>193</v>
      </c>
      <c r="B277" s="59" t="s">
        <v>6</v>
      </c>
      <c r="C277" s="60">
        <v>22</v>
      </c>
      <c r="D277" s="61">
        <v>2810252</v>
      </c>
      <c r="E277" s="61">
        <v>168615.12</v>
      </c>
      <c r="F277" s="62">
        <v>0.0003</v>
      </c>
    </row>
    <row r="278" spans="1:6" ht="14.25">
      <c r="A278" s="59" t="s">
        <v>193</v>
      </c>
      <c r="B278" s="59" t="s">
        <v>10</v>
      </c>
      <c r="C278" s="60">
        <v>174</v>
      </c>
      <c r="D278" s="61">
        <v>12550076</v>
      </c>
      <c r="E278" s="61">
        <v>753004.56</v>
      </c>
      <c r="F278" s="62">
        <v>0.0015</v>
      </c>
    </row>
    <row r="279" spans="1:6" ht="14.25">
      <c r="A279" s="59" t="s">
        <v>193</v>
      </c>
      <c r="B279" s="59" t="s">
        <v>4</v>
      </c>
      <c r="C279" s="60">
        <v>31</v>
      </c>
      <c r="D279" s="61">
        <v>4325740</v>
      </c>
      <c r="E279" s="61">
        <v>259544.4</v>
      </c>
      <c r="F279" s="62">
        <v>0.0005</v>
      </c>
    </row>
    <row r="280" spans="1:6" ht="14.25">
      <c r="A280" s="59" t="s">
        <v>193</v>
      </c>
      <c r="B280" s="59" t="s">
        <v>779</v>
      </c>
      <c r="C280" s="60">
        <v>436</v>
      </c>
      <c r="D280" s="61">
        <v>13107252</v>
      </c>
      <c r="E280" s="61">
        <v>774248.49</v>
      </c>
      <c r="F280" s="62">
        <v>0.0015</v>
      </c>
    </row>
    <row r="281" spans="1:6" ht="14.25">
      <c r="A281" s="59" t="s">
        <v>193</v>
      </c>
      <c r="B281" s="59" t="s">
        <v>8</v>
      </c>
      <c r="C281" s="60">
        <v>160</v>
      </c>
      <c r="D281" s="61">
        <v>6302964</v>
      </c>
      <c r="E281" s="61">
        <v>378177.84</v>
      </c>
      <c r="F281" s="62">
        <v>0.0007</v>
      </c>
    </row>
    <row r="282" spans="1:6" ht="14.25">
      <c r="A282" s="59" t="s">
        <v>193</v>
      </c>
      <c r="B282" s="59" t="s">
        <v>24</v>
      </c>
      <c r="C282" s="60">
        <v>45</v>
      </c>
      <c r="D282" s="61">
        <v>4866361</v>
      </c>
      <c r="E282" s="61">
        <v>291981.66</v>
      </c>
      <c r="F282" s="62">
        <v>0.0006</v>
      </c>
    </row>
    <row r="283" spans="1:6" ht="14.25">
      <c r="A283" s="59" t="s">
        <v>193</v>
      </c>
      <c r="B283" s="59" t="s">
        <v>25</v>
      </c>
      <c r="C283" s="60">
        <v>50</v>
      </c>
      <c r="D283" s="61">
        <v>5203740</v>
      </c>
      <c r="E283" s="61">
        <v>312224.4</v>
      </c>
      <c r="F283" s="62">
        <v>0.0006</v>
      </c>
    </row>
    <row r="284" spans="1:6" ht="14.25">
      <c r="A284" s="59" t="s">
        <v>204</v>
      </c>
      <c r="B284" s="59" t="s">
        <v>5</v>
      </c>
      <c r="C284" s="84" t="s">
        <v>778</v>
      </c>
      <c r="D284" s="85" t="s">
        <v>778</v>
      </c>
      <c r="E284" s="85" t="s">
        <v>778</v>
      </c>
      <c r="F284" s="86" t="s">
        <v>778</v>
      </c>
    </row>
    <row r="285" spans="1:6" ht="14.25">
      <c r="A285" s="59" t="s">
        <v>204</v>
      </c>
      <c r="B285" s="59" t="s">
        <v>1</v>
      </c>
      <c r="C285" s="60">
        <v>10</v>
      </c>
      <c r="D285" s="61">
        <v>1376677</v>
      </c>
      <c r="E285" s="61">
        <v>82600.62</v>
      </c>
      <c r="F285" s="62">
        <v>0.0002</v>
      </c>
    </row>
    <row r="286" spans="1:6" ht="14.25">
      <c r="A286" s="59" t="s">
        <v>204</v>
      </c>
      <c r="B286" s="59" t="s">
        <v>7</v>
      </c>
      <c r="C286" s="60">
        <v>42</v>
      </c>
      <c r="D286" s="61">
        <v>3397211</v>
      </c>
      <c r="E286" s="61">
        <v>203832.66</v>
      </c>
      <c r="F286" s="62">
        <v>0.0004</v>
      </c>
    </row>
    <row r="287" spans="1:6" ht="14.25">
      <c r="A287" s="59" t="s">
        <v>204</v>
      </c>
      <c r="B287" s="59" t="s">
        <v>3</v>
      </c>
      <c r="C287" s="60">
        <v>15</v>
      </c>
      <c r="D287" s="61">
        <v>4343335</v>
      </c>
      <c r="E287" s="61">
        <v>260600.1</v>
      </c>
      <c r="F287" s="62">
        <v>0.0005</v>
      </c>
    </row>
    <row r="288" spans="1:6" ht="14.25">
      <c r="A288" s="59" t="s">
        <v>204</v>
      </c>
      <c r="B288" s="59" t="s">
        <v>2</v>
      </c>
      <c r="C288" s="84" t="s">
        <v>778</v>
      </c>
      <c r="D288" s="85" t="s">
        <v>778</v>
      </c>
      <c r="E288" s="85" t="s">
        <v>778</v>
      </c>
      <c r="F288" s="86" t="s">
        <v>778</v>
      </c>
    </row>
    <row r="289" spans="1:6" ht="14.25">
      <c r="A289" s="59" t="s">
        <v>204</v>
      </c>
      <c r="B289" s="59" t="s">
        <v>6</v>
      </c>
      <c r="C289" s="60">
        <v>12</v>
      </c>
      <c r="D289" s="61">
        <v>343168</v>
      </c>
      <c r="E289" s="61">
        <v>20590.08</v>
      </c>
      <c r="F289" s="62">
        <v>0</v>
      </c>
    </row>
    <row r="290" spans="1:6" ht="14.25">
      <c r="A290" s="59" t="s">
        <v>204</v>
      </c>
      <c r="B290" s="59" t="s">
        <v>10</v>
      </c>
      <c r="C290" s="60">
        <v>68</v>
      </c>
      <c r="D290" s="61">
        <v>1331523</v>
      </c>
      <c r="E290" s="61">
        <v>79891.38</v>
      </c>
      <c r="F290" s="62">
        <v>0.0002</v>
      </c>
    </row>
    <row r="291" spans="1:6" ht="14.25">
      <c r="A291" s="59" t="s">
        <v>204</v>
      </c>
      <c r="B291" s="59" t="s">
        <v>4</v>
      </c>
      <c r="C291" s="60">
        <v>14</v>
      </c>
      <c r="D291" s="61">
        <v>1808779</v>
      </c>
      <c r="E291" s="61">
        <v>108526.74</v>
      </c>
      <c r="F291" s="62">
        <v>0.0002</v>
      </c>
    </row>
    <row r="292" spans="1:6" ht="14.25">
      <c r="A292" s="59" t="s">
        <v>204</v>
      </c>
      <c r="B292" s="59" t="s">
        <v>779</v>
      </c>
      <c r="C292" s="60">
        <v>174</v>
      </c>
      <c r="D292" s="61">
        <v>4625567</v>
      </c>
      <c r="E292" s="61">
        <v>273278.25</v>
      </c>
      <c r="F292" s="62">
        <v>0.0005</v>
      </c>
    </row>
    <row r="293" spans="1:6" ht="14.25">
      <c r="A293" s="59" t="s">
        <v>204</v>
      </c>
      <c r="B293" s="59" t="s">
        <v>8</v>
      </c>
      <c r="C293" s="60">
        <v>51</v>
      </c>
      <c r="D293" s="61">
        <v>1336583</v>
      </c>
      <c r="E293" s="61">
        <v>80194.98</v>
      </c>
      <c r="F293" s="62">
        <v>0.0002</v>
      </c>
    </row>
    <row r="294" spans="1:6" ht="14.25">
      <c r="A294" s="59" t="s">
        <v>204</v>
      </c>
      <c r="B294" s="59" t="s">
        <v>24</v>
      </c>
      <c r="C294" s="60">
        <v>30</v>
      </c>
      <c r="D294" s="61">
        <v>2736034</v>
      </c>
      <c r="E294" s="61">
        <v>164162.04</v>
      </c>
      <c r="F294" s="62">
        <v>0.0003</v>
      </c>
    </row>
    <row r="295" spans="1:6" ht="14.25">
      <c r="A295" s="59" t="s">
        <v>204</v>
      </c>
      <c r="B295" s="59" t="s">
        <v>25</v>
      </c>
      <c r="C295" s="60">
        <v>21</v>
      </c>
      <c r="D295" s="61">
        <v>1633547</v>
      </c>
      <c r="E295" s="61">
        <v>98012.82</v>
      </c>
      <c r="F295" s="62">
        <v>0.0002</v>
      </c>
    </row>
    <row r="296" spans="1:6" ht="14.25">
      <c r="A296" s="59" t="s">
        <v>213</v>
      </c>
      <c r="B296" s="59" t="s">
        <v>5</v>
      </c>
      <c r="C296" s="60">
        <v>83</v>
      </c>
      <c r="D296" s="61">
        <v>26228793</v>
      </c>
      <c r="E296" s="61">
        <v>1573727.58</v>
      </c>
      <c r="F296" s="62">
        <v>0.0031</v>
      </c>
    </row>
    <row r="297" spans="1:6" ht="14.25">
      <c r="A297" s="59" t="s">
        <v>213</v>
      </c>
      <c r="B297" s="59" t="s">
        <v>1</v>
      </c>
      <c r="C297" s="60">
        <v>26</v>
      </c>
      <c r="D297" s="61">
        <v>8745348</v>
      </c>
      <c r="E297" s="61">
        <v>524720.88</v>
      </c>
      <c r="F297" s="62">
        <v>0.001</v>
      </c>
    </row>
    <row r="298" spans="1:6" ht="14.25">
      <c r="A298" s="59" t="s">
        <v>213</v>
      </c>
      <c r="B298" s="59" t="s">
        <v>7</v>
      </c>
      <c r="C298" s="60">
        <v>139</v>
      </c>
      <c r="D298" s="61">
        <v>31056915</v>
      </c>
      <c r="E298" s="61">
        <v>1863414.9</v>
      </c>
      <c r="F298" s="62">
        <v>0.0037</v>
      </c>
    </row>
    <row r="299" spans="1:6" ht="14.25">
      <c r="A299" s="59" t="s">
        <v>213</v>
      </c>
      <c r="B299" s="59" t="s">
        <v>3</v>
      </c>
      <c r="C299" s="60">
        <v>59</v>
      </c>
      <c r="D299" s="61">
        <v>19082561</v>
      </c>
      <c r="E299" s="61">
        <v>1144953.66</v>
      </c>
      <c r="F299" s="62">
        <v>0.0022</v>
      </c>
    </row>
    <row r="300" spans="1:6" ht="14.25">
      <c r="A300" s="59" t="s">
        <v>213</v>
      </c>
      <c r="B300" s="59" t="s">
        <v>2</v>
      </c>
      <c r="C300" s="60">
        <v>13</v>
      </c>
      <c r="D300" s="61">
        <v>38646834</v>
      </c>
      <c r="E300" s="61">
        <v>2318810.04</v>
      </c>
      <c r="F300" s="62">
        <v>0.0045</v>
      </c>
    </row>
    <row r="301" spans="1:6" ht="14.25">
      <c r="A301" s="59" t="s">
        <v>213</v>
      </c>
      <c r="B301" s="59" t="s">
        <v>6</v>
      </c>
      <c r="C301" s="60">
        <v>29</v>
      </c>
      <c r="D301" s="61">
        <v>15463250</v>
      </c>
      <c r="E301" s="61">
        <v>927795</v>
      </c>
      <c r="F301" s="62">
        <v>0.0018</v>
      </c>
    </row>
    <row r="302" spans="1:6" ht="14.25">
      <c r="A302" s="59" t="s">
        <v>213</v>
      </c>
      <c r="B302" s="59" t="s">
        <v>10</v>
      </c>
      <c r="C302" s="60">
        <v>202</v>
      </c>
      <c r="D302" s="61">
        <v>4619360</v>
      </c>
      <c r="E302" s="61">
        <v>277161.6</v>
      </c>
      <c r="F302" s="62">
        <v>0.0005</v>
      </c>
    </row>
    <row r="303" spans="1:6" ht="14.25">
      <c r="A303" s="59" t="s">
        <v>213</v>
      </c>
      <c r="B303" s="59" t="s">
        <v>4</v>
      </c>
      <c r="C303" s="60">
        <v>25</v>
      </c>
      <c r="D303" s="61">
        <v>6867686</v>
      </c>
      <c r="E303" s="61">
        <v>412061.16</v>
      </c>
      <c r="F303" s="62">
        <v>0.0008</v>
      </c>
    </row>
    <row r="304" spans="1:6" ht="14.25">
      <c r="A304" s="59" t="s">
        <v>213</v>
      </c>
      <c r="B304" s="59" t="s">
        <v>779</v>
      </c>
      <c r="C304" s="60">
        <v>543</v>
      </c>
      <c r="D304" s="61">
        <v>30397245</v>
      </c>
      <c r="E304" s="61">
        <v>1725778.38</v>
      </c>
      <c r="F304" s="62">
        <v>0.0034</v>
      </c>
    </row>
    <row r="305" spans="1:6" ht="14.25">
      <c r="A305" s="59" t="s">
        <v>213</v>
      </c>
      <c r="B305" s="59" t="s">
        <v>8</v>
      </c>
      <c r="C305" s="60">
        <v>228</v>
      </c>
      <c r="D305" s="61">
        <v>45358364</v>
      </c>
      <c r="E305" s="61">
        <v>2721501.84</v>
      </c>
      <c r="F305" s="62">
        <v>0.0053</v>
      </c>
    </row>
    <row r="306" spans="1:6" ht="14.25">
      <c r="A306" s="59" t="s">
        <v>213</v>
      </c>
      <c r="B306" s="59" t="s">
        <v>24</v>
      </c>
      <c r="C306" s="60">
        <v>56</v>
      </c>
      <c r="D306" s="61">
        <v>17793774</v>
      </c>
      <c r="E306" s="61">
        <v>1067626.44</v>
      </c>
      <c r="F306" s="62">
        <v>0.0021</v>
      </c>
    </row>
    <row r="307" spans="1:6" ht="14.25">
      <c r="A307" s="59" t="s">
        <v>213</v>
      </c>
      <c r="B307" s="59" t="s">
        <v>25</v>
      </c>
      <c r="C307" s="60">
        <v>48</v>
      </c>
      <c r="D307" s="61">
        <v>30718648</v>
      </c>
      <c r="E307" s="61">
        <v>1843118.88</v>
      </c>
      <c r="F307" s="62">
        <v>0.0036</v>
      </c>
    </row>
    <row r="308" spans="1:6" ht="14.25">
      <c r="A308" s="59" t="s">
        <v>228</v>
      </c>
      <c r="B308" s="59" t="s">
        <v>5</v>
      </c>
      <c r="C308" s="84" t="s">
        <v>778</v>
      </c>
      <c r="D308" s="85" t="s">
        <v>778</v>
      </c>
      <c r="E308" s="85" t="s">
        <v>778</v>
      </c>
      <c r="F308" s="86" t="s">
        <v>778</v>
      </c>
    </row>
    <row r="309" spans="1:6" ht="14.25">
      <c r="A309" s="59" t="s">
        <v>228</v>
      </c>
      <c r="B309" s="59" t="s">
        <v>1</v>
      </c>
      <c r="C309" s="60">
        <v>8</v>
      </c>
      <c r="D309" s="61">
        <v>77328</v>
      </c>
      <c r="E309" s="61">
        <v>4639.68</v>
      </c>
      <c r="F309" s="62">
        <v>0</v>
      </c>
    </row>
    <row r="310" spans="1:6" ht="14.25">
      <c r="A310" s="59" t="s">
        <v>228</v>
      </c>
      <c r="B310" s="59" t="s">
        <v>7</v>
      </c>
      <c r="C310" s="60">
        <v>12</v>
      </c>
      <c r="D310" s="61">
        <v>453561</v>
      </c>
      <c r="E310" s="61">
        <v>27213.66</v>
      </c>
      <c r="F310" s="62">
        <v>0.0001</v>
      </c>
    </row>
    <row r="311" spans="1:6" ht="14.25">
      <c r="A311" s="59" t="s">
        <v>228</v>
      </c>
      <c r="B311" s="59" t="s">
        <v>3</v>
      </c>
      <c r="C311" s="60">
        <v>16</v>
      </c>
      <c r="D311" s="61">
        <v>1542276</v>
      </c>
      <c r="E311" s="61">
        <v>92536.56</v>
      </c>
      <c r="F311" s="62">
        <v>0.0002</v>
      </c>
    </row>
    <row r="312" spans="1:6" ht="14.25">
      <c r="A312" s="59" t="s">
        <v>228</v>
      </c>
      <c r="B312" s="59" t="s">
        <v>2</v>
      </c>
      <c r="C312" s="84" t="s">
        <v>778</v>
      </c>
      <c r="D312" s="85" t="s">
        <v>778</v>
      </c>
      <c r="E312" s="85" t="s">
        <v>778</v>
      </c>
      <c r="F312" s="86" t="s">
        <v>778</v>
      </c>
    </row>
    <row r="313" spans="1:6" ht="14.25">
      <c r="A313" s="59" t="s">
        <v>228</v>
      </c>
      <c r="B313" s="59" t="s">
        <v>6</v>
      </c>
      <c r="C313" s="60">
        <v>8</v>
      </c>
      <c r="D313" s="61">
        <v>297046</v>
      </c>
      <c r="E313" s="61">
        <v>17822.76</v>
      </c>
      <c r="F313" s="62">
        <v>0</v>
      </c>
    </row>
    <row r="314" spans="1:6" ht="14.25">
      <c r="A314" s="59" t="s">
        <v>228</v>
      </c>
      <c r="B314" s="59" t="s">
        <v>10</v>
      </c>
      <c r="C314" s="60">
        <v>61</v>
      </c>
      <c r="D314" s="61">
        <v>1332409</v>
      </c>
      <c r="E314" s="61">
        <v>79944.54</v>
      </c>
      <c r="F314" s="62">
        <v>0.0002</v>
      </c>
    </row>
    <row r="315" spans="1:6" ht="14.25">
      <c r="A315" s="59" t="s">
        <v>228</v>
      </c>
      <c r="B315" s="59" t="s">
        <v>4</v>
      </c>
      <c r="C315" s="60">
        <v>9</v>
      </c>
      <c r="D315" s="61">
        <v>968036</v>
      </c>
      <c r="E315" s="61">
        <v>58082.16</v>
      </c>
      <c r="F315" s="62">
        <v>0.0001</v>
      </c>
    </row>
    <row r="316" spans="1:6" ht="14.25">
      <c r="A316" s="59" t="s">
        <v>228</v>
      </c>
      <c r="B316" s="59" t="s">
        <v>779</v>
      </c>
      <c r="C316" s="60">
        <v>103</v>
      </c>
      <c r="D316" s="61">
        <v>1736346</v>
      </c>
      <c r="E316" s="61">
        <v>102849.15</v>
      </c>
      <c r="F316" s="62">
        <v>0.0002</v>
      </c>
    </row>
    <row r="317" spans="1:6" ht="14.25">
      <c r="A317" s="59" t="s">
        <v>228</v>
      </c>
      <c r="B317" s="59" t="s">
        <v>8</v>
      </c>
      <c r="C317" s="60">
        <v>67</v>
      </c>
      <c r="D317" s="61">
        <v>2234957</v>
      </c>
      <c r="E317" s="61">
        <v>134097.42</v>
      </c>
      <c r="F317" s="62">
        <v>0.0003</v>
      </c>
    </row>
    <row r="318" spans="1:6" ht="14.25">
      <c r="A318" s="59" t="s">
        <v>228</v>
      </c>
      <c r="B318" s="59" t="s">
        <v>24</v>
      </c>
      <c r="C318" s="60">
        <v>8</v>
      </c>
      <c r="D318" s="61">
        <v>1775758</v>
      </c>
      <c r="E318" s="61">
        <v>106545.48</v>
      </c>
      <c r="F318" s="62">
        <v>0.0002</v>
      </c>
    </row>
    <row r="319" spans="1:6" ht="14.25">
      <c r="A319" s="59" t="s">
        <v>228</v>
      </c>
      <c r="B319" s="59" t="s">
        <v>25</v>
      </c>
      <c r="C319" s="60">
        <v>16</v>
      </c>
      <c r="D319" s="61">
        <v>2856242</v>
      </c>
      <c r="E319" s="61">
        <v>171374.52</v>
      </c>
      <c r="F319" s="62">
        <v>0.0003</v>
      </c>
    </row>
    <row r="320" spans="1:6" ht="14.25">
      <c r="A320" s="59" t="s">
        <v>232</v>
      </c>
      <c r="B320" s="59" t="s">
        <v>5</v>
      </c>
      <c r="C320" s="84" t="s">
        <v>778</v>
      </c>
      <c r="D320" s="85" t="s">
        <v>778</v>
      </c>
      <c r="E320" s="85" t="s">
        <v>778</v>
      </c>
      <c r="F320" s="86" t="s">
        <v>778</v>
      </c>
    </row>
    <row r="321" spans="1:6" ht="14.25">
      <c r="A321" s="59" t="s">
        <v>232</v>
      </c>
      <c r="B321" s="59" t="s">
        <v>1</v>
      </c>
      <c r="C321" s="60">
        <v>6</v>
      </c>
      <c r="D321" s="61">
        <v>436646</v>
      </c>
      <c r="E321" s="61">
        <v>26198.76</v>
      </c>
      <c r="F321" s="62">
        <v>0.0001</v>
      </c>
    </row>
    <row r="322" spans="1:6" ht="14.25">
      <c r="A322" s="59" t="s">
        <v>232</v>
      </c>
      <c r="B322" s="59" t="s">
        <v>7</v>
      </c>
      <c r="C322" s="60">
        <v>20</v>
      </c>
      <c r="D322" s="61">
        <v>590079</v>
      </c>
      <c r="E322" s="61">
        <v>35404.74</v>
      </c>
      <c r="F322" s="62">
        <v>0.0001</v>
      </c>
    </row>
    <row r="323" spans="1:6" ht="14.25">
      <c r="A323" s="59" t="s">
        <v>232</v>
      </c>
      <c r="B323" s="59" t="s">
        <v>3</v>
      </c>
      <c r="C323" s="60">
        <v>9</v>
      </c>
      <c r="D323" s="61">
        <v>1472999</v>
      </c>
      <c r="E323" s="61">
        <v>88379.94</v>
      </c>
      <c r="F323" s="62">
        <v>0.0002</v>
      </c>
    </row>
    <row r="324" spans="1:6" ht="14.25">
      <c r="A324" s="59" t="s">
        <v>232</v>
      </c>
      <c r="B324" s="59" t="s">
        <v>2</v>
      </c>
      <c r="C324" s="84" t="s">
        <v>778</v>
      </c>
      <c r="D324" s="85" t="s">
        <v>778</v>
      </c>
      <c r="E324" s="85" t="s">
        <v>778</v>
      </c>
      <c r="F324" s="86" t="s">
        <v>778</v>
      </c>
    </row>
    <row r="325" spans="1:6" ht="14.25">
      <c r="A325" s="59" t="s">
        <v>232</v>
      </c>
      <c r="B325" s="59" t="s">
        <v>6</v>
      </c>
      <c r="C325" s="60">
        <v>8</v>
      </c>
      <c r="D325" s="61">
        <v>270486</v>
      </c>
      <c r="E325" s="61">
        <v>16229.16</v>
      </c>
      <c r="F325" s="62">
        <v>0</v>
      </c>
    </row>
    <row r="326" spans="1:6" ht="14.25">
      <c r="A326" s="59" t="s">
        <v>232</v>
      </c>
      <c r="B326" s="59" t="s">
        <v>10</v>
      </c>
      <c r="C326" s="60">
        <v>43</v>
      </c>
      <c r="D326" s="61">
        <v>1170934</v>
      </c>
      <c r="E326" s="61">
        <v>70256.04</v>
      </c>
      <c r="F326" s="62">
        <v>0.0001</v>
      </c>
    </row>
    <row r="327" spans="1:6" ht="14.25">
      <c r="A327" s="59" t="s">
        <v>232</v>
      </c>
      <c r="B327" s="59" t="s">
        <v>4</v>
      </c>
      <c r="C327" s="84" t="s">
        <v>778</v>
      </c>
      <c r="D327" s="85" t="s">
        <v>778</v>
      </c>
      <c r="E327" s="85" t="s">
        <v>778</v>
      </c>
      <c r="F327" s="86" t="s">
        <v>778</v>
      </c>
    </row>
    <row r="328" spans="1:6" ht="14.25">
      <c r="A328" s="59" t="s">
        <v>232</v>
      </c>
      <c r="B328" s="59" t="s">
        <v>779</v>
      </c>
      <c r="C328" s="60">
        <v>74</v>
      </c>
      <c r="D328" s="61">
        <v>1502238</v>
      </c>
      <c r="E328" s="61">
        <v>89758.9</v>
      </c>
      <c r="F328" s="62">
        <v>0.0002</v>
      </c>
    </row>
    <row r="329" spans="1:6" ht="14.25">
      <c r="A329" s="59" t="s">
        <v>232</v>
      </c>
      <c r="B329" s="59" t="s">
        <v>8</v>
      </c>
      <c r="C329" s="60">
        <v>44</v>
      </c>
      <c r="D329" s="61">
        <v>514207</v>
      </c>
      <c r="E329" s="61">
        <v>30852.42</v>
      </c>
      <c r="F329" s="62">
        <v>0.0001</v>
      </c>
    </row>
    <row r="330" spans="1:6" ht="14.25">
      <c r="A330" s="59" t="s">
        <v>232</v>
      </c>
      <c r="B330" s="59" t="s">
        <v>24</v>
      </c>
      <c r="C330" s="60">
        <v>15</v>
      </c>
      <c r="D330" s="61">
        <v>948553</v>
      </c>
      <c r="E330" s="61">
        <v>56913.18</v>
      </c>
      <c r="F330" s="62">
        <v>0.0001</v>
      </c>
    </row>
    <row r="331" spans="1:6" ht="14.25">
      <c r="A331" s="59" t="s">
        <v>232</v>
      </c>
      <c r="B331" s="59" t="s">
        <v>25</v>
      </c>
      <c r="C331" s="60">
        <v>10</v>
      </c>
      <c r="D331" s="61">
        <v>560803</v>
      </c>
      <c r="E331" s="61">
        <v>33648.18</v>
      </c>
      <c r="F331" s="62">
        <v>0.0001</v>
      </c>
    </row>
    <row r="332" spans="1:6" ht="14.25">
      <c r="A332" s="59" t="s">
        <v>237</v>
      </c>
      <c r="B332" s="59" t="s">
        <v>5</v>
      </c>
      <c r="C332" s="60">
        <v>5</v>
      </c>
      <c r="D332" s="61">
        <v>347670</v>
      </c>
      <c r="E332" s="61">
        <v>20860.2</v>
      </c>
      <c r="F332" s="62">
        <v>0</v>
      </c>
    </row>
    <row r="333" spans="1:6" ht="14.25">
      <c r="A333" s="59" t="s">
        <v>237</v>
      </c>
      <c r="B333" s="59" t="s">
        <v>1</v>
      </c>
      <c r="C333" s="60">
        <v>12</v>
      </c>
      <c r="D333" s="61">
        <v>1163460</v>
      </c>
      <c r="E333" s="61">
        <v>69807.6</v>
      </c>
      <c r="F333" s="62">
        <v>0.0001</v>
      </c>
    </row>
    <row r="334" spans="1:6" ht="14.25">
      <c r="A334" s="59" t="s">
        <v>237</v>
      </c>
      <c r="B334" s="59" t="s">
        <v>7</v>
      </c>
      <c r="C334" s="60">
        <v>33</v>
      </c>
      <c r="D334" s="61">
        <v>2607127</v>
      </c>
      <c r="E334" s="61">
        <v>156427.62</v>
      </c>
      <c r="F334" s="62">
        <v>0.0003</v>
      </c>
    </row>
    <row r="335" spans="1:6" ht="14.25">
      <c r="A335" s="59" t="s">
        <v>237</v>
      </c>
      <c r="B335" s="59" t="s">
        <v>3</v>
      </c>
      <c r="C335" s="60">
        <v>18</v>
      </c>
      <c r="D335" s="61">
        <v>3263758</v>
      </c>
      <c r="E335" s="61">
        <v>195825.48</v>
      </c>
      <c r="F335" s="62">
        <v>0.0004</v>
      </c>
    </row>
    <row r="336" spans="1:6" ht="14.25">
      <c r="A336" s="59" t="s">
        <v>237</v>
      </c>
      <c r="B336" s="59" t="s">
        <v>2</v>
      </c>
      <c r="C336" s="60">
        <v>5</v>
      </c>
      <c r="D336" s="61">
        <v>4608967</v>
      </c>
      <c r="E336" s="61">
        <v>276538.02</v>
      </c>
      <c r="F336" s="62">
        <v>0.0005</v>
      </c>
    </row>
    <row r="337" spans="1:6" ht="14.25">
      <c r="A337" s="59" t="s">
        <v>237</v>
      </c>
      <c r="B337" s="59" t="s">
        <v>6</v>
      </c>
      <c r="C337" s="60">
        <v>6</v>
      </c>
      <c r="D337" s="61">
        <v>939770</v>
      </c>
      <c r="E337" s="61">
        <v>56386.2</v>
      </c>
      <c r="F337" s="62">
        <v>0.0001</v>
      </c>
    </row>
    <row r="338" spans="1:6" ht="14.25">
      <c r="A338" s="59" t="s">
        <v>237</v>
      </c>
      <c r="B338" s="59" t="s">
        <v>10</v>
      </c>
      <c r="C338" s="60">
        <v>94</v>
      </c>
      <c r="D338" s="61">
        <v>3549775</v>
      </c>
      <c r="E338" s="61">
        <v>212986.5</v>
      </c>
      <c r="F338" s="62">
        <v>0.0004</v>
      </c>
    </row>
    <row r="339" spans="1:6" ht="14.25">
      <c r="A339" s="59" t="s">
        <v>237</v>
      </c>
      <c r="B339" s="59" t="s">
        <v>4</v>
      </c>
      <c r="C339" s="60">
        <v>20</v>
      </c>
      <c r="D339" s="61">
        <v>1203720</v>
      </c>
      <c r="E339" s="61">
        <v>72223.2</v>
      </c>
      <c r="F339" s="62">
        <v>0.0001</v>
      </c>
    </row>
    <row r="340" spans="1:6" ht="14.25">
      <c r="A340" s="59" t="s">
        <v>237</v>
      </c>
      <c r="B340" s="59" t="s">
        <v>779</v>
      </c>
      <c r="C340" s="60">
        <v>250</v>
      </c>
      <c r="D340" s="61">
        <v>4668681</v>
      </c>
      <c r="E340" s="61">
        <v>278602.33</v>
      </c>
      <c r="F340" s="62">
        <v>0.0005</v>
      </c>
    </row>
    <row r="341" spans="1:6" ht="14.25">
      <c r="A341" s="59" t="s">
        <v>237</v>
      </c>
      <c r="B341" s="59" t="s">
        <v>8</v>
      </c>
      <c r="C341" s="60">
        <v>72</v>
      </c>
      <c r="D341" s="61">
        <v>1400639</v>
      </c>
      <c r="E341" s="61">
        <v>84038.34</v>
      </c>
      <c r="F341" s="62">
        <v>0.0002</v>
      </c>
    </row>
    <row r="342" spans="1:6" ht="14.25">
      <c r="A342" s="59" t="s">
        <v>237</v>
      </c>
      <c r="B342" s="59" t="s">
        <v>24</v>
      </c>
      <c r="C342" s="60">
        <v>20</v>
      </c>
      <c r="D342" s="61">
        <v>590566</v>
      </c>
      <c r="E342" s="61">
        <v>35433.96</v>
      </c>
      <c r="F342" s="62">
        <v>0.0001</v>
      </c>
    </row>
    <row r="343" spans="1:6" ht="14.25">
      <c r="A343" s="59" t="s">
        <v>237</v>
      </c>
      <c r="B343" s="59" t="s">
        <v>25</v>
      </c>
      <c r="C343" s="60">
        <v>35</v>
      </c>
      <c r="D343" s="61">
        <v>4383669</v>
      </c>
      <c r="E343" s="61">
        <v>263020.14</v>
      </c>
      <c r="F343" s="62">
        <v>0.0005</v>
      </c>
    </row>
    <row r="344" spans="1:6" ht="14.25">
      <c r="A344" s="59" t="s">
        <v>247</v>
      </c>
      <c r="B344" s="59" t="s">
        <v>5</v>
      </c>
      <c r="C344" s="60">
        <v>24</v>
      </c>
      <c r="D344" s="61">
        <v>2868308</v>
      </c>
      <c r="E344" s="61">
        <v>172098.48</v>
      </c>
      <c r="F344" s="62">
        <v>0.0003</v>
      </c>
    </row>
    <row r="345" spans="1:6" ht="14.25">
      <c r="A345" s="59" t="s">
        <v>247</v>
      </c>
      <c r="B345" s="59" t="s">
        <v>1</v>
      </c>
      <c r="C345" s="60">
        <v>21</v>
      </c>
      <c r="D345" s="61">
        <v>19238200</v>
      </c>
      <c r="E345" s="61">
        <v>1154292</v>
      </c>
      <c r="F345" s="62">
        <v>0.0023</v>
      </c>
    </row>
    <row r="346" spans="1:6" ht="14.25">
      <c r="A346" s="59" t="s">
        <v>247</v>
      </c>
      <c r="B346" s="59" t="s">
        <v>7</v>
      </c>
      <c r="C346" s="60">
        <v>100</v>
      </c>
      <c r="D346" s="61">
        <v>16420489</v>
      </c>
      <c r="E346" s="61">
        <v>985229.34</v>
      </c>
      <c r="F346" s="62">
        <v>0.0019</v>
      </c>
    </row>
    <row r="347" spans="1:6" ht="14.25">
      <c r="A347" s="59" t="s">
        <v>247</v>
      </c>
      <c r="B347" s="59" t="s">
        <v>3</v>
      </c>
      <c r="C347" s="60">
        <v>31</v>
      </c>
      <c r="D347" s="61">
        <v>10143038</v>
      </c>
      <c r="E347" s="61">
        <v>608582.28</v>
      </c>
      <c r="F347" s="62">
        <v>0.0012</v>
      </c>
    </row>
    <row r="348" spans="1:6" ht="14.25">
      <c r="A348" s="59" t="s">
        <v>247</v>
      </c>
      <c r="B348" s="59" t="s">
        <v>2</v>
      </c>
      <c r="C348" s="60">
        <v>14</v>
      </c>
      <c r="D348" s="61">
        <v>21926211</v>
      </c>
      <c r="E348" s="61">
        <v>1315572.66</v>
      </c>
      <c r="F348" s="62">
        <v>0.0026</v>
      </c>
    </row>
    <row r="349" spans="1:6" ht="14.25">
      <c r="A349" s="59" t="s">
        <v>247</v>
      </c>
      <c r="B349" s="59" t="s">
        <v>6</v>
      </c>
      <c r="C349" s="60">
        <v>20</v>
      </c>
      <c r="D349" s="61">
        <v>2002626</v>
      </c>
      <c r="E349" s="61">
        <v>120157.56</v>
      </c>
      <c r="F349" s="62">
        <v>0.0002</v>
      </c>
    </row>
    <row r="350" spans="1:6" ht="14.25">
      <c r="A350" s="59" t="s">
        <v>247</v>
      </c>
      <c r="B350" s="59" t="s">
        <v>10</v>
      </c>
      <c r="C350" s="60">
        <v>129</v>
      </c>
      <c r="D350" s="61">
        <v>5630101</v>
      </c>
      <c r="E350" s="61">
        <v>337806.06</v>
      </c>
      <c r="F350" s="62">
        <v>0.0007</v>
      </c>
    </row>
    <row r="351" spans="1:6" ht="14.25">
      <c r="A351" s="59" t="s">
        <v>247</v>
      </c>
      <c r="B351" s="59" t="s">
        <v>4</v>
      </c>
      <c r="C351" s="60">
        <v>30</v>
      </c>
      <c r="D351" s="61">
        <v>6618326</v>
      </c>
      <c r="E351" s="61">
        <v>397099.56</v>
      </c>
      <c r="F351" s="62">
        <v>0.0008</v>
      </c>
    </row>
    <row r="352" spans="1:6" ht="14.25">
      <c r="A352" s="59" t="s">
        <v>247</v>
      </c>
      <c r="B352" s="59" t="s">
        <v>779</v>
      </c>
      <c r="C352" s="60">
        <v>408</v>
      </c>
      <c r="D352" s="61">
        <v>19108090</v>
      </c>
      <c r="E352" s="61">
        <v>1117625.46</v>
      </c>
      <c r="F352" s="62">
        <v>0.0022</v>
      </c>
    </row>
    <row r="353" spans="1:6" ht="14.25">
      <c r="A353" s="59" t="s">
        <v>247</v>
      </c>
      <c r="B353" s="59" t="s">
        <v>8</v>
      </c>
      <c r="C353" s="60">
        <v>175</v>
      </c>
      <c r="D353" s="61">
        <v>11373056</v>
      </c>
      <c r="E353" s="61">
        <v>682383.36</v>
      </c>
      <c r="F353" s="62">
        <v>0.0013</v>
      </c>
    </row>
    <row r="354" spans="1:6" ht="14.25">
      <c r="A354" s="59" t="s">
        <v>247</v>
      </c>
      <c r="B354" s="59" t="s">
        <v>24</v>
      </c>
      <c r="C354" s="60">
        <v>38</v>
      </c>
      <c r="D354" s="61">
        <v>5080153</v>
      </c>
      <c r="E354" s="61">
        <v>304809.18</v>
      </c>
      <c r="F354" s="62">
        <v>0.0006</v>
      </c>
    </row>
    <row r="355" spans="1:6" ht="14.25">
      <c r="A355" s="59" t="s">
        <v>247</v>
      </c>
      <c r="B355" s="59" t="s">
        <v>25</v>
      </c>
      <c r="C355" s="60">
        <v>51</v>
      </c>
      <c r="D355" s="61">
        <v>6765076</v>
      </c>
      <c r="E355" s="61">
        <v>405904.56</v>
      </c>
      <c r="F355" s="62">
        <v>0.0008</v>
      </c>
    </row>
    <row r="356" spans="1:6" ht="14.25">
      <c r="A356" s="59" t="s">
        <v>252</v>
      </c>
      <c r="B356" s="59" t="s">
        <v>5</v>
      </c>
      <c r="C356" s="60">
        <v>22</v>
      </c>
      <c r="D356" s="61">
        <v>487759</v>
      </c>
      <c r="E356" s="61">
        <v>29265.54</v>
      </c>
      <c r="F356" s="62">
        <v>0.0001</v>
      </c>
    </row>
    <row r="357" spans="1:6" ht="14.25">
      <c r="A357" s="59" t="s">
        <v>252</v>
      </c>
      <c r="B357" s="59" t="s">
        <v>1</v>
      </c>
      <c r="C357" s="84" t="s">
        <v>778</v>
      </c>
      <c r="D357" s="85" t="s">
        <v>778</v>
      </c>
      <c r="E357" s="85" t="s">
        <v>778</v>
      </c>
      <c r="F357" s="86" t="s">
        <v>778</v>
      </c>
    </row>
    <row r="358" spans="1:6" ht="14.25">
      <c r="A358" s="59" t="s">
        <v>252</v>
      </c>
      <c r="B358" s="59" t="s">
        <v>7</v>
      </c>
      <c r="C358" s="60">
        <v>87</v>
      </c>
      <c r="D358" s="61">
        <v>6415384</v>
      </c>
      <c r="E358" s="61">
        <v>384923.04</v>
      </c>
      <c r="F358" s="62">
        <v>0.0008</v>
      </c>
    </row>
    <row r="359" spans="1:6" ht="14.25">
      <c r="A359" s="59" t="s">
        <v>252</v>
      </c>
      <c r="B359" s="59" t="s">
        <v>3</v>
      </c>
      <c r="C359" s="60">
        <v>27</v>
      </c>
      <c r="D359" s="61">
        <v>5089135</v>
      </c>
      <c r="E359" s="61">
        <v>305348.1</v>
      </c>
      <c r="F359" s="62">
        <v>0.0006</v>
      </c>
    </row>
    <row r="360" spans="1:6" ht="14.25">
      <c r="A360" s="59" t="s">
        <v>252</v>
      </c>
      <c r="B360" s="59" t="s">
        <v>2</v>
      </c>
      <c r="C360" s="84" t="s">
        <v>778</v>
      </c>
      <c r="D360" s="85" t="s">
        <v>778</v>
      </c>
      <c r="E360" s="85" t="s">
        <v>778</v>
      </c>
      <c r="F360" s="86" t="s">
        <v>778</v>
      </c>
    </row>
    <row r="361" spans="1:6" ht="14.25">
      <c r="A361" s="59" t="s">
        <v>252</v>
      </c>
      <c r="B361" s="59" t="s">
        <v>6</v>
      </c>
      <c r="C361" s="60">
        <v>10</v>
      </c>
      <c r="D361" s="61">
        <v>1320982</v>
      </c>
      <c r="E361" s="61">
        <v>79258.92</v>
      </c>
      <c r="F361" s="62">
        <v>0.0002</v>
      </c>
    </row>
    <row r="362" spans="1:6" ht="14.25">
      <c r="A362" s="59" t="s">
        <v>252</v>
      </c>
      <c r="B362" s="59" t="s">
        <v>10</v>
      </c>
      <c r="C362" s="60">
        <v>144</v>
      </c>
      <c r="D362" s="61">
        <v>3451196</v>
      </c>
      <c r="E362" s="61">
        <v>207071.76</v>
      </c>
      <c r="F362" s="62">
        <v>0.0004</v>
      </c>
    </row>
    <row r="363" spans="1:6" ht="14.25">
      <c r="A363" s="59" t="s">
        <v>252</v>
      </c>
      <c r="B363" s="59" t="s">
        <v>4</v>
      </c>
      <c r="C363" s="60">
        <v>21</v>
      </c>
      <c r="D363" s="61">
        <v>5596100</v>
      </c>
      <c r="E363" s="61">
        <v>335766</v>
      </c>
      <c r="F363" s="62">
        <v>0.0007</v>
      </c>
    </row>
    <row r="364" spans="1:6" ht="14.25">
      <c r="A364" s="59" t="s">
        <v>252</v>
      </c>
      <c r="B364" s="59" t="s">
        <v>779</v>
      </c>
      <c r="C364" s="60">
        <v>346</v>
      </c>
      <c r="D364" s="61">
        <v>7866501</v>
      </c>
      <c r="E364" s="61">
        <v>460169.6</v>
      </c>
      <c r="F364" s="62">
        <v>0.0009</v>
      </c>
    </row>
    <row r="365" spans="1:6" ht="14.25">
      <c r="A365" s="59" t="s">
        <v>252</v>
      </c>
      <c r="B365" s="59" t="s">
        <v>8</v>
      </c>
      <c r="C365" s="60">
        <v>150</v>
      </c>
      <c r="D365" s="61">
        <v>3705837</v>
      </c>
      <c r="E365" s="61">
        <v>222350.22</v>
      </c>
      <c r="F365" s="62">
        <v>0.0004</v>
      </c>
    </row>
    <row r="366" spans="1:6" ht="14.25">
      <c r="A366" s="59" t="s">
        <v>252</v>
      </c>
      <c r="B366" s="59" t="s">
        <v>24</v>
      </c>
      <c r="C366" s="60">
        <v>38</v>
      </c>
      <c r="D366" s="61">
        <v>3167145</v>
      </c>
      <c r="E366" s="61">
        <v>190028.7</v>
      </c>
      <c r="F366" s="62">
        <v>0.0004</v>
      </c>
    </row>
    <row r="367" spans="1:6" ht="14.25">
      <c r="A367" s="59" t="s">
        <v>252</v>
      </c>
      <c r="B367" s="59" t="s">
        <v>25</v>
      </c>
      <c r="C367" s="60">
        <v>26</v>
      </c>
      <c r="D367" s="61">
        <v>6479824</v>
      </c>
      <c r="E367" s="61">
        <v>388789.44</v>
      </c>
      <c r="F367" s="62">
        <v>0.0008</v>
      </c>
    </row>
    <row r="368" spans="1:6" ht="14.25">
      <c r="A368" s="59" t="s">
        <v>259</v>
      </c>
      <c r="B368" s="59" t="s">
        <v>5</v>
      </c>
      <c r="C368" s="60">
        <v>57</v>
      </c>
      <c r="D368" s="61">
        <v>7571411</v>
      </c>
      <c r="E368" s="61">
        <v>454284.66</v>
      </c>
      <c r="F368" s="62">
        <v>0.0009</v>
      </c>
    </row>
    <row r="369" spans="1:6" ht="14.25">
      <c r="A369" s="59" t="s">
        <v>259</v>
      </c>
      <c r="B369" s="59" t="s">
        <v>1</v>
      </c>
      <c r="C369" s="60">
        <v>41</v>
      </c>
      <c r="D369" s="61">
        <v>22620749</v>
      </c>
      <c r="E369" s="61">
        <v>1357244.94</v>
      </c>
      <c r="F369" s="62">
        <v>0.0027</v>
      </c>
    </row>
    <row r="370" spans="1:6" ht="14.25">
      <c r="A370" s="59" t="s">
        <v>259</v>
      </c>
      <c r="B370" s="59" t="s">
        <v>7</v>
      </c>
      <c r="C370" s="60">
        <v>274</v>
      </c>
      <c r="D370" s="61">
        <v>35599368</v>
      </c>
      <c r="E370" s="61">
        <v>2135962.08</v>
      </c>
      <c r="F370" s="62">
        <v>0.0042</v>
      </c>
    </row>
    <row r="371" spans="1:6" ht="14.25">
      <c r="A371" s="59" t="s">
        <v>259</v>
      </c>
      <c r="B371" s="59" t="s">
        <v>3</v>
      </c>
      <c r="C371" s="60">
        <v>95</v>
      </c>
      <c r="D371" s="61">
        <v>25804809</v>
      </c>
      <c r="E371" s="61">
        <v>1548288.54</v>
      </c>
      <c r="F371" s="62">
        <v>0.003</v>
      </c>
    </row>
    <row r="372" spans="1:6" ht="14.25">
      <c r="A372" s="59" t="s">
        <v>259</v>
      </c>
      <c r="B372" s="59" t="s">
        <v>2</v>
      </c>
      <c r="C372" s="60">
        <v>24</v>
      </c>
      <c r="D372" s="61">
        <v>38654921</v>
      </c>
      <c r="E372" s="61">
        <v>2319295.26</v>
      </c>
      <c r="F372" s="62">
        <v>0.0045</v>
      </c>
    </row>
    <row r="373" spans="1:6" ht="14.25">
      <c r="A373" s="59" t="s">
        <v>259</v>
      </c>
      <c r="B373" s="59" t="s">
        <v>6</v>
      </c>
      <c r="C373" s="60">
        <v>65</v>
      </c>
      <c r="D373" s="61">
        <v>13667295</v>
      </c>
      <c r="E373" s="61">
        <v>820037.7</v>
      </c>
      <c r="F373" s="62">
        <v>0.0016</v>
      </c>
    </row>
    <row r="374" spans="1:6" ht="14.25">
      <c r="A374" s="59" t="s">
        <v>259</v>
      </c>
      <c r="B374" s="59" t="s">
        <v>10</v>
      </c>
      <c r="C374" s="60">
        <v>360</v>
      </c>
      <c r="D374" s="61">
        <v>11498966</v>
      </c>
      <c r="E374" s="61">
        <v>689937.96</v>
      </c>
      <c r="F374" s="62">
        <v>0.0014</v>
      </c>
    </row>
    <row r="375" spans="1:6" ht="14.25">
      <c r="A375" s="59" t="s">
        <v>259</v>
      </c>
      <c r="B375" s="59" t="s">
        <v>4</v>
      </c>
      <c r="C375" s="60">
        <v>69</v>
      </c>
      <c r="D375" s="61">
        <v>18675449</v>
      </c>
      <c r="E375" s="61">
        <v>1120526.94</v>
      </c>
      <c r="F375" s="62">
        <v>0.0022</v>
      </c>
    </row>
    <row r="376" spans="1:6" ht="14.25">
      <c r="A376" s="59" t="s">
        <v>259</v>
      </c>
      <c r="B376" s="59" t="s">
        <v>779</v>
      </c>
      <c r="C376" s="60">
        <v>1019</v>
      </c>
      <c r="D376" s="61">
        <v>44928486</v>
      </c>
      <c r="E376" s="61">
        <v>2633365.67</v>
      </c>
      <c r="F376" s="62">
        <v>0.0052</v>
      </c>
    </row>
    <row r="377" spans="1:6" ht="14.25">
      <c r="A377" s="59" t="s">
        <v>259</v>
      </c>
      <c r="B377" s="59" t="s">
        <v>8</v>
      </c>
      <c r="C377" s="60">
        <v>358</v>
      </c>
      <c r="D377" s="61">
        <v>25704944</v>
      </c>
      <c r="E377" s="61">
        <v>1542296.64</v>
      </c>
      <c r="F377" s="62">
        <v>0.003</v>
      </c>
    </row>
    <row r="378" spans="1:6" ht="14.25">
      <c r="A378" s="59" t="s">
        <v>259</v>
      </c>
      <c r="B378" s="59" t="s">
        <v>24</v>
      </c>
      <c r="C378" s="60">
        <v>70</v>
      </c>
      <c r="D378" s="61">
        <v>17082140</v>
      </c>
      <c r="E378" s="61">
        <v>1024928.4</v>
      </c>
      <c r="F378" s="62">
        <v>0.002</v>
      </c>
    </row>
    <row r="379" spans="1:6" ht="14.25">
      <c r="A379" s="59" t="s">
        <v>259</v>
      </c>
      <c r="B379" s="59" t="s">
        <v>25</v>
      </c>
      <c r="C379" s="60">
        <v>146</v>
      </c>
      <c r="D379" s="61">
        <v>27128426</v>
      </c>
      <c r="E379" s="61">
        <v>1623041.58</v>
      </c>
      <c r="F379" s="62">
        <v>0.0032</v>
      </c>
    </row>
    <row r="380" spans="1:6" ht="14.25">
      <c r="A380" s="59" t="s">
        <v>271</v>
      </c>
      <c r="B380" s="59" t="s">
        <v>5</v>
      </c>
      <c r="C380" s="84" t="s">
        <v>778</v>
      </c>
      <c r="D380" s="85" t="s">
        <v>778</v>
      </c>
      <c r="E380" s="85" t="s">
        <v>778</v>
      </c>
      <c r="F380" s="86" t="s">
        <v>778</v>
      </c>
    </row>
    <row r="381" spans="1:6" ht="14.25">
      <c r="A381" s="59" t="s">
        <v>271</v>
      </c>
      <c r="B381" s="59" t="s">
        <v>1</v>
      </c>
      <c r="C381" s="60">
        <v>12</v>
      </c>
      <c r="D381" s="61">
        <v>1333356</v>
      </c>
      <c r="E381" s="61">
        <v>80001.36</v>
      </c>
      <c r="F381" s="62">
        <v>0.0002</v>
      </c>
    </row>
    <row r="382" spans="1:6" ht="14.25">
      <c r="A382" s="59" t="s">
        <v>271</v>
      </c>
      <c r="B382" s="59" t="s">
        <v>7</v>
      </c>
      <c r="C382" s="60">
        <v>21</v>
      </c>
      <c r="D382" s="61">
        <v>1590245</v>
      </c>
      <c r="E382" s="61">
        <v>95414.7</v>
      </c>
      <c r="F382" s="62">
        <v>0.0002</v>
      </c>
    </row>
    <row r="383" spans="1:6" ht="14.25">
      <c r="A383" s="59" t="s">
        <v>271</v>
      </c>
      <c r="B383" s="59" t="s">
        <v>3</v>
      </c>
      <c r="C383" s="60">
        <v>13</v>
      </c>
      <c r="D383" s="61">
        <v>3711937</v>
      </c>
      <c r="E383" s="61">
        <v>222716.22</v>
      </c>
      <c r="F383" s="62">
        <v>0.0004</v>
      </c>
    </row>
    <row r="384" spans="1:6" ht="14.25">
      <c r="A384" s="59" t="s">
        <v>271</v>
      </c>
      <c r="B384" s="59" t="s">
        <v>2</v>
      </c>
      <c r="C384" s="84" t="s">
        <v>778</v>
      </c>
      <c r="D384" s="85" t="s">
        <v>778</v>
      </c>
      <c r="E384" s="85" t="s">
        <v>778</v>
      </c>
      <c r="F384" s="86" t="s">
        <v>778</v>
      </c>
    </row>
    <row r="385" spans="1:6" ht="14.25">
      <c r="A385" s="59" t="s">
        <v>271</v>
      </c>
      <c r="B385" s="59" t="s">
        <v>6</v>
      </c>
      <c r="C385" s="60">
        <v>7</v>
      </c>
      <c r="D385" s="61">
        <v>358326</v>
      </c>
      <c r="E385" s="61">
        <v>21499.56</v>
      </c>
      <c r="F385" s="62">
        <v>0</v>
      </c>
    </row>
    <row r="386" spans="1:6" ht="14.25">
      <c r="A386" s="59" t="s">
        <v>271</v>
      </c>
      <c r="B386" s="59" t="s">
        <v>10</v>
      </c>
      <c r="C386" s="60">
        <v>70</v>
      </c>
      <c r="D386" s="61">
        <v>1280211</v>
      </c>
      <c r="E386" s="61">
        <v>76812.66</v>
      </c>
      <c r="F386" s="62">
        <v>0.0002</v>
      </c>
    </row>
    <row r="387" spans="1:6" ht="14.25">
      <c r="A387" s="59" t="s">
        <v>271</v>
      </c>
      <c r="B387" s="59" t="s">
        <v>4</v>
      </c>
      <c r="C387" s="60">
        <v>9</v>
      </c>
      <c r="D387" s="61">
        <v>656061</v>
      </c>
      <c r="E387" s="61">
        <v>39363.66</v>
      </c>
      <c r="F387" s="62">
        <v>0.0001</v>
      </c>
    </row>
    <row r="388" spans="1:6" ht="14.25">
      <c r="A388" s="59" t="s">
        <v>271</v>
      </c>
      <c r="B388" s="59" t="s">
        <v>779</v>
      </c>
      <c r="C388" s="60">
        <v>122</v>
      </c>
      <c r="D388" s="61">
        <v>1710857</v>
      </c>
      <c r="E388" s="61">
        <v>100807.26</v>
      </c>
      <c r="F388" s="62">
        <v>0.0002</v>
      </c>
    </row>
    <row r="389" spans="1:6" ht="14.25">
      <c r="A389" s="59" t="s">
        <v>271</v>
      </c>
      <c r="B389" s="59" t="s">
        <v>8</v>
      </c>
      <c r="C389" s="60">
        <v>40</v>
      </c>
      <c r="D389" s="61">
        <v>635177</v>
      </c>
      <c r="E389" s="61">
        <v>38110.62</v>
      </c>
      <c r="F389" s="62">
        <v>0.0001</v>
      </c>
    </row>
    <row r="390" spans="1:6" ht="14.25">
      <c r="A390" s="59" t="s">
        <v>271</v>
      </c>
      <c r="B390" s="59" t="s">
        <v>24</v>
      </c>
      <c r="C390" s="60">
        <v>18</v>
      </c>
      <c r="D390" s="61">
        <v>4051774</v>
      </c>
      <c r="E390" s="61">
        <v>243106.44</v>
      </c>
      <c r="F390" s="62">
        <v>0.0005</v>
      </c>
    </row>
    <row r="391" spans="1:6" ht="14.25">
      <c r="A391" s="59" t="s">
        <v>271</v>
      </c>
      <c r="B391" s="59" t="s">
        <v>25</v>
      </c>
      <c r="C391" s="60">
        <v>16</v>
      </c>
      <c r="D391" s="61">
        <v>1310880</v>
      </c>
      <c r="E391" s="61">
        <v>78652.8</v>
      </c>
      <c r="F391" s="62">
        <v>0.0002</v>
      </c>
    </row>
    <row r="392" spans="1:6" ht="14.25">
      <c r="A392" s="59" t="s">
        <v>276</v>
      </c>
      <c r="B392" s="59" t="s">
        <v>5</v>
      </c>
      <c r="C392" s="60">
        <v>6</v>
      </c>
      <c r="D392" s="61">
        <v>149965</v>
      </c>
      <c r="E392" s="61">
        <v>8997.9</v>
      </c>
      <c r="F392" s="62">
        <v>0</v>
      </c>
    </row>
    <row r="393" spans="1:6" ht="14.25">
      <c r="A393" s="59" t="s">
        <v>276</v>
      </c>
      <c r="B393" s="59" t="s">
        <v>1</v>
      </c>
      <c r="C393" s="60">
        <v>14</v>
      </c>
      <c r="D393" s="61">
        <v>1206365</v>
      </c>
      <c r="E393" s="61">
        <v>72381.9</v>
      </c>
      <c r="F393" s="62">
        <v>0.0001</v>
      </c>
    </row>
    <row r="394" spans="1:6" ht="14.25">
      <c r="A394" s="59" t="s">
        <v>276</v>
      </c>
      <c r="B394" s="59" t="s">
        <v>7</v>
      </c>
      <c r="C394" s="60">
        <v>49</v>
      </c>
      <c r="D394" s="61">
        <v>3631780</v>
      </c>
      <c r="E394" s="61">
        <v>217906.8</v>
      </c>
      <c r="F394" s="62">
        <v>0.0004</v>
      </c>
    </row>
    <row r="395" spans="1:6" ht="14.25">
      <c r="A395" s="59" t="s">
        <v>276</v>
      </c>
      <c r="B395" s="59" t="s">
        <v>3</v>
      </c>
      <c r="C395" s="60">
        <v>33</v>
      </c>
      <c r="D395" s="61">
        <v>3843493</v>
      </c>
      <c r="E395" s="61">
        <v>230609.58</v>
      </c>
      <c r="F395" s="62">
        <v>0.0005</v>
      </c>
    </row>
    <row r="396" spans="1:6" ht="14.25">
      <c r="A396" s="59" t="s">
        <v>276</v>
      </c>
      <c r="B396" s="59" t="s">
        <v>2</v>
      </c>
      <c r="C396" s="60">
        <v>6</v>
      </c>
      <c r="D396" s="61">
        <v>2324526</v>
      </c>
      <c r="E396" s="61">
        <v>139471.56</v>
      </c>
      <c r="F396" s="62">
        <v>0.0003</v>
      </c>
    </row>
    <row r="397" spans="1:6" ht="14.25">
      <c r="A397" s="59" t="s">
        <v>276</v>
      </c>
      <c r="B397" s="59" t="s">
        <v>6</v>
      </c>
      <c r="C397" s="60">
        <v>14</v>
      </c>
      <c r="D397" s="61">
        <v>1127331</v>
      </c>
      <c r="E397" s="61">
        <v>67639.86</v>
      </c>
      <c r="F397" s="62">
        <v>0.0001</v>
      </c>
    </row>
    <row r="398" spans="1:6" ht="14.25">
      <c r="A398" s="59" t="s">
        <v>276</v>
      </c>
      <c r="B398" s="59" t="s">
        <v>10</v>
      </c>
      <c r="C398" s="60">
        <v>84</v>
      </c>
      <c r="D398" s="61">
        <v>1951723</v>
      </c>
      <c r="E398" s="61">
        <v>117103.38</v>
      </c>
      <c r="F398" s="62">
        <v>0.0002</v>
      </c>
    </row>
    <row r="399" spans="1:6" ht="14.25">
      <c r="A399" s="59" t="s">
        <v>276</v>
      </c>
      <c r="B399" s="59" t="s">
        <v>4</v>
      </c>
      <c r="C399" s="60">
        <v>21</v>
      </c>
      <c r="D399" s="61">
        <v>2331491</v>
      </c>
      <c r="E399" s="61">
        <v>139889.46</v>
      </c>
      <c r="F399" s="62">
        <v>0.0003</v>
      </c>
    </row>
    <row r="400" spans="1:6" ht="14.25">
      <c r="A400" s="59" t="s">
        <v>276</v>
      </c>
      <c r="B400" s="59" t="s">
        <v>779</v>
      </c>
      <c r="C400" s="60">
        <v>215</v>
      </c>
      <c r="D400" s="61">
        <v>5610781</v>
      </c>
      <c r="E400" s="61">
        <v>333765.18</v>
      </c>
      <c r="F400" s="62">
        <v>0.0007</v>
      </c>
    </row>
    <row r="401" spans="1:6" ht="14.25">
      <c r="A401" s="59" t="s">
        <v>276</v>
      </c>
      <c r="B401" s="59" t="s">
        <v>8</v>
      </c>
      <c r="C401" s="60">
        <v>87</v>
      </c>
      <c r="D401" s="61">
        <v>1701558</v>
      </c>
      <c r="E401" s="61">
        <v>102093.48</v>
      </c>
      <c r="F401" s="62">
        <v>0.0002</v>
      </c>
    </row>
    <row r="402" spans="1:6" ht="14.25">
      <c r="A402" s="59" t="s">
        <v>276</v>
      </c>
      <c r="B402" s="59" t="s">
        <v>24</v>
      </c>
      <c r="C402" s="60">
        <v>23</v>
      </c>
      <c r="D402" s="61">
        <v>1048426</v>
      </c>
      <c r="E402" s="61">
        <v>62905.56</v>
      </c>
      <c r="F402" s="62">
        <v>0.0001</v>
      </c>
    </row>
    <row r="403" spans="1:6" ht="14.25">
      <c r="A403" s="59" t="s">
        <v>276</v>
      </c>
      <c r="B403" s="59" t="s">
        <v>25</v>
      </c>
      <c r="C403" s="60">
        <v>43</v>
      </c>
      <c r="D403" s="61">
        <v>2808691</v>
      </c>
      <c r="E403" s="61">
        <v>162502.23</v>
      </c>
      <c r="F403" s="62">
        <v>0.0003</v>
      </c>
    </row>
    <row r="404" spans="1:6" ht="14.25">
      <c r="A404" s="59" t="s">
        <v>286</v>
      </c>
      <c r="B404" s="59" t="s">
        <v>5</v>
      </c>
      <c r="C404" s="60">
        <v>9</v>
      </c>
      <c r="D404" s="61">
        <v>79709</v>
      </c>
      <c r="E404" s="61">
        <v>4782.54</v>
      </c>
      <c r="F404" s="62">
        <v>0</v>
      </c>
    </row>
    <row r="405" spans="1:6" ht="14.25">
      <c r="A405" s="59" t="s">
        <v>286</v>
      </c>
      <c r="B405" s="59" t="s">
        <v>1</v>
      </c>
      <c r="C405" s="84" t="s">
        <v>778</v>
      </c>
      <c r="D405" s="85" t="s">
        <v>778</v>
      </c>
      <c r="E405" s="85" t="s">
        <v>778</v>
      </c>
      <c r="F405" s="86" t="s">
        <v>778</v>
      </c>
    </row>
    <row r="406" spans="1:6" ht="14.25">
      <c r="A406" s="59" t="s">
        <v>286</v>
      </c>
      <c r="B406" s="59" t="s">
        <v>7</v>
      </c>
      <c r="C406" s="60">
        <v>28</v>
      </c>
      <c r="D406" s="61">
        <v>2786435</v>
      </c>
      <c r="E406" s="61">
        <v>167186.1</v>
      </c>
      <c r="F406" s="62">
        <v>0.0003</v>
      </c>
    </row>
    <row r="407" spans="1:6" ht="14.25">
      <c r="A407" s="59" t="s">
        <v>286</v>
      </c>
      <c r="B407" s="59" t="s">
        <v>3</v>
      </c>
      <c r="C407" s="60">
        <v>17</v>
      </c>
      <c r="D407" s="61">
        <v>5431109</v>
      </c>
      <c r="E407" s="61">
        <v>325866.54</v>
      </c>
      <c r="F407" s="62">
        <v>0.0006</v>
      </c>
    </row>
    <row r="408" spans="1:6" ht="14.25">
      <c r="A408" s="59" t="s">
        <v>286</v>
      </c>
      <c r="B408" s="59" t="s">
        <v>2</v>
      </c>
      <c r="C408" s="84" t="s">
        <v>778</v>
      </c>
      <c r="D408" s="85" t="s">
        <v>778</v>
      </c>
      <c r="E408" s="85" t="s">
        <v>778</v>
      </c>
      <c r="F408" s="86" t="s">
        <v>778</v>
      </c>
    </row>
    <row r="409" spans="1:6" ht="14.25">
      <c r="A409" s="59" t="s">
        <v>286</v>
      </c>
      <c r="B409" s="59" t="s">
        <v>6</v>
      </c>
      <c r="C409" s="60">
        <v>8</v>
      </c>
      <c r="D409" s="61">
        <v>677092</v>
      </c>
      <c r="E409" s="61">
        <v>40625.52</v>
      </c>
      <c r="F409" s="62">
        <v>0.0001</v>
      </c>
    </row>
    <row r="410" spans="1:6" ht="14.25">
      <c r="A410" s="59" t="s">
        <v>286</v>
      </c>
      <c r="B410" s="59" t="s">
        <v>10</v>
      </c>
      <c r="C410" s="60">
        <v>79</v>
      </c>
      <c r="D410" s="61">
        <v>1459671</v>
      </c>
      <c r="E410" s="61">
        <v>87580.26</v>
      </c>
      <c r="F410" s="62">
        <v>0.0002</v>
      </c>
    </row>
    <row r="411" spans="1:6" ht="14.25">
      <c r="A411" s="59" t="s">
        <v>286</v>
      </c>
      <c r="B411" s="59" t="s">
        <v>4</v>
      </c>
      <c r="C411" s="60">
        <v>16</v>
      </c>
      <c r="D411" s="61">
        <v>1680187</v>
      </c>
      <c r="E411" s="61">
        <v>100811.22</v>
      </c>
      <c r="F411" s="62">
        <v>0.0002</v>
      </c>
    </row>
    <row r="412" spans="1:6" ht="14.25">
      <c r="A412" s="59" t="s">
        <v>286</v>
      </c>
      <c r="B412" s="59" t="s">
        <v>779</v>
      </c>
      <c r="C412" s="60">
        <v>189</v>
      </c>
      <c r="D412" s="61">
        <v>3414516</v>
      </c>
      <c r="E412" s="61">
        <v>200943.34</v>
      </c>
      <c r="F412" s="62">
        <v>0.0004</v>
      </c>
    </row>
    <row r="413" spans="1:6" ht="14.25">
      <c r="A413" s="59" t="s">
        <v>286</v>
      </c>
      <c r="B413" s="59" t="s">
        <v>8</v>
      </c>
      <c r="C413" s="60">
        <v>67</v>
      </c>
      <c r="D413" s="61">
        <v>2752000</v>
      </c>
      <c r="E413" s="61">
        <v>165120</v>
      </c>
      <c r="F413" s="62">
        <v>0.0003</v>
      </c>
    </row>
    <row r="414" spans="1:6" ht="14.25">
      <c r="A414" s="59" t="s">
        <v>286</v>
      </c>
      <c r="B414" s="59" t="s">
        <v>24</v>
      </c>
      <c r="C414" s="60">
        <v>21</v>
      </c>
      <c r="D414" s="61">
        <v>3569093</v>
      </c>
      <c r="E414" s="61">
        <v>214145.58</v>
      </c>
      <c r="F414" s="62">
        <v>0.0004</v>
      </c>
    </row>
    <row r="415" spans="1:6" ht="14.25">
      <c r="A415" s="59" t="s">
        <v>286</v>
      </c>
      <c r="B415" s="59" t="s">
        <v>25</v>
      </c>
      <c r="C415" s="60">
        <v>26</v>
      </c>
      <c r="D415" s="61">
        <v>2900277</v>
      </c>
      <c r="E415" s="61">
        <v>174016.62</v>
      </c>
      <c r="F415" s="62">
        <v>0.0003</v>
      </c>
    </row>
    <row r="416" spans="1:6" ht="14.25">
      <c r="A416" s="59" t="s">
        <v>292</v>
      </c>
      <c r="B416" s="59" t="s">
        <v>5</v>
      </c>
      <c r="C416" s="84" t="s">
        <v>778</v>
      </c>
      <c r="D416" s="85" t="s">
        <v>778</v>
      </c>
      <c r="E416" s="85" t="s">
        <v>778</v>
      </c>
      <c r="F416" s="86" t="s">
        <v>778</v>
      </c>
    </row>
    <row r="417" spans="1:6" ht="14.25">
      <c r="A417" s="59" t="s">
        <v>292</v>
      </c>
      <c r="B417" s="59" t="s">
        <v>1</v>
      </c>
      <c r="C417" s="60">
        <v>7</v>
      </c>
      <c r="D417" s="61">
        <v>503871</v>
      </c>
      <c r="E417" s="61">
        <v>30232.26</v>
      </c>
      <c r="F417" s="62">
        <v>0.0001</v>
      </c>
    </row>
    <row r="418" spans="1:6" ht="14.25">
      <c r="A418" s="59" t="s">
        <v>292</v>
      </c>
      <c r="B418" s="59" t="s">
        <v>7</v>
      </c>
      <c r="C418" s="60">
        <v>27</v>
      </c>
      <c r="D418" s="61">
        <v>1533449</v>
      </c>
      <c r="E418" s="61">
        <v>92006.94</v>
      </c>
      <c r="F418" s="62">
        <v>0.0002</v>
      </c>
    </row>
    <row r="419" spans="1:6" ht="14.25">
      <c r="A419" s="59" t="s">
        <v>292</v>
      </c>
      <c r="B419" s="59" t="s">
        <v>3</v>
      </c>
      <c r="C419" s="60">
        <v>14</v>
      </c>
      <c r="D419" s="61">
        <v>1850977</v>
      </c>
      <c r="E419" s="61">
        <v>111058.62</v>
      </c>
      <c r="F419" s="62">
        <v>0.0002</v>
      </c>
    </row>
    <row r="420" spans="1:6" ht="14.25">
      <c r="A420" s="59" t="s">
        <v>292</v>
      </c>
      <c r="B420" s="59" t="s">
        <v>2</v>
      </c>
      <c r="C420" s="84" t="s">
        <v>778</v>
      </c>
      <c r="D420" s="85" t="s">
        <v>778</v>
      </c>
      <c r="E420" s="85" t="s">
        <v>778</v>
      </c>
      <c r="F420" s="86" t="s">
        <v>778</v>
      </c>
    </row>
    <row r="421" spans="1:6" ht="14.25">
      <c r="A421" s="59" t="s">
        <v>292</v>
      </c>
      <c r="B421" s="59" t="s">
        <v>6</v>
      </c>
      <c r="C421" s="84" t="s">
        <v>778</v>
      </c>
      <c r="D421" s="85" t="s">
        <v>778</v>
      </c>
      <c r="E421" s="85" t="s">
        <v>778</v>
      </c>
      <c r="F421" s="86" t="s">
        <v>778</v>
      </c>
    </row>
    <row r="422" spans="1:6" ht="14.25">
      <c r="A422" s="59" t="s">
        <v>292</v>
      </c>
      <c r="B422" s="59" t="s">
        <v>10</v>
      </c>
      <c r="C422" s="60">
        <v>77</v>
      </c>
      <c r="D422" s="61">
        <v>3389188</v>
      </c>
      <c r="E422" s="61">
        <v>203351.28</v>
      </c>
      <c r="F422" s="62">
        <v>0.0004</v>
      </c>
    </row>
    <row r="423" spans="1:6" ht="14.25">
      <c r="A423" s="59" t="s">
        <v>292</v>
      </c>
      <c r="B423" s="59" t="s">
        <v>4</v>
      </c>
      <c r="C423" s="60">
        <v>8</v>
      </c>
      <c r="D423" s="61">
        <v>254149</v>
      </c>
      <c r="E423" s="61">
        <v>15248.94</v>
      </c>
      <c r="F423" s="62">
        <v>0</v>
      </c>
    </row>
    <row r="424" spans="1:6" ht="14.25">
      <c r="A424" s="59" t="s">
        <v>292</v>
      </c>
      <c r="B424" s="59" t="s">
        <v>779</v>
      </c>
      <c r="C424" s="60">
        <v>120</v>
      </c>
      <c r="D424" s="61">
        <v>2276002</v>
      </c>
      <c r="E424" s="61">
        <v>134496.42</v>
      </c>
      <c r="F424" s="62">
        <v>0.0003</v>
      </c>
    </row>
    <row r="425" spans="1:6" ht="14.25">
      <c r="A425" s="59" t="s">
        <v>292</v>
      </c>
      <c r="B425" s="59" t="s">
        <v>8</v>
      </c>
      <c r="C425" s="60">
        <v>42</v>
      </c>
      <c r="D425" s="61">
        <v>1252595</v>
      </c>
      <c r="E425" s="61">
        <v>75155.7</v>
      </c>
      <c r="F425" s="62">
        <v>0.0001</v>
      </c>
    </row>
    <row r="426" spans="1:6" ht="14.25">
      <c r="A426" s="59" t="s">
        <v>292</v>
      </c>
      <c r="B426" s="59" t="s">
        <v>24</v>
      </c>
      <c r="C426" s="60">
        <v>20</v>
      </c>
      <c r="D426" s="61">
        <v>2065989</v>
      </c>
      <c r="E426" s="61">
        <v>123959.34</v>
      </c>
      <c r="F426" s="62">
        <v>0.0002</v>
      </c>
    </row>
    <row r="427" spans="1:6" ht="14.25">
      <c r="A427" s="59" t="s">
        <v>292</v>
      </c>
      <c r="B427" s="59" t="s">
        <v>25</v>
      </c>
      <c r="C427" s="60">
        <v>36</v>
      </c>
      <c r="D427" s="61">
        <v>1714863</v>
      </c>
      <c r="E427" s="61">
        <v>102891.78</v>
      </c>
      <c r="F427" s="62">
        <v>0.0002</v>
      </c>
    </row>
    <row r="428" spans="1:6" ht="14.25">
      <c r="A428" s="59" t="s">
        <v>300</v>
      </c>
      <c r="B428" s="59" t="s">
        <v>5</v>
      </c>
      <c r="C428" s="84" t="s">
        <v>778</v>
      </c>
      <c r="D428" s="85" t="s">
        <v>778</v>
      </c>
      <c r="E428" s="85" t="s">
        <v>778</v>
      </c>
      <c r="F428" s="86" t="s">
        <v>778</v>
      </c>
    </row>
    <row r="429" spans="1:6" ht="14.25">
      <c r="A429" s="59" t="s">
        <v>300</v>
      </c>
      <c r="B429" s="59" t="s">
        <v>1</v>
      </c>
      <c r="C429" s="84" t="s">
        <v>778</v>
      </c>
      <c r="D429" s="85" t="s">
        <v>778</v>
      </c>
      <c r="E429" s="85" t="s">
        <v>778</v>
      </c>
      <c r="F429" s="86" t="s">
        <v>778</v>
      </c>
    </row>
    <row r="430" spans="1:6" ht="14.25">
      <c r="A430" s="59" t="s">
        <v>300</v>
      </c>
      <c r="B430" s="59" t="s">
        <v>7</v>
      </c>
      <c r="C430" s="60">
        <v>19</v>
      </c>
      <c r="D430" s="61">
        <v>1441813</v>
      </c>
      <c r="E430" s="61">
        <v>86508.78</v>
      </c>
      <c r="F430" s="62">
        <v>0.0002</v>
      </c>
    </row>
    <row r="431" spans="1:6" ht="14.25">
      <c r="A431" s="59" t="s">
        <v>300</v>
      </c>
      <c r="B431" s="59" t="s">
        <v>3</v>
      </c>
      <c r="C431" s="60">
        <v>11</v>
      </c>
      <c r="D431" s="61">
        <v>5402340</v>
      </c>
      <c r="E431" s="61">
        <v>324140.4</v>
      </c>
      <c r="F431" s="62">
        <v>0.0006</v>
      </c>
    </row>
    <row r="432" spans="1:6" ht="14.25">
      <c r="A432" s="59" t="s">
        <v>300</v>
      </c>
      <c r="B432" s="59" t="s">
        <v>2</v>
      </c>
      <c r="C432" s="84" t="s">
        <v>778</v>
      </c>
      <c r="D432" s="85" t="s">
        <v>778</v>
      </c>
      <c r="E432" s="85" t="s">
        <v>778</v>
      </c>
      <c r="F432" s="86" t="s">
        <v>778</v>
      </c>
    </row>
    <row r="433" spans="1:6" ht="14.25">
      <c r="A433" s="59" t="s">
        <v>300</v>
      </c>
      <c r="B433" s="59" t="s">
        <v>6</v>
      </c>
      <c r="C433" s="84" t="s">
        <v>778</v>
      </c>
      <c r="D433" s="85" t="s">
        <v>778</v>
      </c>
      <c r="E433" s="85" t="s">
        <v>778</v>
      </c>
      <c r="F433" s="86" t="s">
        <v>778</v>
      </c>
    </row>
    <row r="434" spans="1:6" ht="14.25">
      <c r="A434" s="59" t="s">
        <v>300</v>
      </c>
      <c r="B434" s="59" t="s">
        <v>10</v>
      </c>
      <c r="C434" s="60">
        <v>31</v>
      </c>
      <c r="D434" s="61">
        <v>446471</v>
      </c>
      <c r="E434" s="61">
        <v>26788.26</v>
      </c>
      <c r="F434" s="62">
        <v>0.0001</v>
      </c>
    </row>
    <row r="435" spans="1:6" ht="14.25">
      <c r="A435" s="59" t="s">
        <v>300</v>
      </c>
      <c r="B435" s="59" t="s">
        <v>4</v>
      </c>
      <c r="C435" s="60">
        <v>5</v>
      </c>
      <c r="D435" s="61">
        <v>310217</v>
      </c>
      <c r="E435" s="61">
        <v>18613.02</v>
      </c>
      <c r="F435" s="62">
        <v>0</v>
      </c>
    </row>
    <row r="436" spans="1:6" ht="14.25">
      <c r="A436" s="59" t="s">
        <v>300</v>
      </c>
      <c r="B436" s="59" t="s">
        <v>779</v>
      </c>
      <c r="C436" s="60">
        <v>83</v>
      </c>
      <c r="D436" s="61">
        <v>1037801</v>
      </c>
      <c r="E436" s="61">
        <v>59025.58</v>
      </c>
      <c r="F436" s="62">
        <v>0.0001</v>
      </c>
    </row>
    <row r="437" spans="1:6" ht="14.25">
      <c r="A437" s="59" t="s">
        <v>300</v>
      </c>
      <c r="B437" s="59" t="s">
        <v>8</v>
      </c>
      <c r="C437" s="60">
        <v>37</v>
      </c>
      <c r="D437" s="61">
        <v>368193</v>
      </c>
      <c r="E437" s="61">
        <v>22091.58</v>
      </c>
      <c r="F437" s="62">
        <v>0</v>
      </c>
    </row>
    <row r="438" spans="1:6" ht="14.25">
      <c r="A438" s="59" t="s">
        <v>300</v>
      </c>
      <c r="B438" s="59" t="s">
        <v>24</v>
      </c>
      <c r="C438" s="60">
        <v>21</v>
      </c>
      <c r="D438" s="61">
        <v>914351</v>
      </c>
      <c r="E438" s="61">
        <v>54861.06</v>
      </c>
      <c r="F438" s="62">
        <v>0.0001</v>
      </c>
    </row>
    <row r="439" spans="1:6" ht="14.25">
      <c r="A439" s="59" t="s">
        <v>300</v>
      </c>
      <c r="B439" s="59" t="s">
        <v>25</v>
      </c>
      <c r="C439" s="60">
        <v>12</v>
      </c>
      <c r="D439" s="61">
        <v>688086</v>
      </c>
      <c r="E439" s="61">
        <v>41285.16</v>
      </c>
      <c r="F439" s="62">
        <v>0.0001</v>
      </c>
    </row>
    <row r="440" spans="1:6" ht="14.25">
      <c r="A440" s="59" t="s">
        <v>111</v>
      </c>
      <c r="B440" s="59" t="s">
        <v>5</v>
      </c>
      <c r="C440" s="84" t="s">
        <v>778</v>
      </c>
      <c r="D440" s="85" t="s">
        <v>778</v>
      </c>
      <c r="E440" s="85" t="s">
        <v>778</v>
      </c>
      <c r="F440" s="86" t="s">
        <v>778</v>
      </c>
    </row>
    <row r="441" spans="1:6" ht="14.25">
      <c r="A441" s="59" t="s">
        <v>111</v>
      </c>
      <c r="B441" s="59" t="s">
        <v>1</v>
      </c>
      <c r="C441" s="84" t="s">
        <v>778</v>
      </c>
      <c r="D441" s="85" t="s">
        <v>778</v>
      </c>
      <c r="E441" s="85" t="s">
        <v>778</v>
      </c>
      <c r="F441" s="86" t="s">
        <v>778</v>
      </c>
    </row>
    <row r="442" spans="1:6" ht="14.25">
      <c r="A442" s="59" t="s">
        <v>111</v>
      </c>
      <c r="B442" s="59" t="s">
        <v>7</v>
      </c>
      <c r="C442" s="60">
        <v>19</v>
      </c>
      <c r="D442" s="61">
        <v>1298935</v>
      </c>
      <c r="E442" s="61">
        <v>77936.1</v>
      </c>
      <c r="F442" s="62">
        <v>0.0002</v>
      </c>
    </row>
    <row r="443" spans="1:6" ht="14.25">
      <c r="A443" s="59" t="s">
        <v>111</v>
      </c>
      <c r="B443" s="59" t="s">
        <v>3</v>
      </c>
      <c r="C443" s="60">
        <v>14</v>
      </c>
      <c r="D443" s="61">
        <v>2174133</v>
      </c>
      <c r="E443" s="61">
        <v>130447.98</v>
      </c>
      <c r="F443" s="62">
        <v>0.0003</v>
      </c>
    </row>
    <row r="444" spans="1:6" ht="14.25">
      <c r="A444" s="59" t="s">
        <v>111</v>
      </c>
      <c r="B444" s="59" t="s">
        <v>2</v>
      </c>
      <c r="C444" s="84" t="s">
        <v>778</v>
      </c>
      <c r="D444" s="85" t="s">
        <v>778</v>
      </c>
      <c r="E444" s="85" t="s">
        <v>778</v>
      </c>
      <c r="F444" s="86" t="s">
        <v>778</v>
      </c>
    </row>
    <row r="445" spans="1:6" ht="14.25">
      <c r="A445" s="59" t="s">
        <v>111</v>
      </c>
      <c r="B445" s="59" t="s">
        <v>6</v>
      </c>
      <c r="C445" s="84" t="s">
        <v>778</v>
      </c>
      <c r="D445" s="85" t="s">
        <v>778</v>
      </c>
      <c r="E445" s="85" t="s">
        <v>778</v>
      </c>
      <c r="F445" s="86" t="s">
        <v>778</v>
      </c>
    </row>
    <row r="446" spans="1:6" ht="14.25">
      <c r="A446" s="59" t="s">
        <v>111</v>
      </c>
      <c r="B446" s="59" t="s">
        <v>10</v>
      </c>
      <c r="C446" s="60">
        <v>42</v>
      </c>
      <c r="D446" s="61">
        <v>812763</v>
      </c>
      <c r="E446" s="61">
        <v>48765.78</v>
      </c>
      <c r="F446" s="62">
        <v>0.0001</v>
      </c>
    </row>
    <row r="447" spans="1:6" ht="14.25">
      <c r="A447" s="59" t="s">
        <v>111</v>
      </c>
      <c r="B447" s="59" t="s">
        <v>4</v>
      </c>
      <c r="C447" s="60">
        <v>9</v>
      </c>
      <c r="D447" s="61">
        <v>484539</v>
      </c>
      <c r="E447" s="61">
        <v>29072.34</v>
      </c>
      <c r="F447" s="62">
        <v>0.0001</v>
      </c>
    </row>
    <row r="448" spans="1:6" ht="14.25">
      <c r="A448" s="59" t="s">
        <v>111</v>
      </c>
      <c r="B448" s="59" t="s">
        <v>779</v>
      </c>
      <c r="C448" s="60">
        <v>127</v>
      </c>
      <c r="D448" s="61">
        <v>2868818</v>
      </c>
      <c r="E448" s="61">
        <v>169127.33</v>
      </c>
      <c r="F448" s="62">
        <v>0.0003</v>
      </c>
    </row>
    <row r="449" spans="1:6" ht="14.25">
      <c r="A449" s="59" t="s">
        <v>111</v>
      </c>
      <c r="B449" s="59" t="s">
        <v>8</v>
      </c>
      <c r="C449" s="60">
        <v>45</v>
      </c>
      <c r="D449" s="61">
        <v>1200513</v>
      </c>
      <c r="E449" s="61">
        <v>72030.78</v>
      </c>
      <c r="F449" s="62">
        <v>0.0001</v>
      </c>
    </row>
    <row r="450" spans="1:6" ht="14.25">
      <c r="A450" s="59" t="s">
        <v>111</v>
      </c>
      <c r="B450" s="59" t="s">
        <v>24</v>
      </c>
      <c r="C450" s="60">
        <v>10</v>
      </c>
      <c r="D450" s="61">
        <v>3560057</v>
      </c>
      <c r="E450" s="61">
        <v>213603.42</v>
      </c>
      <c r="F450" s="62">
        <v>0.0004</v>
      </c>
    </row>
    <row r="451" spans="1:6" ht="14.25">
      <c r="A451" s="59" t="s">
        <v>111</v>
      </c>
      <c r="B451" s="59" t="s">
        <v>25</v>
      </c>
      <c r="C451" s="60">
        <v>17</v>
      </c>
      <c r="D451" s="61">
        <v>2353843</v>
      </c>
      <c r="E451" s="61">
        <v>138926.19</v>
      </c>
      <c r="F451" s="62">
        <v>0.0003</v>
      </c>
    </row>
    <row r="452" spans="1:6" ht="14.25">
      <c r="A452" s="59" t="s">
        <v>312</v>
      </c>
      <c r="B452" s="59" t="s">
        <v>5</v>
      </c>
      <c r="C452" s="84" t="s">
        <v>778</v>
      </c>
      <c r="D452" s="85" t="s">
        <v>778</v>
      </c>
      <c r="E452" s="85" t="s">
        <v>778</v>
      </c>
      <c r="F452" s="86" t="s">
        <v>778</v>
      </c>
    </row>
    <row r="453" spans="1:6" ht="14.25">
      <c r="A453" s="59" t="s">
        <v>312</v>
      </c>
      <c r="B453" s="59" t="s">
        <v>1</v>
      </c>
      <c r="C453" s="60">
        <v>6</v>
      </c>
      <c r="D453" s="61">
        <v>628207</v>
      </c>
      <c r="E453" s="61">
        <v>37692.42</v>
      </c>
      <c r="F453" s="62">
        <v>0.0001</v>
      </c>
    </row>
    <row r="454" spans="1:6" ht="14.25">
      <c r="A454" s="59" t="s">
        <v>312</v>
      </c>
      <c r="B454" s="59" t="s">
        <v>7</v>
      </c>
      <c r="C454" s="60">
        <v>21</v>
      </c>
      <c r="D454" s="61">
        <v>1136318</v>
      </c>
      <c r="E454" s="61">
        <v>68179.08</v>
      </c>
      <c r="F454" s="62">
        <v>0.0001</v>
      </c>
    </row>
    <row r="455" spans="1:6" ht="14.25">
      <c r="A455" s="59" t="s">
        <v>312</v>
      </c>
      <c r="B455" s="59" t="s">
        <v>3</v>
      </c>
      <c r="C455" s="60">
        <v>12</v>
      </c>
      <c r="D455" s="61">
        <v>2564863</v>
      </c>
      <c r="E455" s="61">
        <v>153891.78</v>
      </c>
      <c r="F455" s="62">
        <v>0.0003</v>
      </c>
    </row>
    <row r="456" spans="1:6" ht="14.25">
      <c r="A456" s="59" t="s">
        <v>312</v>
      </c>
      <c r="B456" s="59" t="s">
        <v>2</v>
      </c>
      <c r="C456" s="84" t="s">
        <v>778</v>
      </c>
      <c r="D456" s="85" t="s">
        <v>778</v>
      </c>
      <c r="E456" s="85" t="s">
        <v>778</v>
      </c>
      <c r="F456" s="86" t="s">
        <v>778</v>
      </c>
    </row>
    <row r="457" spans="1:6" ht="14.25">
      <c r="A457" s="59" t="s">
        <v>312</v>
      </c>
      <c r="B457" s="59" t="s">
        <v>6</v>
      </c>
      <c r="C457" s="84" t="s">
        <v>778</v>
      </c>
      <c r="D457" s="85" t="s">
        <v>778</v>
      </c>
      <c r="E457" s="85" t="s">
        <v>778</v>
      </c>
      <c r="F457" s="86" t="s">
        <v>778</v>
      </c>
    </row>
    <row r="458" spans="1:6" ht="14.25">
      <c r="A458" s="59" t="s">
        <v>312</v>
      </c>
      <c r="B458" s="59" t="s">
        <v>10</v>
      </c>
      <c r="C458" s="60">
        <v>54</v>
      </c>
      <c r="D458" s="61">
        <v>1445483</v>
      </c>
      <c r="E458" s="61">
        <v>86728.98</v>
      </c>
      <c r="F458" s="62">
        <v>0.0002</v>
      </c>
    </row>
    <row r="459" spans="1:6" ht="14.25">
      <c r="A459" s="59" t="s">
        <v>312</v>
      </c>
      <c r="B459" s="59" t="s">
        <v>4</v>
      </c>
      <c r="C459" s="60">
        <v>12</v>
      </c>
      <c r="D459" s="61">
        <v>245031</v>
      </c>
      <c r="E459" s="61">
        <v>14701.86</v>
      </c>
      <c r="F459" s="62">
        <v>0</v>
      </c>
    </row>
    <row r="460" spans="1:6" ht="14.25">
      <c r="A460" s="59" t="s">
        <v>312</v>
      </c>
      <c r="B460" s="59" t="s">
        <v>779</v>
      </c>
      <c r="C460" s="60">
        <v>136</v>
      </c>
      <c r="D460" s="61">
        <v>2226324</v>
      </c>
      <c r="E460" s="61">
        <v>132421.35</v>
      </c>
      <c r="F460" s="62">
        <v>0.0003</v>
      </c>
    </row>
    <row r="461" spans="1:6" ht="14.25">
      <c r="A461" s="59" t="s">
        <v>312</v>
      </c>
      <c r="B461" s="59" t="s">
        <v>8</v>
      </c>
      <c r="C461" s="60">
        <v>39</v>
      </c>
      <c r="D461" s="61">
        <v>256477</v>
      </c>
      <c r="E461" s="61">
        <v>15388.62</v>
      </c>
      <c r="F461" s="62">
        <v>0</v>
      </c>
    </row>
    <row r="462" spans="1:6" ht="14.25">
      <c r="A462" s="59" t="s">
        <v>312</v>
      </c>
      <c r="B462" s="59" t="s">
        <v>24</v>
      </c>
      <c r="C462" s="60">
        <v>25</v>
      </c>
      <c r="D462" s="61">
        <v>1829188</v>
      </c>
      <c r="E462" s="61">
        <v>109751.28</v>
      </c>
      <c r="F462" s="62">
        <v>0.0002</v>
      </c>
    </row>
    <row r="463" spans="1:6" ht="14.25">
      <c r="A463" s="59" t="s">
        <v>312</v>
      </c>
      <c r="B463" s="59" t="s">
        <v>25</v>
      </c>
      <c r="C463" s="60">
        <v>32</v>
      </c>
      <c r="D463" s="61">
        <v>3579360</v>
      </c>
      <c r="E463" s="61">
        <v>214700.38</v>
      </c>
      <c r="F463" s="62">
        <v>0.0004</v>
      </c>
    </row>
    <row r="464" spans="1:6" ht="14.25">
      <c r="A464" s="59" t="s">
        <v>318</v>
      </c>
      <c r="B464" s="59" t="s">
        <v>5</v>
      </c>
      <c r="C464" s="84" t="s">
        <v>778</v>
      </c>
      <c r="D464" s="85" t="s">
        <v>778</v>
      </c>
      <c r="E464" s="85" t="s">
        <v>778</v>
      </c>
      <c r="F464" s="86" t="s">
        <v>778</v>
      </c>
    </row>
    <row r="465" spans="1:6" ht="14.25">
      <c r="A465" s="59" t="s">
        <v>318</v>
      </c>
      <c r="B465" s="59" t="s">
        <v>1</v>
      </c>
      <c r="C465" s="60">
        <v>11</v>
      </c>
      <c r="D465" s="61">
        <v>531134</v>
      </c>
      <c r="E465" s="61">
        <v>31868.04</v>
      </c>
      <c r="F465" s="62">
        <v>0.0001</v>
      </c>
    </row>
    <row r="466" spans="1:6" ht="14.25">
      <c r="A466" s="59" t="s">
        <v>318</v>
      </c>
      <c r="B466" s="59" t="s">
        <v>7</v>
      </c>
      <c r="C466" s="60">
        <v>28</v>
      </c>
      <c r="D466" s="61">
        <v>987627</v>
      </c>
      <c r="E466" s="61">
        <v>59257.62</v>
      </c>
      <c r="F466" s="62">
        <v>0.0001</v>
      </c>
    </row>
    <row r="467" spans="1:6" ht="14.25">
      <c r="A467" s="59" t="s">
        <v>318</v>
      </c>
      <c r="B467" s="59" t="s">
        <v>3</v>
      </c>
      <c r="C467" s="60">
        <v>12</v>
      </c>
      <c r="D467" s="61">
        <v>1824783</v>
      </c>
      <c r="E467" s="61">
        <v>109486.98</v>
      </c>
      <c r="F467" s="62">
        <v>0.0002</v>
      </c>
    </row>
    <row r="468" spans="1:6" ht="14.25">
      <c r="A468" s="59" t="s">
        <v>318</v>
      </c>
      <c r="B468" s="59" t="s">
        <v>2</v>
      </c>
      <c r="C468" s="84" t="s">
        <v>778</v>
      </c>
      <c r="D468" s="85" t="s">
        <v>778</v>
      </c>
      <c r="E468" s="85" t="s">
        <v>778</v>
      </c>
      <c r="F468" s="86" t="s">
        <v>778</v>
      </c>
    </row>
    <row r="469" spans="1:6" ht="14.25">
      <c r="A469" s="59" t="s">
        <v>318</v>
      </c>
      <c r="B469" s="59" t="s">
        <v>6</v>
      </c>
      <c r="C469" s="60">
        <v>5</v>
      </c>
      <c r="D469" s="61">
        <v>121419</v>
      </c>
      <c r="E469" s="61">
        <v>7285.14</v>
      </c>
      <c r="F469" s="62">
        <v>0</v>
      </c>
    </row>
    <row r="470" spans="1:6" ht="14.25">
      <c r="A470" s="59" t="s">
        <v>318</v>
      </c>
      <c r="B470" s="59" t="s">
        <v>10</v>
      </c>
      <c r="C470" s="60">
        <v>66</v>
      </c>
      <c r="D470" s="61">
        <v>1596489</v>
      </c>
      <c r="E470" s="61">
        <v>95789.34</v>
      </c>
      <c r="F470" s="62">
        <v>0.0002</v>
      </c>
    </row>
    <row r="471" spans="1:6" ht="14.25">
      <c r="A471" s="59" t="s">
        <v>318</v>
      </c>
      <c r="B471" s="59" t="s">
        <v>4</v>
      </c>
      <c r="C471" s="60">
        <v>10</v>
      </c>
      <c r="D471" s="61">
        <v>467891</v>
      </c>
      <c r="E471" s="61">
        <v>28073.46</v>
      </c>
      <c r="F471" s="62">
        <v>0.0001</v>
      </c>
    </row>
    <row r="472" spans="1:6" ht="14.25">
      <c r="A472" s="59" t="s">
        <v>318</v>
      </c>
      <c r="B472" s="59" t="s">
        <v>779</v>
      </c>
      <c r="C472" s="60">
        <v>133</v>
      </c>
      <c r="D472" s="61">
        <v>1831966</v>
      </c>
      <c r="E472" s="61">
        <v>109262.68</v>
      </c>
      <c r="F472" s="62">
        <v>0.0002</v>
      </c>
    </row>
    <row r="473" spans="1:6" ht="14.25">
      <c r="A473" s="59" t="s">
        <v>318</v>
      </c>
      <c r="B473" s="59" t="s">
        <v>8</v>
      </c>
      <c r="C473" s="60">
        <v>56</v>
      </c>
      <c r="D473" s="61">
        <v>1403939</v>
      </c>
      <c r="E473" s="61">
        <v>84236.34</v>
      </c>
      <c r="F473" s="62">
        <v>0.0002</v>
      </c>
    </row>
    <row r="474" spans="1:6" ht="14.25">
      <c r="A474" s="59" t="s">
        <v>318</v>
      </c>
      <c r="B474" s="59" t="s">
        <v>24</v>
      </c>
      <c r="C474" s="60">
        <v>31</v>
      </c>
      <c r="D474" s="61">
        <v>2143066</v>
      </c>
      <c r="E474" s="61">
        <v>128583.96</v>
      </c>
      <c r="F474" s="62">
        <v>0.0003</v>
      </c>
    </row>
    <row r="475" spans="1:6" ht="14.25">
      <c r="A475" s="59" t="s">
        <v>318</v>
      </c>
      <c r="B475" s="59" t="s">
        <v>25</v>
      </c>
      <c r="C475" s="60">
        <v>15</v>
      </c>
      <c r="D475" s="61">
        <v>1600236</v>
      </c>
      <c r="E475" s="61">
        <v>96014.16</v>
      </c>
      <c r="F475" s="62">
        <v>0.0002</v>
      </c>
    </row>
    <row r="476" spans="1:6" ht="14.25">
      <c r="A476" s="59" t="s">
        <v>325</v>
      </c>
      <c r="B476" s="59" t="s">
        <v>5</v>
      </c>
      <c r="C476" s="84" t="s">
        <v>778</v>
      </c>
      <c r="D476" s="85" t="s">
        <v>778</v>
      </c>
      <c r="E476" s="85" t="s">
        <v>778</v>
      </c>
      <c r="F476" s="86" t="s">
        <v>778</v>
      </c>
    </row>
    <row r="477" spans="1:6" ht="14.25">
      <c r="A477" s="59" t="s">
        <v>325</v>
      </c>
      <c r="B477" s="59" t="s">
        <v>1</v>
      </c>
      <c r="C477" s="60">
        <v>9</v>
      </c>
      <c r="D477" s="61">
        <v>1190692</v>
      </c>
      <c r="E477" s="61">
        <v>71441.52</v>
      </c>
      <c r="F477" s="62">
        <v>0.0001</v>
      </c>
    </row>
    <row r="478" spans="1:6" ht="14.25">
      <c r="A478" s="59" t="s">
        <v>325</v>
      </c>
      <c r="B478" s="59" t="s">
        <v>7</v>
      </c>
      <c r="C478" s="60">
        <v>24</v>
      </c>
      <c r="D478" s="61">
        <v>2094704</v>
      </c>
      <c r="E478" s="61">
        <v>125682.24</v>
      </c>
      <c r="F478" s="62">
        <v>0.0002</v>
      </c>
    </row>
    <row r="479" spans="1:6" ht="14.25">
      <c r="A479" s="59" t="s">
        <v>325</v>
      </c>
      <c r="B479" s="59" t="s">
        <v>3</v>
      </c>
      <c r="C479" s="60">
        <v>20</v>
      </c>
      <c r="D479" s="61">
        <v>5864300</v>
      </c>
      <c r="E479" s="61">
        <v>351858</v>
      </c>
      <c r="F479" s="62">
        <v>0.0007</v>
      </c>
    </row>
    <row r="480" spans="1:6" ht="14.25">
      <c r="A480" s="59" t="s">
        <v>325</v>
      </c>
      <c r="B480" s="59" t="s">
        <v>2</v>
      </c>
      <c r="C480" s="84" t="s">
        <v>778</v>
      </c>
      <c r="D480" s="85" t="s">
        <v>778</v>
      </c>
      <c r="E480" s="85" t="s">
        <v>778</v>
      </c>
      <c r="F480" s="86" t="s">
        <v>778</v>
      </c>
    </row>
    <row r="481" spans="1:6" ht="14.25">
      <c r="A481" s="59" t="s">
        <v>325</v>
      </c>
      <c r="B481" s="59" t="s">
        <v>6</v>
      </c>
      <c r="C481" s="60">
        <v>7</v>
      </c>
      <c r="D481" s="61">
        <v>300197</v>
      </c>
      <c r="E481" s="61">
        <v>18011.82</v>
      </c>
      <c r="F481" s="62">
        <v>0</v>
      </c>
    </row>
    <row r="482" spans="1:6" ht="14.25">
      <c r="A482" s="59" t="s">
        <v>325</v>
      </c>
      <c r="B482" s="59" t="s">
        <v>10</v>
      </c>
      <c r="C482" s="60">
        <v>69</v>
      </c>
      <c r="D482" s="61">
        <v>1290275</v>
      </c>
      <c r="E482" s="61">
        <v>77416.5</v>
      </c>
      <c r="F482" s="62">
        <v>0.0002</v>
      </c>
    </row>
    <row r="483" spans="1:6" ht="14.25">
      <c r="A483" s="59" t="s">
        <v>325</v>
      </c>
      <c r="B483" s="59" t="s">
        <v>4</v>
      </c>
      <c r="C483" s="60">
        <v>8</v>
      </c>
      <c r="D483" s="61">
        <v>1575397</v>
      </c>
      <c r="E483" s="61">
        <v>94523.82</v>
      </c>
      <c r="F483" s="62">
        <v>0.0002</v>
      </c>
    </row>
    <row r="484" spans="1:6" ht="14.25">
      <c r="A484" s="59" t="s">
        <v>325</v>
      </c>
      <c r="B484" s="59" t="s">
        <v>779</v>
      </c>
      <c r="C484" s="60">
        <v>156</v>
      </c>
      <c r="D484" s="61">
        <v>2887382</v>
      </c>
      <c r="E484" s="61">
        <v>170163.11</v>
      </c>
      <c r="F484" s="62">
        <v>0.0003</v>
      </c>
    </row>
    <row r="485" spans="1:6" ht="14.25">
      <c r="A485" s="59" t="s">
        <v>325</v>
      </c>
      <c r="B485" s="59" t="s">
        <v>8</v>
      </c>
      <c r="C485" s="60">
        <v>63</v>
      </c>
      <c r="D485" s="61">
        <v>1768625</v>
      </c>
      <c r="E485" s="61">
        <v>105730.18</v>
      </c>
      <c r="F485" s="62">
        <v>0.0002</v>
      </c>
    </row>
    <row r="486" spans="1:6" ht="14.25">
      <c r="A486" s="59" t="s">
        <v>325</v>
      </c>
      <c r="B486" s="59" t="s">
        <v>24</v>
      </c>
      <c r="C486" s="60">
        <v>30</v>
      </c>
      <c r="D486" s="61">
        <v>3237408</v>
      </c>
      <c r="E486" s="61">
        <v>194244.48</v>
      </c>
      <c r="F486" s="62">
        <v>0.0004</v>
      </c>
    </row>
    <row r="487" spans="1:6" ht="14.25">
      <c r="A487" s="59" t="s">
        <v>325</v>
      </c>
      <c r="B487" s="59" t="s">
        <v>25</v>
      </c>
      <c r="C487" s="60">
        <v>23</v>
      </c>
      <c r="D487" s="61">
        <v>2152847</v>
      </c>
      <c r="E487" s="61">
        <v>129170.82</v>
      </c>
      <c r="F487" s="62">
        <v>0.0003</v>
      </c>
    </row>
    <row r="488" spans="1:6" ht="14.25">
      <c r="A488" s="59" t="s">
        <v>333</v>
      </c>
      <c r="B488" s="59" t="s">
        <v>5</v>
      </c>
      <c r="C488" s="60">
        <v>5</v>
      </c>
      <c r="D488" s="61">
        <v>62294</v>
      </c>
      <c r="E488" s="61">
        <v>3737.64</v>
      </c>
      <c r="F488" s="62">
        <v>0</v>
      </c>
    </row>
    <row r="489" spans="1:6" ht="14.25">
      <c r="A489" s="59" t="s">
        <v>333</v>
      </c>
      <c r="B489" s="59" t="s">
        <v>1</v>
      </c>
      <c r="C489" s="84" t="s">
        <v>778</v>
      </c>
      <c r="D489" s="85" t="s">
        <v>778</v>
      </c>
      <c r="E489" s="85" t="s">
        <v>778</v>
      </c>
      <c r="F489" s="86" t="s">
        <v>778</v>
      </c>
    </row>
    <row r="490" spans="1:6" ht="14.25">
      <c r="A490" s="59" t="s">
        <v>333</v>
      </c>
      <c r="B490" s="59" t="s">
        <v>7</v>
      </c>
      <c r="C490" s="60">
        <v>20</v>
      </c>
      <c r="D490" s="61">
        <v>603594</v>
      </c>
      <c r="E490" s="61">
        <v>36215.64</v>
      </c>
      <c r="F490" s="62">
        <v>0.0001</v>
      </c>
    </row>
    <row r="491" spans="1:6" ht="14.25">
      <c r="A491" s="59" t="s">
        <v>333</v>
      </c>
      <c r="B491" s="59" t="s">
        <v>3</v>
      </c>
      <c r="C491" s="60">
        <v>11</v>
      </c>
      <c r="D491" s="61">
        <v>2247477</v>
      </c>
      <c r="E491" s="61">
        <v>134848.62</v>
      </c>
      <c r="F491" s="62">
        <v>0.0003</v>
      </c>
    </row>
    <row r="492" spans="1:6" ht="14.25">
      <c r="A492" s="59" t="s">
        <v>333</v>
      </c>
      <c r="B492" s="59" t="s">
        <v>2</v>
      </c>
      <c r="C492" s="84" t="s">
        <v>778</v>
      </c>
      <c r="D492" s="85" t="s">
        <v>778</v>
      </c>
      <c r="E492" s="85" t="s">
        <v>778</v>
      </c>
      <c r="F492" s="86" t="s">
        <v>778</v>
      </c>
    </row>
    <row r="493" spans="1:6" ht="14.25">
      <c r="A493" s="59" t="s">
        <v>333</v>
      </c>
      <c r="B493" s="59" t="s">
        <v>6</v>
      </c>
      <c r="C493" s="84" t="s">
        <v>778</v>
      </c>
      <c r="D493" s="85" t="s">
        <v>778</v>
      </c>
      <c r="E493" s="85" t="s">
        <v>778</v>
      </c>
      <c r="F493" s="86" t="s">
        <v>778</v>
      </c>
    </row>
    <row r="494" spans="1:6" ht="14.25">
      <c r="A494" s="59" t="s">
        <v>333</v>
      </c>
      <c r="B494" s="59" t="s">
        <v>10</v>
      </c>
      <c r="C494" s="60">
        <v>73</v>
      </c>
      <c r="D494" s="61">
        <v>7145907</v>
      </c>
      <c r="E494" s="61">
        <v>428754.42</v>
      </c>
      <c r="F494" s="62">
        <v>0.0008</v>
      </c>
    </row>
    <row r="495" spans="1:6" ht="14.25">
      <c r="A495" s="59" t="s">
        <v>333</v>
      </c>
      <c r="B495" s="59" t="s">
        <v>4</v>
      </c>
      <c r="C495" s="60">
        <v>17</v>
      </c>
      <c r="D495" s="61">
        <v>1194848</v>
      </c>
      <c r="E495" s="61">
        <v>71690.88</v>
      </c>
      <c r="F495" s="62">
        <v>0.0001</v>
      </c>
    </row>
    <row r="496" spans="1:6" ht="14.25">
      <c r="A496" s="59" t="s">
        <v>333</v>
      </c>
      <c r="B496" s="59" t="s">
        <v>779</v>
      </c>
      <c r="C496" s="60">
        <v>125</v>
      </c>
      <c r="D496" s="61">
        <v>1951283</v>
      </c>
      <c r="E496" s="61">
        <v>115476.25</v>
      </c>
      <c r="F496" s="62">
        <v>0.0002</v>
      </c>
    </row>
    <row r="497" spans="1:6" ht="14.25">
      <c r="A497" s="59" t="s">
        <v>333</v>
      </c>
      <c r="B497" s="59" t="s">
        <v>8</v>
      </c>
      <c r="C497" s="60">
        <v>56</v>
      </c>
      <c r="D497" s="61">
        <v>632464</v>
      </c>
      <c r="E497" s="61">
        <v>37947.84</v>
      </c>
      <c r="F497" s="62">
        <v>0.0001</v>
      </c>
    </row>
    <row r="498" spans="1:6" ht="14.25">
      <c r="A498" s="59" t="s">
        <v>333</v>
      </c>
      <c r="B498" s="59" t="s">
        <v>24</v>
      </c>
      <c r="C498" s="60">
        <v>18</v>
      </c>
      <c r="D498" s="61">
        <v>1189016</v>
      </c>
      <c r="E498" s="61">
        <v>71340.96</v>
      </c>
      <c r="F498" s="62">
        <v>0.0001</v>
      </c>
    </row>
    <row r="499" spans="1:6" ht="14.25">
      <c r="A499" s="59" t="s">
        <v>333</v>
      </c>
      <c r="B499" s="59" t="s">
        <v>25</v>
      </c>
      <c r="C499" s="60">
        <v>27</v>
      </c>
      <c r="D499" s="61">
        <v>1519339</v>
      </c>
      <c r="E499" s="61">
        <v>91160.34</v>
      </c>
      <c r="F499" s="62">
        <v>0.0002</v>
      </c>
    </row>
    <row r="500" spans="1:6" ht="14.25">
      <c r="A500" s="59" t="s">
        <v>341</v>
      </c>
      <c r="B500" s="59" t="s">
        <v>5</v>
      </c>
      <c r="C500" s="60">
        <v>9</v>
      </c>
      <c r="D500" s="61">
        <v>279570</v>
      </c>
      <c r="E500" s="61">
        <v>16774.2</v>
      </c>
      <c r="F500" s="62">
        <v>0</v>
      </c>
    </row>
    <row r="501" spans="1:6" ht="14.25">
      <c r="A501" s="59" t="s">
        <v>341</v>
      </c>
      <c r="B501" s="59" t="s">
        <v>1</v>
      </c>
      <c r="C501" s="60">
        <v>12</v>
      </c>
      <c r="D501" s="61">
        <v>483163</v>
      </c>
      <c r="E501" s="61">
        <v>28989.78</v>
      </c>
      <c r="F501" s="62">
        <v>0.0001</v>
      </c>
    </row>
    <row r="502" spans="1:6" ht="14.25">
      <c r="A502" s="59" t="s">
        <v>341</v>
      </c>
      <c r="B502" s="59" t="s">
        <v>7</v>
      </c>
      <c r="C502" s="60">
        <v>33</v>
      </c>
      <c r="D502" s="61">
        <v>2508738</v>
      </c>
      <c r="E502" s="61">
        <v>150524.28</v>
      </c>
      <c r="F502" s="62">
        <v>0.0003</v>
      </c>
    </row>
    <row r="503" spans="1:6" ht="14.25">
      <c r="A503" s="59" t="s">
        <v>341</v>
      </c>
      <c r="B503" s="59" t="s">
        <v>3</v>
      </c>
      <c r="C503" s="60">
        <v>18</v>
      </c>
      <c r="D503" s="61">
        <v>4903110</v>
      </c>
      <c r="E503" s="61">
        <v>294186.6</v>
      </c>
      <c r="F503" s="62">
        <v>0.0006</v>
      </c>
    </row>
    <row r="504" spans="1:6" ht="14.25">
      <c r="A504" s="59" t="s">
        <v>341</v>
      </c>
      <c r="B504" s="59" t="s">
        <v>2</v>
      </c>
      <c r="C504" s="60">
        <v>5</v>
      </c>
      <c r="D504" s="61">
        <v>4655043</v>
      </c>
      <c r="E504" s="61">
        <v>279302.58</v>
      </c>
      <c r="F504" s="62">
        <v>0.0005</v>
      </c>
    </row>
    <row r="505" spans="1:6" ht="14.25">
      <c r="A505" s="59" t="s">
        <v>341</v>
      </c>
      <c r="B505" s="59" t="s">
        <v>6</v>
      </c>
      <c r="C505" s="60">
        <v>9</v>
      </c>
      <c r="D505" s="61">
        <v>938300</v>
      </c>
      <c r="E505" s="61">
        <v>56298</v>
      </c>
      <c r="F505" s="62">
        <v>0.0001</v>
      </c>
    </row>
    <row r="506" spans="1:6" ht="14.25">
      <c r="A506" s="59" t="s">
        <v>341</v>
      </c>
      <c r="B506" s="59" t="s">
        <v>10</v>
      </c>
      <c r="C506" s="60">
        <v>105</v>
      </c>
      <c r="D506" s="61">
        <v>4374111</v>
      </c>
      <c r="E506" s="61">
        <v>262446.66</v>
      </c>
      <c r="F506" s="62">
        <v>0.0005</v>
      </c>
    </row>
    <row r="507" spans="1:6" ht="14.25">
      <c r="A507" s="59" t="s">
        <v>341</v>
      </c>
      <c r="B507" s="59" t="s">
        <v>4</v>
      </c>
      <c r="C507" s="60">
        <v>22</v>
      </c>
      <c r="D507" s="61">
        <v>2634767</v>
      </c>
      <c r="E507" s="61">
        <v>158086.02</v>
      </c>
      <c r="F507" s="62">
        <v>0.0003</v>
      </c>
    </row>
    <row r="508" spans="1:6" ht="14.25">
      <c r="A508" s="59" t="s">
        <v>341</v>
      </c>
      <c r="B508" s="59" t="s">
        <v>779</v>
      </c>
      <c r="C508" s="60">
        <v>235</v>
      </c>
      <c r="D508" s="61">
        <v>5613181</v>
      </c>
      <c r="E508" s="61">
        <v>332826.66</v>
      </c>
      <c r="F508" s="62">
        <v>0.0007</v>
      </c>
    </row>
    <row r="509" spans="1:6" ht="14.25">
      <c r="A509" s="59" t="s">
        <v>341</v>
      </c>
      <c r="B509" s="59" t="s">
        <v>8</v>
      </c>
      <c r="C509" s="60">
        <v>90</v>
      </c>
      <c r="D509" s="61">
        <v>615104</v>
      </c>
      <c r="E509" s="61">
        <v>36906.24</v>
      </c>
      <c r="F509" s="62">
        <v>0.0001</v>
      </c>
    </row>
    <row r="510" spans="1:6" ht="14.25">
      <c r="A510" s="59" t="s">
        <v>341</v>
      </c>
      <c r="B510" s="59" t="s">
        <v>24</v>
      </c>
      <c r="C510" s="60">
        <v>38</v>
      </c>
      <c r="D510" s="61">
        <v>2645116</v>
      </c>
      <c r="E510" s="61">
        <v>158706.96</v>
      </c>
      <c r="F510" s="62">
        <v>0.0003</v>
      </c>
    </row>
    <row r="511" spans="1:6" ht="14.25">
      <c r="A511" s="59" t="s">
        <v>341</v>
      </c>
      <c r="B511" s="59" t="s">
        <v>25</v>
      </c>
      <c r="C511" s="60">
        <v>40</v>
      </c>
      <c r="D511" s="61">
        <v>5943010</v>
      </c>
      <c r="E511" s="61">
        <v>356580.6</v>
      </c>
      <c r="F511" s="62">
        <v>0.0007</v>
      </c>
    </row>
    <row r="512" spans="1:6" ht="14.25">
      <c r="A512" s="59" t="s">
        <v>349</v>
      </c>
      <c r="B512" s="59" t="s">
        <v>5</v>
      </c>
      <c r="C512" s="84" t="s">
        <v>778</v>
      </c>
      <c r="D512" s="85" t="s">
        <v>778</v>
      </c>
      <c r="E512" s="85" t="s">
        <v>778</v>
      </c>
      <c r="F512" s="86" t="s">
        <v>778</v>
      </c>
    </row>
    <row r="513" spans="1:6" ht="14.25">
      <c r="A513" s="59" t="s">
        <v>349</v>
      </c>
      <c r="B513" s="59" t="s">
        <v>1</v>
      </c>
      <c r="C513" s="60">
        <v>6</v>
      </c>
      <c r="D513" s="61">
        <v>196352</v>
      </c>
      <c r="E513" s="61">
        <v>11781.12</v>
      </c>
      <c r="F513" s="62">
        <v>0</v>
      </c>
    </row>
    <row r="514" spans="1:6" ht="14.25">
      <c r="A514" s="59" t="s">
        <v>349</v>
      </c>
      <c r="B514" s="59" t="s">
        <v>7</v>
      </c>
      <c r="C514" s="60">
        <v>34</v>
      </c>
      <c r="D514" s="61">
        <v>2639174</v>
      </c>
      <c r="E514" s="61">
        <v>158350.44</v>
      </c>
      <c r="F514" s="62">
        <v>0.0003</v>
      </c>
    </row>
    <row r="515" spans="1:6" ht="14.25">
      <c r="A515" s="59" t="s">
        <v>349</v>
      </c>
      <c r="B515" s="59" t="s">
        <v>3</v>
      </c>
      <c r="C515" s="60">
        <v>22</v>
      </c>
      <c r="D515" s="61">
        <v>2814640</v>
      </c>
      <c r="E515" s="61">
        <v>168878.4</v>
      </c>
      <c r="F515" s="62">
        <v>0.0003</v>
      </c>
    </row>
    <row r="516" spans="1:6" ht="14.25">
      <c r="A516" s="59" t="s">
        <v>349</v>
      </c>
      <c r="B516" s="59" t="s">
        <v>2</v>
      </c>
      <c r="C516" s="84" t="s">
        <v>778</v>
      </c>
      <c r="D516" s="85" t="s">
        <v>778</v>
      </c>
      <c r="E516" s="85" t="s">
        <v>778</v>
      </c>
      <c r="F516" s="86" t="s">
        <v>778</v>
      </c>
    </row>
    <row r="517" spans="1:6" ht="14.25">
      <c r="A517" s="59" t="s">
        <v>349</v>
      </c>
      <c r="B517" s="59" t="s">
        <v>6</v>
      </c>
      <c r="C517" s="60">
        <v>7</v>
      </c>
      <c r="D517" s="61">
        <v>928091</v>
      </c>
      <c r="E517" s="61">
        <v>55685.46</v>
      </c>
      <c r="F517" s="62">
        <v>0.0001</v>
      </c>
    </row>
    <row r="518" spans="1:6" ht="14.25">
      <c r="A518" s="59" t="s">
        <v>349</v>
      </c>
      <c r="B518" s="59" t="s">
        <v>10</v>
      </c>
      <c r="C518" s="60">
        <v>61</v>
      </c>
      <c r="D518" s="61">
        <v>960313</v>
      </c>
      <c r="E518" s="61">
        <v>57618.78</v>
      </c>
      <c r="F518" s="62">
        <v>0.0001</v>
      </c>
    </row>
    <row r="519" spans="1:6" ht="14.25">
      <c r="A519" s="59" t="s">
        <v>349</v>
      </c>
      <c r="B519" s="59" t="s">
        <v>4</v>
      </c>
      <c r="C519" s="60">
        <v>13</v>
      </c>
      <c r="D519" s="61">
        <v>1243417</v>
      </c>
      <c r="E519" s="61">
        <v>74605.02</v>
      </c>
      <c r="F519" s="62">
        <v>0.0001</v>
      </c>
    </row>
    <row r="520" spans="1:6" ht="14.25">
      <c r="A520" s="59" t="s">
        <v>349</v>
      </c>
      <c r="B520" s="59" t="s">
        <v>779</v>
      </c>
      <c r="C520" s="60">
        <v>137</v>
      </c>
      <c r="D520" s="61">
        <v>2028653</v>
      </c>
      <c r="E520" s="61">
        <v>120450.43</v>
      </c>
      <c r="F520" s="62">
        <v>0.0002</v>
      </c>
    </row>
    <row r="521" spans="1:6" ht="14.25">
      <c r="A521" s="59" t="s">
        <v>349</v>
      </c>
      <c r="B521" s="59" t="s">
        <v>8</v>
      </c>
      <c r="C521" s="60">
        <v>56</v>
      </c>
      <c r="D521" s="61">
        <v>785797</v>
      </c>
      <c r="E521" s="61">
        <v>47147.82</v>
      </c>
      <c r="F521" s="62">
        <v>0.0001</v>
      </c>
    </row>
    <row r="522" spans="1:6" ht="14.25">
      <c r="A522" s="59" t="s">
        <v>349</v>
      </c>
      <c r="B522" s="59" t="s">
        <v>24</v>
      </c>
      <c r="C522" s="60">
        <v>24</v>
      </c>
      <c r="D522" s="61">
        <v>2147010</v>
      </c>
      <c r="E522" s="61">
        <v>128820.6</v>
      </c>
      <c r="F522" s="62">
        <v>0.0003</v>
      </c>
    </row>
    <row r="523" spans="1:6" ht="14.25">
      <c r="A523" s="59" t="s">
        <v>349</v>
      </c>
      <c r="B523" s="59" t="s">
        <v>25</v>
      </c>
      <c r="C523" s="60">
        <v>34</v>
      </c>
      <c r="D523" s="61">
        <v>1524278</v>
      </c>
      <c r="E523" s="61">
        <v>91456.68</v>
      </c>
      <c r="F523" s="62">
        <v>0.0002</v>
      </c>
    </row>
    <row r="524" spans="1:6" ht="14.25">
      <c r="A524" s="59" t="s">
        <v>358</v>
      </c>
      <c r="B524" s="59" t="s">
        <v>5</v>
      </c>
      <c r="C524" s="60">
        <v>9</v>
      </c>
      <c r="D524" s="61">
        <v>644971</v>
      </c>
      <c r="E524" s="61">
        <v>38698.26</v>
      </c>
      <c r="F524" s="62">
        <v>0.0001</v>
      </c>
    </row>
    <row r="525" spans="1:6" ht="14.25">
      <c r="A525" s="59" t="s">
        <v>358</v>
      </c>
      <c r="B525" s="59" t="s">
        <v>1</v>
      </c>
      <c r="C525" s="60">
        <v>10</v>
      </c>
      <c r="D525" s="61">
        <v>1041859</v>
      </c>
      <c r="E525" s="61">
        <v>62511.54</v>
      </c>
      <c r="F525" s="62">
        <v>0.0001</v>
      </c>
    </row>
    <row r="526" spans="1:6" ht="14.25">
      <c r="A526" s="59" t="s">
        <v>358</v>
      </c>
      <c r="B526" s="59" t="s">
        <v>7</v>
      </c>
      <c r="C526" s="60">
        <v>38</v>
      </c>
      <c r="D526" s="61">
        <v>3734610</v>
      </c>
      <c r="E526" s="61">
        <v>224076.6</v>
      </c>
      <c r="F526" s="62">
        <v>0.0004</v>
      </c>
    </row>
    <row r="527" spans="1:6" ht="14.25">
      <c r="A527" s="59" t="s">
        <v>358</v>
      </c>
      <c r="B527" s="59" t="s">
        <v>3</v>
      </c>
      <c r="C527" s="60">
        <v>24</v>
      </c>
      <c r="D527" s="61">
        <v>5447238</v>
      </c>
      <c r="E527" s="61">
        <v>326834.28</v>
      </c>
      <c r="F527" s="62">
        <v>0.0006</v>
      </c>
    </row>
    <row r="528" spans="1:6" ht="14.25">
      <c r="A528" s="59" t="s">
        <v>358</v>
      </c>
      <c r="B528" s="59" t="s">
        <v>2</v>
      </c>
      <c r="C528" s="84" t="s">
        <v>778</v>
      </c>
      <c r="D528" s="85" t="s">
        <v>778</v>
      </c>
      <c r="E528" s="85" t="s">
        <v>778</v>
      </c>
      <c r="F528" s="86" t="s">
        <v>778</v>
      </c>
    </row>
    <row r="529" spans="1:6" ht="14.25">
      <c r="A529" s="59" t="s">
        <v>358</v>
      </c>
      <c r="B529" s="59" t="s">
        <v>6</v>
      </c>
      <c r="C529" s="84" t="s">
        <v>778</v>
      </c>
      <c r="D529" s="85" t="s">
        <v>778</v>
      </c>
      <c r="E529" s="85" t="s">
        <v>778</v>
      </c>
      <c r="F529" s="86" t="s">
        <v>778</v>
      </c>
    </row>
    <row r="530" spans="1:6" ht="14.25">
      <c r="A530" s="59" t="s">
        <v>358</v>
      </c>
      <c r="B530" s="59" t="s">
        <v>10</v>
      </c>
      <c r="C530" s="60">
        <v>107</v>
      </c>
      <c r="D530" s="61">
        <v>5494084</v>
      </c>
      <c r="E530" s="61">
        <v>329645.04</v>
      </c>
      <c r="F530" s="62">
        <v>0.0006</v>
      </c>
    </row>
    <row r="531" spans="1:6" ht="14.25">
      <c r="A531" s="59" t="s">
        <v>358</v>
      </c>
      <c r="B531" s="59" t="s">
        <v>4</v>
      </c>
      <c r="C531" s="60">
        <v>19</v>
      </c>
      <c r="D531" s="61">
        <v>2130836</v>
      </c>
      <c r="E531" s="61">
        <v>127850.16</v>
      </c>
      <c r="F531" s="62">
        <v>0.0003</v>
      </c>
    </row>
    <row r="532" spans="1:6" ht="14.25">
      <c r="A532" s="59" t="s">
        <v>358</v>
      </c>
      <c r="B532" s="59" t="s">
        <v>779</v>
      </c>
      <c r="C532" s="60">
        <v>211</v>
      </c>
      <c r="D532" s="61">
        <v>4624885</v>
      </c>
      <c r="E532" s="61">
        <v>272838.22</v>
      </c>
      <c r="F532" s="62">
        <v>0.0005</v>
      </c>
    </row>
    <row r="533" spans="1:6" ht="14.25">
      <c r="A533" s="59" t="s">
        <v>358</v>
      </c>
      <c r="B533" s="59" t="s">
        <v>8</v>
      </c>
      <c r="C533" s="60">
        <v>76</v>
      </c>
      <c r="D533" s="61">
        <v>805621</v>
      </c>
      <c r="E533" s="61">
        <v>48337.26</v>
      </c>
      <c r="F533" s="62">
        <v>0.0001</v>
      </c>
    </row>
    <row r="534" spans="1:6" ht="14.25">
      <c r="A534" s="59" t="s">
        <v>358</v>
      </c>
      <c r="B534" s="59" t="s">
        <v>24</v>
      </c>
      <c r="C534" s="60">
        <v>25</v>
      </c>
      <c r="D534" s="61">
        <v>6117965</v>
      </c>
      <c r="E534" s="61">
        <v>367077.9</v>
      </c>
      <c r="F534" s="62">
        <v>0.0007</v>
      </c>
    </row>
    <row r="535" spans="1:6" ht="14.25">
      <c r="A535" s="59" t="s">
        <v>358</v>
      </c>
      <c r="B535" s="59" t="s">
        <v>25</v>
      </c>
      <c r="C535" s="60">
        <v>28</v>
      </c>
      <c r="D535" s="61">
        <v>1941781</v>
      </c>
      <c r="E535" s="61">
        <v>116506.86</v>
      </c>
      <c r="F535" s="62">
        <v>0.0002</v>
      </c>
    </row>
    <row r="536" spans="1:6" ht="14.25">
      <c r="A536" s="59" t="s">
        <v>366</v>
      </c>
      <c r="B536" s="59" t="s">
        <v>5</v>
      </c>
      <c r="C536" s="84" t="s">
        <v>778</v>
      </c>
      <c r="D536" s="85" t="s">
        <v>778</v>
      </c>
      <c r="E536" s="85" t="s">
        <v>778</v>
      </c>
      <c r="F536" s="86" t="s">
        <v>778</v>
      </c>
    </row>
    <row r="537" spans="1:6" ht="14.25">
      <c r="A537" s="59" t="s">
        <v>366</v>
      </c>
      <c r="B537" s="59" t="s">
        <v>1</v>
      </c>
      <c r="C537" s="60">
        <v>10</v>
      </c>
      <c r="D537" s="61">
        <v>1200895</v>
      </c>
      <c r="E537" s="61">
        <v>72053.7</v>
      </c>
      <c r="F537" s="62">
        <v>0.0001</v>
      </c>
    </row>
    <row r="538" spans="1:6" ht="14.25">
      <c r="A538" s="59" t="s">
        <v>366</v>
      </c>
      <c r="B538" s="59" t="s">
        <v>7</v>
      </c>
      <c r="C538" s="60">
        <v>24</v>
      </c>
      <c r="D538" s="61">
        <v>1266279</v>
      </c>
      <c r="E538" s="61">
        <v>75976.74</v>
      </c>
      <c r="F538" s="62">
        <v>0.0001</v>
      </c>
    </row>
    <row r="539" spans="1:6" ht="14.25">
      <c r="A539" s="59" t="s">
        <v>366</v>
      </c>
      <c r="B539" s="59" t="s">
        <v>3</v>
      </c>
      <c r="C539" s="60">
        <v>10</v>
      </c>
      <c r="D539" s="61">
        <v>2525130</v>
      </c>
      <c r="E539" s="61">
        <v>151507.8</v>
      </c>
      <c r="F539" s="62">
        <v>0.0003</v>
      </c>
    </row>
    <row r="540" spans="1:6" ht="14.25">
      <c r="A540" s="59" t="s">
        <v>366</v>
      </c>
      <c r="B540" s="59" t="s">
        <v>2</v>
      </c>
      <c r="C540" s="84" t="s">
        <v>778</v>
      </c>
      <c r="D540" s="85" t="s">
        <v>778</v>
      </c>
      <c r="E540" s="85" t="s">
        <v>778</v>
      </c>
      <c r="F540" s="86" t="s">
        <v>778</v>
      </c>
    </row>
    <row r="541" spans="1:6" ht="14.25">
      <c r="A541" s="59" t="s">
        <v>366</v>
      </c>
      <c r="B541" s="59" t="s">
        <v>6</v>
      </c>
      <c r="C541" s="60">
        <v>9</v>
      </c>
      <c r="D541" s="61">
        <v>651257</v>
      </c>
      <c r="E541" s="61">
        <v>39075.42</v>
      </c>
      <c r="F541" s="62">
        <v>0.0001</v>
      </c>
    </row>
    <row r="542" spans="1:6" ht="14.25">
      <c r="A542" s="59" t="s">
        <v>366</v>
      </c>
      <c r="B542" s="59" t="s">
        <v>10</v>
      </c>
      <c r="C542" s="60">
        <v>69</v>
      </c>
      <c r="D542" s="61">
        <v>2014067</v>
      </c>
      <c r="E542" s="61">
        <v>120844.02</v>
      </c>
      <c r="F542" s="62">
        <v>0.0002</v>
      </c>
    </row>
    <row r="543" spans="1:6" ht="14.25">
      <c r="A543" s="59" t="s">
        <v>366</v>
      </c>
      <c r="B543" s="59" t="s">
        <v>4</v>
      </c>
      <c r="C543" s="60">
        <v>11</v>
      </c>
      <c r="D543" s="61">
        <v>974168</v>
      </c>
      <c r="E543" s="61">
        <v>58450.08</v>
      </c>
      <c r="F543" s="62">
        <v>0.0001</v>
      </c>
    </row>
    <row r="544" spans="1:6" ht="14.25">
      <c r="A544" s="59" t="s">
        <v>366</v>
      </c>
      <c r="B544" s="59" t="s">
        <v>779</v>
      </c>
      <c r="C544" s="60">
        <v>104</v>
      </c>
      <c r="D544" s="61">
        <v>1264854</v>
      </c>
      <c r="E544" s="61">
        <v>74881.6</v>
      </c>
      <c r="F544" s="62">
        <v>0.0001</v>
      </c>
    </row>
    <row r="545" spans="1:6" ht="14.25">
      <c r="A545" s="59" t="s">
        <v>366</v>
      </c>
      <c r="B545" s="59" t="s">
        <v>8</v>
      </c>
      <c r="C545" s="60">
        <v>51</v>
      </c>
      <c r="D545" s="61">
        <v>1398936</v>
      </c>
      <c r="E545" s="61">
        <v>83936.16</v>
      </c>
      <c r="F545" s="62">
        <v>0.0002</v>
      </c>
    </row>
    <row r="546" spans="1:6" ht="14.25">
      <c r="A546" s="59" t="s">
        <v>366</v>
      </c>
      <c r="B546" s="59" t="s">
        <v>24</v>
      </c>
      <c r="C546" s="60">
        <v>13</v>
      </c>
      <c r="D546" s="61">
        <v>1517450</v>
      </c>
      <c r="E546" s="61">
        <v>91047</v>
      </c>
      <c r="F546" s="62">
        <v>0.0002</v>
      </c>
    </row>
    <row r="547" spans="1:6" ht="14.25">
      <c r="A547" s="59" t="s">
        <v>366</v>
      </c>
      <c r="B547" s="59" t="s">
        <v>25</v>
      </c>
      <c r="C547" s="60">
        <v>28</v>
      </c>
      <c r="D547" s="61">
        <v>2061263</v>
      </c>
      <c r="E547" s="61">
        <v>123675.78</v>
      </c>
      <c r="F547" s="62">
        <v>0.0002</v>
      </c>
    </row>
    <row r="548" spans="1:6" ht="14.25">
      <c r="A548" s="59" t="s">
        <v>373</v>
      </c>
      <c r="B548" s="59" t="s">
        <v>5</v>
      </c>
      <c r="C548" s="84" t="s">
        <v>778</v>
      </c>
      <c r="D548" s="85" t="s">
        <v>778</v>
      </c>
      <c r="E548" s="85" t="s">
        <v>778</v>
      </c>
      <c r="F548" s="86" t="s">
        <v>778</v>
      </c>
    </row>
    <row r="549" spans="1:6" ht="14.25">
      <c r="A549" s="59" t="s">
        <v>373</v>
      </c>
      <c r="B549" s="59" t="s">
        <v>1</v>
      </c>
      <c r="C549" s="60">
        <v>6</v>
      </c>
      <c r="D549" s="61">
        <v>1066217</v>
      </c>
      <c r="E549" s="61">
        <v>63973.02</v>
      </c>
      <c r="F549" s="62">
        <v>0.0001</v>
      </c>
    </row>
    <row r="550" spans="1:6" ht="14.25">
      <c r="A550" s="59" t="s">
        <v>373</v>
      </c>
      <c r="B550" s="59" t="s">
        <v>7</v>
      </c>
      <c r="C550" s="60">
        <v>28</v>
      </c>
      <c r="D550" s="61">
        <v>1697448</v>
      </c>
      <c r="E550" s="61">
        <v>101846.88</v>
      </c>
      <c r="F550" s="62">
        <v>0.0002</v>
      </c>
    </row>
    <row r="551" spans="1:6" ht="14.25">
      <c r="A551" s="59" t="s">
        <v>373</v>
      </c>
      <c r="B551" s="59" t="s">
        <v>3</v>
      </c>
      <c r="C551" s="60">
        <v>15</v>
      </c>
      <c r="D551" s="61">
        <v>3685536</v>
      </c>
      <c r="E551" s="61">
        <v>221132.16</v>
      </c>
      <c r="F551" s="62">
        <v>0.0004</v>
      </c>
    </row>
    <row r="552" spans="1:6" ht="14.25">
      <c r="A552" s="59" t="s">
        <v>373</v>
      </c>
      <c r="B552" s="59" t="s">
        <v>2</v>
      </c>
      <c r="C552" s="84" t="s">
        <v>778</v>
      </c>
      <c r="D552" s="85" t="s">
        <v>778</v>
      </c>
      <c r="E552" s="85" t="s">
        <v>778</v>
      </c>
      <c r="F552" s="86" t="s">
        <v>778</v>
      </c>
    </row>
    <row r="553" spans="1:6" ht="14.25">
      <c r="A553" s="59" t="s">
        <v>373</v>
      </c>
      <c r="B553" s="59" t="s">
        <v>6</v>
      </c>
      <c r="C553" s="84" t="s">
        <v>778</v>
      </c>
      <c r="D553" s="85" t="s">
        <v>778</v>
      </c>
      <c r="E553" s="85" t="s">
        <v>778</v>
      </c>
      <c r="F553" s="86" t="s">
        <v>778</v>
      </c>
    </row>
    <row r="554" spans="1:6" ht="14.25">
      <c r="A554" s="59" t="s">
        <v>373</v>
      </c>
      <c r="B554" s="59" t="s">
        <v>10</v>
      </c>
      <c r="C554" s="60">
        <v>58</v>
      </c>
      <c r="D554" s="61">
        <v>2961838</v>
      </c>
      <c r="E554" s="61">
        <v>177710.28</v>
      </c>
      <c r="F554" s="62">
        <v>0.0003</v>
      </c>
    </row>
    <row r="555" spans="1:6" ht="14.25">
      <c r="A555" s="59" t="s">
        <v>373</v>
      </c>
      <c r="B555" s="59" t="s">
        <v>4</v>
      </c>
      <c r="C555" s="60">
        <v>19</v>
      </c>
      <c r="D555" s="61">
        <v>497510</v>
      </c>
      <c r="E555" s="61">
        <v>29850.6</v>
      </c>
      <c r="F555" s="62">
        <v>0.0001</v>
      </c>
    </row>
    <row r="556" spans="1:6" ht="14.25">
      <c r="A556" s="59" t="s">
        <v>373</v>
      </c>
      <c r="B556" s="59" t="s">
        <v>779</v>
      </c>
      <c r="C556" s="60">
        <v>112</v>
      </c>
      <c r="D556" s="61">
        <v>2557581</v>
      </c>
      <c r="E556" s="61">
        <v>152413.84</v>
      </c>
      <c r="F556" s="62">
        <v>0.0003</v>
      </c>
    </row>
    <row r="557" spans="1:6" ht="14.25">
      <c r="A557" s="59" t="s">
        <v>373</v>
      </c>
      <c r="B557" s="59" t="s">
        <v>8</v>
      </c>
      <c r="C557" s="60">
        <v>42</v>
      </c>
      <c r="D557" s="61">
        <v>494604</v>
      </c>
      <c r="E557" s="61">
        <v>29676.24</v>
      </c>
      <c r="F557" s="62">
        <v>0.0001</v>
      </c>
    </row>
    <row r="558" spans="1:6" ht="14.25">
      <c r="A558" s="59" t="s">
        <v>373</v>
      </c>
      <c r="B558" s="59" t="s">
        <v>24</v>
      </c>
      <c r="C558" s="60">
        <v>23</v>
      </c>
      <c r="D558" s="61">
        <v>1586454</v>
      </c>
      <c r="E558" s="61">
        <v>95187.24</v>
      </c>
      <c r="F558" s="62">
        <v>0.0002</v>
      </c>
    </row>
    <row r="559" spans="1:6" ht="14.25">
      <c r="A559" s="59" t="s">
        <v>373</v>
      </c>
      <c r="B559" s="59" t="s">
        <v>25</v>
      </c>
      <c r="C559" s="60">
        <v>24</v>
      </c>
      <c r="D559" s="61">
        <v>1787972</v>
      </c>
      <c r="E559" s="61">
        <v>107278.32</v>
      </c>
      <c r="F559" s="62">
        <v>0.0002</v>
      </c>
    </row>
    <row r="560" spans="1:6" ht="14.25">
      <c r="A560" s="59" t="s">
        <v>377</v>
      </c>
      <c r="B560" s="59" t="s">
        <v>5</v>
      </c>
      <c r="C560" s="84" t="s">
        <v>778</v>
      </c>
      <c r="D560" s="85" t="s">
        <v>778</v>
      </c>
      <c r="E560" s="85" t="s">
        <v>778</v>
      </c>
      <c r="F560" s="86" t="s">
        <v>778</v>
      </c>
    </row>
    <row r="561" spans="1:6" ht="14.25">
      <c r="A561" s="59" t="s">
        <v>377</v>
      </c>
      <c r="B561" s="59" t="s">
        <v>1</v>
      </c>
      <c r="C561" s="60">
        <v>7</v>
      </c>
      <c r="D561" s="61">
        <v>732415</v>
      </c>
      <c r="E561" s="61">
        <v>43944.9</v>
      </c>
      <c r="F561" s="62">
        <v>0.0001</v>
      </c>
    </row>
    <row r="562" spans="1:6" ht="14.25">
      <c r="A562" s="59" t="s">
        <v>377</v>
      </c>
      <c r="B562" s="59" t="s">
        <v>7</v>
      </c>
      <c r="C562" s="60">
        <v>16</v>
      </c>
      <c r="D562" s="61">
        <v>809868</v>
      </c>
      <c r="E562" s="61">
        <v>48592.08</v>
      </c>
      <c r="F562" s="62">
        <v>0.0001</v>
      </c>
    </row>
    <row r="563" spans="1:6" ht="14.25">
      <c r="A563" s="59" t="s">
        <v>377</v>
      </c>
      <c r="B563" s="59" t="s">
        <v>3</v>
      </c>
      <c r="C563" s="60">
        <v>11</v>
      </c>
      <c r="D563" s="61">
        <v>1672330</v>
      </c>
      <c r="E563" s="61">
        <v>100339.8</v>
      </c>
      <c r="F563" s="62">
        <v>0.0002</v>
      </c>
    </row>
    <row r="564" spans="1:6" ht="14.25">
      <c r="A564" s="59" t="s">
        <v>377</v>
      </c>
      <c r="B564" s="59" t="s">
        <v>2</v>
      </c>
      <c r="C564" s="60">
        <v>5</v>
      </c>
      <c r="D564" s="61">
        <v>1177860</v>
      </c>
      <c r="E564" s="61">
        <v>70671.6</v>
      </c>
      <c r="F564" s="62">
        <v>0.0001</v>
      </c>
    </row>
    <row r="565" spans="1:6" ht="14.25">
      <c r="A565" s="59" t="s">
        <v>377</v>
      </c>
      <c r="B565" s="59" t="s">
        <v>6</v>
      </c>
      <c r="C565" s="84" t="s">
        <v>778</v>
      </c>
      <c r="D565" s="85" t="s">
        <v>778</v>
      </c>
      <c r="E565" s="85" t="s">
        <v>778</v>
      </c>
      <c r="F565" s="86" t="s">
        <v>778</v>
      </c>
    </row>
    <row r="566" spans="1:6" ht="14.25">
      <c r="A566" s="59" t="s">
        <v>377</v>
      </c>
      <c r="B566" s="59" t="s">
        <v>10</v>
      </c>
      <c r="C566" s="60">
        <v>34</v>
      </c>
      <c r="D566" s="61">
        <v>1789001</v>
      </c>
      <c r="E566" s="61">
        <v>106337.22</v>
      </c>
      <c r="F566" s="62">
        <v>0.0002</v>
      </c>
    </row>
    <row r="567" spans="1:6" ht="14.25">
      <c r="A567" s="59" t="s">
        <v>377</v>
      </c>
      <c r="B567" s="59" t="s">
        <v>4</v>
      </c>
      <c r="C567" s="60">
        <v>7</v>
      </c>
      <c r="D567" s="61">
        <v>425922</v>
      </c>
      <c r="E567" s="61">
        <v>25555.32</v>
      </c>
      <c r="F567" s="62">
        <v>0.0001</v>
      </c>
    </row>
    <row r="568" spans="1:6" ht="14.25">
      <c r="A568" s="59" t="s">
        <v>377</v>
      </c>
      <c r="B568" s="59" t="s">
        <v>779</v>
      </c>
      <c r="C568" s="60">
        <v>88</v>
      </c>
      <c r="D568" s="61">
        <v>1717251</v>
      </c>
      <c r="E568" s="61">
        <v>99989.84</v>
      </c>
      <c r="F568" s="62">
        <v>0.0002</v>
      </c>
    </row>
    <row r="569" spans="1:6" ht="14.25">
      <c r="A569" s="59" t="s">
        <v>377</v>
      </c>
      <c r="B569" s="59" t="s">
        <v>8</v>
      </c>
      <c r="C569" s="60">
        <v>29</v>
      </c>
      <c r="D569" s="61">
        <v>655247</v>
      </c>
      <c r="E569" s="61">
        <v>37624.89</v>
      </c>
      <c r="F569" s="62">
        <v>0.0001</v>
      </c>
    </row>
    <row r="570" spans="1:6" ht="14.25">
      <c r="A570" s="59" t="s">
        <v>377</v>
      </c>
      <c r="B570" s="59" t="s">
        <v>24</v>
      </c>
      <c r="C570" s="60">
        <v>19</v>
      </c>
      <c r="D570" s="61">
        <v>1296468</v>
      </c>
      <c r="E570" s="61">
        <v>77788.08</v>
      </c>
      <c r="F570" s="62">
        <v>0.0002</v>
      </c>
    </row>
    <row r="571" spans="1:6" ht="14.25">
      <c r="A571" s="59" t="s">
        <v>377</v>
      </c>
      <c r="B571" s="59" t="s">
        <v>25</v>
      </c>
      <c r="C571" s="60">
        <v>21</v>
      </c>
      <c r="D571" s="61">
        <v>1021644</v>
      </c>
      <c r="E571" s="61">
        <v>61298.64</v>
      </c>
      <c r="F571" s="62">
        <v>0.0001</v>
      </c>
    </row>
    <row r="572" spans="1:6" ht="14.25">
      <c r="A572" s="59" t="s">
        <v>383</v>
      </c>
      <c r="B572" s="59" t="s">
        <v>5</v>
      </c>
      <c r="C572" s="60">
        <v>46</v>
      </c>
      <c r="D572" s="61">
        <v>9020703</v>
      </c>
      <c r="E572" s="61">
        <v>541242.18</v>
      </c>
      <c r="F572" s="62">
        <v>0.0011</v>
      </c>
    </row>
    <row r="573" spans="1:6" ht="14.25">
      <c r="A573" s="59" t="s">
        <v>383</v>
      </c>
      <c r="B573" s="59" t="s">
        <v>1</v>
      </c>
      <c r="C573" s="84" t="s">
        <v>778</v>
      </c>
      <c r="D573" s="85" t="s">
        <v>778</v>
      </c>
      <c r="E573" s="85" t="s">
        <v>778</v>
      </c>
      <c r="F573" s="86" t="s">
        <v>778</v>
      </c>
    </row>
    <row r="574" spans="1:6" ht="14.25">
      <c r="A574" s="59" t="s">
        <v>383</v>
      </c>
      <c r="B574" s="59" t="s">
        <v>7</v>
      </c>
      <c r="C574" s="60">
        <v>34</v>
      </c>
      <c r="D574" s="61">
        <v>2849121</v>
      </c>
      <c r="E574" s="61">
        <v>170947.26</v>
      </c>
      <c r="F574" s="62">
        <v>0.0003</v>
      </c>
    </row>
    <row r="575" spans="1:6" ht="14.25">
      <c r="A575" s="59" t="s">
        <v>383</v>
      </c>
      <c r="B575" s="59" t="s">
        <v>3</v>
      </c>
      <c r="C575" s="60">
        <v>27</v>
      </c>
      <c r="D575" s="61">
        <v>3575915</v>
      </c>
      <c r="E575" s="61">
        <v>214554.9</v>
      </c>
      <c r="F575" s="62">
        <v>0.0004</v>
      </c>
    </row>
    <row r="576" spans="1:6" ht="14.25">
      <c r="A576" s="59" t="s">
        <v>383</v>
      </c>
      <c r="B576" s="59" t="s">
        <v>2</v>
      </c>
      <c r="C576" s="84" t="s">
        <v>778</v>
      </c>
      <c r="D576" s="85" t="s">
        <v>778</v>
      </c>
      <c r="E576" s="85" t="s">
        <v>778</v>
      </c>
      <c r="F576" s="86" t="s">
        <v>778</v>
      </c>
    </row>
    <row r="577" spans="1:6" ht="14.25">
      <c r="A577" s="59" t="s">
        <v>383</v>
      </c>
      <c r="B577" s="59" t="s">
        <v>6</v>
      </c>
      <c r="C577" s="60">
        <v>13</v>
      </c>
      <c r="D577" s="61">
        <v>499708</v>
      </c>
      <c r="E577" s="61">
        <v>29982.48</v>
      </c>
      <c r="F577" s="62">
        <v>0.0001</v>
      </c>
    </row>
    <row r="578" spans="1:6" ht="14.25">
      <c r="A578" s="59" t="s">
        <v>383</v>
      </c>
      <c r="B578" s="59" t="s">
        <v>10</v>
      </c>
      <c r="C578" s="60">
        <v>97</v>
      </c>
      <c r="D578" s="61">
        <v>6058144</v>
      </c>
      <c r="E578" s="61">
        <v>363488.64</v>
      </c>
      <c r="F578" s="62">
        <v>0.0007</v>
      </c>
    </row>
    <row r="579" spans="1:6" ht="14.25">
      <c r="A579" s="59" t="s">
        <v>383</v>
      </c>
      <c r="B579" s="59" t="s">
        <v>4</v>
      </c>
      <c r="C579" s="60">
        <v>12</v>
      </c>
      <c r="D579" s="61">
        <v>507114</v>
      </c>
      <c r="E579" s="61">
        <v>30426.84</v>
      </c>
      <c r="F579" s="62">
        <v>0.0001</v>
      </c>
    </row>
    <row r="580" spans="1:6" ht="14.25">
      <c r="A580" s="59" t="s">
        <v>383</v>
      </c>
      <c r="B580" s="59" t="s">
        <v>779</v>
      </c>
      <c r="C580" s="60">
        <v>203</v>
      </c>
      <c r="D580" s="61">
        <v>4827213</v>
      </c>
      <c r="E580" s="61">
        <v>286392.97</v>
      </c>
      <c r="F580" s="62">
        <v>0.0006</v>
      </c>
    </row>
    <row r="581" spans="1:6" ht="14.25">
      <c r="A581" s="59" t="s">
        <v>383</v>
      </c>
      <c r="B581" s="59" t="s">
        <v>8</v>
      </c>
      <c r="C581" s="60">
        <v>101</v>
      </c>
      <c r="D581" s="61">
        <v>7343844</v>
      </c>
      <c r="E581" s="61">
        <v>440630.64</v>
      </c>
      <c r="F581" s="62">
        <v>0.0009</v>
      </c>
    </row>
    <row r="582" spans="1:6" ht="14.25">
      <c r="A582" s="59" t="s">
        <v>383</v>
      </c>
      <c r="B582" s="59" t="s">
        <v>24</v>
      </c>
      <c r="C582" s="60">
        <v>21</v>
      </c>
      <c r="D582" s="61">
        <v>1641472</v>
      </c>
      <c r="E582" s="61">
        <v>98488.32</v>
      </c>
      <c r="F582" s="62">
        <v>0.0002</v>
      </c>
    </row>
    <row r="583" spans="1:6" ht="14.25">
      <c r="A583" s="59" t="s">
        <v>383</v>
      </c>
      <c r="B583" s="59" t="s">
        <v>25</v>
      </c>
      <c r="C583" s="60">
        <v>31</v>
      </c>
      <c r="D583" s="61">
        <v>1832417</v>
      </c>
      <c r="E583" s="61">
        <v>109945.02</v>
      </c>
      <c r="F583" s="62">
        <v>0.0002</v>
      </c>
    </row>
    <row r="584" spans="1:6" ht="14.25">
      <c r="A584" s="59" t="s">
        <v>390</v>
      </c>
      <c r="B584" s="59" t="s">
        <v>5</v>
      </c>
      <c r="C584" s="84" t="s">
        <v>778</v>
      </c>
      <c r="D584" s="85" t="s">
        <v>778</v>
      </c>
      <c r="E584" s="85" t="s">
        <v>778</v>
      </c>
      <c r="F584" s="86" t="s">
        <v>778</v>
      </c>
    </row>
    <row r="585" spans="1:6" ht="14.25">
      <c r="A585" s="59" t="s">
        <v>390</v>
      </c>
      <c r="B585" s="59" t="s">
        <v>1</v>
      </c>
      <c r="C585" s="60">
        <v>7</v>
      </c>
      <c r="D585" s="61">
        <v>864266</v>
      </c>
      <c r="E585" s="61">
        <v>51855.96</v>
      </c>
      <c r="F585" s="62">
        <v>0.0001</v>
      </c>
    </row>
    <row r="586" spans="1:6" ht="14.25">
      <c r="A586" s="59" t="s">
        <v>390</v>
      </c>
      <c r="B586" s="59" t="s">
        <v>7</v>
      </c>
      <c r="C586" s="60">
        <v>59</v>
      </c>
      <c r="D586" s="61">
        <v>3758770</v>
      </c>
      <c r="E586" s="61">
        <v>225526.2</v>
      </c>
      <c r="F586" s="62">
        <v>0.0004</v>
      </c>
    </row>
    <row r="587" spans="1:6" ht="14.25">
      <c r="A587" s="59" t="s">
        <v>390</v>
      </c>
      <c r="B587" s="59" t="s">
        <v>3</v>
      </c>
      <c r="C587" s="60">
        <v>20</v>
      </c>
      <c r="D587" s="61">
        <v>3571883</v>
      </c>
      <c r="E587" s="61">
        <v>214312.98</v>
      </c>
      <c r="F587" s="62">
        <v>0.0004</v>
      </c>
    </row>
    <row r="588" spans="1:6" ht="14.25">
      <c r="A588" s="59" t="s">
        <v>390</v>
      </c>
      <c r="B588" s="59" t="s">
        <v>2</v>
      </c>
      <c r="C588" s="60">
        <v>6</v>
      </c>
      <c r="D588" s="61">
        <v>4959512</v>
      </c>
      <c r="E588" s="61">
        <v>297570.72</v>
      </c>
      <c r="F588" s="62">
        <v>0.0006</v>
      </c>
    </row>
    <row r="589" spans="1:6" ht="14.25">
      <c r="A589" s="59" t="s">
        <v>390</v>
      </c>
      <c r="B589" s="59" t="s">
        <v>6</v>
      </c>
      <c r="C589" s="84" t="s">
        <v>778</v>
      </c>
      <c r="D589" s="85" t="s">
        <v>778</v>
      </c>
      <c r="E589" s="85" t="s">
        <v>778</v>
      </c>
      <c r="F589" s="86" t="s">
        <v>778</v>
      </c>
    </row>
    <row r="590" spans="1:6" ht="14.25">
      <c r="A590" s="59" t="s">
        <v>390</v>
      </c>
      <c r="B590" s="59" t="s">
        <v>10</v>
      </c>
      <c r="C590" s="60">
        <v>112</v>
      </c>
      <c r="D590" s="61">
        <v>1500541</v>
      </c>
      <c r="E590" s="61">
        <v>90032.46</v>
      </c>
      <c r="F590" s="62">
        <v>0.0002</v>
      </c>
    </row>
    <row r="591" spans="1:6" ht="14.25">
      <c r="A591" s="59" t="s">
        <v>390</v>
      </c>
      <c r="B591" s="59" t="s">
        <v>4</v>
      </c>
      <c r="C591" s="60">
        <v>17</v>
      </c>
      <c r="D591" s="61">
        <v>1326960</v>
      </c>
      <c r="E591" s="61">
        <v>79617.6</v>
      </c>
      <c r="F591" s="62">
        <v>0.0002</v>
      </c>
    </row>
    <row r="592" spans="1:6" ht="14.25">
      <c r="A592" s="59" t="s">
        <v>390</v>
      </c>
      <c r="B592" s="59" t="s">
        <v>779</v>
      </c>
      <c r="C592" s="60">
        <v>260</v>
      </c>
      <c r="D592" s="61">
        <v>5321823</v>
      </c>
      <c r="E592" s="61">
        <v>315188.79</v>
      </c>
      <c r="F592" s="62">
        <v>0.0006</v>
      </c>
    </row>
    <row r="593" spans="1:6" ht="14.25">
      <c r="A593" s="59" t="s">
        <v>390</v>
      </c>
      <c r="B593" s="59" t="s">
        <v>8</v>
      </c>
      <c r="C593" s="60">
        <v>83</v>
      </c>
      <c r="D593" s="61">
        <v>1333402</v>
      </c>
      <c r="E593" s="61">
        <v>80004.12</v>
      </c>
      <c r="F593" s="62">
        <v>0.0002</v>
      </c>
    </row>
    <row r="594" spans="1:6" ht="14.25">
      <c r="A594" s="59" t="s">
        <v>390</v>
      </c>
      <c r="B594" s="59" t="s">
        <v>24</v>
      </c>
      <c r="C594" s="60">
        <v>28</v>
      </c>
      <c r="D594" s="61">
        <v>2536594</v>
      </c>
      <c r="E594" s="61">
        <v>152195.64</v>
      </c>
      <c r="F594" s="62">
        <v>0.0003</v>
      </c>
    </row>
    <row r="595" spans="1:6" ht="14.25">
      <c r="A595" s="59" t="s">
        <v>390</v>
      </c>
      <c r="B595" s="59" t="s">
        <v>25</v>
      </c>
      <c r="C595" s="60">
        <v>29</v>
      </c>
      <c r="D595" s="61">
        <v>2528586</v>
      </c>
      <c r="E595" s="61">
        <v>151264.4</v>
      </c>
      <c r="F595" s="62">
        <v>0.0003</v>
      </c>
    </row>
    <row r="596" spans="1:6" ht="14.25">
      <c r="A596" s="59" t="s">
        <v>399</v>
      </c>
      <c r="B596" s="59" t="s">
        <v>5</v>
      </c>
      <c r="C596" s="60">
        <v>7</v>
      </c>
      <c r="D596" s="61">
        <v>238782</v>
      </c>
      <c r="E596" s="61">
        <v>14326.92</v>
      </c>
      <c r="F596" s="62">
        <v>0</v>
      </c>
    </row>
    <row r="597" spans="1:6" ht="14.25">
      <c r="A597" s="59" t="s">
        <v>399</v>
      </c>
      <c r="B597" s="59" t="s">
        <v>1</v>
      </c>
      <c r="C597" s="60">
        <v>14</v>
      </c>
      <c r="D597" s="61">
        <v>1347038</v>
      </c>
      <c r="E597" s="61">
        <v>80822.28</v>
      </c>
      <c r="F597" s="62">
        <v>0.0002</v>
      </c>
    </row>
    <row r="598" spans="1:6" ht="14.25">
      <c r="A598" s="59" t="s">
        <v>399</v>
      </c>
      <c r="B598" s="59" t="s">
        <v>7</v>
      </c>
      <c r="C598" s="60">
        <v>69</v>
      </c>
      <c r="D598" s="61">
        <v>6526441</v>
      </c>
      <c r="E598" s="61">
        <v>391586.46</v>
      </c>
      <c r="F598" s="62">
        <v>0.0008</v>
      </c>
    </row>
    <row r="599" spans="1:6" ht="14.25">
      <c r="A599" s="59" t="s">
        <v>399</v>
      </c>
      <c r="B599" s="59" t="s">
        <v>3</v>
      </c>
      <c r="C599" s="60">
        <v>43</v>
      </c>
      <c r="D599" s="61">
        <v>9358685</v>
      </c>
      <c r="E599" s="61">
        <v>561521.1</v>
      </c>
      <c r="F599" s="62">
        <v>0.0011</v>
      </c>
    </row>
    <row r="600" spans="1:6" ht="14.25">
      <c r="A600" s="59" t="s">
        <v>399</v>
      </c>
      <c r="B600" s="59" t="s">
        <v>2</v>
      </c>
      <c r="C600" s="60">
        <v>6</v>
      </c>
      <c r="D600" s="61">
        <v>6980964</v>
      </c>
      <c r="E600" s="61">
        <v>418857.84</v>
      </c>
      <c r="F600" s="62">
        <v>0.0008</v>
      </c>
    </row>
    <row r="601" spans="1:6" ht="14.25">
      <c r="A601" s="59" t="s">
        <v>399</v>
      </c>
      <c r="B601" s="59" t="s">
        <v>6</v>
      </c>
      <c r="C601" s="60">
        <v>17</v>
      </c>
      <c r="D601" s="61">
        <v>986494</v>
      </c>
      <c r="E601" s="61">
        <v>59189.64</v>
      </c>
      <c r="F601" s="62">
        <v>0.0001</v>
      </c>
    </row>
    <row r="602" spans="1:6" ht="14.25">
      <c r="A602" s="59" t="s">
        <v>399</v>
      </c>
      <c r="B602" s="59" t="s">
        <v>10</v>
      </c>
      <c r="C602" s="60">
        <v>158</v>
      </c>
      <c r="D602" s="61">
        <v>4127534</v>
      </c>
      <c r="E602" s="61">
        <v>247652.04</v>
      </c>
      <c r="F602" s="62">
        <v>0.0005</v>
      </c>
    </row>
    <row r="603" spans="1:6" ht="14.25">
      <c r="A603" s="59" t="s">
        <v>399</v>
      </c>
      <c r="B603" s="59" t="s">
        <v>4</v>
      </c>
      <c r="C603" s="60">
        <v>21</v>
      </c>
      <c r="D603" s="61">
        <v>2409510</v>
      </c>
      <c r="E603" s="61">
        <v>144570.6</v>
      </c>
      <c r="F603" s="62">
        <v>0.0003</v>
      </c>
    </row>
    <row r="604" spans="1:6" ht="14.25">
      <c r="A604" s="59" t="s">
        <v>399</v>
      </c>
      <c r="B604" s="59" t="s">
        <v>779</v>
      </c>
      <c r="C604" s="60">
        <v>354</v>
      </c>
      <c r="D604" s="61">
        <v>9462481</v>
      </c>
      <c r="E604" s="61">
        <v>559501.88</v>
      </c>
      <c r="F604" s="62">
        <v>0.0011</v>
      </c>
    </row>
    <row r="605" spans="1:6" ht="14.25">
      <c r="A605" s="59" t="s">
        <v>399</v>
      </c>
      <c r="B605" s="59" t="s">
        <v>8</v>
      </c>
      <c r="C605" s="60">
        <v>135</v>
      </c>
      <c r="D605" s="61">
        <v>3443132</v>
      </c>
      <c r="E605" s="61">
        <v>206587.92</v>
      </c>
      <c r="F605" s="62">
        <v>0.0004</v>
      </c>
    </row>
    <row r="606" spans="1:6" ht="14.25">
      <c r="A606" s="59" t="s">
        <v>399</v>
      </c>
      <c r="B606" s="59" t="s">
        <v>24</v>
      </c>
      <c r="C606" s="60">
        <v>44</v>
      </c>
      <c r="D606" s="61">
        <v>19213004</v>
      </c>
      <c r="E606" s="61">
        <v>1152780.24</v>
      </c>
      <c r="F606" s="62">
        <v>0.0023</v>
      </c>
    </row>
    <row r="607" spans="1:6" ht="14.25">
      <c r="A607" s="59" t="s">
        <v>399</v>
      </c>
      <c r="B607" s="59" t="s">
        <v>25</v>
      </c>
      <c r="C607" s="60">
        <v>36</v>
      </c>
      <c r="D607" s="61">
        <v>5046168</v>
      </c>
      <c r="E607" s="61">
        <v>302770.08</v>
      </c>
      <c r="F607" s="62">
        <v>0.0006</v>
      </c>
    </row>
    <row r="608" spans="1:6" ht="14.25">
      <c r="A608" s="59" t="s">
        <v>306</v>
      </c>
      <c r="B608" s="59" t="s">
        <v>5</v>
      </c>
      <c r="C608" s="60">
        <v>8</v>
      </c>
      <c r="D608" s="61">
        <v>199588</v>
      </c>
      <c r="E608" s="61">
        <v>11975.28</v>
      </c>
      <c r="F608" s="62">
        <v>0</v>
      </c>
    </row>
    <row r="609" spans="1:6" ht="14.25">
      <c r="A609" s="59" t="s">
        <v>306</v>
      </c>
      <c r="B609" s="59" t="s">
        <v>1</v>
      </c>
      <c r="C609" s="60">
        <v>13</v>
      </c>
      <c r="D609" s="61">
        <v>1481605</v>
      </c>
      <c r="E609" s="61">
        <v>88896.3</v>
      </c>
      <c r="F609" s="62">
        <v>0.0002</v>
      </c>
    </row>
    <row r="610" spans="1:6" ht="14.25">
      <c r="A610" s="59" t="s">
        <v>306</v>
      </c>
      <c r="B610" s="59" t="s">
        <v>7</v>
      </c>
      <c r="C610" s="60">
        <v>48</v>
      </c>
      <c r="D610" s="61">
        <v>3149405</v>
      </c>
      <c r="E610" s="61">
        <v>188964.3</v>
      </c>
      <c r="F610" s="62">
        <v>0.0004</v>
      </c>
    </row>
    <row r="611" spans="1:6" ht="14.25">
      <c r="A611" s="59" t="s">
        <v>306</v>
      </c>
      <c r="B611" s="59" t="s">
        <v>3</v>
      </c>
      <c r="C611" s="60">
        <v>20</v>
      </c>
      <c r="D611" s="61">
        <v>4119324</v>
      </c>
      <c r="E611" s="61">
        <v>247159.44</v>
      </c>
      <c r="F611" s="62">
        <v>0.0005</v>
      </c>
    </row>
    <row r="612" spans="1:6" ht="14.25">
      <c r="A612" s="59" t="s">
        <v>306</v>
      </c>
      <c r="B612" s="59" t="s">
        <v>2</v>
      </c>
      <c r="C612" s="60">
        <v>5</v>
      </c>
      <c r="D612" s="61">
        <v>4879273</v>
      </c>
      <c r="E612" s="61">
        <v>292756.38</v>
      </c>
      <c r="F612" s="62">
        <v>0.0006</v>
      </c>
    </row>
    <row r="613" spans="1:6" ht="14.25">
      <c r="A613" s="59" t="s">
        <v>306</v>
      </c>
      <c r="B613" s="59" t="s">
        <v>6</v>
      </c>
      <c r="C613" s="60">
        <v>11</v>
      </c>
      <c r="D613" s="61">
        <v>112672</v>
      </c>
      <c r="E613" s="61">
        <v>6760.32</v>
      </c>
      <c r="F613" s="62">
        <v>0</v>
      </c>
    </row>
    <row r="614" spans="1:6" ht="14.25">
      <c r="A614" s="59" t="s">
        <v>306</v>
      </c>
      <c r="B614" s="59" t="s">
        <v>10</v>
      </c>
      <c r="C614" s="60">
        <v>80</v>
      </c>
      <c r="D614" s="61">
        <v>2077349</v>
      </c>
      <c r="E614" s="61">
        <v>124640.94</v>
      </c>
      <c r="F614" s="62">
        <v>0.0002</v>
      </c>
    </row>
    <row r="615" spans="1:6" ht="14.25">
      <c r="A615" s="59" t="s">
        <v>306</v>
      </c>
      <c r="B615" s="59" t="s">
        <v>4</v>
      </c>
      <c r="C615" s="60">
        <v>11</v>
      </c>
      <c r="D615" s="61">
        <v>1779576</v>
      </c>
      <c r="E615" s="61">
        <v>106774.56</v>
      </c>
      <c r="F615" s="62">
        <v>0.0002</v>
      </c>
    </row>
    <row r="616" spans="1:6" ht="14.25">
      <c r="A616" s="59" t="s">
        <v>306</v>
      </c>
      <c r="B616" s="59" t="s">
        <v>779</v>
      </c>
      <c r="C616" s="60">
        <v>165</v>
      </c>
      <c r="D616" s="61">
        <v>5400726</v>
      </c>
      <c r="E616" s="61">
        <v>318637.58</v>
      </c>
      <c r="F616" s="62">
        <v>0.0006</v>
      </c>
    </row>
    <row r="617" spans="1:6" ht="14.25">
      <c r="A617" s="59" t="s">
        <v>306</v>
      </c>
      <c r="B617" s="59" t="s">
        <v>8</v>
      </c>
      <c r="C617" s="60">
        <v>89</v>
      </c>
      <c r="D617" s="61">
        <v>1757085</v>
      </c>
      <c r="E617" s="61">
        <v>105425.1</v>
      </c>
      <c r="F617" s="62">
        <v>0.0002</v>
      </c>
    </row>
    <row r="618" spans="1:6" ht="14.25">
      <c r="A618" s="59" t="s">
        <v>306</v>
      </c>
      <c r="B618" s="59" t="s">
        <v>24</v>
      </c>
      <c r="C618" s="60">
        <v>21</v>
      </c>
      <c r="D618" s="61">
        <v>8201015</v>
      </c>
      <c r="E618" s="61">
        <v>492060.9</v>
      </c>
      <c r="F618" s="62">
        <v>0.001</v>
      </c>
    </row>
    <row r="619" spans="1:6" ht="14.25">
      <c r="A619" s="59" t="s">
        <v>306</v>
      </c>
      <c r="B619" s="59" t="s">
        <v>25</v>
      </c>
      <c r="C619" s="60">
        <v>23</v>
      </c>
      <c r="D619" s="61">
        <v>1988759</v>
      </c>
      <c r="E619" s="61">
        <v>119325.54</v>
      </c>
      <c r="F619" s="62">
        <v>0.0002</v>
      </c>
    </row>
    <row r="620" spans="1:6" ht="14.25">
      <c r="A620" s="59" t="s">
        <v>415</v>
      </c>
      <c r="B620" s="59" t="s">
        <v>5</v>
      </c>
      <c r="C620" s="60">
        <v>84</v>
      </c>
      <c r="D620" s="61">
        <v>15654536</v>
      </c>
      <c r="E620" s="61">
        <v>939272.16</v>
      </c>
      <c r="F620" s="62">
        <v>0.0018</v>
      </c>
    </row>
    <row r="621" spans="1:6" ht="14.25">
      <c r="A621" s="59" t="s">
        <v>415</v>
      </c>
      <c r="B621" s="59" t="s">
        <v>1</v>
      </c>
      <c r="C621" s="60">
        <v>38</v>
      </c>
      <c r="D621" s="61">
        <v>23797817</v>
      </c>
      <c r="E621" s="61">
        <v>1427869.02</v>
      </c>
      <c r="F621" s="62">
        <v>0.0028</v>
      </c>
    </row>
    <row r="622" spans="1:6" ht="14.25">
      <c r="A622" s="59" t="s">
        <v>415</v>
      </c>
      <c r="B622" s="59" t="s">
        <v>7</v>
      </c>
      <c r="C622" s="60">
        <v>370</v>
      </c>
      <c r="D622" s="61">
        <v>71574384</v>
      </c>
      <c r="E622" s="61">
        <v>4294463.04</v>
      </c>
      <c r="F622" s="62">
        <v>0.0084</v>
      </c>
    </row>
    <row r="623" spans="1:6" ht="14.25">
      <c r="A623" s="59" t="s">
        <v>415</v>
      </c>
      <c r="B623" s="59" t="s">
        <v>3</v>
      </c>
      <c r="C623" s="60">
        <v>114</v>
      </c>
      <c r="D623" s="61">
        <v>33406212</v>
      </c>
      <c r="E623" s="61">
        <v>2004372.72</v>
      </c>
      <c r="F623" s="62">
        <v>0.0039</v>
      </c>
    </row>
    <row r="624" spans="1:6" ht="14.25">
      <c r="A624" s="59" t="s">
        <v>415</v>
      </c>
      <c r="B624" s="59" t="s">
        <v>2</v>
      </c>
      <c r="C624" s="60">
        <v>20</v>
      </c>
      <c r="D624" s="61">
        <v>54638754</v>
      </c>
      <c r="E624" s="61">
        <v>3278325.24</v>
      </c>
      <c r="F624" s="62">
        <v>0.0064</v>
      </c>
    </row>
    <row r="625" spans="1:6" ht="14.25">
      <c r="A625" s="59" t="s">
        <v>415</v>
      </c>
      <c r="B625" s="59" t="s">
        <v>6</v>
      </c>
      <c r="C625" s="60">
        <v>46</v>
      </c>
      <c r="D625" s="61">
        <v>17413076</v>
      </c>
      <c r="E625" s="61">
        <v>1044784.56</v>
      </c>
      <c r="F625" s="62">
        <v>0.002</v>
      </c>
    </row>
    <row r="626" spans="1:6" ht="14.25">
      <c r="A626" s="59" t="s">
        <v>415</v>
      </c>
      <c r="B626" s="59" t="s">
        <v>10</v>
      </c>
      <c r="C626" s="60">
        <v>356</v>
      </c>
      <c r="D626" s="61">
        <v>19438995</v>
      </c>
      <c r="E626" s="61">
        <v>1166339.7</v>
      </c>
      <c r="F626" s="62">
        <v>0.0023</v>
      </c>
    </row>
    <row r="627" spans="1:6" ht="14.25">
      <c r="A627" s="59" t="s">
        <v>415</v>
      </c>
      <c r="B627" s="59" t="s">
        <v>4</v>
      </c>
      <c r="C627" s="60">
        <v>65</v>
      </c>
      <c r="D627" s="61">
        <v>16356763</v>
      </c>
      <c r="E627" s="61">
        <v>981405.78</v>
      </c>
      <c r="F627" s="62">
        <v>0.0019</v>
      </c>
    </row>
    <row r="628" spans="1:6" ht="14.25">
      <c r="A628" s="59" t="s">
        <v>415</v>
      </c>
      <c r="B628" s="59" t="s">
        <v>779</v>
      </c>
      <c r="C628" s="60">
        <v>1028</v>
      </c>
      <c r="D628" s="61">
        <v>70080891</v>
      </c>
      <c r="E628" s="61">
        <v>4092014.16</v>
      </c>
      <c r="F628" s="62">
        <v>0.008</v>
      </c>
    </row>
    <row r="629" spans="1:6" ht="14.25">
      <c r="A629" s="59" t="s">
        <v>415</v>
      </c>
      <c r="B629" s="59" t="s">
        <v>8</v>
      </c>
      <c r="C629" s="60">
        <v>428</v>
      </c>
      <c r="D629" s="61">
        <v>47926848</v>
      </c>
      <c r="E629" s="61">
        <v>2875610.88</v>
      </c>
      <c r="F629" s="62">
        <v>0.0056</v>
      </c>
    </row>
    <row r="630" spans="1:6" ht="14.25">
      <c r="A630" s="59" t="s">
        <v>415</v>
      </c>
      <c r="B630" s="59" t="s">
        <v>24</v>
      </c>
      <c r="C630" s="60">
        <v>64</v>
      </c>
      <c r="D630" s="61">
        <v>24005821</v>
      </c>
      <c r="E630" s="61">
        <v>1440349.26</v>
      </c>
      <c r="F630" s="62">
        <v>0.0028</v>
      </c>
    </row>
    <row r="631" spans="1:6" ht="14.25">
      <c r="A631" s="59" t="s">
        <v>415</v>
      </c>
      <c r="B631" s="59" t="s">
        <v>25</v>
      </c>
      <c r="C631" s="60">
        <v>90</v>
      </c>
      <c r="D631" s="61">
        <v>21598976</v>
      </c>
      <c r="E631" s="61">
        <v>1294550.52</v>
      </c>
      <c r="F631" s="62">
        <v>0.0025</v>
      </c>
    </row>
    <row r="632" spans="1:6" ht="14.25">
      <c r="A632" s="59" t="s">
        <v>425</v>
      </c>
      <c r="B632" s="59" t="s">
        <v>5</v>
      </c>
      <c r="C632" s="84" t="s">
        <v>778</v>
      </c>
      <c r="D632" s="85" t="s">
        <v>778</v>
      </c>
      <c r="E632" s="85" t="s">
        <v>778</v>
      </c>
      <c r="F632" s="86" t="s">
        <v>778</v>
      </c>
    </row>
    <row r="633" spans="1:6" ht="14.25">
      <c r="A633" s="59" t="s">
        <v>425</v>
      </c>
      <c r="B633" s="59" t="s">
        <v>1</v>
      </c>
      <c r="C633" s="60">
        <v>5</v>
      </c>
      <c r="D633" s="61">
        <v>177647</v>
      </c>
      <c r="E633" s="61">
        <v>10658.82</v>
      </c>
      <c r="F633" s="62">
        <v>0</v>
      </c>
    </row>
    <row r="634" spans="1:6" ht="14.25">
      <c r="A634" s="59" t="s">
        <v>425</v>
      </c>
      <c r="B634" s="59" t="s">
        <v>7</v>
      </c>
      <c r="C634" s="60">
        <v>40</v>
      </c>
      <c r="D634" s="61">
        <v>2998287</v>
      </c>
      <c r="E634" s="61">
        <v>179897.22</v>
      </c>
      <c r="F634" s="62">
        <v>0.0004</v>
      </c>
    </row>
    <row r="635" spans="1:6" ht="14.25">
      <c r="A635" s="59" t="s">
        <v>425</v>
      </c>
      <c r="B635" s="59" t="s">
        <v>3</v>
      </c>
      <c r="C635" s="60">
        <v>15</v>
      </c>
      <c r="D635" s="61">
        <v>3766019</v>
      </c>
      <c r="E635" s="61">
        <v>225961.14</v>
      </c>
      <c r="F635" s="62">
        <v>0.0004</v>
      </c>
    </row>
    <row r="636" spans="1:6" ht="14.25">
      <c r="A636" s="59" t="s">
        <v>425</v>
      </c>
      <c r="B636" s="59" t="s">
        <v>2</v>
      </c>
      <c r="C636" s="84" t="s">
        <v>778</v>
      </c>
      <c r="D636" s="85" t="s">
        <v>778</v>
      </c>
      <c r="E636" s="85" t="s">
        <v>778</v>
      </c>
      <c r="F636" s="86" t="s">
        <v>778</v>
      </c>
    </row>
    <row r="637" spans="1:6" ht="14.25">
      <c r="A637" s="59" t="s">
        <v>425</v>
      </c>
      <c r="B637" s="59" t="s">
        <v>6</v>
      </c>
      <c r="C637" s="60">
        <v>13</v>
      </c>
      <c r="D637" s="61">
        <v>931011</v>
      </c>
      <c r="E637" s="61">
        <v>55860.66</v>
      </c>
      <c r="F637" s="62">
        <v>0.0001</v>
      </c>
    </row>
    <row r="638" spans="1:6" ht="14.25">
      <c r="A638" s="59" t="s">
        <v>425</v>
      </c>
      <c r="B638" s="59" t="s">
        <v>10</v>
      </c>
      <c r="C638" s="60">
        <v>115</v>
      </c>
      <c r="D638" s="61">
        <v>3795609</v>
      </c>
      <c r="E638" s="61">
        <v>227736.54</v>
      </c>
      <c r="F638" s="62">
        <v>0.0004</v>
      </c>
    </row>
    <row r="639" spans="1:6" ht="14.25">
      <c r="A639" s="59" t="s">
        <v>425</v>
      </c>
      <c r="B639" s="59" t="s">
        <v>4</v>
      </c>
      <c r="C639" s="60">
        <v>19</v>
      </c>
      <c r="D639" s="61">
        <v>2146362</v>
      </c>
      <c r="E639" s="61">
        <v>128346.36</v>
      </c>
      <c r="F639" s="62">
        <v>0.0003</v>
      </c>
    </row>
    <row r="640" spans="1:6" ht="14.25">
      <c r="A640" s="59" t="s">
        <v>425</v>
      </c>
      <c r="B640" s="59" t="s">
        <v>779</v>
      </c>
      <c r="C640" s="60">
        <v>216</v>
      </c>
      <c r="D640" s="61">
        <v>5031862</v>
      </c>
      <c r="E640" s="61">
        <v>299951.24</v>
      </c>
      <c r="F640" s="62">
        <v>0.0006</v>
      </c>
    </row>
    <row r="641" spans="1:6" ht="14.25">
      <c r="A641" s="59" t="s">
        <v>425</v>
      </c>
      <c r="B641" s="59" t="s">
        <v>8</v>
      </c>
      <c r="C641" s="60">
        <v>84</v>
      </c>
      <c r="D641" s="61">
        <v>972808</v>
      </c>
      <c r="E641" s="61">
        <v>58368.48</v>
      </c>
      <c r="F641" s="62">
        <v>0.0001</v>
      </c>
    </row>
    <row r="642" spans="1:6" ht="14.25">
      <c r="A642" s="59" t="s">
        <v>425</v>
      </c>
      <c r="B642" s="59" t="s">
        <v>24</v>
      </c>
      <c r="C642" s="60">
        <v>29</v>
      </c>
      <c r="D642" s="61">
        <v>4169241</v>
      </c>
      <c r="E642" s="61">
        <v>250154.46</v>
      </c>
      <c r="F642" s="62">
        <v>0.0005</v>
      </c>
    </row>
    <row r="643" spans="1:6" ht="14.25">
      <c r="A643" s="59" t="s">
        <v>425</v>
      </c>
      <c r="B643" s="59" t="s">
        <v>25</v>
      </c>
      <c r="C643" s="60">
        <v>36</v>
      </c>
      <c r="D643" s="61">
        <v>3873669</v>
      </c>
      <c r="E643" s="61">
        <v>232420.14</v>
      </c>
      <c r="F643" s="62">
        <v>0.0005</v>
      </c>
    </row>
    <row r="644" spans="1:6" ht="14.25">
      <c r="A644" s="59" t="s">
        <v>433</v>
      </c>
      <c r="B644" s="59" t="s">
        <v>5</v>
      </c>
      <c r="C644" s="84" t="s">
        <v>778</v>
      </c>
      <c r="D644" s="85" t="s">
        <v>778</v>
      </c>
      <c r="E644" s="85" t="s">
        <v>778</v>
      </c>
      <c r="F644" s="86" t="s">
        <v>778</v>
      </c>
    </row>
    <row r="645" spans="1:6" ht="14.25">
      <c r="A645" s="59" t="s">
        <v>433</v>
      </c>
      <c r="B645" s="59" t="s">
        <v>1</v>
      </c>
      <c r="C645" s="60">
        <v>6</v>
      </c>
      <c r="D645" s="61">
        <v>109516</v>
      </c>
      <c r="E645" s="61">
        <v>6570.96</v>
      </c>
      <c r="F645" s="62">
        <v>0</v>
      </c>
    </row>
    <row r="646" spans="1:6" ht="14.25">
      <c r="A646" s="59" t="s">
        <v>433</v>
      </c>
      <c r="B646" s="59" t="s">
        <v>7</v>
      </c>
      <c r="C646" s="60">
        <v>24</v>
      </c>
      <c r="D646" s="61">
        <v>732602</v>
      </c>
      <c r="E646" s="61">
        <v>43956.12</v>
      </c>
      <c r="F646" s="62">
        <v>0.0001</v>
      </c>
    </row>
    <row r="647" spans="1:6" ht="14.25">
      <c r="A647" s="59" t="s">
        <v>433</v>
      </c>
      <c r="B647" s="59" t="s">
        <v>3</v>
      </c>
      <c r="C647" s="60">
        <v>13</v>
      </c>
      <c r="D647" s="61">
        <v>1498883</v>
      </c>
      <c r="E647" s="61">
        <v>89932.98</v>
      </c>
      <c r="F647" s="62">
        <v>0.0002</v>
      </c>
    </row>
    <row r="648" spans="1:6" ht="14.25">
      <c r="A648" s="59" t="s">
        <v>433</v>
      </c>
      <c r="B648" s="59" t="s">
        <v>2</v>
      </c>
      <c r="C648" s="84" t="s">
        <v>778</v>
      </c>
      <c r="D648" s="85" t="s">
        <v>778</v>
      </c>
      <c r="E648" s="85" t="s">
        <v>778</v>
      </c>
      <c r="F648" s="86" t="s">
        <v>778</v>
      </c>
    </row>
    <row r="649" spans="1:6" ht="14.25">
      <c r="A649" s="59" t="s">
        <v>433</v>
      </c>
      <c r="B649" s="59" t="s">
        <v>6</v>
      </c>
      <c r="C649" s="84" t="s">
        <v>778</v>
      </c>
      <c r="D649" s="85" t="s">
        <v>778</v>
      </c>
      <c r="E649" s="85" t="s">
        <v>778</v>
      </c>
      <c r="F649" s="86" t="s">
        <v>778</v>
      </c>
    </row>
    <row r="650" spans="1:6" ht="14.25">
      <c r="A650" s="59" t="s">
        <v>433</v>
      </c>
      <c r="B650" s="59" t="s">
        <v>10</v>
      </c>
      <c r="C650" s="60">
        <v>56</v>
      </c>
      <c r="D650" s="61">
        <v>1582706</v>
      </c>
      <c r="E650" s="61">
        <v>94962.36</v>
      </c>
      <c r="F650" s="62">
        <v>0.0002</v>
      </c>
    </row>
    <row r="651" spans="1:6" ht="14.25">
      <c r="A651" s="59" t="s">
        <v>433</v>
      </c>
      <c r="B651" s="59" t="s">
        <v>4</v>
      </c>
      <c r="C651" s="60">
        <v>8</v>
      </c>
      <c r="D651" s="61">
        <v>810193</v>
      </c>
      <c r="E651" s="61">
        <v>48611.58</v>
      </c>
      <c r="F651" s="62">
        <v>0.0001</v>
      </c>
    </row>
    <row r="652" spans="1:6" ht="14.25">
      <c r="A652" s="59" t="s">
        <v>433</v>
      </c>
      <c r="B652" s="59" t="s">
        <v>779</v>
      </c>
      <c r="C652" s="60">
        <v>123</v>
      </c>
      <c r="D652" s="61">
        <v>1718264</v>
      </c>
      <c r="E652" s="61">
        <v>102670.6</v>
      </c>
      <c r="F652" s="62">
        <v>0.0002</v>
      </c>
    </row>
    <row r="653" spans="1:6" ht="14.25">
      <c r="A653" s="59" t="s">
        <v>433</v>
      </c>
      <c r="B653" s="59" t="s">
        <v>8</v>
      </c>
      <c r="C653" s="60">
        <v>40</v>
      </c>
      <c r="D653" s="61">
        <v>1037054</v>
      </c>
      <c r="E653" s="61">
        <v>62223.24</v>
      </c>
      <c r="F653" s="62">
        <v>0.0001</v>
      </c>
    </row>
    <row r="654" spans="1:6" ht="14.25">
      <c r="A654" s="59" t="s">
        <v>433</v>
      </c>
      <c r="B654" s="59" t="s">
        <v>24</v>
      </c>
      <c r="C654" s="60">
        <v>14</v>
      </c>
      <c r="D654" s="61">
        <v>255128</v>
      </c>
      <c r="E654" s="61">
        <v>15307.68</v>
      </c>
      <c r="F654" s="62">
        <v>0</v>
      </c>
    </row>
    <row r="655" spans="1:6" ht="14.25">
      <c r="A655" s="59" t="s">
        <v>433</v>
      </c>
      <c r="B655" s="59" t="s">
        <v>25</v>
      </c>
      <c r="C655" s="60">
        <v>21</v>
      </c>
      <c r="D655" s="61">
        <v>871472</v>
      </c>
      <c r="E655" s="61">
        <v>52288.32</v>
      </c>
      <c r="F655" s="62">
        <v>0.0001</v>
      </c>
    </row>
    <row r="656" spans="1:6" ht="14.25">
      <c r="A656" s="59" t="s">
        <v>443</v>
      </c>
      <c r="B656" s="59" t="s">
        <v>5</v>
      </c>
      <c r="C656" s="84" t="s">
        <v>778</v>
      </c>
      <c r="D656" s="85" t="s">
        <v>778</v>
      </c>
      <c r="E656" s="85" t="s">
        <v>778</v>
      </c>
      <c r="F656" s="86" t="s">
        <v>778</v>
      </c>
    </row>
    <row r="657" spans="1:6" ht="14.25">
      <c r="A657" s="59" t="s">
        <v>443</v>
      </c>
      <c r="B657" s="59" t="s">
        <v>1</v>
      </c>
      <c r="C657" s="60">
        <v>13</v>
      </c>
      <c r="D657" s="61">
        <v>381626</v>
      </c>
      <c r="E657" s="61">
        <v>22897.56</v>
      </c>
      <c r="F657" s="62">
        <v>0</v>
      </c>
    </row>
    <row r="658" spans="1:6" ht="14.25">
      <c r="A658" s="59" t="s">
        <v>443</v>
      </c>
      <c r="B658" s="59" t="s">
        <v>7</v>
      </c>
      <c r="C658" s="60">
        <v>40</v>
      </c>
      <c r="D658" s="61">
        <v>3111624</v>
      </c>
      <c r="E658" s="61">
        <v>186697.44</v>
      </c>
      <c r="F658" s="62">
        <v>0.0004</v>
      </c>
    </row>
    <row r="659" spans="1:6" ht="14.25">
      <c r="A659" s="59" t="s">
        <v>443</v>
      </c>
      <c r="B659" s="59" t="s">
        <v>3</v>
      </c>
      <c r="C659" s="60">
        <v>28</v>
      </c>
      <c r="D659" s="61">
        <v>4633147</v>
      </c>
      <c r="E659" s="61">
        <v>277988.82</v>
      </c>
      <c r="F659" s="62">
        <v>0.0005</v>
      </c>
    </row>
    <row r="660" spans="1:6" ht="14.25">
      <c r="A660" s="59" t="s">
        <v>443</v>
      </c>
      <c r="B660" s="59" t="s">
        <v>2</v>
      </c>
      <c r="C660" s="84" t="s">
        <v>778</v>
      </c>
      <c r="D660" s="85" t="s">
        <v>778</v>
      </c>
      <c r="E660" s="85" t="s">
        <v>778</v>
      </c>
      <c r="F660" s="86" t="s">
        <v>778</v>
      </c>
    </row>
    <row r="661" spans="1:6" ht="14.25">
      <c r="A661" s="59" t="s">
        <v>443</v>
      </c>
      <c r="B661" s="59" t="s">
        <v>6</v>
      </c>
      <c r="C661" s="60">
        <v>9</v>
      </c>
      <c r="D661" s="61">
        <v>787241</v>
      </c>
      <c r="E661" s="61">
        <v>47234.46</v>
      </c>
      <c r="F661" s="62">
        <v>0.0001</v>
      </c>
    </row>
    <row r="662" spans="1:6" ht="14.25">
      <c r="A662" s="59" t="s">
        <v>443</v>
      </c>
      <c r="B662" s="59" t="s">
        <v>10</v>
      </c>
      <c r="C662" s="60">
        <v>105</v>
      </c>
      <c r="D662" s="61">
        <v>2444575</v>
      </c>
      <c r="E662" s="61">
        <v>146674.5</v>
      </c>
      <c r="F662" s="62">
        <v>0.0003</v>
      </c>
    </row>
    <row r="663" spans="1:6" ht="14.25">
      <c r="A663" s="59" t="s">
        <v>443</v>
      </c>
      <c r="B663" s="59" t="s">
        <v>4</v>
      </c>
      <c r="C663" s="60">
        <v>24</v>
      </c>
      <c r="D663" s="61">
        <v>3595243</v>
      </c>
      <c r="E663" s="61">
        <v>215714.58</v>
      </c>
      <c r="F663" s="62">
        <v>0.0004</v>
      </c>
    </row>
    <row r="664" spans="1:6" ht="14.25">
      <c r="A664" s="59" t="s">
        <v>443</v>
      </c>
      <c r="B664" s="59" t="s">
        <v>779</v>
      </c>
      <c r="C664" s="60">
        <v>217</v>
      </c>
      <c r="D664" s="61">
        <v>4562313</v>
      </c>
      <c r="E664" s="61">
        <v>270776.51</v>
      </c>
      <c r="F664" s="62">
        <v>0.0005</v>
      </c>
    </row>
    <row r="665" spans="1:6" ht="14.25">
      <c r="A665" s="59" t="s">
        <v>443</v>
      </c>
      <c r="B665" s="59" t="s">
        <v>8</v>
      </c>
      <c r="C665" s="60">
        <v>81</v>
      </c>
      <c r="D665" s="61">
        <v>3292612</v>
      </c>
      <c r="E665" s="61">
        <v>197556.72</v>
      </c>
      <c r="F665" s="62">
        <v>0.0004</v>
      </c>
    </row>
    <row r="666" spans="1:6" ht="14.25">
      <c r="A666" s="59" t="s">
        <v>443</v>
      </c>
      <c r="B666" s="59" t="s">
        <v>24</v>
      </c>
      <c r="C666" s="60">
        <v>35</v>
      </c>
      <c r="D666" s="61">
        <v>3537866</v>
      </c>
      <c r="E666" s="61">
        <v>212271.96</v>
      </c>
      <c r="F666" s="62">
        <v>0.0004</v>
      </c>
    </row>
    <row r="667" spans="1:6" ht="14.25">
      <c r="A667" s="59" t="s">
        <v>443</v>
      </c>
      <c r="B667" s="59" t="s">
        <v>25</v>
      </c>
      <c r="C667" s="60">
        <v>37</v>
      </c>
      <c r="D667" s="61">
        <v>5249086</v>
      </c>
      <c r="E667" s="61">
        <v>314945.16</v>
      </c>
      <c r="F667" s="62">
        <v>0.0006</v>
      </c>
    </row>
    <row r="668" spans="1:6" ht="14.25">
      <c r="A668" s="59" t="s">
        <v>457</v>
      </c>
      <c r="B668" s="59" t="s">
        <v>5</v>
      </c>
      <c r="C668" s="60">
        <v>5</v>
      </c>
      <c r="D668" s="61">
        <v>472578</v>
      </c>
      <c r="E668" s="61">
        <v>28354.68</v>
      </c>
      <c r="F668" s="62">
        <v>0.0001</v>
      </c>
    </row>
    <row r="669" spans="1:6" ht="14.25">
      <c r="A669" s="59" t="s">
        <v>457</v>
      </c>
      <c r="B669" s="59" t="s">
        <v>1</v>
      </c>
      <c r="C669" s="60">
        <v>16</v>
      </c>
      <c r="D669" s="61">
        <v>3879534</v>
      </c>
      <c r="E669" s="61">
        <v>232772.04</v>
      </c>
      <c r="F669" s="62">
        <v>0.0005</v>
      </c>
    </row>
    <row r="670" spans="1:6" ht="14.25">
      <c r="A670" s="59" t="s">
        <v>457</v>
      </c>
      <c r="B670" s="59" t="s">
        <v>7</v>
      </c>
      <c r="C670" s="60">
        <v>99</v>
      </c>
      <c r="D670" s="61">
        <v>9041619</v>
      </c>
      <c r="E670" s="61">
        <v>542497.14</v>
      </c>
      <c r="F670" s="62">
        <v>0.0011</v>
      </c>
    </row>
    <row r="671" spans="1:6" ht="14.25">
      <c r="A671" s="59" t="s">
        <v>457</v>
      </c>
      <c r="B671" s="59" t="s">
        <v>3</v>
      </c>
      <c r="C671" s="60">
        <v>32</v>
      </c>
      <c r="D671" s="61">
        <v>8377134</v>
      </c>
      <c r="E671" s="61">
        <v>502628.04</v>
      </c>
      <c r="F671" s="62">
        <v>0.001</v>
      </c>
    </row>
    <row r="672" spans="1:6" ht="14.25">
      <c r="A672" s="59" t="s">
        <v>457</v>
      </c>
      <c r="B672" s="59" t="s">
        <v>2</v>
      </c>
      <c r="C672" s="60">
        <v>14</v>
      </c>
      <c r="D672" s="61">
        <v>12719359</v>
      </c>
      <c r="E672" s="61">
        <v>763161.54</v>
      </c>
      <c r="F672" s="62">
        <v>0.0015</v>
      </c>
    </row>
    <row r="673" spans="1:6" ht="14.25">
      <c r="A673" s="59" t="s">
        <v>457</v>
      </c>
      <c r="B673" s="59" t="s">
        <v>6</v>
      </c>
      <c r="C673" s="60">
        <v>12</v>
      </c>
      <c r="D673" s="61">
        <v>739671</v>
      </c>
      <c r="E673" s="61">
        <v>44380.26</v>
      </c>
      <c r="F673" s="62">
        <v>0.0001</v>
      </c>
    </row>
    <row r="674" spans="1:6" ht="14.25">
      <c r="A674" s="59" t="s">
        <v>457</v>
      </c>
      <c r="B674" s="59" t="s">
        <v>10</v>
      </c>
      <c r="C674" s="60">
        <v>138</v>
      </c>
      <c r="D674" s="61">
        <v>5477836</v>
      </c>
      <c r="E674" s="61">
        <v>328670.16</v>
      </c>
      <c r="F674" s="62">
        <v>0.0006</v>
      </c>
    </row>
    <row r="675" spans="1:6" ht="14.25">
      <c r="A675" s="59" t="s">
        <v>457</v>
      </c>
      <c r="B675" s="59" t="s">
        <v>4</v>
      </c>
      <c r="C675" s="60">
        <v>27</v>
      </c>
      <c r="D675" s="61">
        <v>4812454</v>
      </c>
      <c r="E675" s="61">
        <v>288747.24</v>
      </c>
      <c r="F675" s="62">
        <v>0.0006</v>
      </c>
    </row>
    <row r="676" spans="1:6" ht="14.25">
      <c r="A676" s="59" t="s">
        <v>457</v>
      </c>
      <c r="B676" s="59" t="s">
        <v>779</v>
      </c>
      <c r="C676" s="60">
        <v>367</v>
      </c>
      <c r="D676" s="61">
        <v>8660690</v>
      </c>
      <c r="E676" s="61">
        <v>508024.8</v>
      </c>
      <c r="F676" s="62">
        <v>0.001</v>
      </c>
    </row>
    <row r="677" spans="1:6" ht="14.25">
      <c r="A677" s="59" t="s">
        <v>457</v>
      </c>
      <c r="B677" s="59" t="s">
        <v>8</v>
      </c>
      <c r="C677" s="60">
        <v>136</v>
      </c>
      <c r="D677" s="61">
        <v>4757210</v>
      </c>
      <c r="E677" s="61">
        <v>285432.6</v>
      </c>
      <c r="F677" s="62">
        <v>0.0006</v>
      </c>
    </row>
    <row r="678" spans="1:6" ht="14.25">
      <c r="A678" s="59" t="s">
        <v>457</v>
      </c>
      <c r="B678" s="59" t="s">
        <v>24</v>
      </c>
      <c r="C678" s="60">
        <v>37</v>
      </c>
      <c r="D678" s="61">
        <v>5576953</v>
      </c>
      <c r="E678" s="61">
        <v>334617.18</v>
      </c>
      <c r="F678" s="62">
        <v>0.0007</v>
      </c>
    </row>
    <row r="679" spans="1:6" ht="14.25">
      <c r="A679" s="59" t="s">
        <v>457</v>
      </c>
      <c r="B679" s="59" t="s">
        <v>25</v>
      </c>
      <c r="C679" s="60">
        <v>36</v>
      </c>
      <c r="D679" s="61">
        <v>7641858</v>
      </c>
      <c r="E679" s="61">
        <v>458511.48</v>
      </c>
      <c r="F679" s="62">
        <v>0.0009</v>
      </c>
    </row>
    <row r="680" spans="1:6" ht="14.25">
      <c r="A680" s="59" t="s">
        <v>464</v>
      </c>
      <c r="B680" s="59" t="s">
        <v>5</v>
      </c>
      <c r="C680" s="60">
        <v>101</v>
      </c>
      <c r="D680" s="61">
        <v>15710849</v>
      </c>
      <c r="E680" s="61">
        <v>942650.94</v>
      </c>
      <c r="F680" s="62">
        <v>0.0018</v>
      </c>
    </row>
    <row r="681" spans="1:6" ht="14.25">
      <c r="A681" s="59" t="s">
        <v>464</v>
      </c>
      <c r="B681" s="59" t="s">
        <v>1</v>
      </c>
      <c r="C681" s="60">
        <v>72</v>
      </c>
      <c r="D681" s="61">
        <v>48956385</v>
      </c>
      <c r="E681" s="61">
        <v>2937383.1</v>
      </c>
      <c r="F681" s="62">
        <v>0.0058</v>
      </c>
    </row>
    <row r="682" spans="1:6" ht="14.25">
      <c r="A682" s="59" t="s">
        <v>464</v>
      </c>
      <c r="B682" s="59" t="s">
        <v>7</v>
      </c>
      <c r="C682" s="60">
        <v>533</v>
      </c>
      <c r="D682" s="61">
        <v>86215438</v>
      </c>
      <c r="E682" s="61">
        <v>5172926.28</v>
      </c>
      <c r="F682" s="62">
        <v>0.0101</v>
      </c>
    </row>
    <row r="683" spans="1:6" ht="14.25">
      <c r="A683" s="59" t="s">
        <v>464</v>
      </c>
      <c r="B683" s="59" t="s">
        <v>3</v>
      </c>
      <c r="C683" s="60">
        <v>163</v>
      </c>
      <c r="D683" s="61">
        <v>55848643</v>
      </c>
      <c r="E683" s="61">
        <v>3350918.58</v>
      </c>
      <c r="F683" s="62">
        <v>0.0066</v>
      </c>
    </row>
    <row r="684" spans="1:6" ht="14.25">
      <c r="A684" s="59" t="s">
        <v>464</v>
      </c>
      <c r="B684" s="59" t="s">
        <v>2</v>
      </c>
      <c r="C684" s="60">
        <v>41</v>
      </c>
      <c r="D684" s="61">
        <v>80532563</v>
      </c>
      <c r="E684" s="61">
        <v>4831953.78</v>
      </c>
      <c r="F684" s="62">
        <v>0.0095</v>
      </c>
    </row>
    <row r="685" spans="1:6" ht="14.25">
      <c r="A685" s="59" t="s">
        <v>464</v>
      </c>
      <c r="B685" s="59" t="s">
        <v>6</v>
      </c>
      <c r="C685" s="60">
        <v>76</v>
      </c>
      <c r="D685" s="61">
        <v>22889783</v>
      </c>
      <c r="E685" s="61">
        <v>1373386.98</v>
      </c>
      <c r="F685" s="62">
        <v>0.0027</v>
      </c>
    </row>
    <row r="686" spans="1:6" ht="14.25">
      <c r="A686" s="59" t="s">
        <v>464</v>
      </c>
      <c r="B686" s="59" t="s">
        <v>10</v>
      </c>
      <c r="C686" s="60">
        <v>656</v>
      </c>
      <c r="D686" s="61">
        <v>62906638</v>
      </c>
      <c r="E686" s="61">
        <v>3774398.28</v>
      </c>
      <c r="F686" s="62">
        <v>0.0074</v>
      </c>
    </row>
    <row r="687" spans="1:6" ht="14.25">
      <c r="A687" s="59" t="s">
        <v>464</v>
      </c>
      <c r="B687" s="59" t="s">
        <v>4</v>
      </c>
      <c r="C687" s="60">
        <v>113</v>
      </c>
      <c r="D687" s="61">
        <v>33710007</v>
      </c>
      <c r="E687" s="61">
        <v>2022600.42</v>
      </c>
      <c r="F687" s="62">
        <v>0.004</v>
      </c>
    </row>
    <row r="688" spans="1:6" ht="14.25">
      <c r="A688" s="59" t="s">
        <v>464</v>
      </c>
      <c r="B688" s="59" t="s">
        <v>779</v>
      </c>
      <c r="C688" s="60">
        <v>1989</v>
      </c>
      <c r="D688" s="61">
        <v>114225607</v>
      </c>
      <c r="E688" s="61">
        <v>6733313.82</v>
      </c>
      <c r="F688" s="62">
        <v>0.0132</v>
      </c>
    </row>
    <row r="689" spans="1:6" ht="14.25">
      <c r="A689" s="59" t="s">
        <v>464</v>
      </c>
      <c r="B689" s="59" t="s">
        <v>8</v>
      </c>
      <c r="C689" s="60">
        <v>749</v>
      </c>
      <c r="D689" s="61">
        <v>58853185</v>
      </c>
      <c r="E689" s="61">
        <v>3531191.1</v>
      </c>
      <c r="F689" s="62">
        <v>0.0069</v>
      </c>
    </row>
    <row r="690" spans="1:6" ht="14.25">
      <c r="A690" s="59" t="s">
        <v>464</v>
      </c>
      <c r="B690" s="59" t="s">
        <v>24</v>
      </c>
      <c r="C690" s="60">
        <v>148</v>
      </c>
      <c r="D690" s="61">
        <v>217096642</v>
      </c>
      <c r="E690" s="61">
        <v>13025798.52</v>
      </c>
      <c r="F690" s="62">
        <v>0.0255</v>
      </c>
    </row>
    <row r="691" spans="1:6" ht="14.25">
      <c r="A691" s="59" t="s">
        <v>464</v>
      </c>
      <c r="B691" s="59" t="s">
        <v>25</v>
      </c>
      <c r="C691" s="60">
        <v>237</v>
      </c>
      <c r="D691" s="61">
        <v>96399173</v>
      </c>
      <c r="E691" s="61">
        <v>5701514.29</v>
      </c>
      <c r="F691" s="62">
        <v>0.0112</v>
      </c>
    </row>
    <row r="692" spans="1:6" ht="14.25">
      <c r="A692" s="59" t="s">
        <v>480</v>
      </c>
      <c r="B692" s="59" t="s">
        <v>5</v>
      </c>
      <c r="C692" s="84" t="s">
        <v>778</v>
      </c>
      <c r="D692" s="85" t="s">
        <v>778</v>
      </c>
      <c r="E692" s="85" t="s">
        <v>778</v>
      </c>
      <c r="F692" s="86" t="s">
        <v>778</v>
      </c>
    </row>
    <row r="693" spans="1:6" ht="14.25">
      <c r="A693" s="59" t="s">
        <v>480</v>
      </c>
      <c r="B693" s="59" t="s">
        <v>1</v>
      </c>
      <c r="C693" s="84" t="s">
        <v>778</v>
      </c>
      <c r="D693" s="85" t="s">
        <v>778</v>
      </c>
      <c r="E693" s="85" t="s">
        <v>778</v>
      </c>
      <c r="F693" s="86" t="s">
        <v>778</v>
      </c>
    </row>
    <row r="694" spans="1:6" ht="14.25">
      <c r="A694" s="59" t="s">
        <v>480</v>
      </c>
      <c r="B694" s="59" t="s">
        <v>7</v>
      </c>
      <c r="C694" s="60">
        <v>27</v>
      </c>
      <c r="D694" s="61">
        <v>1032184</v>
      </c>
      <c r="E694" s="61">
        <v>61931.04</v>
      </c>
      <c r="F694" s="62">
        <v>0.0001</v>
      </c>
    </row>
    <row r="695" spans="1:6" ht="14.25">
      <c r="A695" s="59" t="s">
        <v>480</v>
      </c>
      <c r="B695" s="59" t="s">
        <v>3</v>
      </c>
      <c r="C695" s="60">
        <v>15</v>
      </c>
      <c r="D695" s="61">
        <v>2065324</v>
      </c>
      <c r="E695" s="61">
        <v>123919.44</v>
      </c>
      <c r="F695" s="62">
        <v>0.0002</v>
      </c>
    </row>
    <row r="696" spans="1:6" ht="14.25">
      <c r="A696" s="59" t="s">
        <v>480</v>
      </c>
      <c r="B696" s="59" t="s">
        <v>2</v>
      </c>
      <c r="C696" s="84" t="s">
        <v>778</v>
      </c>
      <c r="D696" s="85" t="s">
        <v>778</v>
      </c>
      <c r="E696" s="85" t="s">
        <v>778</v>
      </c>
      <c r="F696" s="86" t="s">
        <v>778</v>
      </c>
    </row>
    <row r="697" spans="1:6" ht="14.25">
      <c r="A697" s="59" t="s">
        <v>480</v>
      </c>
      <c r="B697" s="59" t="s">
        <v>6</v>
      </c>
      <c r="C697" s="84" t="s">
        <v>778</v>
      </c>
      <c r="D697" s="85" t="s">
        <v>778</v>
      </c>
      <c r="E697" s="85" t="s">
        <v>778</v>
      </c>
      <c r="F697" s="86" t="s">
        <v>778</v>
      </c>
    </row>
    <row r="698" spans="1:6" ht="14.25">
      <c r="A698" s="59" t="s">
        <v>480</v>
      </c>
      <c r="B698" s="59" t="s">
        <v>10</v>
      </c>
      <c r="C698" s="60">
        <v>41</v>
      </c>
      <c r="D698" s="61">
        <v>408706</v>
      </c>
      <c r="E698" s="61">
        <v>24522.36</v>
      </c>
      <c r="F698" s="62">
        <v>0</v>
      </c>
    </row>
    <row r="699" spans="1:6" ht="14.25">
      <c r="A699" s="59" t="s">
        <v>480</v>
      </c>
      <c r="B699" s="59" t="s">
        <v>4</v>
      </c>
      <c r="C699" s="60">
        <v>11</v>
      </c>
      <c r="D699" s="61">
        <v>498245</v>
      </c>
      <c r="E699" s="61">
        <v>29894.7</v>
      </c>
      <c r="F699" s="62">
        <v>0.0001</v>
      </c>
    </row>
    <row r="700" spans="1:6" ht="14.25">
      <c r="A700" s="59" t="s">
        <v>480</v>
      </c>
      <c r="B700" s="59" t="s">
        <v>779</v>
      </c>
      <c r="C700" s="60">
        <v>86</v>
      </c>
      <c r="D700" s="61">
        <v>1079974</v>
      </c>
      <c r="E700" s="61">
        <v>64793.04</v>
      </c>
      <c r="F700" s="62">
        <v>0.0001</v>
      </c>
    </row>
    <row r="701" spans="1:6" ht="14.25">
      <c r="A701" s="59" t="s">
        <v>480</v>
      </c>
      <c r="B701" s="59" t="s">
        <v>8</v>
      </c>
      <c r="C701" s="60">
        <v>34</v>
      </c>
      <c r="D701" s="61">
        <v>403280</v>
      </c>
      <c r="E701" s="61">
        <v>24196.8</v>
      </c>
      <c r="F701" s="62">
        <v>0</v>
      </c>
    </row>
    <row r="702" spans="1:6" ht="14.25">
      <c r="A702" s="59" t="s">
        <v>480</v>
      </c>
      <c r="B702" s="59" t="s">
        <v>24</v>
      </c>
      <c r="C702" s="60">
        <v>15</v>
      </c>
      <c r="D702" s="61">
        <v>669362</v>
      </c>
      <c r="E702" s="61">
        <v>40161.72</v>
      </c>
      <c r="F702" s="62">
        <v>0.0001</v>
      </c>
    </row>
    <row r="703" spans="1:6" ht="14.25">
      <c r="A703" s="59" t="s">
        <v>480</v>
      </c>
      <c r="B703" s="59" t="s">
        <v>25</v>
      </c>
      <c r="C703" s="60">
        <v>13</v>
      </c>
      <c r="D703" s="61">
        <v>612098</v>
      </c>
      <c r="E703" s="61">
        <v>36725.88</v>
      </c>
      <c r="F703" s="62">
        <v>0.0001</v>
      </c>
    </row>
    <row r="704" spans="1:6" ht="14.25">
      <c r="A704" s="59" t="s">
        <v>485</v>
      </c>
      <c r="B704" s="59" t="s">
        <v>5</v>
      </c>
      <c r="C704" s="84" t="s">
        <v>778</v>
      </c>
      <c r="D704" s="85" t="s">
        <v>778</v>
      </c>
      <c r="E704" s="85" t="s">
        <v>778</v>
      </c>
      <c r="F704" s="86" t="s">
        <v>778</v>
      </c>
    </row>
    <row r="705" spans="1:6" ht="14.25">
      <c r="A705" s="59" t="s">
        <v>485</v>
      </c>
      <c r="B705" s="59" t="s">
        <v>1</v>
      </c>
      <c r="C705" s="84" t="s">
        <v>778</v>
      </c>
      <c r="D705" s="85" t="s">
        <v>778</v>
      </c>
      <c r="E705" s="85" t="s">
        <v>778</v>
      </c>
      <c r="F705" s="86" t="s">
        <v>778</v>
      </c>
    </row>
    <row r="706" spans="1:6" ht="14.25">
      <c r="A706" s="59" t="s">
        <v>485</v>
      </c>
      <c r="B706" s="59" t="s">
        <v>7</v>
      </c>
      <c r="C706" s="60">
        <v>17</v>
      </c>
      <c r="D706" s="61">
        <v>781445</v>
      </c>
      <c r="E706" s="61">
        <v>46886.7</v>
      </c>
      <c r="F706" s="62">
        <v>0.0001</v>
      </c>
    </row>
    <row r="707" spans="1:6" ht="14.25">
      <c r="A707" s="59" t="s">
        <v>485</v>
      </c>
      <c r="B707" s="59" t="s">
        <v>3</v>
      </c>
      <c r="C707" s="60">
        <v>11</v>
      </c>
      <c r="D707" s="61">
        <v>2894378</v>
      </c>
      <c r="E707" s="61">
        <v>173662.68</v>
      </c>
      <c r="F707" s="62">
        <v>0.0003</v>
      </c>
    </row>
    <row r="708" spans="1:6" ht="14.25">
      <c r="A708" s="59" t="s">
        <v>485</v>
      </c>
      <c r="B708" s="59" t="s">
        <v>2</v>
      </c>
      <c r="C708" s="84" t="s">
        <v>778</v>
      </c>
      <c r="D708" s="85" t="s">
        <v>778</v>
      </c>
      <c r="E708" s="85" t="s">
        <v>778</v>
      </c>
      <c r="F708" s="86" t="s">
        <v>778</v>
      </c>
    </row>
    <row r="709" spans="1:6" ht="14.25">
      <c r="A709" s="59" t="s">
        <v>485</v>
      </c>
      <c r="B709" s="59" t="s">
        <v>6</v>
      </c>
      <c r="C709" s="84" t="s">
        <v>778</v>
      </c>
      <c r="D709" s="85" t="s">
        <v>778</v>
      </c>
      <c r="E709" s="85" t="s">
        <v>778</v>
      </c>
      <c r="F709" s="86" t="s">
        <v>778</v>
      </c>
    </row>
    <row r="710" spans="1:6" ht="14.25">
      <c r="A710" s="59" t="s">
        <v>485</v>
      </c>
      <c r="B710" s="59" t="s">
        <v>10</v>
      </c>
      <c r="C710" s="60">
        <v>31</v>
      </c>
      <c r="D710" s="61">
        <v>744597</v>
      </c>
      <c r="E710" s="61">
        <v>44675.82</v>
      </c>
      <c r="F710" s="62">
        <v>0.0001</v>
      </c>
    </row>
    <row r="711" spans="1:6" ht="14.25">
      <c r="A711" s="59" t="s">
        <v>485</v>
      </c>
      <c r="B711" s="59" t="s">
        <v>4</v>
      </c>
      <c r="C711" s="60">
        <v>10</v>
      </c>
      <c r="D711" s="61">
        <v>1123144</v>
      </c>
      <c r="E711" s="61">
        <v>67388.64</v>
      </c>
      <c r="F711" s="62">
        <v>0.0001</v>
      </c>
    </row>
    <row r="712" spans="1:6" ht="14.25">
      <c r="A712" s="59" t="s">
        <v>485</v>
      </c>
      <c r="B712" s="59" t="s">
        <v>779</v>
      </c>
      <c r="C712" s="60">
        <v>93</v>
      </c>
      <c r="D712" s="61">
        <v>2033688</v>
      </c>
      <c r="E712" s="61">
        <v>121036.6</v>
      </c>
      <c r="F712" s="62">
        <v>0.0002</v>
      </c>
    </row>
    <row r="713" spans="1:6" ht="14.25">
      <c r="A713" s="59" t="s">
        <v>485</v>
      </c>
      <c r="B713" s="59" t="s">
        <v>8</v>
      </c>
      <c r="C713" s="60">
        <v>46</v>
      </c>
      <c r="D713" s="61">
        <v>639477</v>
      </c>
      <c r="E713" s="61">
        <v>38368.62</v>
      </c>
      <c r="F713" s="62">
        <v>0.0001</v>
      </c>
    </row>
    <row r="714" spans="1:6" ht="14.25">
      <c r="A714" s="59" t="s">
        <v>485</v>
      </c>
      <c r="B714" s="59" t="s">
        <v>24</v>
      </c>
      <c r="C714" s="60">
        <v>11</v>
      </c>
      <c r="D714" s="61">
        <v>533293</v>
      </c>
      <c r="E714" s="61">
        <v>31997.58</v>
      </c>
      <c r="F714" s="62">
        <v>0.0001</v>
      </c>
    </row>
    <row r="715" spans="1:6" ht="14.25">
      <c r="A715" s="59" t="s">
        <v>485</v>
      </c>
      <c r="B715" s="59" t="s">
        <v>25</v>
      </c>
      <c r="C715" s="60">
        <v>8</v>
      </c>
      <c r="D715" s="61">
        <v>113965</v>
      </c>
      <c r="E715" s="61">
        <v>6837.9</v>
      </c>
      <c r="F715" s="62">
        <v>0</v>
      </c>
    </row>
    <row r="716" spans="1:6" ht="14.25">
      <c r="A716" s="59" t="s">
        <v>488</v>
      </c>
      <c r="B716" s="59" t="s">
        <v>5</v>
      </c>
      <c r="C716" s="60">
        <v>6</v>
      </c>
      <c r="D716" s="61">
        <v>41674</v>
      </c>
      <c r="E716" s="61">
        <v>2500.44</v>
      </c>
      <c r="F716" s="62">
        <v>0</v>
      </c>
    </row>
    <row r="717" spans="1:6" ht="14.25">
      <c r="A717" s="59" t="s">
        <v>488</v>
      </c>
      <c r="B717" s="59" t="s">
        <v>1</v>
      </c>
      <c r="C717" s="60">
        <v>8</v>
      </c>
      <c r="D717" s="61">
        <v>656459</v>
      </c>
      <c r="E717" s="61">
        <v>39387.54</v>
      </c>
      <c r="F717" s="62">
        <v>0.0001</v>
      </c>
    </row>
    <row r="718" spans="1:6" ht="14.25">
      <c r="A718" s="59" t="s">
        <v>488</v>
      </c>
      <c r="B718" s="59" t="s">
        <v>7</v>
      </c>
      <c r="C718" s="60">
        <v>22</v>
      </c>
      <c r="D718" s="61">
        <v>1063183</v>
      </c>
      <c r="E718" s="61">
        <v>63790.98</v>
      </c>
      <c r="F718" s="62">
        <v>0.0001</v>
      </c>
    </row>
    <row r="719" spans="1:6" ht="14.25">
      <c r="A719" s="59" t="s">
        <v>488</v>
      </c>
      <c r="B719" s="59" t="s">
        <v>3</v>
      </c>
      <c r="C719" s="60">
        <v>17</v>
      </c>
      <c r="D719" s="61">
        <v>2280939</v>
      </c>
      <c r="E719" s="61">
        <v>136856.34</v>
      </c>
      <c r="F719" s="62">
        <v>0.0003</v>
      </c>
    </row>
    <row r="720" spans="1:6" ht="14.25">
      <c r="A720" s="59" t="s">
        <v>488</v>
      </c>
      <c r="B720" s="59" t="s">
        <v>2</v>
      </c>
      <c r="C720" s="84" t="s">
        <v>778</v>
      </c>
      <c r="D720" s="85" t="s">
        <v>778</v>
      </c>
      <c r="E720" s="85" t="s">
        <v>778</v>
      </c>
      <c r="F720" s="86" t="s">
        <v>778</v>
      </c>
    </row>
    <row r="721" spans="1:6" ht="14.25">
      <c r="A721" s="59" t="s">
        <v>488</v>
      </c>
      <c r="B721" s="59" t="s">
        <v>6</v>
      </c>
      <c r="C721" s="84" t="s">
        <v>778</v>
      </c>
      <c r="D721" s="85" t="s">
        <v>778</v>
      </c>
      <c r="E721" s="85" t="s">
        <v>778</v>
      </c>
      <c r="F721" s="86" t="s">
        <v>778</v>
      </c>
    </row>
    <row r="722" spans="1:6" ht="14.25">
      <c r="A722" s="59" t="s">
        <v>488</v>
      </c>
      <c r="B722" s="59" t="s">
        <v>10</v>
      </c>
      <c r="C722" s="60">
        <v>82</v>
      </c>
      <c r="D722" s="61">
        <v>2787925</v>
      </c>
      <c r="E722" s="61">
        <v>167275.5</v>
      </c>
      <c r="F722" s="62">
        <v>0.0003</v>
      </c>
    </row>
    <row r="723" spans="1:6" ht="14.25">
      <c r="A723" s="59" t="s">
        <v>488</v>
      </c>
      <c r="B723" s="59" t="s">
        <v>4</v>
      </c>
      <c r="C723" s="60">
        <v>5</v>
      </c>
      <c r="D723" s="61">
        <v>343839</v>
      </c>
      <c r="E723" s="61">
        <v>20630.34</v>
      </c>
      <c r="F723" s="62">
        <v>0</v>
      </c>
    </row>
    <row r="724" spans="1:6" ht="14.25">
      <c r="A724" s="59" t="s">
        <v>488</v>
      </c>
      <c r="B724" s="59" t="s">
        <v>779</v>
      </c>
      <c r="C724" s="60">
        <v>145</v>
      </c>
      <c r="D724" s="61">
        <v>4813892</v>
      </c>
      <c r="E724" s="61">
        <v>282710.88</v>
      </c>
      <c r="F724" s="62">
        <v>0.0006</v>
      </c>
    </row>
    <row r="725" spans="1:6" ht="14.25">
      <c r="A725" s="59" t="s">
        <v>488</v>
      </c>
      <c r="B725" s="59" t="s">
        <v>8</v>
      </c>
      <c r="C725" s="60">
        <v>51</v>
      </c>
      <c r="D725" s="61">
        <v>651234</v>
      </c>
      <c r="E725" s="61">
        <v>39074.04</v>
      </c>
      <c r="F725" s="62">
        <v>0.0001</v>
      </c>
    </row>
    <row r="726" spans="1:6" ht="14.25">
      <c r="A726" s="59" t="s">
        <v>488</v>
      </c>
      <c r="B726" s="59" t="s">
        <v>24</v>
      </c>
      <c r="C726" s="60">
        <v>26</v>
      </c>
      <c r="D726" s="61">
        <v>3365005</v>
      </c>
      <c r="E726" s="61">
        <v>201900.3</v>
      </c>
      <c r="F726" s="62">
        <v>0.0004</v>
      </c>
    </row>
    <row r="727" spans="1:6" ht="14.25">
      <c r="A727" s="59" t="s">
        <v>488</v>
      </c>
      <c r="B727" s="59" t="s">
        <v>25</v>
      </c>
      <c r="C727" s="60">
        <v>25</v>
      </c>
      <c r="D727" s="61">
        <v>1526850</v>
      </c>
      <c r="E727" s="61">
        <v>91611</v>
      </c>
      <c r="F727" s="62">
        <v>0.0002</v>
      </c>
    </row>
    <row r="728" spans="1:6" ht="14.25">
      <c r="A728" s="59" t="s">
        <v>497</v>
      </c>
      <c r="B728" s="59" t="s">
        <v>5</v>
      </c>
      <c r="C728" s="60">
        <v>6</v>
      </c>
      <c r="D728" s="61">
        <v>76488</v>
      </c>
      <c r="E728" s="61">
        <v>4589.28</v>
      </c>
      <c r="F728" s="62">
        <v>0</v>
      </c>
    </row>
    <row r="729" spans="1:6" ht="14.25">
      <c r="A729" s="59" t="s">
        <v>497</v>
      </c>
      <c r="B729" s="59" t="s">
        <v>1</v>
      </c>
      <c r="C729" s="60">
        <v>6</v>
      </c>
      <c r="D729" s="61">
        <v>751101</v>
      </c>
      <c r="E729" s="61">
        <v>45066.06</v>
      </c>
      <c r="F729" s="62">
        <v>0.0001</v>
      </c>
    </row>
    <row r="730" spans="1:6" ht="14.25">
      <c r="A730" s="59" t="s">
        <v>497</v>
      </c>
      <c r="B730" s="59" t="s">
        <v>7</v>
      </c>
      <c r="C730" s="60">
        <v>26</v>
      </c>
      <c r="D730" s="61">
        <v>1817356</v>
      </c>
      <c r="E730" s="61">
        <v>109041.36</v>
      </c>
      <c r="F730" s="62">
        <v>0.0002</v>
      </c>
    </row>
    <row r="731" spans="1:6" ht="14.25">
      <c r="A731" s="59" t="s">
        <v>497</v>
      </c>
      <c r="B731" s="59" t="s">
        <v>3</v>
      </c>
      <c r="C731" s="60">
        <v>16</v>
      </c>
      <c r="D731" s="61">
        <v>4019532</v>
      </c>
      <c r="E731" s="61">
        <v>241171.92</v>
      </c>
      <c r="F731" s="62">
        <v>0.0005</v>
      </c>
    </row>
    <row r="732" spans="1:6" ht="14.25">
      <c r="A732" s="59" t="s">
        <v>497</v>
      </c>
      <c r="B732" s="59" t="s">
        <v>2</v>
      </c>
      <c r="C732" s="84" t="s">
        <v>778</v>
      </c>
      <c r="D732" s="85" t="s">
        <v>778</v>
      </c>
      <c r="E732" s="85" t="s">
        <v>778</v>
      </c>
      <c r="F732" s="86" t="s">
        <v>778</v>
      </c>
    </row>
    <row r="733" spans="1:6" ht="14.25">
      <c r="A733" s="59" t="s">
        <v>497</v>
      </c>
      <c r="B733" s="59" t="s">
        <v>6</v>
      </c>
      <c r="C733" s="84" t="s">
        <v>778</v>
      </c>
      <c r="D733" s="85" t="s">
        <v>778</v>
      </c>
      <c r="E733" s="85" t="s">
        <v>778</v>
      </c>
      <c r="F733" s="86" t="s">
        <v>778</v>
      </c>
    </row>
    <row r="734" spans="1:6" ht="14.25">
      <c r="A734" s="59" t="s">
        <v>497</v>
      </c>
      <c r="B734" s="59" t="s">
        <v>10</v>
      </c>
      <c r="C734" s="60">
        <v>93</v>
      </c>
      <c r="D734" s="61">
        <v>3572552</v>
      </c>
      <c r="E734" s="61">
        <v>214353.12</v>
      </c>
      <c r="F734" s="62">
        <v>0.0004</v>
      </c>
    </row>
    <row r="735" spans="1:6" ht="14.25">
      <c r="A735" s="59" t="s">
        <v>497</v>
      </c>
      <c r="B735" s="59" t="s">
        <v>4</v>
      </c>
      <c r="C735" s="60">
        <v>13</v>
      </c>
      <c r="D735" s="61">
        <v>598305</v>
      </c>
      <c r="E735" s="61">
        <v>35898.3</v>
      </c>
      <c r="F735" s="62">
        <v>0.0001</v>
      </c>
    </row>
    <row r="736" spans="1:6" ht="14.25">
      <c r="A736" s="59" t="s">
        <v>497</v>
      </c>
      <c r="B736" s="59" t="s">
        <v>779</v>
      </c>
      <c r="C736" s="60">
        <v>131</v>
      </c>
      <c r="D736" s="61">
        <v>2902403</v>
      </c>
      <c r="E736" s="61">
        <v>172808.11</v>
      </c>
      <c r="F736" s="62">
        <v>0.0003</v>
      </c>
    </row>
    <row r="737" spans="1:6" ht="14.25">
      <c r="A737" s="59" t="s">
        <v>497</v>
      </c>
      <c r="B737" s="59" t="s">
        <v>8</v>
      </c>
      <c r="C737" s="60">
        <v>77</v>
      </c>
      <c r="D737" s="61">
        <v>1564163</v>
      </c>
      <c r="E737" s="61">
        <v>93849.78</v>
      </c>
      <c r="F737" s="62">
        <v>0.0002</v>
      </c>
    </row>
    <row r="738" spans="1:6" ht="14.25">
      <c r="A738" s="59" t="s">
        <v>497</v>
      </c>
      <c r="B738" s="59" t="s">
        <v>24</v>
      </c>
      <c r="C738" s="60">
        <v>16</v>
      </c>
      <c r="D738" s="61">
        <v>2005131</v>
      </c>
      <c r="E738" s="61">
        <v>120307.86</v>
      </c>
      <c r="F738" s="62">
        <v>0.0002</v>
      </c>
    </row>
    <row r="739" spans="1:6" ht="14.25">
      <c r="A739" s="59" t="s">
        <v>497</v>
      </c>
      <c r="B739" s="59" t="s">
        <v>25</v>
      </c>
      <c r="C739" s="60">
        <v>15</v>
      </c>
      <c r="D739" s="61">
        <v>942589</v>
      </c>
      <c r="E739" s="61">
        <v>56555.34</v>
      </c>
      <c r="F739" s="62">
        <v>0.0001</v>
      </c>
    </row>
    <row r="740" spans="1:6" ht="14.25">
      <c r="A740" s="59" t="s">
        <v>502</v>
      </c>
      <c r="B740" s="59" t="s">
        <v>5</v>
      </c>
      <c r="C740" s="60">
        <v>7</v>
      </c>
      <c r="D740" s="61">
        <v>767464</v>
      </c>
      <c r="E740" s="61">
        <v>46047.84</v>
      </c>
      <c r="F740" s="62">
        <v>0.0001</v>
      </c>
    </row>
    <row r="741" spans="1:6" ht="14.25">
      <c r="A741" s="59" t="s">
        <v>502</v>
      </c>
      <c r="B741" s="59" t="s">
        <v>1</v>
      </c>
      <c r="C741" s="60">
        <v>8</v>
      </c>
      <c r="D741" s="61">
        <v>1415831</v>
      </c>
      <c r="E741" s="61">
        <v>84949.86</v>
      </c>
      <c r="F741" s="62">
        <v>0.0002</v>
      </c>
    </row>
    <row r="742" spans="1:6" ht="14.25">
      <c r="A742" s="59" t="s">
        <v>502</v>
      </c>
      <c r="B742" s="59" t="s">
        <v>7</v>
      </c>
      <c r="C742" s="60">
        <v>45</v>
      </c>
      <c r="D742" s="61">
        <v>4762318</v>
      </c>
      <c r="E742" s="61">
        <v>285739.08</v>
      </c>
      <c r="F742" s="62">
        <v>0.0006</v>
      </c>
    </row>
    <row r="743" spans="1:6" ht="14.25">
      <c r="A743" s="59" t="s">
        <v>502</v>
      </c>
      <c r="B743" s="59" t="s">
        <v>3</v>
      </c>
      <c r="C743" s="60">
        <v>20</v>
      </c>
      <c r="D743" s="61">
        <v>4441101</v>
      </c>
      <c r="E743" s="61">
        <v>266466.06</v>
      </c>
      <c r="F743" s="62">
        <v>0.0005</v>
      </c>
    </row>
    <row r="744" spans="1:6" ht="14.25">
      <c r="A744" s="59" t="s">
        <v>502</v>
      </c>
      <c r="B744" s="59" t="s">
        <v>2</v>
      </c>
      <c r="C744" s="60">
        <v>9</v>
      </c>
      <c r="D744" s="61">
        <v>9000957</v>
      </c>
      <c r="E744" s="61">
        <v>540057.42</v>
      </c>
      <c r="F744" s="62">
        <v>0.0011</v>
      </c>
    </row>
    <row r="745" spans="1:6" ht="14.25">
      <c r="A745" s="59" t="s">
        <v>502</v>
      </c>
      <c r="B745" s="59" t="s">
        <v>6</v>
      </c>
      <c r="C745" s="60">
        <v>12</v>
      </c>
      <c r="D745" s="61">
        <v>1245426</v>
      </c>
      <c r="E745" s="61">
        <v>74725.56</v>
      </c>
      <c r="F745" s="62">
        <v>0.0001</v>
      </c>
    </row>
    <row r="746" spans="1:6" ht="14.25">
      <c r="A746" s="59" t="s">
        <v>502</v>
      </c>
      <c r="B746" s="59" t="s">
        <v>10</v>
      </c>
      <c r="C746" s="60">
        <v>87</v>
      </c>
      <c r="D746" s="61">
        <v>3501605</v>
      </c>
      <c r="E746" s="61">
        <v>210096.3</v>
      </c>
      <c r="F746" s="62">
        <v>0.0004</v>
      </c>
    </row>
    <row r="747" spans="1:6" ht="14.25">
      <c r="A747" s="59" t="s">
        <v>502</v>
      </c>
      <c r="B747" s="59" t="s">
        <v>4</v>
      </c>
      <c r="C747" s="60">
        <v>24</v>
      </c>
      <c r="D747" s="61">
        <v>1815511</v>
      </c>
      <c r="E747" s="61">
        <v>108930.66</v>
      </c>
      <c r="F747" s="62">
        <v>0.0002</v>
      </c>
    </row>
    <row r="748" spans="1:6" ht="14.25">
      <c r="A748" s="59" t="s">
        <v>502</v>
      </c>
      <c r="B748" s="59" t="s">
        <v>779</v>
      </c>
      <c r="C748" s="60">
        <v>226</v>
      </c>
      <c r="D748" s="61">
        <v>4657077</v>
      </c>
      <c r="E748" s="61">
        <v>276230.32</v>
      </c>
      <c r="F748" s="62">
        <v>0.0005</v>
      </c>
    </row>
    <row r="749" spans="1:6" ht="14.25">
      <c r="A749" s="59" t="s">
        <v>502</v>
      </c>
      <c r="B749" s="59" t="s">
        <v>8</v>
      </c>
      <c r="C749" s="60">
        <v>113</v>
      </c>
      <c r="D749" s="61">
        <v>2908160</v>
      </c>
      <c r="E749" s="61">
        <v>174489.6</v>
      </c>
      <c r="F749" s="62">
        <v>0.0003</v>
      </c>
    </row>
    <row r="750" spans="1:6" ht="14.25">
      <c r="A750" s="59" t="s">
        <v>502</v>
      </c>
      <c r="B750" s="59" t="s">
        <v>24</v>
      </c>
      <c r="C750" s="60">
        <v>28</v>
      </c>
      <c r="D750" s="61">
        <v>4875113</v>
      </c>
      <c r="E750" s="61">
        <v>292506.78</v>
      </c>
      <c r="F750" s="62">
        <v>0.0006</v>
      </c>
    </row>
    <row r="751" spans="1:6" ht="14.25">
      <c r="A751" s="59" t="s">
        <v>502</v>
      </c>
      <c r="B751" s="59" t="s">
        <v>25</v>
      </c>
      <c r="C751" s="60">
        <v>36</v>
      </c>
      <c r="D751" s="61">
        <v>3177549</v>
      </c>
      <c r="E751" s="61">
        <v>190652.94</v>
      </c>
      <c r="F751" s="62">
        <v>0.0004</v>
      </c>
    </row>
    <row r="752" spans="1:6" ht="14.25">
      <c r="A752" s="59" t="s">
        <v>466</v>
      </c>
      <c r="B752" s="59" t="s">
        <v>5</v>
      </c>
      <c r="C752" s="60">
        <v>13</v>
      </c>
      <c r="D752" s="61">
        <v>786981</v>
      </c>
      <c r="E752" s="61">
        <v>47218.86</v>
      </c>
      <c r="F752" s="62">
        <v>0.0001</v>
      </c>
    </row>
    <row r="753" spans="1:6" ht="14.25">
      <c r="A753" s="59" t="s">
        <v>466</v>
      </c>
      <c r="B753" s="59" t="s">
        <v>1</v>
      </c>
      <c r="C753" s="60">
        <v>19</v>
      </c>
      <c r="D753" s="61">
        <v>2266739</v>
      </c>
      <c r="E753" s="61">
        <v>136004.34</v>
      </c>
      <c r="F753" s="62">
        <v>0.0003</v>
      </c>
    </row>
    <row r="754" spans="1:6" ht="14.25">
      <c r="A754" s="59" t="s">
        <v>466</v>
      </c>
      <c r="B754" s="59" t="s">
        <v>7</v>
      </c>
      <c r="C754" s="60">
        <v>70</v>
      </c>
      <c r="D754" s="61">
        <v>8086273</v>
      </c>
      <c r="E754" s="61">
        <v>485176.38</v>
      </c>
      <c r="F754" s="62">
        <v>0.001</v>
      </c>
    </row>
    <row r="755" spans="1:6" ht="14.25">
      <c r="A755" s="59" t="s">
        <v>466</v>
      </c>
      <c r="B755" s="59" t="s">
        <v>3</v>
      </c>
      <c r="C755" s="60">
        <v>30</v>
      </c>
      <c r="D755" s="61">
        <v>6675671</v>
      </c>
      <c r="E755" s="61">
        <v>400540.26</v>
      </c>
      <c r="F755" s="62">
        <v>0.0008</v>
      </c>
    </row>
    <row r="756" spans="1:6" ht="14.25">
      <c r="A756" s="59" t="s">
        <v>466</v>
      </c>
      <c r="B756" s="59" t="s">
        <v>2</v>
      </c>
      <c r="C756" s="60">
        <v>9</v>
      </c>
      <c r="D756" s="61">
        <v>10924368</v>
      </c>
      <c r="E756" s="61">
        <v>655462.08</v>
      </c>
      <c r="F756" s="62">
        <v>0.0013</v>
      </c>
    </row>
    <row r="757" spans="1:6" ht="14.25">
      <c r="A757" s="59" t="s">
        <v>466</v>
      </c>
      <c r="B757" s="59" t="s">
        <v>6</v>
      </c>
      <c r="C757" s="60">
        <v>10</v>
      </c>
      <c r="D757" s="61">
        <v>1373965</v>
      </c>
      <c r="E757" s="61">
        <v>82437.9</v>
      </c>
      <c r="F757" s="62">
        <v>0.0002</v>
      </c>
    </row>
    <row r="758" spans="1:6" ht="14.25">
      <c r="A758" s="59" t="s">
        <v>466</v>
      </c>
      <c r="B758" s="59" t="s">
        <v>10</v>
      </c>
      <c r="C758" s="60">
        <v>143</v>
      </c>
      <c r="D758" s="61">
        <v>9901647</v>
      </c>
      <c r="E758" s="61">
        <v>594098.82</v>
      </c>
      <c r="F758" s="62">
        <v>0.0012</v>
      </c>
    </row>
    <row r="759" spans="1:6" ht="14.25">
      <c r="A759" s="59" t="s">
        <v>466</v>
      </c>
      <c r="B759" s="59" t="s">
        <v>4</v>
      </c>
      <c r="C759" s="60">
        <v>25</v>
      </c>
      <c r="D759" s="61">
        <v>3920317</v>
      </c>
      <c r="E759" s="61">
        <v>235219.02</v>
      </c>
      <c r="F759" s="62">
        <v>0.0005</v>
      </c>
    </row>
    <row r="760" spans="1:6" ht="14.25">
      <c r="A760" s="59" t="s">
        <v>466</v>
      </c>
      <c r="B760" s="59" t="s">
        <v>779</v>
      </c>
      <c r="C760" s="60">
        <v>312</v>
      </c>
      <c r="D760" s="61">
        <v>8035601</v>
      </c>
      <c r="E760" s="61">
        <v>469983.32</v>
      </c>
      <c r="F760" s="62">
        <v>0.0009</v>
      </c>
    </row>
    <row r="761" spans="1:6" ht="14.25">
      <c r="A761" s="59" t="s">
        <v>466</v>
      </c>
      <c r="B761" s="59" t="s">
        <v>8</v>
      </c>
      <c r="C761" s="60">
        <v>120</v>
      </c>
      <c r="D761" s="61">
        <v>2560182</v>
      </c>
      <c r="E761" s="61">
        <v>153610.92</v>
      </c>
      <c r="F761" s="62">
        <v>0.0003</v>
      </c>
    </row>
    <row r="762" spans="1:6" ht="14.25">
      <c r="A762" s="59" t="s">
        <v>466</v>
      </c>
      <c r="B762" s="59" t="s">
        <v>24</v>
      </c>
      <c r="C762" s="60">
        <v>38</v>
      </c>
      <c r="D762" s="61">
        <v>5076687</v>
      </c>
      <c r="E762" s="61">
        <v>304601.22</v>
      </c>
      <c r="F762" s="62">
        <v>0.0006</v>
      </c>
    </row>
    <row r="763" spans="1:6" ht="14.25">
      <c r="A763" s="59" t="s">
        <v>466</v>
      </c>
      <c r="B763" s="59" t="s">
        <v>25</v>
      </c>
      <c r="C763" s="60">
        <v>32</v>
      </c>
      <c r="D763" s="61">
        <v>2833471</v>
      </c>
      <c r="E763" s="61">
        <v>169859.59</v>
      </c>
      <c r="F763" s="62">
        <v>0.0003</v>
      </c>
    </row>
    <row r="764" spans="1:6" ht="14.25">
      <c r="A764" s="59" t="s">
        <v>513</v>
      </c>
      <c r="B764" s="59" t="s">
        <v>5</v>
      </c>
      <c r="C764" s="60">
        <v>17</v>
      </c>
      <c r="D764" s="61">
        <v>739689</v>
      </c>
      <c r="E764" s="61">
        <v>44381.34</v>
      </c>
      <c r="F764" s="62">
        <v>0.0001</v>
      </c>
    </row>
    <row r="765" spans="1:6" ht="14.25">
      <c r="A765" s="59" t="s">
        <v>513</v>
      </c>
      <c r="B765" s="59" t="s">
        <v>1</v>
      </c>
      <c r="C765" s="60">
        <v>14</v>
      </c>
      <c r="D765" s="61">
        <v>7593330</v>
      </c>
      <c r="E765" s="61">
        <v>455599.8</v>
      </c>
      <c r="F765" s="62">
        <v>0.0009</v>
      </c>
    </row>
    <row r="766" spans="1:6" ht="14.25">
      <c r="A766" s="59" t="s">
        <v>513</v>
      </c>
      <c r="B766" s="59" t="s">
        <v>7</v>
      </c>
      <c r="C766" s="60">
        <v>80</v>
      </c>
      <c r="D766" s="61">
        <v>9957437</v>
      </c>
      <c r="E766" s="61">
        <v>597446.22</v>
      </c>
      <c r="F766" s="62">
        <v>0.0012</v>
      </c>
    </row>
    <row r="767" spans="1:6" ht="14.25">
      <c r="A767" s="59" t="s">
        <v>513</v>
      </c>
      <c r="B767" s="59" t="s">
        <v>3</v>
      </c>
      <c r="C767" s="60">
        <v>38</v>
      </c>
      <c r="D767" s="61">
        <v>9133596</v>
      </c>
      <c r="E767" s="61">
        <v>548015.76</v>
      </c>
      <c r="F767" s="62">
        <v>0.0011</v>
      </c>
    </row>
    <row r="768" spans="1:6" ht="14.25">
      <c r="A768" s="59" t="s">
        <v>513</v>
      </c>
      <c r="B768" s="59" t="s">
        <v>2</v>
      </c>
      <c r="C768" s="60">
        <v>9</v>
      </c>
      <c r="D768" s="61">
        <v>14551273</v>
      </c>
      <c r="E768" s="61">
        <v>873076.38</v>
      </c>
      <c r="F768" s="62">
        <v>0.0017</v>
      </c>
    </row>
    <row r="769" spans="1:6" ht="14.25">
      <c r="A769" s="59" t="s">
        <v>513</v>
      </c>
      <c r="B769" s="59" t="s">
        <v>6</v>
      </c>
      <c r="C769" s="60">
        <v>9</v>
      </c>
      <c r="D769" s="61">
        <v>1637409</v>
      </c>
      <c r="E769" s="61">
        <v>98244.54</v>
      </c>
      <c r="F769" s="62">
        <v>0.0002</v>
      </c>
    </row>
    <row r="770" spans="1:6" ht="14.25">
      <c r="A770" s="59" t="s">
        <v>513</v>
      </c>
      <c r="B770" s="59" t="s">
        <v>10</v>
      </c>
      <c r="C770" s="60">
        <v>135</v>
      </c>
      <c r="D770" s="61">
        <v>7842887</v>
      </c>
      <c r="E770" s="61">
        <v>470573.22</v>
      </c>
      <c r="F770" s="62">
        <v>0.0009</v>
      </c>
    </row>
    <row r="771" spans="1:6" ht="14.25">
      <c r="A771" s="59" t="s">
        <v>513</v>
      </c>
      <c r="B771" s="59" t="s">
        <v>4</v>
      </c>
      <c r="C771" s="60">
        <v>26</v>
      </c>
      <c r="D771" s="61">
        <v>3745660</v>
      </c>
      <c r="E771" s="61">
        <v>224739.6</v>
      </c>
      <c r="F771" s="62">
        <v>0.0004</v>
      </c>
    </row>
    <row r="772" spans="1:6" ht="14.25">
      <c r="A772" s="59" t="s">
        <v>513</v>
      </c>
      <c r="B772" s="59" t="s">
        <v>779</v>
      </c>
      <c r="C772" s="60">
        <v>322</v>
      </c>
      <c r="D772" s="61">
        <v>10630169</v>
      </c>
      <c r="E772" s="61">
        <v>625054.13</v>
      </c>
      <c r="F772" s="62">
        <v>0.0012</v>
      </c>
    </row>
    <row r="773" spans="1:6" ht="14.25">
      <c r="A773" s="59" t="s">
        <v>513</v>
      </c>
      <c r="B773" s="59" t="s">
        <v>8</v>
      </c>
      <c r="C773" s="60">
        <v>110</v>
      </c>
      <c r="D773" s="61">
        <v>4999480</v>
      </c>
      <c r="E773" s="61">
        <v>299968.8</v>
      </c>
      <c r="F773" s="62">
        <v>0.0006</v>
      </c>
    </row>
    <row r="774" spans="1:6" ht="14.25">
      <c r="A774" s="59" t="s">
        <v>513</v>
      </c>
      <c r="B774" s="59" t="s">
        <v>24</v>
      </c>
      <c r="C774" s="60">
        <v>41</v>
      </c>
      <c r="D774" s="61">
        <v>4565673</v>
      </c>
      <c r="E774" s="61">
        <v>273940.38</v>
      </c>
      <c r="F774" s="62">
        <v>0.0005</v>
      </c>
    </row>
    <row r="775" spans="1:6" ht="14.25">
      <c r="A775" s="59" t="s">
        <v>513</v>
      </c>
      <c r="B775" s="59" t="s">
        <v>25</v>
      </c>
      <c r="C775" s="60">
        <v>37</v>
      </c>
      <c r="D775" s="61">
        <v>4886527</v>
      </c>
      <c r="E775" s="61">
        <v>293191.62</v>
      </c>
      <c r="F775" s="62">
        <v>0.0006</v>
      </c>
    </row>
    <row r="776" spans="1:6" ht="14.25">
      <c r="A776" s="59" t="s">
        <v>523</v>
      </c>
      <c r="B776" s="59" t="s">
        <v>5</v>
      </c>
      <c r="C776" s="84" t="s">
        <v>778</v>
      </c>
      <c r="D776" s="85" t="s">
        <v>778</v>
      </c>
      <c r="E776" s="85" t="s">
        <v>778</v>
      </c>
      <c r="F776" s="86" t="s">
        <v>778</v>
      </c>
    </row>
    <row r="777" spans="1:6" ht="14.25">
      <c r="A777" s="59" t="s">
        <v>523</v>
      </c>
      <c r="B777" s="59" t="s">
        <v>1</v>
      </c>
      <c r="C777" s="84" t="s">
        <v>778</v>
      </c>
      <c r="D777" s="85" t="s">
        <v>778</v>
      </c>
      <c r="E777" s="85" t="s">
        <v>778</v>
      </c>
      <c r="F777" s="86" t="s">
        <v>778</v>
      </c>
    </row>
    <row r="778" spans="1:6" ht="14.25">
      <c r="A778" s="59" t="s">
        <v>523</v>
      </c>
      <c r="B778" s="59" t="s">
        <v>7</v>
      </c>
      <c r="C778" s="60">
        <v>24</v>
      </c>
      <c r="D778" s="61">
        <v>1931486</v>
      </c>
      <c r="E778" s="61">
        <v>115889.16</v>
      </c>
      <c r="F778" s="62">
        <v>0.0002</v>
      </c>
    </row>
    <row r="779" spans="1:6" ht="14.25">
      <c r="A779" s="59" t="s">
        <v>523</v>
      </c>
      <c r="B779" s="59" t="s">
        <v>3</v>
      </c>
      <c r="C779" s="60">
        <v>12</v>
      </c>
      <c r="D779" s="61">
        <v>2075989</v>
      </c>
      <c r="E779" s="61">
        <v>124559.34</v>
      </c>
      <c r="F779" s="62">
        <v>0.0002</v>
      </c>
    </row>
    <row r="780" spans="1:6" ht="14.25">
      <c r="A780" s="59" t="s">
        <v>523</v>
      </c>
      <c r="B780" s="59" t="s">
        <v>2</v>
      </c>
      <c r="C780" s="84" t="s">
        <v>778</v>
      </c>
      <c r="D780" s="85" t="s">
        <v>778</v>
      </c>
      <c r="E780" s="85" t="s">
        <v>778</v>
      </c>
      <c r="F780" s="86" t="s">
        <v>778</v>
      </c>
    </row>
    <row r="781" spans="1:6" ht="14.25">
      <c r="A781" s="59" t="s">
        <v>523</v>
      </c>
      <c r="B781" s="59" t="s">
        <v>6</v>
      </c>
      <c r="C781" s="60">
        <v>5</v>
      </c>
      <c r="D781" s="61">
        <v>27706</v>
      </c>
      <c r="E781" s="61">
        <v>1662.36</v>
      </c>
      <c r="F781" s="62">
        <v>0</v>
      </c>
    </row>
    <row r="782" spans="1:6" ht="14.25">
      <c r="A782" s="59" t="s">
        <v>523</v>
      </c>
      <c r="B782" s="59" t="s">
        <v>10</v>
      </c>
      <c r="C782" s="60">
        <v>58</v>
      </c>
      <c r="D782" s="61">
        <v>864934</v>
      </c>
      <c r="E782" s="61">
        <v>51896.04</v>
      </c>
      <c r="F782" s="62">
        <v>0.0001</v>
      </c>
    </row>
    <row r="783" spans="1:6" ht="14.25">
      <c r="A783" s="59" t="s">
        <v>523</v>
      </c>
      <c r="B783" s="59" t="s">
        <v>4</v>
      </c>
      <c r="C783" s="60">
        <v>10</v>
      </c>
      <c r="D783" s="61">
        <v>2068005</v>
      </c>
      <c r="E783" s="61">
        <v>124080.3</v>
      </c>
      <c r="F783" s="62">
        <v>0.0002</v>
      </c>
    </row>
    <row r="784" spans="1:6" ht="14.25">
      <c r="A784" s="59" t="s">
        <v>523</v>
      </c>
      <c r="B784" s="59" t="s">
        <v>779</v>
      </c>
      <c r="C784" s="60">
        <v>118</v>
      </c>
      <c r="D784" s="61">
        <v>2184562</v>
      </c>
      <c r="E784" s="61">
        <v>130772.76</v>
      </c>
      <c r="F784" s="62">
        <v>0.0003</v>
      </c>
    </row>
    <row r="785" spans="1:6" ht="14.25">
      <c r="A785" s="59" t="s">
        <v>523</v>
      </c>
      <c r="B785" s="59" t="s">
        <v>8</v>
      </c>
      <c r="C785" s="60">
        <v>54</v>
      </c>
      <c r="D785" s="61">
        <v>1087455</v>
      </c>
      <c r="E785" s="61">
        <v>65247.3</v>
      </c>
      <c r="F785" s="62">
        <v>0.0001</v>
      </c>
    </row>
    <row r="786" spans="1:6" ht="14.25">
      <c r="A786" s="59" t="s">
        <v>523</v>
      </c>
      <c r="B786" s="59" t="s">
        <v>24</v>
      </c>
      <c r="C786" s="60">
        <v>23</v>
      </c>
      <c r="D786" s="61">
        <v>4508529</v>
      </c>
      <c r="E786" s="61">
        <v>270511.74</v>
      </c>
      <c r="F786" s="62">
        <v>0.0005</v>
      </c>
    </row>
    <row r="787" spans="1:6" ht="14.25">
      <c r="A787" s="59" t="s">
        <v>523</v>
      </c>
      <c r="B787" s="59" t="s">
        <v>25</v>
      </c>
      <c r="C787" s="60">
        <v>13</v>
      </c>
      <c r="D787" s="61">
        <v>893633</v>
      </c>
      <c r="E787" s="61">
        <v>53617.98</v>
      </c>
      <c r="F787" s="62">
        <v>0.0001</v>
      </c>
    </row>
    <row r="788" spans="1:6" ht="14.25">
      <c r="A788" s="59" t="s">
        <v>529</v>
      </c>
      <c r="B788" s="59" t="s">
        <v>5</v>
      </c>
      <c r="C788" s="60">
        <v>5</v>
      </c>
      <c r="D788" s="61">
        <v>295372</v>
      </c>
      <c r="E788" s="61">
        <v>17722.32</v>
      </c>
      <c r="F788" s="62">
        <v>0</v>
      </c>
    </row>
    <row r="789" spans="1:6" ht="14.25">
      <c r="A789" s="59" t="s">
        <v>529</v>
      </c>
      <c r="B789" s="59" t="s">
        <v>1</v>
      </c>
      <c r="C789" s="60">
        <v>10</v>
      </c>
      <c r="D789" s="61">
        <v>323256</v>
      </c>
      <c r="E789" s="61">
        <v>19395.36</v>
      </c>
      <c r="F789" s="62">
        <v>0</v>
      </c>
    </row>
    <row r="790" spans="1:6" ht="14.25">
      <c r="A790" s="59" t="s">
        <v>529</v>
      </c>
      <c r="B790" s="59" t="s">
        <v>7</v>
      </c>
      <c r="C790" s="60">
        <v>27</v>
      </c>
      <c r="D790" s="61">
        <v>1323080</v>
      </c>
      <c r="E790" s="61">
        <v>79384.8</v>
      </c>
      <c r="F790" s="62">
        <v>0.0002</v>
      </c>
    </row>
    <row r="791" spans="1:6" ht="14.25">
      <c r="A791" s="59" t="s">
        <v>529</v>
      </c>
      <c r="B791" s="59" t="s">
        <v>3</v>
      </c>
      <c r="C791" s="60">
        <v>13</v>
      </c>
      <c r="D791" s="61">
        <v>2369588</v>
      </c>
      <c r="E791" s="61">
        <v>142175.28</v>
      </c>
      <c r="F791" s="62">
        <v>0.0003</v>
      </c>
    </row>
    <row r="792" spans="1:6" ht="14.25">
      <c r="A792" s="59" t="s">
        <v>529</v>
      </c>
      <c r="B792" s="59" t="s">
        <v>2</v>
      </c>
      <c r="C792" s="60">
        <v>5</v>
      </c>
      <c r="D792" s="61">
        <v>719232</v>
      </c>
      <c r="E792" s="61">
        <v>43153.92</v>
      </c>
      <c r="F792" s="62">
        <v>0.0001</v>
      </c>
    </row>
    <row r="793" spans="1:6" ht="14.25">
      <c r="A793" s="59" t="s">
        <v>529</v>
      </c>
      <c r="B793" s="59" t="s">
        <v>6</v>
      </c>
      <c r="C793" s="60">
        <v>6</v>
      </c>
      <c r="D793" s="61">
        <v>139084</v>
      </c>
      <c r="E793" s="61">
        <v>8345.04</v>
      </c>
      <c r="F793" s="62">
        <v>0</v>
      </c>
    </row>
    <row r="794" spans="1:6" ht="14.25">
      <c r="A794" s="59" t="s">
        <v>529</v>
      </c>
      <c r="B794" s="59" t="s">
        <v>10</v>
      </c>
      <c r="C794" s="60">
        <v>70</v>
      </c>
      <c r="D794" s="61">
        <v>2146099</v>
      </c>
      <c r="E794" s="61">
        <v>128765.94</v>
      </c>
      <c r="F794" s="62">
        <v>0.0003</v>
      </c>
    </row>
    <row r="795" spans="1:6" ht="14.25">
      <c r="A795" s="59" t="s">
        <v>529</v>
      </c>
      <c r="B795" s="59" t="s">
        <v>4</v>
      </c>
      <c r="C795" s="60">
        <v>10</v>
      </c>
      <c r="D795" s="61">
        <v>774412</v>
      </c>
      <c r="E795" s="61">
        <v>46464.72</v>
      </c>
      <c r="F795" s="62">
        <v>0.0001</v>
      </c>
    </row>
    <row r="796" spans="1:6" ht="14.25">
      <c r="A796" s="59" t="s">
        <v>529</v>
      </c>
      <c r="B796" s="59" t="s">
        <v>779</v>
      </c>
      <c r="C796" s="60">
        <v>121</v>
      </c>
      <c r="D796" s="61">
        <v>2475648</v>
      </c>
      <c r="E796" s="61">
        <v>145805.16</v>
      </c>
      <c r="F796" s="62">
        <v>0.0003</v>
      </c>
    </row>
    <row r="797" spans="1:6" ht="14.25">
      <c r="A797" s="59" t="s">
        <v>529</v>
      </c>
      <c r="B797" s="59" t="s">
        <v>8</v>
      </c>
      <c r="C797" s="60">
        <v>59</v>
      </c>
      <c r="D797" s="61">
        <v>971081</v>
      </c>
      <c r="E797" s="61">
        <v>58264.86</v>
      </c>
      <c r="F797" s="62">
        <v>0.0001</v>
      </c>
    </row>
    <row r="798" spans="1:6" ht="14.25">
      <c r="A798" s="59" t="s">
        <v>529</v>
      </c>
      <c r="B798" s="59" t="s">
        <v>24</v>
      </c>
      <c r="C798" s="60">
        <v>18</v>
      </c>
      <c r="D798" s="61">
        <v>1909505</v>
      </c>
      <c r="E798" s="61">
        <v>114570.3</v>
      </c>
      <c r="F798" s="62">
        <v>0.0002</v>
      </c>
    </row>
    <row r="799" spans="1:6" ht="14.25">
      <c r="A799" s="59" t="s">
        <v>529</v>
      </c>
      <c r="B799" s="59" t="s">
        <v>25</v>
      </c>
      <c r="C799" s="60">
        <v>17</v>
      </c>
      <c r="D799" s="61">
        <v>1425179</v>
      </c>
      <c r="E799" s="61">
        <v>85510.74</v>
      </c>
      <c r="F799" s="62">
        <v>0.0002</v>
      </c>
    </row>
    <row r="800" spans="1:6" ht="14.25">
      <c r="A800" s="59" t="s">
        <v>185</v>
      </c>
      <c r="B800" s="59" t="s">
        <v>5</v>
      </c>
      <c r="C800" s="84" t="s">
        <v>778</v>
      </c>
      <c r="D800" s="85" t="s">
        <v>778</v>
      </c>
      <c r="E800" s="85" t="s">
        <v>778</v>
      </c>
      <c r="F800" s="86" t="s">
        <v>778</v>
      </c>
    </row>
    <row r="801" spans="1:6" ht="14.25">
      <c r="A801" s="59" t="s">
        <v>185</v>
      </c>
      <c r="B801" s="59" t="s">
        <v>1</v>
      </c>
      <c r="C801" s="84" t="s">
        <v>778</v>
      </c>
      <c r="D801" s="85" t="s">
        <v>778</v>
      </c>
      <c r="E801" s="85" t="s">
        <v>778</v>
      </c>
      <c r="F801" s="86" t="s">
        <v>778</v>
      </c>
    </row>
    <row r="802" spans="1:6" ht="14.25">
      <c r="A802" s="59" t="s">
        <v>185</v>
      </c>
      <c r="B802" s="59" t="s">
        <v>7</v>
      </c>
      <c r="C802" s="60">
        <v>26</v>
      </c>
      <c r="D802" s="61">
        <v>1653287</v>
      </c>
      <c r="E802" s="61">
        <v>99197.22</v>
      </c>
      <c r="F802" s="62">
        <v>0.0002</v>
      </c>
    </row>
    <row r="803" spans="1:6" ht="14.25">
      <c r="A803" s="59" t="s">
        <v>185</v>
      </c>
      <c r="B803" s="59" t="s">
        <v>3</v>
      </c>
      <c r="C803" s="60">
        <v>11</v>
      </c>
      <c r="D803" s="61">
        <v>1485844</v>
      </c>
      <c r="E803" s="61">
        <v>89150.64</v>
      </c>
      <c r="F803" s="62">
        <v>0.0002</v>
      </c>
    </row>
    <row r="804" spans="1:6" ht="14.25">
      <c r="A804" s="59" t="s">
        <v>185</v>
      </c>
      <c r="B804" s="59" t="s">
        <v>2</v>
      </c>
      <c r="C804" s="60">
        <v>5</v>
      </c>
      <c r="D804" s="61">
        <v>1570942</v>
      </c>
      <c r="E804" s="61">
        <v>94256.52</v>
      </c>
      <c r="F804" s="62">
        <v>0.0002</v>
      </c>
    </row>
    <row r="805" spans="1:6" ht="14.25">
      <c r="A805" s="59" t="s">
        <v>185</v>
      </c>
      <c r="B805" s="59" t="s">
        <v>6</v>
      </c>
      <c r="C805" s="60">
        <v>5</v>
      </c>
      <c r="D805" s="61">
        <v>99825</v>
      </c>
      <c r="E805" s="61">
        <v>5989.5</v>
      </c>
      <c r="F805" s="62">
        <v>0</v>
      </c>
    </row>
    <row r="806" spans="1:6" ht="14.25">
      <c r="A806" s="59" t="s">
        <v>185</v>
      </c>
      <c r="B806" s="59" t="s">
        <v>10</v>
      </c>
      <c r="C806" s="60">
        <v>27</v>
      </c>
      <c r="D806" s="61">
        <v>349076</v>
      </c>
      <c r="E806" s="61">
        <v>20944.56</v>
      </c>
      <c r="F806" s="62">
        <v>0</v>
      </c>
    </row>
    <row r="807" spans="1:6" ht="14.25">
      <c r="A807" s="59" t="s">
        <v>185</v>
      </c>
      <c r="B807" s="59" t="s">
        <v>4</v>
      </c>
      <c r="C807" s="60">
        <v>7</v>
      </c>
      <c r="D807" s="61">
        <v>603416</v>
      </c>
      <c r="E807" s="61">
        <v>36204.96</v>
      </c>
      <c r="F807" s="62">
        <v>0.0001</v>
      </c>
    </row>
    <row r="808" spans="1:6" ht="14.25">
      <c r="A808" s="59" t="s">
        <v>185</v>
      </c>
      <c r="B808" s="59" t="s">
        <v>779</v>
      </c>
      <c r="C808" s="60">
        <v>105</v>
      </c>
      <c r="D808" s="61">
        <v>1268527</v>
      </c>
      <c r="E808" s="61">
        <v>74506.35</v>
      </c>
      <c r="F808" s="62">
        <v>0.0001</v>
      </c>
    </row>
    <row r="809" spans="1:6" ht="14.25">
      <c r="A809" s="59" t="s">
        <v>185</v>
      </c>
      <c r="B809" s="59" t="s">
        <v>8</v>
      </c>
      <c r="C809" s="60">
        <v>40</v>
      </c>
      <c r="D809" s="61">
        <v>448252</v>
      </c>
      <c r="E809" s="61">
        <v>26895.12</v>
      </c>
      <c r="F809" s="62">
        <v>0.0001</v>
      </c>
    </row>
    <row r="810" spans="1:6" ht="14.25">
      <c r="A810" s="59" t="s">
        <v>185</v>
      </c>
      <c r="B810" s="59" t="s">
        <v>24</v>
      </c>
      <c r="C810" s="60">
        <v>17</v>
      </c>
      <c r="D810" s="61">
        <v>1420070</v>
      </c>
      <c r="E810" s="61">
        <v>85204.2</v>
      </c>
      <c r="F810" s="62">
        <v>0.0002</v>
      </c>
    </row>
    <row r="811" spans="1:6" ht="14.25">
      <c r="A811" s="59" t="s">
        <v>185</v>
      </c>
      <c r="B811" s="59" t="s">
        <v>25</v>
      </c>
      <c r="C811" s="60">
        <v>17</v>
      </c>
      <c r="D811" s="61">
        <v>1254368</v>
      </c>
      <c r="E811" s="61">
        <v>75262.08</v>
      </c>
      <c r="F811" s="62">
        <v>0.0001</v>
      </c>
    </row>
    <row r="812" spans="1:6" ht="14.25">
      <c r="A812" s="59" t="s">
        <v>402</v>
      </c>
      <c r="B812" s="59" t="s">
        <v>5</v>
      </c>
      <c r="C812" s="84" t="s">
        <v>778</v>
      </c>
      <c r="D812" s="85" t="s">
        <v>778</v>
      </c>
      <c r="E812" s="85" t="s">
        <v>778</v>
      </c>
      <c r="F812" s="86" t="s">
        <v>778</v>
      </c>
    </row>
    <row r="813" spans="1:6" ht="14.25">
      <c r="A813" s="59" t="s">
        <v>402</v>
      </c>
      <c r="B813" s="59" t="s">
        <v>1</v>
      </c>
      <c r="C813" s="84" t="s">
        <v>778</v>
      </c>
      <c r="D813" s="85" t="s">
        <v>778</v>
      </c>
      <c r="E813" s="85" t="s">
        <v>778</v>
      </c>
      <c r="F813" s="86" t="s">
        <v>778</v>
      </c>
    </row>
    <row r="814" spans="1:6" ht="14.25">
      <c r="A814" s="59" t="s">
        <v>402</v>
      </c>
      <c r="B814" s="59" t="s">
        <v>7</v>
      </c>
      <c r="C814" s="60">
        <v>25</v>
      </c>
      <c r="D814" s="61">
        <v>1178090</v>
      </c>
      <c r="E814" s="61">
        <v>70685.4</v>
      </c>
      <c r="F814" s="62">
        <v>0.0001</v>
      </c>
    </row>
    <row r="815" spans="1:6" ht="14.25">
      <c r="A815" s="59" t="s">
        <v>402</v>
      </c>
      <c r="B815" s="59" t="s">
        <v>3</v>
      </c>
      <c r="C815" s="60">
        <v>10</v>
      </c>
      <c r="D815" s="61">
        <v>2127950</v>
      </c>
      <c r="E815" s="61">
        <v>127677</v>
      </c>
      <c r="F815" s="62">
        <v>0.0003</v>
      </c>
    </row>
    <row r="816" spans="1:6" ht="14.25">
      <c r="A816" s="59" t="s">
        <v>402</v>
      </c>
      <c r="B816" s="59" t="s">
        <v>2</v>
      </c>
      <c r="C816" s="84" t="s">
        <v>778</v>
      </c>
      <c r="D816" s="85" t="s">
        <v>778</v>
      </c>
      <c r="E816" s="85" t="s">
        <v>778</v>
      </c>
      <c r="F816" s="86" t="s">
        <v>778</v>
      </c>
    </row>
    <row r="817" spans="1:6" ht="14.25">
      <c r="A817" s="59" t="s">
        <v>402</v>
      </c>
      <c r="B817" s="59" t="s">
        <v>6</v>
      </c>
      <c r="C817" s="84" t="s">
        <v>778</v>
      </c>
      <c r="D817" s="85" t="s">
        <v>778</v>
      </c>
      <c r="E817" s="85" t="s">
        <v>778</v>
      </c>
      <c r="F817" s="86" t="s">
        <v>778</v>
      </c>
    </row>
    <row r="818" spans="1:6" ht="14.25">
      <c r="A818" s="59" t="s">
        <v>402</v>
      </c>
      <c r="B818" s="59" t="s">
        <v>10</v>
      </c>
      <c r="C818" s="60">
        <v>30</v>
      </c>
      <c r="D818" s="61">
        <v>843865</v>
      </c>
      <c r="E818" s="61">
        <v>50631.9</v>
      </c>
      <c r="F818" s="62">
        <v>0.0001</v>
      </c>
    </row>
    <row r="819" spans="1:6" ht="14.25">
      <c r="A819" s="59" t="s">
        <v>402</v>
      </c>
      <c r="B819" s="59" t="s">
        <v>4</v>
      </c>
      <c r="C819" s="60">
        <v>11</v>
      </c>
      <c r="D819" s="61">
        <v>239676</v>
      </c>
      <c r="E819" s="61">
        <v>14380.56</v>
      </c>
      <c r="F819" s="62">
        <v>0</v>
      </c>
    </row>
    <row r="820" spans="1:6" ht="14.25">
      <c r="A820" s="59" t="s">
        <v>402</v>
      </c>
      <c r="B820" s="59" t="s">
        <v>779</v>
      </c>
      <c r="C820" s="60">
        <v>67</v>
      </c>
      <c r="D820" s="61">
        <v>1104542</v>
      </c>
      <c r="E820" s="61">
        <v>65630.66</v>
      </c>
      <c r="F820" s="62">
        <v>0.0001</v>
      </c>
    </row>
    <row r="821" spans="1:6" ht="14.25">
      <c r="A821" s="59" t="s">
        <v>402</v>
      </c>
      <c r="B821" s="59" t="s">
        <v>8</v>
      </c>
      <c r="C821" s="60">
        <v>35</v>
      </c>
      <c r="D821" s="61">
        <v>322348</v>
      </c>
      <c r="E821" s="61">
        <v>19340.88</v>
      </c>
      <c r="F821" s="62">
        <v>0</v>
      </c>
    </row>
    <row r="822" spans="1:6" ht="14.25">
      <c r="A822" s="59" t="s">
        <v>402</v>
      </c>
      <c r="B822" s="59" t="s">
        <v>24</v>
      </c>
      <c r="C822" s="60">
        <v>5</v>
      </c>
      <c r="D822" s="61">
        <v>1774829</v>
      </c>
      <c r="E822" s="61">
        <v>106489.74</v>
      </c>
      <c r="F822" s="62">
        <v>0.0002</v>
      </c>
    </row>
    <row r="823" spans="1:6" ht="14.25">
      <c r="A823" s="59" t="s">
        <v>402</v>
      </c>
      <c r="B823" s="59" t="s">
        <v>25</v>
      </c>
      <c r="C823" s="60">
        <v>11</v>
      </c>
      <c r="D823" s="61">
        <v>655733</v>
      </c>
      <c r="E823" s="61">
        <v>39343.98</v>
      </c>
      <c r="F823" s="62">
        <v>0.0001</v>
      </c>
    </row>
    <row r="824" spans="1:6" ht="14.25">
      <c r="A824" s="59" t="s">
        <v>542</v>
      </c>
      <c r="B824" s="59" t="s">
        <v>5</v>
      </c>
      <c r="C824" s="84" t="s">
        <v>778</v>
      </c>
      <c r="D824" s="85" t="s">
        <v>778</v>
      </c>
      <c r="E824" s="85" t="s">
        <v>778</v>
      </c>
      <c r="F824" s="86" t="s">
        <v>778</v>
      </c>
    </row>
    <row r="825" spans="1:6" ht="14.25">
      <c r="A825" s="59" t="s">
        <v>542</v>
      </c>
      <c r="B825" s="59" t="s">
        <v>1</v>
      </c>
      <c r="C825" s="60">
        <v>7</v>
      </c>
      <c r="D825" s="61">
        <v>1271579</v>
      </c>
      <c r="E825" s="61">
        <v>76294.74</v>
      </c>
      <c r="F825" s="62">
        <v>0.0001</v>
      </c>
    </row>
    <row r="826" spans="1:6" ht="14.25">
      <c r="A826" s="59" t="s">
        <v>542</v>
      </c>
      <c r="B826" s="59" t="s">
        <v>7</v>
      </c>
      <c r="C826" s="60">
        <v>24</v>
      </c>
      <c r="D826" s="61">
        <v>1982386</v>
      </c>
      <c r="E826" s="61">
        <v>118943.16</v>
      </c>
      <c r="F826" s="62">
        <v>0.0002</v>
      </c>
    </row>
    <row r="827" spans="1:6" ht="14.25">
      <c r="A827" s="59" t="s">
        <v>542</v>
      </c>
      <c r="B827" s="59" t="s">
        <v>3</v>
      </c>
      <c r="C827" s="60">
        <v>11</v>
      </c>
      <c r="D827" s="61">
        <v>3045927</v>
      </c>
      <c r="E827" s="61">
        <v>182755.62</v>
      </c>
      <c r="F827" s="62">
        <v>0.0004</v>
      </c>
    </row>
    <row r="828" spans="1:6" ht="14.25">
      <c r="A828" s="59" t="s">
        <v>542</v>
      </c>
      <c r="B828" s="59" t="s">
        <v>2</v>
      </c>
      <c r="C828" s="84" t="s">
        <v>778</v>
      </c>
      <c r="D828" s="85" t="s">
        <v>778</v>
      </c>
      <c r="E828" s="85" t="s">
        <v>778</v>
      </c>
      <c r="F828" s="86" t="s">
        <v>778</v>
      </c>
    </row>
    <row r="829" spans="1:6" ht="14.25">
      <c r="A829" s="59" t="s">
        <v>542</v>
      </c>
      <c r="B829" s="59" t="s">
        <v>6</v>
      </c>
      <c r="C829" s="60">
        <v>6</v>
      </c>
      <c r="D829" s="61">
        <v>392522</v>
      </c>
      <c r="E829" s="61">
        <v>23551.32</v>
      </c>
      <c r="F829" s="62">
        <v>0</v>
      </c>
    </row>
    <row r="830" spans="1:6" ht="14.25">
      <c r="A830" s="59" t="s">
        <v>542</v>
      </c>
      <c r="B830" s="59" t="s">
        <v>10</v>
      </c>
      <c r="C830" s="60">
        <v>52</v>
      </c>
      <c r="D830" s="61">
        <v>1737417</v>
      </c>
      <c r="E830" s="61">
        <v>104245.02</v>
      </c>
      <c r="F830" s="62">
        <v>0.0002</v>
      </c>
    </row>
    <row r="831" spans="1:6" ht="14.25">
      <c r="A831" s="59" t="s">
        <v>542</v>
      </c>
      <c r="B831" s="59" t="s">
        <v>4</v>
      </c>
      <c r="C831" s="60">
        <v>13</v>
      </c>
      <c r="D831" s="61">
        <v>1079156</v>
      </c>
      <c r="E831" s="61">
        <v>64749.36</v>
      </c>
      <c r="F831" s="62">
        <v>0.0001</v>
      </c>
    </row>
    <row r="832" spans="1:6" ht="14.25">
      <c r="A832" s="59" t="s">
        <v>542</v>
      </c>
      <c r="B832" s="59" t="s">
        <v>779</v>
      </c>
      <c r="C832" s="60">
        <v>114</v>
      </c>
      <c r="D832" s="61">
        <v>2363394</v>
      </c>
      <c r="E832" s="61">
        <v>139727.3</v>
      </c>
      <c r="F832" s="62">
        <v>0.0003</v>
      </c>
    </row>
    <row r="833" spans="1:6" ht="14.25">
      <c r="A833" s="59" t="s">
        <v>542</v>
      </c>
      <c r="B833" s="59" t="s">
        <v>8</v>
      </c>
      <c r="C833" s="60">
        <v>34</v>
      </c>
      <c r="D833" s="61">
        <v>346240</v>
      </c>
      <c r="E833" s="61">
        <v>20774.4</v>
      </c>
      <c r="F833" s="62">
        <v>0</v>
      </c>
    </row>
    <row r="834" spans="1:6" ht="14.25">
      <c r="A834" s="59" t="s">
        <v>542</v>
      </c>
      <c r="B834" s="59" t="s">
        <v>24</v>
      </c>
      <c r="C834" s="60">
        <v>17</v>
      </c>
      <c r="D834" s="61">
        <v>2218992</v>
      </c>
      <c r="E834" s="61">
        <v>133139.52</v>
      </c>
      <c r="F834" s="62">
        <v>0.0003</v>
      </c>
    </row>
    <row r="835" spans="1:6" ht="14.25">
      <c r="A835" s="59" t="s">
        <v>542</v>
      </c>
      <c r="B835" s="59" t="s">
        <v>25</v>
      </c>
      <c r="C835" s="60">
        <v>15</v>
      </c>
      <c r="D835" s="61">
        <v>762219</v>
      </c>
      <c r="E835" s="61">
        <v>45733.14</v>
      </c>
      <c r="F835" s="62">
        <v>0.0001</v>
      </c>
    </row>
    <row r="836" spans="1:6" ht="14.25">
      <c r="A836" s="59" t="s">
        <v>546</v>
      </c>
      <c r="B836" s="59" t="s">
        <v>5</v>
      </c>
      <c r="C836" s="60">
        <v>13</v>
      </c>
      <c r="D836" s="61">
        <v>1478526</v>
      </c>
      <c r="E836" s="61">
        <v>88711.56</v>
      </c>
      <c r="F836" s="62">
        <v>0.0002</v>
      </c>
    </row>
    <row r="837" spans="1:6" ht="14.25">
      <c r="A837" s="59" t="s">
        <v>546</v>
      </c>
      <c r="B837" s="59" t="s">
        <v>1</v>
      </c>
      <c r="C837" s="60">
        <v>16</v>
      </c>
      <c r="D837" s="61">
        <v>10690806</v>
      </c>
      <c r="E837" s="61">
        <v>641448.36</v>
      </c>
      <c r="F837" s="62">
        <v>0.0013</v>
      </c>
    </row>
    <row r="838" spans="1:6" ht="14.25">
      <c r="A838" s="59" t="s">
        <v>546</v>
      </c>
      <c r="B838" s="59" t="s">
        <v>7</v>
      </c>
      <c r="C838" s="60">
        <v>100</v>
      </c>
      <c r="D838" s="61">
        <v>11588533</v>
      </c>
      <c r="E838" s="61">
        <v>695311.98</v>
      </c>
      <c r="F838" s="62">
        <v>0.0014</v>
      </c>
    </row>
    <row r="839" spans="1:6" ht="14.25">
      <c r="A839" s="59" t="s">
        <v>546</v>
      </c>
      <c r="B839" s="59" t="s">
        <v>3</v>
      </c>
      <c r="C839" s="60">
        <v>42</v>
      </c>
      <c r="D839" s="61">
        <v>10819992</v>
      </c>
      <c r="E839" s="61">
        <v>649199.52</v>
      </c>
      <c r="F839" s="62">
        <v>0.0013</v>
      </c>
    </row>
    <row r="840" spans="1:6" ht="14.25">
      <c r="A840" s="59" t="s">
        <v>546</v>
      </c>
      <c r="B840" s="59" t="s">
        <v>2</v>
      </c>
      <c r="C840" s="60">
        <v>11</v>
      </c>
      <c r="D840" s="61">
        <v>16054342</v>
      </c>
      <c r="E840" s="61">
        <v>963260.52</v>
      </c>
      <c r="F840" s="62">
        <v>0.0019</v>
      </c>
    </row>
    <row r="841" spans="1:6" ht="14.25">
      <c r="A841" s="59" t="s">
        <v>546</v>
      </c>
      <c r="B841" s="59" t="s">
        <v>6</v>
      </c>
      <c r="C841" s="60">
        <v>16</v>
      </c>
      <c r="D841" s="61">
        <v>1880288</v>
      </c>
      <c r="E841" s="61">
        <v>112817.28</v>
      </c>
      <c r="F841" s="62">
        <v>0.0002</v>
      </c>
    </row>
    <row r="842" spans="1:6" ht="14.25">
      <c r="A842" s="59" t="s">
        <v>546</v>
      </c>
      <c r="B842" s="59" t="s">
        <v>10</v>
      </c>
      <c r="C842" s="60">
        <v>146</v>
      </c>
      <c r="D842" s="61">
        <v>13146800</v>
      </c>
      <c r="E842" s="61">
        <v>788808</v>
      </c>
      <c r="F842" s="62">
        <v>0.0015</v>
      </c>
    </row>
    <row r="843" spans="1:6" ht="14.25">
      <c r="A843" s="59" t="s">
        <v>546</v>
      </c>
      <c r="B843" s="59" t="s">
        <v>4</v>
      </c>
      <c r="C843" s="60">
        <v>27</v>
      </c>
      <c r="D843" s="61">
        <v>4944111</v>
      </c>
      <c r="E843" s="61">
        <v>296646.66</v>
      </c>
      <c r="F843" s="62">
        <v>0.0006</v>
      </c>
    </row>
    <row r="844" spans="1:6" ht="14.25">
      <c r="A844" s="59" t="s">
        <v>546</v>
      </c>
      <c r="B844" s="59" t="s">
        <v>779</v>
      </c>
      <c r="C844" s="60">
        <v>365</v>
      </c>
      <c r="D844" s="61">
        <v>13915077</v>
      </c>
      <c r="E844" s="61">
        <v>821443.43</v>
      </c>
      <c r="F844" s="62">
        <v>0.0016</v>
      </c>
    </row>
    <row r="845" spans="1:6" ht="14.25">
      <c r="A845" s="59" t="s">
        <v>546</v>
      </c>
      <c r="B845" s="59" t="s">
        <v>8</v>
      </c>
      <c r="C845" s="60">
        <v>155</v>
      </c>
      <c r="D845" s="61">
        <v>5719404</v>
      </c>
      <c r="E845" s="61">
        <v>343164.24</v>
      </c>
      <c r="F845" s="62">
        <v>0.0007</v>
      </c>
    </row>
    <row r="846" spans="1:6" ht="14.25">
      <c r="A846" s="59" t="s">
        <v>546</v>
      </c>
      <c r="B846" s="59" t="s">
        <v>24</v>
      </c>
      <c r="C846" s="60">
        <v>35</v>
      </c>
      <c r="D846" s="61">
        <v>18779314</v>
      </c>
      <c r="E846" s="61">
        <v>1126758.84</v>
      </c>
      <c r="F846" s="62">
        <v>0.0022</v>
      </c>
    </row>
    <row r="847" spans="1:6" ht="14.25">
      <c r="A847" s="59" t="s">
        <v>546</v>
      </c>
      <c r="B847" s="59" t="s">
        <v>25</v>
      </c>
      <c r="C847" s="60">
        <v>38</v>
      </c>
      <c r="D847" s="61">
        <v>4281132</v>
      </c>
      <c r="E847" s="61">
        <v>256867.92</v>
      </c>
      <c r="F847" s="62">
        <v>0.0005</v>
      </c>
    </row>
    <row r="848" spans="1:6" ht="14.25">
      <c r="A848" s="59" t="s">
        <v>551</v>
      </c>
      <c r="B848" s="59" t="s">
        <v>5</v>
      </c>
      <c r="C848" s="60">
        <v>5</v>
      </c>
      <c r="D848" s="61">
        <v>173553</v>
      </c>
      <c r="E848" s="61">
        <v>10413.18</v>
      </c>
      <c r="F848" s="62">
        <v>0</v>
      </c>
    </row>
    <row r="849" spans="1:6" ht="14.25">
      <c r="A849" s="59" t="s">
        <v>551</v>
      </c>
      <c r="B849" s="59" t="s">
        <v>1</v>
      </c>
      <c r="C849" s="60">
        <v>10</v>
      </c>
      <c r="D849" s="61">
        <v>1516776</v>
      </c>
      <c r="E849" s="61">
        <v>91006.56</v>
      </c>
      <c r="F849" s="62">
        <v>0.0002</v>
      </c>
    </row>
    <row r="850" spans="1:6" ht="14.25">
      <c r="A850" s="59" t="s">
        <v>551</v>
      </c>
      <c r="B850" s="59" t="s">
        <v>7</v>
      </c>
      <c r="C850" s="60">
        <v>31</v>
      </c>
      <c r="D850" s="61">
        <v>2806143</v>
      </c>
      <c r="E850" s="61">
        <v>168368.58</v>
      </c>
      <c r="F850" s="62">
        <v>0.0003</v>
      </c>
    </row>
    <row r="851" spans="1:6" ht="14.25">
      <c r="A851" s="59" t="s">
        <v>551</v>
      </c>
      <c r="B851" s="59" t="s">
        <v>3</v>
      </c>
      <c r="C851" s="60">
        <v>23</v>
      </c>
      <c r="D851" s="61">
        <v>4324873</v>
      </c>
      <c r="E851" s="61">
        <v>259492.38</v>
      </c>
      <c r="F851" s="62">
        <v>0.0005</v>
      </c>
    </row>
    <row r="852" spans="1:6" ht="14.25">
      <c r="A852" s="59" t="s">
        <v>551</v>
      </c>
      <c r="B852" s="59" t="s">
        <v>2</v>
      </c>
      <c r="C852" s="60">
        <v>6</v>
      </c>
      <c r="D852" s="61">
        <v>1175767</v>
      </c>
      <c r="E852" s="61">
        <v>70546.02</v>
      </c>
      <c r="F852" s="62">
        <v>0.0001</v>
      </c>
    </row>
    <row r="853" spans="1:6" ht="14.25">
      <c r="A853" s="59" t="s">
        <v>551</v>
      </c>
      <c r="B853" s="59" t="s">
        <v>6</v>
      </c>
      <c r="C853" s="60">
        <v>12</v>
      </c>
      <c r="D853" s="61">
        <v>599849</v>
      </c>
      <c r="E853" s="61">
        <v>35990.94</v>
      </c>
      <c r="F853" s="62">
        <v>0.0001</v>
      </c>
    </row>
    <row r="854" spans="1:6" ht="14.25">
      <c r="A854" s="59" t="s">
        <v>551</v>
      </c>
      <c r="B854" s="59" t="s">
        <v>10</v>
      </c>
      <c r="C854" s="60">
        <v>79</v>
      </c>
      <c r="D854" s="61">
        <v>1827989</v>
      </c>
      <c r="E854" s="61">
        <v>109679.34</v>
      </c>
      <c r="F854" s="62">
        <v>0.0002</v>
      </c>
    </row>
    <row r="855" spans="1:6" ht="14.25">
      <c r="A855" s="59" t="s">
        <v>551</v>
      </c>
      <c r="B855" s="59" t="s">
        <v>4</v>
      </c>
      <c r="C855" s="60">
        <v>13</v>
      </c>
      <c r="D855" s="61">
        <v>1385413</v>
      </c>
      <c r="E855" s="61">
        <v>80455.33</v>
      </c>
      <c r="F855" s="62">
        <v>0.0002</v>
      </c>
    </row>
    <row r="856" spans="1:6" ht="14.25">
      <c r="A856" s="59" t="s">
        <v>551</v>
      </c>
      <c r="B856" s="59" t="s">
        <v>779</v>
      </c>
      <c r="C856" s="60">
        <v>179</v>
      </c>
      <c r="D856" s="61">
        <v>4155042</v>
      </c>
      <c r="E856" s="61">
        <v>245506.21</v>
      </c>
      <c r="F856" s="62">
        <v>0.0005</v>
      </c>
    </row>
    <row r="857" spans="1:6" ht="14.25">
      <c r="A857" s="59" t="s">
        <v>551</v>
      </c>
      <c r="B857" s="59" t="s">
        <v>8</v>
      </c>
      <c r="C857" s="60">
        <v>68</v>
      </c>
      <c r="D857" s="61">
        <v>2114805</v>
      </c>
      <c r="E857" s="61">
        <v>126888.3</v>
      </c>
      <c r="F857" s="62">
        <v>0.0002</v>
      </c>
    </row>
    <row r="858" spans="1:6" ht="14.25">
      <c r="A858" s="59" t="s">
        <v>551</v>
      </c>
      <c r="B858" s="59" t="s">
        <v>24</v>
      </c>
      <c r="C858" s="60">
        <v>25</v>
      </c>
      <c r="D858" s="61">
        <v>3147468</v>
      </c>
      <c r="E858" s="61">
        <v>188848.08</v>
      </c>
      <c r="F858" s="62">
        <v>0.0004</v>
      </c>
    </row>
    <row r="859" spans="1:6" ht="14.25">
      <c r="A859" s="59" t="s">
        <v>551</v>
      </c>
      <c r="B859" s="59" t="s">
        <v>25</v>
      </c>
      <c r="C859" s="60">
        <v>40</v>
      </c>
      <c r="D859" s="61">
        <v>3325452</v>
      </c>
      <c r="E859" s="61">
        <v>199527.12</v>
      </c>
      <c r="F859" s="62">
        <v>0.0004</v>
      </c>
    </row>
    <row r="860" spans="1:6" ht="14.25">
      <c r="A860" s="59" t="s">
        <v>172</v>
      </c>
      <c r="B860" s="59" t="s">
        <v>5</v>
      </c>
      <c r="C860" s="84" t="s">
        <v>778</v>
      </c>
      <c r="D860" s="85" t="s">
        <v>778</v>
      </c>
      <c r="E860" s="85" t="s">
        <v>778</v>
      </c>
      <c r="F860" s="86" t="s">
        <v>778</v>
      </c>
    </row>
    <row r="861" spans="1:6" ht="14.25">
      <c r="A861" s="59" t="s">
        <v>172</v>
      </c>
      <c r="B861" s="59" t="s">
        <v>1</v>
      </c>
      <c r="C861" s="84" t="s">
        <v>778</v>
      </c>
      <c r="D861" s="85" t="s">
        <v>778</v>
      </c>
      <c r="E861" s="85" t="s">
        <v>778</v>
      </c>
      <c r="F861" s="86" t="s">
        <v>778</v>
      </c>
    </row>
    <row r="862" spans="1:6" ht="14.25">
      <c r="A862" s="59" t="s">
        <v>172</v>
      </c>
      <c r="B862" s="59" t="s">
        <v>7</v>
      </c>
      <c r="C862" s="60">
        <v>10</v>
      </c>
      <c r="D862" s="61">
        <v>574596</v>
      </c>
      <c r="E862" s="61">
        <v>34475.76</v>
      </c>
      <c r="F862" s="62">
        <v>0.0001</v>
      </c>
    </row>
    <row r="863" spans="1:6" ht="14.25">
      <c r="A863" s="59" t="s">
        <v>172</v>
      </c>
      <c r="B863" s="59" t="s">
        <v>3</v>
      </c>
      <c r="C863" s="84" t="s">
        <v>778</v>
      </c>
      <c r="D863" s="85" t="s">
        <v>778</v>
      </c>
      <c r="E863" s="85" t="s">
        <v>778</v>
      </c>
      <c r="F863" s="86" t="s">
        <v>778</v>
      </c>
    </row>
    <row r="864" spans="1:6" ht="14.25">
      <c r="A864" s="59" t="s">
        <v>172</v>
      </c>
      <c r="B864" s="59" t="s">
        <v>2</v>
      </c>
      <c r="C864" s="84" t="s">
        <v>778</v>
      </c>
      <c r="D864" s="85" t="s">
        <v>778</v>
      </c>
      <c r="E864" s="85" t="s">
        <v>778</v>
      </c>
      <c r="F864" s="86" t="s">
        <v>778</v>
      </c>
    </row>
    <row r="865" spans="1:6" ht="14.25">
      <c r="A865" s="59" t="s">
        <v>172</v>
      </c>
      <c r="B865" s="59" t="s">
        <v>6</v>
      </c>
      <c r="C865" s="84" t="s">
        <v>778</v>
      </c>
      <c r="D865" s="85" t="s">
        <v>778</v>
      </c>
      <c r="E865" s="85" t="s">
        <v>778</v>
      </c>
      <c r="F865" s="86" t="s">
        <v>778</v>
      </c>
    </row>
    <row r="866" spans="1:6" ht="14.25">
      <c r="A866" s="59" t="s">
        <v>172</v>
      </c>
      <c r="B866" s="59" t="s">
        <v>10</v>
      </c>
      <c r="C866" s="60">
        <v>42</v>
      </c>
      <c r="D866" s="61">
        <v>666485</v>
      </c>
      <c r="E866" s="61">
        <v>39989.1</v>
      </c>
      <c r="F866" s="62">
        <v>0.0001</v>
      </c>
    </row>
    <row r="867" spans="1:6" ht="14.25">
      <c r="A867" s="59" t="s">
        <v>172</v>
      </c>
      <c r="B867" s="59" t="s">
        <v>4</v>
      </c>
      <c r="C867" s="84" t="s">
        <v>778</v>
      </c>
      <c r="D867" s="85" t="s">
        <v>778</v>
      </c>
      <c r="E867" s="85" t="s">
        <v>778</v>
      </c>
      <c r="F867" s="86" t="s">
        <v>778</v>
      </c>
    </row>
    <row r="868" spans="1:6" ht="14.25">
      <c r="A868" s="59" t="s">
        <v>172</v>
      </c>
      <c r="B868" s="59" t="s">
        <v>779</v>
      </c>
      <c r="C868" s="60">
        <v>70</v>
      </c>
      <c r="D868" s="61">
        <v>1063782</v>
      </c>
      <c r="E868" s="61">
        <v>62661.33</v>
      </c>
      <c r="F868" s="62">
        <v>0.0001</v>
      </c>
    </row>
    <row r="869" spans="1:6" ht="14.25">
      <c r="A869" s="59" t="s">
        <v>172</v>
      </c>
      <c r="B869" s="59" t="s">
        <v>8</v>
      </c>
      <c r="C869" s="60">
        <v>21</v>
      </c>
      <c r="D869" s="61">
        <v>560182</v>
      </c>
      <c r="E869" s="61">
        <v>33610.92</v>
      </c>
      <c r="F869" s="62">
        <v>0.0001</v>
      </c>
    </row>
    <row r="870" spans="1:6" ht="14.25">
      <c r="A870" s="59" t="s">
        <v>172</v>
      </c>
      <c r="B870" s="59" t="s">
        <v>24</v>
      </c>
      <c r="C870" s="60">
        <v>16</v>
      </c>
      <c r="D870" s="61">
        <v>2095548</v>
      </c>
      <c r="E870" s="61">
        <v>125732.88</v>
      </c>
      <c r="F870" s="62">
        <v>0.0002</v>
      </c>
    </row>
    <row r="871" spans="1:6" ht="14.25">
      <c r="A871" s="59" t="s">
        <v>172</v>
      </c>
      <c r="B871" s="59" t="s">
        <v>25</v>
      </c>
      <c r="C871" s="60">
        <v>8</v>
      </c>
      <c r="D871" s="61">
        <v>2455966</v>
      </c>
      <c r="E871" s="61">
        <v>147357.96</v>
      </c>
      <c r="F871" s="62">
        <v>0.0003</v>
      </c>
    </row>
    <row r="872" spans="1:6" ht="14.25">
      <c r="A872" s="59" t="s">
        <v>564</v>
      </c>
      <c r="B872" s="59" t="s">
        <v>5</v>
      </c>
      <c r="C872" s="60">
        <v>10</v>
      </c>
      <c r="D872" s="61">
        <v>370437</v>
      </c>
      <c r="E872" s="61">
        <v>22226.22</v>
      </c>
      <c r="F872" s="62">
        <v>0</v>
      </c>
    </row>
    <row r="873" spans="1:6" ht="14.25">
      <c r="A873" s="59" t="s">
        <v>564</v>
      </c>
      <c r="B873" s="59" t="s">
        <v>1</v>
      </c>
      <c r="C873" s="60">
        <v>10</v>
      </c>
      <c r="D873" s="61">
        <v>2133740</v>
      </c>
      <c r="E873" s="61">
        <v>128024.4</v>
      </c>
      <c r="F873" s="62">
        <v>0.0003</v>
      </c>
    </row>
    <row r="874" spans="1:6" ht="14.25">
      <c r="A874" s="59" t="s">
        <v>564</v>
      </c>
      <c r="B874" s="59" t="s">
        <v>7</v>
      </c>
      <c r="C874" s="60">
        <v>33</v>
      </c>
      <c r="D874" s="61">
        <v>2734014</v>
      </c>
      <c r="E874" s="61">
        <v>164040.84</v>
      </c>
      <c r="F874" s="62">
        <v>0.0003</v>
      </c>
    </row>
    <row r="875" spans="1:6" ht="14.25">
      <c r="A875" s="59" t="s">
        <v>564</v>
      </c>
      <c r="B875" s="59" t="s">
        <v>3</v>
      </c>
      <c r="C875" s="60">
        <v>11</v>
      </c>
      <c r="D875" s="61">
        <v>3076598</v>
      </c>
      <c r="E875" s="61">
        <v>184595.88</v>
      </c>
      <c r="F875" s="62">
        <v>0.0004</v>
      </c>
    </row>
    <row r="876" spans="1:6" ht="14.25">
      <c r="A876" s="59" t="s">
        <v>564</v>
      </c>
      <c r="B876" s="59" t="s">
        <v>2</v>
      </c>
      <c r="C876" s="60">
        <v>7</v>
      </c>
      <c r="D876" s="61">
        <v>5599000</v>
      </c>
      <c r="E876" s="61">
        <v>335940</v>
      </c>
      <c r="F876" s="62">
        <v>0.0007</v>
      </c>
    </row>
    <row r="877" spans="1:6" ht="14.25">
      <c r="A877" s="59" t="s">
        <v>564</v>
      </c>
      <c r="B877" s="59" t="s">
        <v>6</v>
      </c>
      <c r="C877" s="60">
        <v>6</v>
      </c>
      <c r="D877" s="61">
        <v>466977</v>
      </c>
      <c r="E877" s="61">
        <v>28018.62</v>
      </c>
      <c r="F877" s="62">
        <v>0.0001</v>
      </c>
    </row>
    <row r="878" spans="1:6" ht="14.25">
      <c r="A878" s="59" t="s">
        <v>564</v>
      </c>
      <c r="B878" s="59" t="s">
        <v>10</v>
      </c>
      <c r="C878" s="60">
        <v>67</v>
      </c>
      <c r="D878" s="61">
        <v>2635474</v>
      </c>
      <c r="E878" s="61">
        <v>158128.44</v>
      </c>
      <c r="F878" s="62">
        <v>0.0003</v>
      </c>
    </row>
    <row r="879" spans="1:6" ht="14.25">
      <c r="A879" s="59" t="s">
        <v>564</v>
      </c>
      <c r="B879" s="59" t="s">
        <v>4</v>
      </c>
      <c r="C879" s="60">
        <v>17</v>
      </c>
      <c r="D879" s="61">
        <v>1222462</v>
      </c>
      <c r="E879" s="61">
        <v>73347.72</v>
      </c>
      <c r="F879" s="62">
        <v>0.0001</v>
      </c>
    </row>
    <row r="880" spans="1:6" ht="14.25">
      <c r="A880" s="59" t="s">
        <v>564</v>
      </c>
      <c r="B880" s="59" t="s">
        <v>779</v>
      </c>
      <c r="C880" s="60">
        <v>166</v>
      </c>
      <c r="D880" s="61">
        <v>3007886</v>
      </c>
      <c r="E880" s="61">
        <v>177496.67</v>
      </c>
      <c r="F880" s="62">
        <v>0.0003</v>
      </c>
    </row>
    <row r="881" spans="1:6" ht="14.25">
      <c r="A881" s="59" t="s">
        <v>564</v>
      </c>
      <c r="B881" s="59" t="s">
        <v>8</v>
      </c>
      <c r="C881" s="60">
        <v>66</v>
      </c>
      <c r="D881" s="61">
        <v>1133745</v>
      </c>
      <c r="E881" s="61">
        <v>68024.7</v>
      </c>
      <c r="F881" s="62">
        <v>0.0001</v>
      </c>
    </row>
    <row r="882" spans="1:6" ht="14.25">
      <c r="A882" s="59" t="s">
        <v>564</v>
      </c>
      <c r="B882" s="59" t="s">
        <v>24</v>
      </c>
      <c r="C882" s="60">
        <v>19</v>
      </c>
      <c r="D882" s="61">
        <v>2279695</v>
      </c>
      <c r="E882" s="61">
        <v>136781.7</v>
      </c>
      <c r="F882" s="62">
        <v>0.0003</v>
      </c>
    </row>
    <row r="883" spans="1:6" ht="14.25">
      <c r="A883" s="59" t="s">
        <v>564</v>
      </c>
      <c r="B883" s="59" t="s">
        <v>25</v>
      </c>
      <c r="C883" s="60">
        <v>22</v>
      </c>
      <c r="D883" s="61">
        <v>2611094</v>
      </c>
      <c r="E883" s="61">
        <v>156665.64</v>
      </c>
      <c r="F883" s="62">
        <v>0.0003</v>
      </c>
    </row>
    <row r="884" spans="1:6" ht="14.25">
      <c r="A884" s="59" t="s">
        <v>569</v>
      </c>
      <c r="B884" s="59" t="s">
        <v>5</v>
      </c>
      <c r="C884" s="84" t="s">
        <v>778</v>
      </c>
      <c r="D884" s="85" t="s">
        <v>778</v>
      </c>
      <c r="E884" s="85" t="s">
        <v>778</v>
      </c>
      <c r="F884" s="86" t="s">
        <v>778</v>
      </c>
    </row>
    <row r="885" spans="1:6" ht="14.25">
      <c r="A885" s="59" t="s">
        <v>569</v>
      </c>
      <c r="B885" s="59" t="s">
        <v>1</v>
      </c>
      <c r="C885" s="60">
        <v>6</v>
      </c>
      <c r="D885" s="61">
        <v>542325</v>
      </c>
      <c r="E885" s="61">
        <v>32539.5</v>
      </c>
      <c r="F885" s="62">
        <v>0.0001</v>
      </c>
    </row>
    <row r="886" spans="1:6" ht="14.25">
      <c r="A886" s="59" t="s">
        <v>569</v>
      </c>
      <c r="B886" s="59" t="s">
        <v>7</v>
      </c>
      <c r="C886" s="60">
        <v>31</v>
      </c>
      <c r="D886" s="61">
        <v>1942138</v>
      </c>
      <c r="E886" s="61">
        <v>116528.28</v>
      </c>
      <c r="F886" s="62">
        <v>0.0002</v>
      </c>
    </row>
    <row r="887" spans="1:6" ht="14.25">
      <c r="A887" s="59" t="s">
        <v>569</v>
      </c>
      <c r="B887" s="59" t="s">
        <v>3</v>
      </c>
      <c r="C887" s="60">
        <v>12</v>
      </c>
      <c r="D887" s="61">
        <v>1814363</v>
      </c>
      <c r="E887" s="61">
        <v>108861.78</v>
      </c>
      <c r="F887" s="62">
        <v>0.0002</v>
      </c>
    </row>
    <row r="888" spans="1:6" ht="14.25">
      <c r="A888" s="59" t="s">
        <v>569</v>
      </c>
      <c r="B888" s="59" t="s">
        <v>2</v>
      </c>
      <c r="C888" s="84" t="s">
        <v>778</v>
      </c>
      <c r="D888" s="85" t="s">
        <v>778</v>
      </c>
      <c r="E888" s="85" t="s">
        <v>778</v>
      </c>
      <c r="F888" s="86" t="s">
        <v>778</v>
      </c>
    </row>
    <row r="889" spans="1:6" ht="14.25">
      <c r="A889" s="59" t="s">
        <v>569</v>
      </c>
      <c r="B889" s="59" t="s">
        <v>6</v>
      </c>
      <c r="C889" s="60">
        <v>6</v>
      </c>
      <c r="D889" s="61">
        <v>270739</v>
      </c>
      <c r="E889" s="61">
        <v>16244.34</v>
      </c>
      <c r="F889" s="62">
        <v>0</v>
      </c>
    </row>
    <row r="890" spans="1:6" ht="14.25">
      <c r="A890" s="59" t="s">
        <v>569</v>
      </c>
      <c r="B890" s="59" t="s">
        <v>10</v>
      </c>
      <c r="C890" s="60">
        <v>39</v>
      </c>
      <c r="D890" s="61">
        <v>2866806</v>
      </c>
      <c r="E890" s="61">
        <v>172008.36</v>
      </c>
      <c r="F890" s="62">
        <v>0.0003</v>
      </c>
    </row>
    <row r="891" spans="1:6" ht="14.25">
      <c r="A891" s="59" t="s">
        <v>569</v>
      </c>
      <c r="B891" s="59" t="s">
        <v>4</v>
      </c>
      <c r="C891" s="60">
        <v>12</v>
      </c>
      <c r="D891" s="61">
        <v>442156</v>
      </c>
      <c r="E891" s="61">
        <v>26529.36</v>
      </c>
      <c r="F891" s="62">
        <v>0.0001</v>
      </c>
    </row>
    <row r="892" spans="1:6" ht="14.25">
      <c r="A892" s="59" t="s">
        <v>569</v>
      </c>
      <c r="B892" s="59" t="s">
        <v>779</v>
      </c>
      <c r="C892" s="60">
        <v>111</v>
      </c>
      <c r="D892" s="61">
        <v>2467064</v>
      </c>
      <c r="E892" s="61">
        <v>144666.88</v>
      </c>
      <c r="F892" s="62">
        <v>0.0003</v>
      </c>
    </row>
    <row r="893" spans="1:6" ht="14.25">
      <c r="A893" s="59" t="s">
        <v>569</v>
      </c>
      <c r="B893" s="59" t="s">
        <v>8</v>
      </c>
      <c r="C893" s="60">
        <v>58</v>
      </c>
      <c r="D893" s="61">
        <v>808334</v>
      </c>
      <c r="E893" s="61">
        <v>48500.04</v>
      </c>
      <c r="F893" s="62">
        <v>0.0001</v>
      </c>
    </row>
    <row r="894" spans="1:6" ht="14.25">
      <c r="A894" s="59" t="s">
        <v>569</v>
      </c>
      <c r="B894" s="59" t="s">
        <v>24</v>
      </c>
      <c r="C894" s="60">
        <v>17</v>
      </c>
      <c r="D894" s="61">
        <v>1710891</v>
      </c>
      <c r="E894" s="61">
        <v>102653.46</v>
      </c>
      <c r="F894" s="62">
        <v>0.0002</v>
      </c>
    </row>
    <row r="895" spans="1:6" ht="14.25">
      <c r="A895" s="59" t="s">
        <v>569</v>
      </c>
      <c r="B895" s="59" t="s">
        <v>25</v>
      </c>
      <c r="C895" s="60">
        <v>21</v>
      </c>
      <c r="D895" s="61">
        <v>1622069</v>
      </c>
      <c r="E895" s="61">
        <v>97324.14</v>
      </c>
      <c r="F895" s="62">
        <v>0.0002</v>
      </c>
    </row>
    <row r="896" spans="1:6" ht="14.25">
      <c r="A896" s="59" t="s">
        <v>157</v>
      </c>
      <c r="B896" s="59" t="s">
        <v>5</v>
      </c>
      <c r="C896" s="60">
        <v>7</v>
      </c>
      <c r="D896" s="61">
        <v>321875</v>
      </c>
      <c r="E896" s="61">
        <v>19312.5</v>
      </c>
      <c r="F896" s="62">
        <v>0</v>
      </c>
    </row>
    <row r="897" spans="1:6" ht="14.25">
      <c r="A897" s="59" t="s">
        <v>157</v>
      </c>
      <c r="B897" s="59" t="s">
        <v>1</v>
      </c>
      <c r="C897" s="60">
        <v>15</v>
      </c>
      <c r="D897" s="61">
        <v>1397167</v>
      </c>
      <c r="E897" s="61">
        <v>83830.02</v>
      </c>
      <c r="F897" s="62">
        <v>0.0002</v>
      </c>
    </row>
    <row r="898" spans="1:6" ht="14.25">
      <c r="A898" s="59" t="s">
        <v>157</v>
      </c>
      <c r="B898" s="59" t="s">
        <v>7</v>
      </c>
      <c r="C898" s="60">
        <v>62</v>
      </c>
      <c r="D898" s="61">
        <v>5586827</v>
      </c>
      <c r="E898" s="61">
        <v>335209.62</v>
      </c>
      <c r="F898" s="62">
        <v>0.0007</v>
      </c>
    </row>
    <row r="899" spans="1:6" ht="14.25">
      <c r="A899" s="59" t="s">
        <v>157</v>
      </c>
      <c r="B899" s="59" t="s">
        <v>3</v>
      </c>
      <c r="C899" s="60">
        <v>25</v>
      </c>
      <c r="D899" s="61">
        <v>4382751</v>
      </c>
      <c r="E899" s="61">
        <v>262965.06</v>
      </c>
      <c r="F899" s="62">
        <v>0.0005</v>
      </c>
    </row>
    <row r="900" spans="1:6" ht="14.25">
      <c r="A900" s="59" t="s">
        <v>157</v>
      </c>
      <c r="B900" s="59" t="s">
        <v>2</v>
      </c>
      <c r="C900" s="60">
        <v>6</v>
      </c>
      <c r="D900" s="61">
        <v>6840360</v>
      </c>
      <c r="E900" s="61">
        <v>410421.6</v>
      </c>
      <c r="F900" s="62">
        <v>0.0008</v>
      </c>
    </row>
    <row r="901" spans="1:6" ht="14.25">
      <c r="A901" s="59" t="s">
        <v>157</v>
      </c>
      <c r="B901" s="59" t="s">
        <v>6</v>
      </c>
      <c r="C901" s="60">
        <v>7</v>
      </c>
      <c r="D901" s="61">
        <v>242711</v>
      </c>
      <c r="E901" s="61">
        <v>14562.66</v>
      </c>
      <c r="F901" s="62">
        <v>0</v>
      </c>
    </row>
    <row r="902" spans="1:6" ht="14.25">
      <c r="A902" s="59" t="s">
        <v>157</v>
      </c>
      <c r="B902" s="59" t="s">
        <v>10</v>
      </c>
      <c r="C902" s="60">
        <v>137</v>
      </c>
      <c r="D902" s="61">
        <v>3576408</v>
      </c>
      <c r="E902" s="61">
        <v>214584.48</v>
      </c>
      <c r="F902" s="62">
        <v>0.0004</v>
      </c>
    </row>
    <row r="903" spans="1:6" ht="14.25">
      <c r="A903" s="59" t="s">
        <v>157</v>
      </c>
      <c r="B903" s="59" t="s">
        <v>4</v>
      </c>
      <c r="C903" s="60">
        <v>16</v>
      </c>
      <c r="D903" s="61">
        <v>3160887</v>
      </c>
      <c r="E903" s="61">
        <v>189653.22</v>
      </c>
      <c r="F903" s="62">
        <v>0.0004</v>
      </c>
    </row>
    <row r="904" spans="1:6" ht="14.25">
      <c r="A904" s="59" t="s">
        <v>157</v>
      </c>
      <c r="B904" s="59" t="s">
        <v>779</v>
      </c>
      <c r="C904" s="60">
        <v>283</v>
      </c>
      <c r="D904" s="61">
        <v>5830485</v>
      </c>
      <c r="E904" s="61">
        <v>343648.72</v>
      </c>
      <c r="F904" s="62">
        <v>0.0007</v>
      </c>
    </row>
    <row r="905" spans="1:6" ht="14.25">
      <c r="A905" s="59" t="s">
        <v>157</v>
      </c>
      <c r="B905" s="59" t="s">
        <v>8</v>
      </c>
      <c r="C905" s="60">
        <v>96</v>
      </c>
      <c r="D905" s="61">
        <v>1934714</v>
      </c>
      <c r="E905" s="61">
        <v>116082.84</v>
      </c>
      <c r="F905" s="62">
        <v>0.0002</v>
      </c>
    </row>
    <row r="906" spans="1:6" ht="14.25">
      <c r="A906" s="59" t="s">
        <v>157</v>
      </c>
      <c r="B906" s="59" t="s">
        <v>24</v>
      </c>
      <c r="C906" s="60">
        <v>34</v>
      </c>
      <c r="D906" s="61">
        <v>5260996</v>
      </c>
      <c r="E906" s="61">
        <v>315659.76</v>
      </c>
      <c r="F906" s="62">
        <v>0.0006</v>
      </c>
    </row>
    <row r="907" spans="1:6" ht="14.25">
      <c r="A907" s="59" t="s">
        <v>157</v>
      </c>
      <c r="B907" s="59" t="s">
        <v>25</v>
      </c>
      <c r="C907" s="60">
        <v>34</v>
      </c>
      <c r="D907" s="61">
        <v>5760760</v>
      </c>
      <c r="E907" s="61">
        <v>345561.55</v>
      </c>
      <c r="F907" s="62">
        <v>0.0007</v>
      </c>
    </row>
    <row r="908" spans="1:6" ht="14.25">
      <c r="A908" s="59" t="s">
        <v>582</v>
      </c>
      <c r="B908" s="59" t="s">
        <v>5</v>
      </c>
      <c r="C908" s="84" t="s">
        <v>778</v>
      </c>
      <c r="D908" s="85" t="s">
        <v>778</v>
      </c>
      <c r="E908" s="85" t="s">
        <v>778</v>
      </c>
      <c r="F908" s="86" t="s">
        <v>778</v>
      </c>
    </row>
    <row r="909" spans="1:6" ht="14.25">
      <c r="A909" s="59" t="s">
        <v>582</v>
      </c>
      <c r="B909" s="59" t="s">
        <v>1</v>
      </c>
      <c r="C909" s="84" t="s">
        <v>778</v>
      </c>
      <c r="D909" s="85" t="s">
        <v>778</v>
      </c>
      <c r="E909" s="85" t="s">
        <v>778</v>
      </c>
      <c r="F909" s="86" t="s">
        <v>778</v>
      </c>
    </row>
    <row r="910" spans="1:6" ht="14.25">
      <c r="A910" s="59" t="s">
        <v>582</v>
      </c>
      <c r="B910" s="59" t="s">
        <v>7</v>
      </c>
      <c r="C910" s="60">
        <v>14</v>
      </c>
      <c r="D910" s="61">
        <v>503947</v>
      </c>
      <c r="E910" s="61">
        <v>30236.82</v>
      </c>
      <c r="F910" s="62">
        <v>0.0001</v>
      </c>
    </row>
    <row r="911" spans="1:6" ht="14.25">
      <c r="A911" s="59" t="s">
        <v>582</v>
      </c>
      <c r="B911" s="59" t="s">
        <v>3</v>
      </c>
      <c r="C911" s="60">
        <v>15</v>
      </c>
      <c r="D911" s="61">
        <v>2326205</v>
      </c>
      <c r="E911" s="61">
        <v>139572.3</v>
      </c>
      <c r="F911" s="62">
        <v>0.0003</v>
      </c>
    </row>
    <row r="912" spans="1:6" ht="14.25">
      <c r="A912" s="59" t="s">
        <v>582</v>
      </c>
      <c r="B912" s="59" t="s">
        <v>2</v>
      </c>
      <c r="C912" s="84" t="s">
        <v>778</v>
      </c>
      <c r="D912" s="85" t="s">
        <v>778</v>
      </c>
      <c r="E912" s="85" t="s">
        <v>778</v>
      </c>
      <c r="F912" s="86" t="s">
        <v>778</v>
      </c>
    </row>
    <row r="913" spans="1:6" ht="14.25">
      <c r="A913" s="59" t="s">
        <v>582</v>
      </c>
      <c r="B913" s="59" t="s">
        <v>6</v>
      </c>
      <c r="C913" s="84" t="s">
        <v>778</v>
      </c>
      <c r="D913" s="85" t="s">
        <v>778</v>
      </c>
      <c r="E913" s="85" t="s">
        <v>778</v>
      </c>
      <c r="F913" s="86" t="s">
        <v>778</v>
      </c>
    </row>
    <row r="914" spans="1:6" ht="14.25">
      <c r="A914" s="59" t="s">
        <v>582</v>
      </c>
      <c r="B914" s="59" t="s">
        <v>10</v>
      </c>
      <c r="C914" s="60">
        <v>39</v>
      </c>
      <c r="D914" s="61">
        <v>1272961</v>
      </c>
      <c r="E914" s="61">
        <v>76377.66</v>
      </c>
      <c r="F914" s="62">
        <v>0.0001</v>
      </c>
    </row>
    <row r="915" spans="1:6" ht="14.25">
      <c r="A915" s="59" t="s">
        <v>582</v>
      </c>
      <c r="B915" s="59" t="s">
        <v>4</v>
      </c>
      <c r="C915" s="60">
        <v>7</v>
      </c>
      <c r="D915" s="61">
        <v>353588</v>
      </c>
      <c r="E915" s="61">
        <v>21215.28</v>
      </c>
      <c r="F915" s="62">
        <v>0</v>
      </c>
    </row>
    <row r="916" spans="1:6" ht="14.25">
      <c r="A916" s="59" t="s">
        <v>582</v>
      </c>
      <c r="B916" s="59" t="s">
        <v>779</v>
      </c>
      <c r="C916" s="60">
        <v>74</v>
      </c>
      <c r="D916" s="61">
        <v>797592</v>
      </c>
      <c r="E916" s="61">
        <v>47028.75</v>
      </c>
      <c r="F916" s="62">
        <v>0.0001</v>
      </c>
    </row>
    <row r="917" spans="1:6" ht="14.25">
      <c r="A917" s="59" t="s">
        <v>582</v>
      </c>
      <c r="B917" s="59" t="s">
        <v>8</v>
      </c>
      <c r="C917" s="60">
        <v>34</v>
      </c>
      <c r="D917" s="61">
        <v>302509</v>
      </c>
      <c r="E917" s="61">
        <v>18150.54</v>
      </c>
      <c r="F917" s="62">
        <v>0</v>
      </c>
    </row>
    <row r="918" spans="1:6" ht="14.25">
      <c r="A918" s="59" t="s">
        <v>582</v>
      </c>
      <c r="B918" s="59" t="s">
        <v>24</v>
      </c>
      <c r="C918" s="60">
        <v>24</v>
      </c>
      <c r="D918" s="61">
        <v>1788774</v>
      </c>
      <c r="E918" s="61">
        <v>107326.44</v>
      </c>
      <c r="F918" s="62">
        <v>0.0002</v>
      </c>
    </row>
    <row r="919" spans="1:6" ht="14.25">
      <c r="A919" s="59" t="s">
        <v>582</v>
      </c>
      <c r="B919" s="59" t="s">
        <v>25</v>
      </c>
      <c r="C919" s="60">
        <v>19</v>
      </c>
      <c r="D919" s="61">
        <v>966815</v>
      </c>
      <c r="E919" s="61">
        <v>58008.9</v>
      </c>
      <c r="F919" s="62">
        <v>0.0001</v>
      </c>
    </row>
    <row r="920" spans="1:6" ht="14.25">
      <c r="A920" s="59" t="s">
        <v>587</v>
      </c>
      <c r="B920" s="59" t="s">
        <v>5</v>
      </c>
      <c r="C920" s="60">
        <v>253</v>
      </c>
      <c r="D920" s="61">
        <v>44676810</v>
      </c>
      <c r="E920" s="61">
        <v>2680608.6</v>
      </c>
      <c r="F920" s="62">
        <v>0.0053</v>
      </c>
    </row>
    <row r="921" spans="1:6" ht="14.25">
      <c r="A921" s="59" t="s">
        <v>587</v>
      </c>
      <c r="B921" s="59" t="s">
        <v>1</v>
      </c>
      <c r="C921" s="60">
        <v>140</v>
      </c>
      <c r="D921" s="61">
        <v>122304186</v>
      </c>
      <c r="E921" s="61">
        <v>7338251.16</v>
      </c>
      <c r="F921" s="62">
        <v>0.0144</v>
      </c>
    </row>
    <row r="922" spans="1:6" ht="14.25">
      <c r="A922" s="59" t="s">
        <v>587</v>
      </c>
      <c r="B922" s="59" t="s">
        <v>7</v>
      </c>
      <c r="C922" s="60">
        <v>1271</v>
      </c>
      <c r="D922" s="61">
        <v>232545360</v>
      </c>
      <c r="E922" s="61">
        <v>13952721.6</v>
      </c>
      <c r="F922" s="62">
        <v>0.0274</v>
      </c>
    </row>
    <row r="923" spans="1:6" ht="14.25">
      <c r="A923" s="59" t="s">
        <v>587</v>
      </c>
      <c r="B923" s="59" t="s">
        <v>3</v>
      </c>
      <c r="C923" s="60">
        <v>381</v>
      </c>
      <c r="D923" s="61">
        <v>136439225</v>
      </c>
      <c r="E923" s="61">
        <v>8186353.5</v>
      </c>
      <c r="F923" s="62">
        <v>0.0161</v>
      </c>
    </row>
    <row r="924" spans="1:6" ht="14.25">
      <c r="A924" s="59" t="s">
        <v>587</v>
      </c>
      <c r="B924" s="59" t="s">
        <v>2</v>
      </c>
      <c r="C924" s="60">
        <v>82</v>
      </c>
      <c r="D924" s="61">
        <v>165992319</v>
      </c>
      <c r="E924" s="61">
        <v>9959539.14</v>
      </c>
      <c r="F924" s="62">
        <v>0.0195</v>
      </c>
    </row>
    <row r="925" spans="1:6" ht="14.25">
      <c r="A925" s="59" t="s">
        <v>587</v>
      </c>
      <c r="B925" s="59" t="s">
        <v>6</v>
      </c>
      <c r="C925" s="60">
        <v>192</v>
      </c>
      <c r="D925" s="61">
        <v>84627085</v>
      </c>
      <c r="E925" s="61">
        <v>5077625.1</v>
      </c>
      <c r="F925" s="62">
        <v>0.01</v>
      </c>
    </row>
    <row r="926" spans="1:6" ht="14.25">
      <c r="A926" s="59" t="s">
        <v>587</v>
      </c>
      <c r="B926" s="59" t="s">
        <v>10</v>
      </c>
      <c r="C926" s="60">
        <v>1257</v>
      </c>
      <c r="D926" s="61">
        <v>113916382</v>
      </c>
      <c r="E926" s="61">
        <v>6834982.92</v>
      </c>
      <c r="F926" s="62">
        <v>0.0134</v>
      </c>
    </row>
    <row r="927" spans="1:6" ht="14.25">
      <c r="A927" s="59" t="s">
        <v>587</v>
      </c>
      <c r="B927" s="59" t="s">
        <v>4</v>
      </c>
      <c r="C927" s="60">
        <v>221</v>
      </c>
      <c r="D927" s="61">
        <v>87870660</v>
      </c>
      <c r="E927" s="61">
        <v>5272239.6</v>
      </c>
      <c r="F927" s="62">
        <v>0.0103</v>
      </c>
    </row>
    <row r="928" spans="1:6" ht="14.25">
      <c r="A928" s="59" t="s">
        <v>587</v>
      </c>
      <c r="B928" s="59" t="s">
        <v>779</v>
      </c>
      <c r="C928" s="60">
        <v>4076</v>
      </c>
      <c r="D928" s="61">
        <v>306965481</v>
      </c>
      <c r="E928" s="61">
        <v>17967215.48</v>
      </c>
      <c r="F928" s="62">
        <v>0.0352</v>
      </c>
    </row>
    <row r="929" spans="1:6" ht="14.25">
      <c r="A929" s="59" t="s">
        <v>587</v>
      </c>
      <c r="B929" s="59" t="s">
        <v>8</v>
      </c>
      <c r="C929" s="60">
        <v>1496</v>
      </c>
      <c r="D929" s="61">
        <v>155934867</v>
      </c>
      <c r="E929" s="61">
        <v>9356092.02</v>
      </c>
      <c r="F929" s="62">
        <v>0.0183</v>
      </c>
    </row>
    <row r="930" spans="1:6" ht="14.25">
      <c r="A930" s="59" t="s">
        <v>587</v>
      </c>
      <c r="B930" s="59" t="s">
        <v>24</v>
      </c>
      <c r="C930" s="60">
        <v>286</v>
      </c>
      <c r="D930" s="61">
        <v>176221108</v>
      </c>
      <c r="E930" s="61">
        <v>10573266.48</v>
      </c>
      <c r="F930" s="62">
        <v>0.0207</v>
      </c>
    </row>
    <row r="931" spans="1:6" ht="14.25">
      <c r="A931" s="59" t="s">
        <v>587</v>
      </c>
      <c r="B931" s="59" t="s">
        <v>25</v>
      </c>
      <c r="C931" s="60">
        <v>449</v>
      </c>
      <c r="D931" s="61">
        <v>223758890</v>
      </c>
      <c r="E931" s="61">
        <v>13337254.65</v>
      </c>
      <c r="F931" s="62">
        <v>0.0262</v>
      </c>
    </row>
    <row r="932" spans="1:6" ht="14.25">
      <c r="A932" s="59" t="s">
        <v>601</v>
      </c>
      <c r="B932" s="59" t="s">
        <v>5</v>
      </c>
      <c r="C932" s="60">
        <v>40</v>
      </c>
      <c r="D932" s="61">
        <v>5868962</v>
      </c>
      <c r="E932" s="61">
        <v>352137.72</v>
      </c>
      <c r="F932" s="62">
        <v>0.0007</v>
      </c>
    </row>
    <row r="933" spans="1:6" ht="14.25">
      <c r="A933" s="59" t="s">
        <v>601</v>
      </c>
      <c r="B933" s="59" t="s">
        <v>1</v>
      </c>
      <c r="C933" s="60">
        <v>25</v>
      </c>
      <c r="D933" s="61">
        <v>21727260</v>
      </c>
      <c r="E933" s="61">
        <v>1303635.6</v>
      </c>
      <c r="F933" s="62">
        <v>0.0026</v>
      </c>
    </row>
    <row r="934" spans="1:6" ht="14.25">
      <c r="A934" s="59" t="s">
        <v>601</v>
      </c>
      <c r="B934" s="59" t="s">
        <v>7</v>
      </c>
      <c r="C934" s="60">
        <v>194</v>
      </c>
      <c r="D934" s="61">
        <v>37447123</v>
      </c>
      <c r="E934" s="61">
        <v>2246827.38</v>
      </c>
      <c r="F934" s="62">
        <v>0.0044</v>
      </c>
    </row>
    <row r="935" spans="1:6" ht="14.25">
      <c r="A935" s="59" t="s">
        <v>601</v>
      </c>
      <c r="B935" s="59" t="s">
        <v>3</v>
      </c>
      <c r="C935" s="60">
        <v>85</v>
      </c>
      <c r="D935" s="61">
        <v>28411364</v>
      </c>
      <c r="E935" s="61">
        <v>1704681.84</v>
      </c>
      <c r="F935" s="62">
        <v>0.0033</v>
      </c>
    </row>
    <row r="936" spans="1:6" ht="14.25">
      <c r="A936" s="59" t="s">
        <v>601</v>
      </c>
      <c r="B936" s="59" t="s">
        <v>2</v>
      </c>
      <c r="C936" s="60">
        <v>20</v>
      </c>
      <c r="D936" s="61">
        <v>40198774</v>
      </c>
      <c r="E936" s="61">
        <v>2411926.44</v>
      </c>
      <c r="F936" s="62">
        <v>0.0047</v>
      </c>
    </row>
    <row r="937" spans="1:6" ht="14.25">
      <c r="A937" s="59" t="s">
        <v>601</v>
      </c>
      <c r="B937" s="59" t="s">
        <v>6</v>
      </c>
      <c r="C937" s="60">
        <v>19</v>
      </c>
      <c r="D937" s="61">
        <v>1811233</v>
      </c>
      <c r="E937" s="61">
        <v>108673.98</v>
      </c>
      <c r="F937" s="62">
        <v>0.0002</v>
      </c>
    </row>
    <row r="938" spans="1:6" ht="14.25">
      <c r="A938" s="59" t="s">
        <v>601</v>
      </c>
      <c r="B938" s="59" t="s">
        <v>10</v>
      </c>
      <c r="C938" s="60">
        <v>249</v>
      </c>
      <c r="D938" s="61">
        <v>11071092</v>
      </c>
      <c r="E938" s="61">
        <v>664265.52</v>
      </c>
      <c r="F938" s="62">
        <v>0.0013</v>
      </c>
    </row>
    <row r="939" spans="1:6" ht="14.25">
      <c r="A939" s="59" t="s">
        <v>601</v>
      </c>
      <c r="B939" s="59" t="s">
        <v>4</v>
      </c>
      <c r="C939" s="60">
        <v>48</v>
      </c>
      <c r="D939" s="61">
        <v>16759079</v>
      </c>
      <c r="E939" s="61">
        <v>1005544.74</v>
      </c>
      <c r="F939" s="62">
        <v>0.002</v>
      </c>
    </row>
    <row r="940" spans="1:6" ht="14.25">
      <c r="A940" s="59" t="s">
        <v>601</v>
      </c>
      <c r="B940" s="59" t="s">
        <v>779</v>
      </c>
      <c r="C940" s="60">
        <v>632</v>
      </c>
      <c r="D940" s="61">
        <v>41503804</v>
      </c>
      <c r="E940" s="61">
        <v>2394963.71</v>
      </c>
      <c r="F940" s="62">
        <v>0.0047</v>
      </c>
    </row>
    <row r="941" spans="1:6" ht="14.25">
      <c r="A941" s="59" t="s">
        <v>601</v>
      </c>
      <c r="B941" s="59" t="s">
        <v>8</v>
      </c>
      <c r="C941" s="60">
        <v>213</v>
      </c>
      <c r="D941" s="61">
        <v>20434158</v>
      </c>
      <c r="E941" s="61">
        <v>1226049.48</v>
      </c>
      <c r="F941" s="62">
        <v>0.0024</v>
      </c>
    </row>
    <row r="942" spans="1:6" ht="14.25">
      <c r="A942" s="59" t="s">
        <v>601</v>
      </c>
      <c r="B942" s="59" t="s">
        <v>24</v>
      </c>
      <c r="C942" s="60">
        <v>76</v>
      </c>
      <c r="D942" s="61">
        <v>24299191</v>
      </c>
      <c r="E942" s="61">
        <v>1457951.46</v>
      </c>
      <c r="F942" s="62">
        <v>0.0029</v>
      </c>
    </row>
    <row r="943" spans="1:6" ht="14.25">
      <c r="A943" s="59" t="s">
        <v>601</v>
      </c>
      <c r="B943" s="59" t="s">
        <v>25</v>
      </c>
      <c r="C943" s="60">
        <v>86</v>
      </c>
      <c r="D943" s="61">
        <v>6662827</v>
      </c>
      <c r="E943" s="61">
        <v>399680.1</v>
      </c>
      <c r="F943" s="62">
        <v>0.0008</v>
      </c>
    </row>
    <row r="944" spans="1:6" ht="14.25">
      <c r="A944" s="59" t="s">
        <v>612</v>
      </c>
      <c r="B944" s="59" t="s">
        <v>5</v>
      </c>
      <c r="C944" s="84" t="s">
        <v>778</v>
      </c>
      <c r="D944" s="85" t="s">
        <v>778</v>
      </c>
      <c r="E944" s="85" t="s">
        <v>778</v>
      </c>
      <c r="F944" s="86" t="s">
        <v>778</v>
      </c>
    </row>
    <row r="945" spans="1:6" ht="14.25">
      <c r="A945" s="59" t="s">
        <v>612</v>
      </c>
      <c r="B945" s="59" t="s">
        <v>1</v>
      </c>
      <c r="C945" s="60">
        <v>10</v>
      </c>
      <c r="D945" s="61">
        <v>2323019</v>
      </c>
      <c r="E945" s="61">
        <v>139381.14</v>
      </c>
      <c r="F945" s="62">
        <v>0.0003</v>
      </c>
    </row>
    <row r="946" spans="1:6" ht="14.25">
      <c r="A946" s="59" t="s">
        <v>612</v>
      </c>
      <c r="B946" s="59" t="s">
        <v>7</v>
      </c>
      <c r="C946" s="60">
        <v>44</v>
      </c>
      <c r="D946" s="61">
        <v>4394823</v>
      </c>
      <c r="E946" s="61">
        <v>263689.38</v>
      </c>
      <c r="F946" s="62">
        <v>0.0005</v>
      </c>
    </row>
    <row r="947" spans="1:6" ht="14.25">
      <c r="A947" s="59" t="s">
        <v>612</v>
      </c>
      <c r="B947" s="59" t="s">
        <v>3</v>
      </c>
      <c r="C947" s="60">
        <v>21</v>
      </c>
      <c r="D947" s="61">
        <v>5969054</v>
      </c>
      <c r="E947" s="61">
        <v>358143.24</v>
      </c>
      <c r="F947" s="62">
        <v>0.0007</v>
      </c>
    </row>
    <row r="948" spans="1:6" ht="14.25">
      <c r="A948" s="59" t="s">
        <v>612</v>
      </c>
      <c r="B948" s="59" t="s">
        <v>2</v>
      </c>
      <c r="C948" s="84" t="s">
        <v>778</v>
      </c>
      <c r="D948" s="85" t="s">
        <v>778</v>
      </c>
      <c r="E948" s="85" t="s">
        <v>778</v>
      </c>
      <c r="F948" s="86" t="s">
        <v>778</v>
      </c>
    </row>
    <row r="949" spans="1:6" ht="14.25">
      <c r="A949" s="59" t="s">
        <v>612</v>
      </c>
      <c r="B949" s="59" t="s">
        <v>6</v>
      </c>
      <c r="C949" s="60">
        <v>8</v>
      </c>
      <c r="D949" s="61">
        <v>436575</v>
      </c>
      <c r="E949" s="61">
        <v>26194.5</v>
      </c>
      <c r="F949" s="62">
        <v>0.0001</v>
      </c>
    </row>
    <row r="950" spans="1:6" ht="14.25">
      <c r="A950" s="59" t="s">
        <v>612</v>
      </c>
      <c r="B950" s="59" t="s">
        <v>10</v>
      </c>
      <c r="C950" s="60">
        <v>92</v>
      </c>
      <c r="D950" s="61">
        <v>1375464</v>
      </c>
      <c r="E950" s="61">
        <v>82527.84</v>
      </c>
      <c r="F950" s="62">
        <v>0.0002</v>
      </c>
    </row>
    <row r="951" spans="1:6" ht="14.25">
      <c r="A951" s="59" t="s">
        <v>612</v>
      </c>
      <c r="B951" s="59" t="s">
        <v>4</v>
      </c>
      <c r="C951" s="60">
        <v>18</v>
      </c>
      <c r="D951" s="61">
        <v>1347841</v>
      </c>
      <c r="E951" s="61">
        <v>80870.46</v>
      </c>
      <c r="F951" s="62">
        <v>0.0002</v>
      </c>
    </row>
    <row r="952" spans="1:6" ht="14.25">
      <c r="A952" s="59" t="s">
        <v>612</v>
      </c>
      <c r="B952" s="59" t="s">
        <v>779</v>
      </c>
      <c r="C952" s="60">
        <v>233</v>
      </c>
      <c r="D952" s="61">
        <v>5971581</v>
      </c>
      <c r="E952" s="61">
        <v>347979.1</v>
      </c>
      <c r="F952" s="62">
        <v>0.0007</v>
      </c>
    </row>
    <row r="953" spans="1:6" ht="14.25">
      <c r="A953" s="59" t="s">
        <v>612</v>
      </c>
      <c r="B953" s="59" t="s">
        <v>8</v>
      </c>
      <c r="C953" s="60">
        <v>81</v>
      </c>
      <c r="D953" s="61">
        <v>3083338</v>
      </c>
      <c r="E953" s="61">
        <v>185000.28</v>
      </c>
      <c r="F953" s="62">
        <v>0.0004</v>
      </c>
    </row>
    <row r="954" spans="1:6" ht="14.25">
      <c r="A954" s="59" t="s">
        <v>612</v>
      </c>
      <c r="B954" s="59" t="s">
        <v>24</v>
      </c>
      <c r="C954" s="60">
        <v>33</v>
      </c>
      <c r="D954" s="61">
        <v>4551377</v>
      </c>
      <c r="E954" s="61">
        <v>273082.62</v>
      </c>
      <c r="F954" s="62">
        <v>0.0005</v>
      </c>
    </row>
    <row r="955" spans="1:6" ht="14.25">
      <c r="A955" s="59" t="s">
        <v>612</v>
      </c>
      <c r="B955" s="59" t="s">
        <v>25</v>
      </c>
      <c r="C955" s="60">
        <v>26</v>
      </c>
      <c r="D955" s="61">
        <v>2267789</v>
      </c>
      <c r="E955" s="61">
        <v>136067.34</v>
      </c>
      <c r="F955" s="62">
        <v>0.0003</v>
      </c>
    </row>
    <row r="956" spans="1:6" ht="14.25">
      <c r="A956" s="59" t="s">
        <v>618</v>
      </c>
      <c r="B956" s="59" t="s">
        <v>5</v>
      </c>
      <c r="C956" s="84" t="s">
        <v>778</v>
      </c>
      <c r="D956" s="85" t="s">
        <v>778</v>
      </c>
      <c r="E956" s="85" t="s">
        <v>778</v>
      </c>
      <c r="F956" s="86" t="s">
        <v>778</v>
      </c>
    </row>
    <row r="957" spans="1:6" ht="14.25">
      <c r="A957" s="59" t="s">
        <v>618</v>
      </c>
      <c r="B957" s="59" t="s">
        <v>1</v>
      </c>
      <c r="C957" s="60">
        <v>5</v>
      </c>
      <c r="D957" s="61">
        <v>112313</v>
      </c>
      <c r="E957" s="61">
        <v>6738.78</v>
      </c>
      <c r="F957" s="62">
        <v>0</v>
      </c>
    </row>
    <row r="958" spans="1:6" ht="14.25">
      <c r="A958" s="59" t="s">
        <v>618</v>
      </c>
      <c r="B958" s="59" t="s">
        <v>7</v>
      </c>
      <c r="C958" s="60">
        <v>13</v>
      </c>
      <c r="D958" s="61">
        <v>500468</v>
      </c>
      <c r="E958" s="61">
        <v>30028.08</v>
      </c>
      <c r="F958" s="62">
        <v>0.0001</v>
      </c>
    </row>
    <row r="959" spans="1:6" ht="14.25">
      <c r="A959" s="59" t="s">
        <v>618</v>
      </c>
      <c r="B959" s="59" t="s">
        <v>3</v>
      </c>
      <c r="C959" s="60">
        <v>5</v>
      </c>
      <c r="D959" s="61">
        <v>677329</v>
      </c>
      <c r="E959" s="61">
        <v>40639.74</v>
      </c>
      <c r="F959" s="62">
        <v>0.0001</v>
      </c>
    </row>
    <row r="960" spans="1:6" ht="14.25">
      <c r="A960" s="59" t="s">
        <v>618</v>
      </c>
      <c r="B960" s="59" t="s">
        <v>2</v>
      </c>
      <c r="C960" s="84" t="s">
        <v>778</v>
      </c>
      <c r="D960" s="85" t="s">
        <v>778</v>
      </c>
      <c r="E960" s="85" t="s">
        <v>778</v>
      </c>
      <c r="F960" s="86" t="s">
        <v>778</v>
      </c>
    </row>
    <row r="961" spans="1:6" ht="14.25">
      <c r="A961" s="59" t="s">
        <v>618</v>
      </c>
      <c r="B961" s="59" t="s">
        <v>6</v>
      </c>
      <c r="C961" s="84" t="s">
        <v>778</v>
      </c>
      <c r="D961" s="85" t="s">
        <v>778</v>
      </c>
      <c r="E961" s="85" t="s">
        <v>778</v>
      </c>
      <c r="F961" s="86" t="s">
        <v>778</v>
      </c>
    </row>
    <row r="962" spans="1:6" ht="14.25">
      <c r="A962" s="59" t="s">
        <v>618</v>
      </c>
      <c r="B962" s="59" t="s">
        <v>10</v>
      </c>
      <c r="C962" s="60">
        <v>27</v>
      </c>
      <c r="D962" s="61">
        <v>292356</v>
      </c>
      <c r="E962" s="61">
        <v>17541.36</v>
      </c>
      <c r="F962" s="62">
        <v>0</v>
      </c>
    </row>
    <row r="963" spans="1:6" ht="14.25">
      <c r="A963" s="59" t="s">
        <v>618</v>
      </c>
      <c r="B963" s="59" t="s">
        <v>4</v>
      </c>
      <c r="C963" s="60">
        <v>10</v>
      </c>
      <c r="D963" s="61">
        <v>692463</v>
      </c>
      <c r="E963" s="61">
        <v>41547.78</v>
      </c>
      <c r="F963" s="62">
        <v>0.0001</v>
      </c>
    </row>
    <row r="964" spans="1:6" ht="14.25">
      <c r="A964" s="59" t="s">
        <v>618</v>
      </c>
      <c r="B964" s="59" t="s">
        <v>779</v>
      </c>
      <c r="C964" s="60">
        <v>69</v>
      </c>
      <c r="D964" s="61">
        <v>774474</v>
      </c>
      <c r="E964" s="61">
        <v>45640.75</v>
      </c>
      <c r="F964" s="62">
        <v>0.0001</v>
      </c>
    </row>
    <row r="965" spans="1:6" ht="14.25">
      <c r="A965" s="59" t="s">
        <v>618</v>
      </c>
      <c r="B965" s="59" t="s">
        <v>8</v>
      </c>
      <c r="C965" s="60">
        <v>26</v>
      </c>
      <c r="D965" s="61">
        <v>184296</v>
      </c>
      <c r="E965" s="61">
        <v>11057.76</v>
      </c>
      <c r="F965" s="62">
        <v>0</v>
      </c>
    </row>
    <row r="966" spans="1:6" ht="14.25">
      <c r="A966" s="59" t="s">
        <v>618</v>
      </c>
      <c r="B966" s="59" t="s">
        <v>24</v>
      </c>
      <c r="C966" s="60">
        <v>8</v>
      </c>
      <c r="D966" s="61">
        <v>3864135</v>
      </c>
      <c r="E966" s="61">
        <v>231848.1</v>
      </c>
      <c r="F966" s="62">
        <v>0.0005</v>
      </c>
    </row>
    <row r="967" spans="1:6" ht="14.25">
      <c r="A967" s="59" t="s">
        <v>618</v>
      </c>
      <c r="B967" s="59" t="s">
        <v>25</v>
      </c>
      <c r="C967" s="60">
        <v>14</v>
      </c>
      <c r="D967" s="61">
        <v>816868</v>
      </c>
      <c r="E967" s="61">
        <v>49012.08</v>
      </c>
      <c r="F967" s="62">
        <v>0.0001</v>
      </c>
    </row>
    <row r="968" spans="1:6" ht="14.25">
      <c r="A968" s="59" t="s">
        <v>623</v>
      </c>
      <c r="B968" s="59" t="s">
        <v>5</v>
      </c>
      <c r="C968" s="84" t="s">
        <v>778</v>
      </c>
      <c r="D968" s="85" t="s">
        <v>778</v>
      </c>
      <c r="E968" s="85" t="s">
        <v>778</v>
      </c>
      <c r="F968" s="86" t="s">
        <v>778</v>
      </c>
    </row>
    <row r="969" spans="1:6" ht="14.25">
      <c r="A969" s="59" t="s">
        <v>623</v>
      </c>
      <c r="B969" s="59" t="s">
        <v>1</v>
      </c>
      <c r="C969" s="60">
        <v>8</v>
      </c>
      <c r="D969" s="61">
        <v>574771</v>
      </c>
      <c r="E969" s="61">
        <v>34486.26</v>
      </c>
      <c r="F969" s="62">
        <v>0.0001</v>
      </c>
    </row>
    <row r="970" spans="1:6" ht="14.25">
      <c r="A970" s="59" t="s">
        <v>623</v>
      </c>
      <c r="B970" s="59" t="s">
        <v>7</v>
      </c>
      <c r="C970" s="60">
        <v>21</v>
      </c>
      <c r="D970" s="61">
        <v>898343</v>
      </c>
      <c r="E970" s="61">
        <v>53900.58</v>
      </c>
      <c r="F970" s="62">
        <v>0.0001</v>
      </c>
    </row>
    <row r="971" spans="1:6" ht="14.25">
      <c r="A971" s="59" t="s">
        <v>623</v>
      </c>
      <c r="B971" s="59" t="s">
        <v>3</v>
      </c>
      <c r="C971" s="60">
        <v>19</v>
      </c>
      <c r="D971" s="61">
        <v>2167579</v>
      </c>
      <c r="E971" s="61">
        <v>130054.74</v>
      </c>
      <c r="F971" s="62">
        <v>0.0003</v>
      </c>
    </row>
    <row r="972" spans="1:6" ht="14.25">
      <c r="A972" s="59" t="s">
        <v>623</v>
      </c>
      <c r="B972" s="59" t="s">
        <v>2</v>
      </c>
      <c r="C972" s="84" t="s">
        <v>778</v>
      </c>
      <c r="D972" s="85" t="s">
        <v>778</v>
      </c>
      <c r="E972" s="85" t="s">
        <v>778</v>
      </c>
      <c r="F972" s="86" t="s">
        <v>778</v>
      </c>
    </row>
    <row r="973" spans="1:6" ht="14.25">
      <c r="A973" s="59" t="s">
        <v>623</v>
      </c>
      <c r="B973" s="59" t="s">
        <v>6</v>
      </c>
      <c r="C973" s="60">
        <v>7</v>
      </c>
      <c r="D973" s="61">
        <v>640458</v>
      </c>
      <c r="E973" s="61">
        <v>38427.48</v>
      </c>
      <c r="F973" s="62">
        <v>0.0001</v>
      </c>
    </row>
    <row r="974" spans="1:6" ht="14.25">
      <c r="A974" s="59" t="s">
        <v>623</v>
      </c>
      <c r="B974" s="59" t="s">
        <v>10</v>
      </c>
      <c r="C974" s="60">
        <v>63</v>
      </c>
      <c r="D974" s="61">
        <v>1465325</v>
      </c>
      <c r="E974" s="61">
        <v>87919.5</v>
      </c>
      <c r="F974" s="62">
        <v>0.0002</v>
      </c>
    </row>
    <row r="975" spans="1:6" ht="14.25">
      <c r="A975" s="59" t="s">
        <v>623</v>
      </c>
      <c r="B975" s="59" t="s">
        <v>4</v>
      </c>
      <c r="C975" s="60">
        <v>13</v>
      </c>
      <c r="D975" s="61">
        <v>1486927</v>
      </c>
      <c r="E975" s="61">
        <v>89215.62</v>
      </c>
      <c r="F975" s="62">
        <v>0.0002</v>
      </c>
    </row>
    <row r="976" spans="1:6" ht="14.25">
      <c r="A976" s="59" t="s">
        <v>623</v>
      </c>
      <c r="B976" s="59" t="s">
        <v>779</v>
      </c>
      <c r="C976" s="60">
        <v>131</v>
      </c>
      <c r="D976" s="61">
        <v>1914816</v>
      </c>
      <c r="E976" s="61">
        <v>113754.71</v>
      </c>
      <c r="F976" s="62">
        <v>0.0002</v>
      </c>
    </row>
    <row r="977" spans="1:6" ht="14.25">
      <c r="A977" s="59" t="s">
        <v>623</v>
      </c>
      <c r="B977" s="59" t="s">
        <v>8</v>
      </c>
      <c r="C977" s="60">
        <v>42</v>
      </c>
      <c r="D977" s="61">
        <v>596514</v>
      </c>
      <c r="E977" s="61">
        <v>35790.84</v>
      </c>
      <c r="F977" s="62">
        <v>0.0001</v>
      </c>
    </row>
    <row r="978" spans="1:6" ht="14.25">
      <c r="A978" s="59" t="s">
        <v>623</v>
      </c>
      <c r="B978" s="59" t="s">
        <v>24</v>
      </c>
      <c r="C978" s="60">
        <v>20</v>
      </c>
      <c r="D978" s="61">
        <v>1791766</v>
      </c>
      <c r="E978" s="61">
        <v>107505.96</v>
      </c>
      <c r="F978" s="62">
        <v>0.0002</v>
      </c>
    </row>
    <row r="979" spans="1:6" ht="14.25">
      <c r="A979" s="59" t="s">
        <v>623</v>
      </c>
      <c r="B979" s="59" t="s">
        <v>25</v>
      </c>
      <c r="C979" s="60">
        <v>32</v>
      </c>
      <c r="D979" s="61">
        <v>1247570</v>
      </c>
      <c r="E979" s="61">
        <v>74854.2</v>
      </c>
      <c r="F979" s="62">
        <v>0.0001</v>
      </c>
    </row>
    <row r="980" spans="1:6" ht="14.25">
      <c r="A980" s="59" t="s">
        <v>631</v>
      </c>
      <c r="B980" s="59" t="s">
        <v>5</v>
      </c>
      <c r="C980" s="60">
        <v>108</v>
      </c>
      <c r="D980" s="61">
        <v>23582307</v>
      </c>
      <c r="E980" s="61">
        <v>1414938.42</v>
      </c>
      <c r="F980" s="62">
        <v>0.0028</v>
      </c>
    </row>
    <row r="981" spans="1:6" ht="14.25">
      <c r="A981" s="59" t="s">
        <v>631</v>
      </c>
      <c r="B981" s="59" t="s">
        <v>1</v>
      </c>
      <c r="C981" s="60">
        <v>68</v>
      </c>
      <c r="D981" s="61">
        <v>37726412</v>
      </c>
      <c r="E981" s="61">
        <v>2263584.72</v>
      </c>
      <c r="F981" s="62">
        <v>0.0044</v>
      </c>
    </row>
    <row r="982" spans="1:6" ht="14.25">
      <c r="A982" s="59" t="s">
        <v>631</v>
      </c>
      <c r="B982" s="59" t="s">
        <v>7</v>
      </c>
      <c r="C982" s="60">
        <v>452</v>
      </c>
      <c r="D982" s="61">
        <v>82875877</v>
      </c>
      <c r="E982" s="61">
        <v>4972552.62</v>
      </c>
      <c r="F982" s="62">
        <v>0.0098</v>
      </c>
    </row>
    <row r="983" spans="1:6" ht="14.25">
      <c r="A983" s="59" t="s">
        <v>631</v>
      </c>
      <c r="B983" s="59" t="s">
        <v>3</v>
      </c>
      <c r="C983" s="60">
        <v>155</v>
      </c>
      <c r="D983" s="61">
        <v>50226579</v>
      </c>
      <c r="E983" s="61">
        <v>3013594.74</v>
      </c>
      <c r="F983" s="62">
        <v>0.0059</v>
      </c>
    </row>
    <row r="984" spans="1:6" ht="14.25">
      <c r="A984" s="59" t="s">
        <v>631</v>
      </c>
      <c r="B984" s="59" t="s">
        <v>2</v>
      </c>
      <c r="C984" s="60">
        <v>41</v>
      </c>
      <c r="D984" s="61">
        <v>66501377</v>
      </c>
      <c r="E984" s="61">
        <v>3990082.62</v>
      </c>
      <c r="F984" s="62">
        <v>0.0078</v>
      </c>
    </row>
    <row r="985" spans="1:6" ht="14.25">
      <c r="A985" s="59" t="s">
        <v>631</v>
      </c>
      <c r="B985" s="59" t="s">
        <v>6</v>
      </c>
      <c r="C985" s="60">
        <v>75</v>
      </c>
      <c r="D985" s="61">
        <v>21048984</v>
      </c>
      <c r="E985" s="61">
        <v>1262939.04</v>
      </c>
      <c r="F985" s="62">
        <v>0.0025</v>
      </c>
    </row>
    <row r="986" spans="1:6" ht="14.25">
      <c r="A986" s="59" t="s">
        <v>631</v>
      </c>
      <c r="B986" s="59" t="s">
        <v>10</v>
      </c>
      <c r="C986" s="60">
        <v>435</v>
      </c>
      <c r="D986" s="61">
        <v>38751199</v>
      </c>
      <c r="E986" s="61">
        <v>2325071.94</v>
      </c>
      <c r="F986" s="62">
        <v>0.0046</v>
      </c>
    </row>
    <row r="987" spans="1:6" ht="14.25">
      <c r="A987" s="59" t="s">
        <v>631</v>
      </c>
      <c r="B987" s="59" t="s">
        <v>4</v>
      </c>
      <c r="C987" s="60">
        <v>82</v>
      </c>
      <c r="D987" s="61">
        <v>28333214</v>
      </c>
      <c r="E987" s="61">
        <v>1699992.84</v>
      </c>
      <c r="F987" s="62">
        <v>0.0033</v>
      </c>
    </row>
    <row r="988" spans="1:6" ht="14.25">
      <c r="A988" s="59" t="s">
        <v>631</v>
      </c>
      <c r="B988" s="59" t="s">
        <v>779</v>
      </c>
      <c r="C988" s="60">
        <v>1383</v>
      </c>
      <c r="D988" s="61">
        <v>77034440</v>
      </c>
      <c r="E988" s="61">
        <v>4505681.64</v>
      </c>
      <c r="F988" s="62">
        <v>0.0088</v>
      </c>
    </row>
    <row r="989" spans="1:6" ht="14.25">
      <c r="A989" s="59" t="s">
        <v>631</v>
      </c>
      <c r="B989" s="59" t="s">
        <v>8</v>
      </c>
      <c r="C989" s="60">
        <v>536</v>
      </c>
      <c r="D989" s="61">
        <v>58739012</v>
      </c>
      <c r="E989" s="61">
        <v>3524340.72</v>
      </c>
      <c r="F989" s="62">
        <v>0.0069</v>
      </c>
    </row>
    <row r="990" spans="1:6" ht="14.25">
      <c r="A990" s="59" t="s">
        <v>631</v>
      </c>
      <c r="B990" s="59" t="s">
        <v>24</v>
      </c>
      <c r="C990" s="60">
        <v>92</v>
      </c>
      <c r="D990" s="61">
        <v>89037557</v>
      </c>
      <c r="E990" s="61">
        <v>5342253.42</v>
      </c>
      <c r="F990" s="62">
        <v>0.0105</v>
      </c>
    </row>
    <row r="991" spans="1:6" ht="14.25">
      <c r="A991" s="59" t="s">
        <v>631</v>
      </c>
      <c r="B991" s="59" t="s">
        <v>25</v>
      </c>
      <c r="C991" s="60">
        <v>198</v>
      </c>
      <c r="D991" s="61">
        <v>43746617</v>
      </c>
      <c r="E991" s="61">
        <v>2614343.46</v>
      </c>
      <c r="F991" s="62">
        <v>0.0051</v>
      </c>
    </row>
    <row r="992" spans="1:6" ht="14.25">
      <c r="A992" s="59" t="s">
        <v>644</v>
      </c>
      <c r="B992" s="59" t="s">
        <v>5</v>
      </c>
      <c r="C992" s="84" t="s">
        <v>778</v>
      </c>
      <c r="D992" s="85" t="s">
        <v>778</v>
      </c>
      <c r="E992" s="85" t="s">
        <v>778</v>
      </c>
      <c r="F992" s="86" t="s">
        <v>778</v>
      </c>
    </row>
    <row r="993" spans="1:6" ht="14.25">
      <c r="A993" s="59" t="s">
        <v>644</v>
      </c>
      <c r="B993" s="59" t="s">
        <v>1</v>
      </c>
      <c r="C993" s="60">
        <v>10</v>
      </c>
      <c r="D993" s="61">
        <v>1357769</v>
      </c>
      <c r="E993" s="61">
        <v>81466.14</v>
      </c>
      <c r="F993" s="62">
        <v>0.0002</v>
      </c>
    </row>
    <row r="994" spans="1:6" ht="14.25">
      <c r="A994" s="59" t="s">
        <v>644</v>
      </c>
      <c r="B994" s="59" t="s">
        <v>7</v>
      </c>
      <c r="C994" s="60">
        <v>30</v>
      </c>
      <c r="D994" s="61">
        <v>1736273</v>
      </c>
      <c r="E994" s="61">
        <v>104176.38</v>
      </c>
      <c r="F994" s="62">
        <v>0.0002</v>
      </c>
    </row>
    <row r="995" spans="1:6" ht="14.25">
      <c r="A995" s="59" t="s">
        <v>644</v>
      </c>
      <c r="B995" s="59" t="s">
        <v>3</v>
      </c>
      <c r="C995" s="60">
        <v>11</v>
      </c>
      <c r="D995" s="61">
        <v>2845946</v>
      </c>
      <c r="E995" s="61">
        <v>170756.76</v>
      </c>
      <c r="F995" s="62">
        <v>0.0003</v>
      </c>
    </row>
    <row r="996" spans="1:6" ht="14.25">
      <c r="A996" s="59" t="s">
        <v>644</v>
      </c>
      <c r="B996" s="59" t="s">
        <v>2</v>
      </c>
      <c r="C996" s="84" t="s">
        <v>778</v>
      </c>
      <c r="D996" s="85" t="s">
        <v>778</v>
      </c>
      <c r="E996" s="85" t="s">
        <v>778</v>
      </c>
      <c r="F996" s="86" t="s">
        <v>778</v>
      </c>
    </row>
    <row r="997" spans="1:6" ht="14.25">
      <c r="A997" s="59" t="s">
        <v>644</v>
      </c>
      <c r="B997" s="59" t="s">
        <v>6</v>
      </c>
      <c r="C997" s="60">
        <v>5</v>
      </c>
      <c r="D997" s="61">
        <v>193614</v>
      </c>
      <c r="E997" s="61">
        <v>11616.84</v>
      </c>
      <c r="F997" s="62">
        <v>0</v>
      </c>
    </row>
    <row r="998" spans="1:6" ht="14.25">
      <c r="A998" s="59" t="s">
        <v>644</v>
      </c>
      <c r="B998" s="59" t="s">
        <v>10</v>
      </c>
      <c r="C998" s="60">
        <v>55</v>
      </c>
      <c r="D998" s="61">
        <v>918236</v>
      </c>
      <c r="E998" s="61">
        <v>55094.16</v>
      </c>
      <c r="F998" s="62">
        <v>0.0001</v>
      </c>
    </row>
    <row r="999" spans="1:6" ht="14.25">
      <c r="A999" s="59" t="s">
        <v>644</v>
      </c>
      <c r="B999" s="59" t="s">
        <v>4</v>
      </c>
      <c r="C999" s="60">
        <v>14</v>
      </c>
      <c r="D999" s="61">
        <v>1048068</v>
      </c>
      <c r="E999" s="61">
        <v>62884.08</v>
      </c>
      <c r="F999" s="62">
        <v>0.0001</v>
      </c>
    </row>
    <row r="1000" spans="1:6" ht="14.25">
      <c r="A1000" s="59" t="s">
        <v>644</v>
      </c>
      <c r="B1000" s="59" t="s">
        <v>779</v>
      </c>
      <c r="C1000" s="60">
        <v>151</v>
      </c>
      <c r="D1000" s="61">
        <v>2919874</v>
      </c>
      <c r="E1000" s="61">
        <v>173814.35</v>
      </c>
      <c r="F1000" s="62">
        <v>0.0003</v>
      </c>
    </row>
    <row r="1001" spans="1:6" ht="14.25">
      <c r="A1001" s="59" t="s">
        <v>644</v>
      </c>
      <c r="B1001" s="59" t="s">
        <v>8</v>
      </c>
      <c r="C1001" s="60">
        <v>57</v>
      </c>
      <c r="D1001" s="61">
        <v>332634</v>
      </c>
      <c r="E1001" s="61">
        <v>19958.04</v>
      </c>
      <c r="F1001" s="62">
        <v>0</v>
      </c>
    </row>
    <row r="1002" spans="1:6" ht="14.25">
      <c r="A1002" s="59" t="s">
        <v>644</v>
      </c>
      <c r="B1002" s="59" t="s">
        <v>24</v>
      </c>
      <c r="C1002" s="60">
        <v>23</v>
      </c>
      <c r="D1002" s="61">
        <v>3808997</v>
      </c>
      <c r="E1002" s="61">
        <v>228539.82</v>
      </c>
      <c r="F1002" s="62">
        <v>0.0004</v>
      </c>
    </row>
    <row r="1003" spans="1:6" ht="14.25">
      <c r="A1003" s="59" t="s">
        <v>644</v>
      </c>
      <c r="B1003" s="59" t="s">
        <v>25</v>
      </c>
      <c r="C1003" s="60">
        <v>32</v>
      </c>
      <c r="D1003" s="61">
        <v>2100504</v>
      </c>
      <c r="E1003" s="61">
        <v>126030.24</v>
      </c>
      <c r="F1003" s="62">
        <v>0.0002</v>
      </c>
    </row>
    <row r="1004" spans="1:6" ht="14.25">
      <c r="A1004" s="59" t="s">
        <v>652</v>
      </c>
      <c r="B1004" s="59" t="s">
        <v>5</v>
      </c>
      <c r="C1004" s="60">
        <v>16</v>
      </c>
      <c r="D1004" s="61">
        <v>955131</v>
      </c>
      <c r="E1004" s="61">
        <v>57307.86</v>
      </c>
      <c r="F1004" s="62">
        <v>0.0001</v>
      </c>
    </row>
    <row r="1005" spans="1:6" ht="14.25">
      <c r="A1005" s="59" t="s">
        <v>652</v>
      </c>
      <c r="B1005" s="59" t="s">
        <v>1</v>
      </c>
      <c r="C1005" s="60">
        <v>22</v>
      </c>
      <c r="D1005" s="61">
        <v>3792875</v>
      </c>
      <c r="E1005" s="61">
        <v>227572.5</v>
      </c>
      <c r="F1005" s="62">
        <v>0.0004</v>
      </c>
    </row>
    <row r="1006" spans="1:6" ht="14.25">
      <c r="A1006" s="59" t="s">
        <v>652</v>
      </c>
      <c r="B1006" s="59" t="s">
        <v>7</v>
      </c>
      <c r="C1006" s="60">
        <v>72</v>
      </c>
      <c r="D1006" s="61">
        <v>6671150</v>
      </c>
      <c r="E1006" s="61">
        <v>400269</v>
      </c>
      <c r="F1006" s="62">
        <v>0.0008</v>
      </c>
    </row>
    <row r="1007" spans="1:6" ht="14.25">
      <c r="A1007" s="59" t="s">
        <v>652</v>
      </c>
      <c r="B1007" s="59" t="s">
        <v>3</v>
      </c>
      <c r="C1007" s="60">
        <v>35</v>
      </c>
      <c r="D1007" s="61">
        <v>5536246</v>
      </c>
      <c r="E1007" s="61">
        <v>332174.76</v>
      </c>
      <c r="F1007" s="62">
        <v>0.0007</v>
      </c>
    </row>
    <row r="1008" spans="1:6" ht="14.25">
      <c r="A1008" s="59" t="s">
        <v>652</v>
      </c>
      <c r="B1008" s="59" t="s">
        <v>2</v>
      </c>
      <c r="C1008" s="60">
        <v>9</v>
      </c>
      <c r="D1008" s="61">
        <v>7643441</v>
      </c>
      <c r="E1008" s="61">
        <v>458606.46</v>
      </c>
      <c r="F1008" s="62">
        <v>0.0009</v>
      </c>
    </row>
    <row r="1009" spans="1:6" ht="14.25">
      <c r="A1009" s="59" t="s">
        <v>652</v>
      </c>
      <c r="B1009" s="59" t="s">
        <v>6</v>
      </c>
      <c r="C1009" s="60">
        <v>24</v>
      </c>
      <c r="D1009" s="61">
        <v>2461944</v>
      </c>
      <c r="E1009" s="61">
        <v>147716.64</v>
      </c>
      <c r="F1009" s="62">
        <v>0.0003</v>
      </c>
    </row>
    <row r="1010" spans="1:6" ht="14.25">
      <c r="A1010" s="59" t="s">
        <v>652</v>
      </c>
      <c r="B1010" s="59" t="s">
        <v>10</v>
      </c>
      <c r="C1010" s="60">
        <v>223</v>
      </c>
      <c r="D1010" s="61">
        <v>7696901</v>
      </c>
      <c r="E1010" s="61">
        <v>461814.06</v>
      </c>
      <c r="F1010" s="62">
        <v>0.0009</v>
      </c>
    </row>
    <row r="1011" spans="1:6" ht="14.25">
      <c r="A1011" s="59" t="s">
        <v>652</v>
      </c>
      <c r="B1011" s="59" t="s">
        <v>4</v>
      </c>
      <c r="C1011" s="60">
        <v>26</v>
      </c>
      <c r="D1011" s="61">
        <v>2172375</v>
      </c>
      <c r="E1011" s="61">
        <v>130342.5</v>
      </c>
      <c r="F1011" s="62">
        <v>0.0003</v>
      </c>
    </row>
    <row r="1012" spans="1:6" ht="14.25">
      <c r="A1012" s="59" t="s">
        <v>652</v>
      </c>
      <c r="B1012" s="59" t="s">
        <v>779</v>
      </c>
      <c r="C1012" s="60">
        <v>431</v>
      </c>
      <c r="D1012" s="61">
        <v>10946048</v>
      </c>
      <c r="E1012" s="61">
        <v>646288.65</v>
      </c>
      <c r="F1012" s="62">
        <v>0.0013</v>
      </c>
    </row>
    <row r="1013" spans="1:6" ht="14.25">
      <c r="A1013" s="59" t="s">
        <v>652</v>
      </c>
      <c r="B1013" s="59" t="s">
        <v>8</v>
      </c>
      <c r="C1013" s="60">
        <v>152</v>
      </c>
      <c r="D1013" s="61">
        <v>3114420</v>
      </c>
      <c r="E1013" s="61">
        <v>186865.2</v>
      </c>
      <c r="F1013" s="62">
        <v>0.0004</v>
      </c>
    </row>
    <row r="1014" spans="1:6" ht="14.25">
      <c r="A1014" s="59" t="s">
        <v>652</v>
      </c>
      <c r="B1014" s="59" t="s">
        <v>24</v>
      </c>
      <c r="C1014" s="60">
        <v>56</v>
      </c>
      <c r="D1014" s="61">
        <v>13051953</v>
      </c>
      <c r="E1014" s="61">
        <v>783117.18</v>
      </c>
      <c r="F1014" s="62">
        <v>0.0015</v>
      </c>
    </row>
    <row r="1015" spans="1:6" ht="14.25">
      <c r="A1015" s="59" t="s">
        <v>652</v>
      </c>
      <c r="B1015" s="59" t="s">
        <v>25</v>
      </c>
      <c r="C1015" s="60">
        <v>89</v>
      </c>
      <c r="D1015" s="61">
        <v>13567920</v>
      </c>
      <c r="E1015" s="61">
        <v>814075.2</v>
      </c>
      <c r="F1015" s="62">
        <v>0.0016</v>
      </c>
    </row>
    <row r="1016" spans="1:6" ht="14.25">
      <c r="A1016" s="59" t="s">
        <v>664</v>
      </c>
      <c r="B1016" s="59" t="s">
        <v>5</v>
      </c>
      <c r="C1016" s="60">
        <v>51</v>
      </c>
      <c r="D1016" s="61">
        <v>6973253</v>
      </c>
      <c r="E1016" s="61">
        <v>418395.18</v>
      </c>
      <c r="F1016" s="62">
        <v>0.0008</v>
      </c>
    </row>
    <row r="1017" spans="1:6" ht="14.25">
      <c r="A1017" s="59" t="s">
        <v>664</v>
      </c>
      <c r="B1017" s="59" t="s">
        <v>1</v>
      </c>
      <c r="C1017" s="60">
        <v>30</v>
      </c>
      <c r="D1017" s="61">
        <v>18400987</v>
      </c>
      <c r="E1017" s="61">
        <v>1104059.22</v>
      </c>
      <c r="F1017" s="62">
        <v>0.0022</v>
      </c>
    </row>
    <row r="1018" spans="1:6" ht="14.25">
      <c r="A1018" s="59" t="s">
        <v>664</v>
      </c>
      <c r="B1018" s="59" t="s">
        <v>7</v>
      </c>
      <c r="C1018" s="60">
        <v>195</v>
      </c>
      <c r="D1018" s="61">
        <v>38700243</v>
      </c>
      <c r="E1018" s="61">
        <v>2320750.76</v>
      </c>
      <c r="F1018" s="62">
        <v>0.0046</v>
      </c>
    </row>
    <row r="1019" spans="1:6" ht="14.25">
      <c r="A1019" s="59" t="s">
        <v>664</v>
      </c>
      <c r="B1019" s="59" t="s">
        <v>3</v>
      </c>
      <c r="C1019" s="60">
        <v>62</v>
      </c>
      <c r="D1019" s="61">
        <v>20453890</v>
      </c>
      <c r="E1019" s="61">
        <v>1227233.4</v>
      </c>
      <c r="F1019" s="62">
        <v>0.0024</v>
      </c>
    </row>
    <row r="1020" spans="1:6" ht="14.25">
      <c r="A1020" s="59" t="s">
        <v>664</v>
      </c>
      <c r="B1020" s="59" t="s">
        <v>2</v>
      </c>
      <c r="C1020" s="60">
        <v>16</v>
      </c>
      <c r="D1020" s="61">
        <v>33035899</v>
      </c>
      <c r="E1020" s="61">
        <v>1982153.94</v>
      </c>
      <c r="F1020" s="62">
        <v>0.0039</v>
      </c>
    </row>
    <row r="1021" spans="1:6" ht="14.25">
      <c r="A1021" s="59" t="s">
        <v>664</v>
      </c>
      <c r="B1021" s="59" t="s">
        <v>6</v>
      </c>
      <c r="C1021" s="60">
        <v>27</v>
      </c>
      <c r="D1021" s="61">
        <v>6692489</v>
      </c>
      <c r="E1021" s="61">
        <v>401549.34</v>
      </c>
      <c r="F1021" s="62">
        <v>0.0008</v>
      </c>
    </row>
    <row r="1022" spans="1:6" ht="14.25">
      <c r="A1022" s="59" t="s">
        <v>664</v>
      </c>
      <c r="B1022" s="59" t="s">
        <v>10</v>
      </c>
      <c r="C1022" s="60">
        <v>262</v>
      </c>
      <c r="D1022" s="61">
        <v>16938967</v>
      </c>
      <c r="E1022" s="61">
        <v>1016338.02</v>
      </c>
      <c r="F1022" s="62">
        <v>0.002</v>
      </c>
    </row>
    <row r="1023" spans="1:6" ht="14.25">
      <c r="A1023" s="59" t="s">
        <v>664</v>
      </c>
      <c r="B1023" s="59" t="s">
        <v>4</v>
      </c>
      <c r="C1023" s="60">
        <v>49</v>
      </c>
      <c r="D1023" s="61">
        <v>8538145</v>
      </c>
      <c r="E1023" s="61">
        <v>512288.7</v>
      </c>
      <c r="F1023" s="62">
        <v>0.001</v>
      </c>
    </row>
    <row r="1024" spans="1:6" ht="14.25">
      <c r="A1024" s="59" t="s">
        <v>664</v>
      </c>
      <c r="B1024" s="59" t="s">
        <v>779</v>
      </c>
      <c r="C1024" s="60">
        <v>675</v>
      </c>
      <c r="D1024" s="61">
        <v>36295940</v>
      </c>
      <c r="E1024" s="61">
        <v>2102262.92</v>
      </c>
      <c r="F1024" s="62">
        <v>0.0041</v>
      </c>
    </row>
    <row r="1025" spans="1:6" ht="14.25">
      <c r="A1025" s="59" t="s">
        <v>664</v>
      </c>
      <c r="B1025" s="59" t="s">
        <v>8</v>
      </c>
      <c r="C1025" s="60">
        <v>309</v>
      </c>
      <c r="D1025" s="61">
        <v>15038527</v>
      </c>
      <c r="E1025" s="61">
        <v>902311.62</v>
      </c>
      <c r="F1025" s="62">
        <v>0.0018</v>
      </c>
    </row>
    <row r="1026" spans="1:6" ht="14.25">
      <c r="A1026" s="59" t="s">
        <v>664</v>
      </c>
      <c r="B1026" s="59" t="s">
        <v>24</v>
      </c>
      <c r="C1026" s="60">
        <v>73</v>
      </c>
      <c r="D1026" s="61">
        <v>22861567</v>
      </c>
      <c r="E1026" s="61">
        <v>1371694.02</v>
      </c>
      <c r="F1026" s="62">
        <v>0.0027</v>
      </c>
    </row>
    <row r="1027" spans="1:6" ht="14.25">
      <c r="A1027" s="59" t="s">
        <v>664</v>
      </c>
      <c r="B1027" s="59" t="s">
        <v>25</v>
      </c>
      <c r="C1027" s="60">
        <v>83</v>
      </c>
      <c r="D1027" s="61">
        <v>15551273</v>
      </c>
      <c r="E1027" s="61">
        <v>930198.25</v>
      </c>
      <c r="F1027" s="62">
        <v>0.0018</v>
      </c>
    </row>
    <row r="1028" spans="1:6" ht="14.25">
      <c r="A1028" s="59" t="s">
        <v>678</v>
      </c>
      <c r="B1028" s="59" t="s">
        <v>5</v>
      </c>
      <c r="C1028" s="84" t="s">
        <v>778</v>
      </c>
      <c r="D1028" s="85" t="s">
        <v>778</v>
      </c>
      <c r="E1028" s="85" t="s">
        <v>778</v>
      </c>
      <c r="F1028" s="86" t="s">
        <v>778</v>
      </c>
    </row>
    <row r="1029" spans="1:6" ht="14.25">
      <c r="A1029" s="59" t="s">
        <v>678</v>
      </c>
      <c r="B1029" s="59" t="s">
        <v>1</v>
      </c>
      <c r="C1029" s="60">
        <v>14</v>
      </c>
      <c r="D1029" s="61">
        <v>1484970</v>
      </c>
      <c r="E1029" s="61">
        <v>89098.2</v>
      </c>
      <c r="F1029" s="62">
        <v>0.0002</v>
      </c>
    </row>
    <row r="1030" spans="1:6" ht="14.25">
      <c r="A1030" s="59" t="s">
        <v>678</v>
      </c>
      <c r="B1030" s="59" t="s">
        <v>7</v>
      </c>
      <c r="C1030" s="60">
        <v>35</v>
      </c>
      <c r="D1030" s="61">
        <v>1689847</v>
      </c>
      <c r="E1030" s="61">
        <v>101390.82</v>
      </c>
      <c r="F1030" s="62">
        <v>0.0002</v>
      </c>
    </row>
    <row r="1031" spans="1:6" ht="14.25">
      <c r="A1031" s="59" t="s">
        <v>678</v>
      </c>
      <c r="B1031" s="59" t="s">
        <v>3</v>
      </c>
      <c r="C1031" s="60">
        <v>23</v>
      </c>
      <c r="D1031" s="61">
        <v>3571597</v>
      </c>
      <c r="E1031" s="61">
        <v>214295.82</v>
      </c>
      <c r="F1031" s="62">
        <v>0.0004</v>
      </c>
    </row>
    <row r="1032" spans="1:6" ht="14.25">
      <c r="A1032" s="59" t="s">
        <v>678</v>
      </c>
      <c r="B1032" s="59" t="s">
        <v>2</v>
      </c>
      <c r="C1032" s="84" t="s">
        <v>778</v>
      </c>
      <c r="D1032" s="85" t="s">
        <v>778</v>
      </c>
      <c r="E1032" s="85" t="s">
        <v>778</v>
      </c>
      <c r="F1032" s="86" t="s">
        <v>778</v>
      </c>
    </row>
    <row r="1033" spans="1:6" ht="14.25">
      <c r="A1033" s="59" t="s">
        <v>678</v>
      </c>
      <c r="B1033" s="59" t="s">
        <v>6</v>
      </c>
      <c r="C1033" s="60">
        <v>10</v>
      </c>
      <c r="D1033" s="61">
        <v>378093</v>
      </c>
      <c r="E1033" s="61">
        <v>22685.58</v>
      </c>
      <c r="F1033" s="62">
        <v>0</v>
      </c>
    </row>
    <row r="1034" spans="1:6" ht="14.25">
      <c r="A1034" s="59" t="s">
        <v>678</v>
      </c>
      <c r="B1034" s="59" t="s">
        <v>10</v>
      </c>
      <c r="C1034" s="60">
        <v>58</v>
      </c>
      <c r="D1034" s="61">
        <v>1659705</v>
      </c>
      <c r="E1034" s="61">
        <v>99582.3</v>
      </c>
      <c r="F1034" s="62">
        <v>0.0002</v>
      </c>
    </row>
    <row r="1035" spans="1:6" ht="14.25">
      <c r="A1035" s="59" t="s">
        <v>678</v>
      </c>
      <c r="B1035" s="59" t="s">
        <v>4</v>
      </c>
      <c r="C1035" s="60">
        <v>15</v>
      </c>
      <c r="D1035" s="61">
        <v>1087780</v>
      </c>
      <c r="E1035" s="61">
        <v>65266.8</v>
      </c>
      <c r="F1035" s="62">
        <v>0.0001</v>
      </c>
    </row>
    <row r="1036" spans="1:6" ht="14.25">
      <c r="A1036" s="59" t="s">
        <v>678</v>
      </c>
      <c r="B1036" s="59" t="s">
        <v>779</v>
      </c>
      <c r="C1036" s="60">
        <v>152</v>
      </c>
      <c r="D1036" s="61">
        <v>2072817</v>
      </c>
      <c r="E1036" s="61">
        <v>122435.62</v>
      </c>
      <c r="F1036" s="62">
        <v>0.0002</v>
      </c>
    </row>
    <row r="1037" spans="1:6" ht="14.25">
      <c r="A1037" s="59" t="s">
        <v>678</v>
      </c>
      <c r="B1037" s="59" t="s">
        <v>8</v>
      </c>
      <c r="C1037" s="60">
        <v>69</v>
      </c>
      <c r="D1037" s="61">
        <v>678538</v>
      </c>
      <c r="E1037" s="61">
        <v>40712.28</v>
      </c>
      <c r="F1037" s="62">
        <v>0.0001</v>
      </c>
    </row>
    <row r="1038" spans="1:6" ht="14.25">
      <c r="A1038" s="59" t="s">
        <v>678</v>
      </c>
      <c r="B1038" s="59" t="s">
        <v>24</v>
      </c>
      <c r="C1038" s="60">
        <v>19</v>
      </c>
      <c r="D1038" s="61">
        <v>807712</v>
      </c>
      <c r="E1038" s="61">
        <v>48462.72</v>
      </c>
      <c r="F1038" s="62">
        <v>0.0001</v>
      </c>
    </row>
    <row r="1039" spans="1:6" ht="14.25">
      <c r="A1039" s="59" t="s">
        <v>678</v>
      </c>
      <c r="B1039" s="59" t="s">
        <v>25</v>
      </c>
      <c r="C1039" s="60">
        <v>34</v>
      </c>
      <c r="D1039" s="61">
        <v>1968944</v>
      </c>
      <c r="E1039" s="61">
        <v>118136.64</v>
      </c>
      <c r="F1039" s="62">
        <v>0.0002</v>
      </c>
    </row>
    <row r="1040" spans="1:6" ht="14.25">
      <c r="A1040" s="59" t="s">
        <v>687</v>
      </c>
      <c r="B1040" s="59" t="s">
        <v>5</v>
      </c>
      <c r="C1040" s="84" t="s">
        <v>778</v>
      </c>
      <c r="D1040" s="85" t="s">
        <v>778</v>
      </c>
      <c r="E1040" s="85" t="s">
        <v>778</v>
      </c>
      <c r="F1040" s="86" t="s">
        <v>778</v>
      </c>
    </row>
    <row r="1041" spans="1:6" ht="14.25">
      <c r="A1041" s="59" t="s">
        <v>687</v>
      </c>
      <c r="B1041" s="59" t="s">
        <v>1</v>
      </c>
      <c r="C1041" s="84" t="s">
        <v>778</v>
      </c>
      <c r="D1041" s="85" t="s">
        <v>778</v>
      </c>
      <c r="E1041" s="85" t="s">
        <v>778</v>
      </c>
      <c r="F1041" s="86" t="s">
        <v>778</v>
      </c>
    </row>
    <row r="1042" spans="1:6" ht="14.25">
      <c r="A1042" s="59" t="s">
        <v>687</v>
      </c>
      <c r="B1042" s="59" t="s">
        <v>7</v>
      </c>
      <c r="C1042" s="60">
        <v>10</v>
      </c>
      <c r="D1042" s="61">
        <v>248033</v>
      </c>
      <c r="E1042" s="61">
        <v>14881.98</v>
      </c>
      <c r="F1042" s="62">
        <v>0</v>
      </c>
    </row>
    <row r="1043" spans="1:6" ht="14.25">
      <c r="A1043" s="59" t="s">
        <v>687</v>
      </c>
      <c r="B1043" s="59" t="s">
        <v>3</v>
      </c>
      <c r="C1043" s="60">
        <v>8</v>
      </c>
      <c r="D1043" s="61">
        <v>935004</v>
      </c>
      <c r="E1043" s="61">
        <v>56100.24</v>
      </c>
      <c r="F1043" s="62">
        <v>0.0001</v>
      </c>
    </row>
    <row r="1044" spans="1:6" ht="14.25">
      <c r="A1044" s="59" t="s">
        <v>687</v>
      </c>
      <c r="B1044" s="59" t="s">
        <v>2</v>
      </c>
      <c r="C1044" s="84" t="s">
        <v>778</v>
      </c>
      <c r="D1044" s="85" t="s">
        <v>778</v>
      </c>
      <c r="E1044" s="85" t="s">
        <v>778</v>
      </c>
      <c r="F1044" s="86" t="s">
        <v>778</v>
      </c>
    </row>
    <row r="1045" spans="1:6" ht="14.25">
      <c r="A1045" s="59" t="s">
        <v>687</v>
      </c>
      <c r="B1045" s="59" t="s">
        <v>6</v>
      </c>
      <c r="C1045" s="84" t="s">
        <v>778</v>
      </c>
      <c r="D1045" s="85" t="s">
        <v>778</v>
      </c>
      <c r="E1045" s="85" t="s">
        <v>778</v>
      </c>
      <c r="F1045" s="86" t="s">
        <v>778</v>
      </c>
    </row>
    <row r="1046" spans="1:6" ht="14.25">
      <c r="A1046" s="59" t="s">
        <v>687</v>
      </c>
      <c r="B1046" s="59" t="s">
        <v>10</v>
      </c>
      <c r="C1046" s="60">
        <v>28</v>
      </c>
      <c r="D1046" s="61">
        <v>302307</v>
      </c>
      <c r="E1046" s="61">
        <v>18138.42</v>
      </c>
      <c r="F1046" s="62">
        <v>0</v>
      </c>
    </row>
    <row r="1047" spans="1:6" ht="14.25">
      <c r="A1047" s="59" t="s">
        <v>687</v>
      </c>
      <c r="B1047" s="59" t="s">
        <v>4</v>
      </c>
      <c r="C1047" s="84" t="s">
        <v>778</v>
      </c>
      <c r="D1047" s="85" t="s">
        <v>778</v>
      </c>
      <c r="E1047" s="85" t="s">
        <v>778</v>
      </c>
      <c r="F1047" s="86" t="s">
        <v>778</v>
      </c>
    </row>
    <row r="1048" spans="1:6" ht="14.25">
      <c r="A1048" s="59" t="s">
        <v>687</v>
      </c>
      <c r="B1048" s="59" t="s">
        <v>779</v>
      </c>
      <c r="C1048" s="60">
        <v>81</v>
      </c>
      <c r="D1048" s="61">
        <v>1447521</v>
      </c>
      <c r="E1048" s="61">
        <v>86673.53</v>
      </c>
      <c r="F1048" s="62">
        <v>0.0002</v>
      </c>
    </row>
    <row r="1049" spans="1:6" ht="14.25">
      <c r="A1049" s="59" t="s">
        <v>687</v>
      </c>
      <c r="B1049" s="59" t="s">
        <v>8</v>
      </c>
      <c r="C1049" s="60">
        <v>28</v>
      </c>
      <c r="D1049" s="61">
        <v>230784</v>
      </c>
      <c r="E1049" s="61">
        <v>13847.04</v>
      </c>
      <c r="F1049" s="62">
        <v>0</v>
      </c>
    </row>
    <row r="1050" spans="1:6" ht="14.25">
      <c r="A1050" s="59" t="s">
        <v>687</v>
      </c>
      <c r="B1050" s="59" t="s">
        <v>24</v>
      </c>
      <c r="C1050" s="60">
        <v>18</v>
      </c>
      <c r="D1050" s="61">
        <v>940616</v>
      </c>
      <c r="E1050" s="61">
        <v>56436.96</v>
      </c>
      <c r="F1050" s="62">
        <v>0.0001</v>
      </c>
    </row>
    <row r="1051" spans="1:6" ht="14.25">
      <c r="A1051" s="59" t="s">
        <v>687</v>
      </c>
      <c r="B1051" s="59" t="s">
        <v>25</v>
      </c>
      <c r="C1051" s="60">
        <v>11</v>
      </c>
      <c r="D1051" s="61">
        <v>660362</v>
      </c>
      <c r="E1051" s="61">
        <v>39621.72</v>
      </c>
      <c r="F1051" s="62">
        <v>0.0001</v>
      </c>
    </row>
    <row r="1052" spans="1:6" ht="14.25">
      <c r="A1052" s="59" t="s">
        <v>347</v>
      </c>
      <c r="B1052" s="59" t="s">
        <v>5</v>
      </c>
      <c r="C1052" s="84" t="s">
        <v>778</v>
      </c>
      <c r="D1052" s="85" t="s">
        <v>778</v>
      </c>
      <c r="E1052" s="85" t="s">
        <v>778</v>
      </c>
      <c r="F1052" s="86" t="s">
        <v>778</v>
      </c>
    </row>
    <row r="1053" spans="1:6" ht="14.25">
      <c r="A1053" s="59" t="s">
        <v>347</v>
      </c>
      <c r="B1053" s="59" t="s">
        <v>1</v>
      </c>
      <c r="C1053" s="60">
        <v>10</v>
      </c>
      <c r="D1053" s="61">
        <v>1324609</v>
      </c>
      <c r="E1053" s="61">
        <v>79476.54</v>
      </c>
      <c r="F1053" s="62">
        <v>0.0002</v>
      </c>
    </row>
    <row r="1054" spans="1:6" ht="14.25">
      <c r="A1054" s="59" t="s">
        <v>347</v>
      </c>
      <c r="B1054" s="59" t="s">
        <v>7</v>
      </c>
      <c r="C1054" s="60">
        <v>33</v>
      </c>
      <c r="D1054" s="61">
        <v>3401452</v>
      </c>
      <c r="E1054" s="61">
        <v>204087.12</v>
      </c>
      <c r="F1054" s="62">
        <v>0.0004</v>
      </c>
    </row>
    <row r="1055" spans="1:6" ht="14.25">
      <c r="A1055" s="59" t="s">
        <v>347</v>
      </c>
      <c r="B1055" s="59" t="s">
        <v>3</v>
      </c>
      <c r="C1055" s="60">
        <v>13</v>
      </c>
      <c r="D1055" s="61">
        <v>3334051</v>
      </c>
      <c r="E1055" s="61">
        <v>200043.06</v>
      </c>
      <c r="F1055" s="62">
        <v>0.0004</v>
      </c>
    </row>
    <row r="1056" spans="1:6" ht="14.25">
      <c r="A1056" s="59" t="s">
        <v>347</v>
      </c>
      <c r="B1056" s="59" t="s">
        <v>2</v>
      </c>
      <c r="C1056" s="84" t="s">
        <v>778</v>
      </c>
      <c r="D1056" s="85" t="s">
        <v>778</v>
      </c>
      <c r="E1056" s="85" t="s">
        <v>778</v>
      </c>
      <c r="F1056" s="86" t="s">
        <v>778</v>
      </c>
    </row>
    <row r="1057" spans="1:6" ht="14.25">
      <c r="A1057" s="59" t="s">
        <v>347</v>
      </c>
      <c r="B1057" s="59" t="s">
        <v>6</v>
      </c>
      <c r="C1057" s="60">
        <v>7</v>
      </c>
      <c r="D1057" s="61">
        <v>576839</v>
      </c>
      <c r="E1057" s="61">
        <v>34610.34</v>
      </c>
      <c r="F1057" s="62">
        <v>0.0001</v>
      </c>
    </row>
    <row r="1058" spans="1:6" ht="14.25">
      <c r="A1058" s="59" t="s">
        <v>347</v>
      </c>
      <c r="B1058" s="59" t="s">
        <v>10</v>
      </c>
      <c r="C1058" s="60">
        <v>46</v>
      </c>
      <c r="D1058" s="61">
        <v>735551</v>
      </c>
      <c r="E1058" s="61">
        <v>44133.06</v>
      </c>
      <c r="F1058" s="62">
        <v>0.0001</v>
      </c>
    </row>
    <row r="1059" spans="1:6" ht="14.25">
      <c r="A1059" s="59" t="s">
        <v>347</v>
      </c>
      <c r="B1059" s="59" t="s">
        <v>4</v>
      </c>
      <c r="C1059" s="60">
        <v>15</v>
      </c>
      <c r="D1059" s="61">
        <v>1686661</v>
      </c>
      <c r="E1059" s="61">
        <v>101199.66</v>
      </c>
      <c r="F1059" s="62">
        <v>0.0002</v>
      </c>
    </row>
    <row r="1060" spans="1:6" ht="14.25">
      <c r="A1060" s="59" t="s">
        <v>347</v>
      </c>
      <c r="B1060" s="59" t="s">
        <v>779</v>
      </c>
      <c r="C1060" s="60">
        <v>128</v>
      </c>
      <c r="D1060" s="61">
        <v>3015615</v>
      </c>
      <c r="E1060" s="61">
        <v>177335.91</v>
      </c>
      <c r="F1060" s="62">
        <v>0.0003</v>
      </c>
    </row>
    <row r="1061" spans="1:6" ht="14.25">
      <c r="A1061" s="59" t="s">
        <v>347</v>
      </c>
      <c r="B1061" s="59" t="s">
        <v>8</v>
      </c>
      <c r="C1061" s="60">
        <v>46</v>
      </c>
      <c r="D1061" s="61">
        <v>726021</v>
      </c>
      <c r="E1061" s="61">
        <v>43561.26</v>
      </c>
      <c r="F1061" s="62">
        <v>0.0001</v>
      </c>
    </row>
    <row r="1062" spans="1:6" ht="14.25">
      <c r="A1062" s="59" t="s">
        <v>347</v>
      </c>
      <c r="B1062" s="59" t="s">
        <v>24</v>
      </c>
      <c r="C1062" s="60">
        <v>13</v>
      </c>
      <c r="D1062" s="61">
        <v>1666689</v>
      </c>
      <c r="E1062" s="61">
        <v>100001.34</v>
      </c>
      <c r="F1062" s="62">
        <v>0.0002</v>
      </c>
    </row>
    <row r="1063" spans="1:6" ht="14.25">
      <c r="A1063" s="59" t="s">
        <v>347</v>
      </c>
      <c r="B1063" s="59" t="s">
        <v>25</v>
      </c>
      <c r="C1063" s="60">
        <v>16</v>
      </c>
      <c r="D1063" s="61">
        <v>4020802</v>
      </c>
      <c r="E1063" s="61">
        <v>241248.12</v>
      </c>
      <c r="F1063" s="62">
        <v>0.0005</v>
      </c>
    </row>
    <row r="1064" spans="1:6" ht="14.25">
      <c r="A1064" s="59" t="s">
        <v>694</v>
      </c>
      <c r="B1064" s="59" t="s">
        <v>5</v>
      </c>
      <c r="C1064" s="84" t="s">
        <v>778</v>
      </c>
      <c r="D1064" s="85" t="s">
        <v>778</v>
      </c>
      <c r="E1064" s="85" t="s">
        <v>778</v>
      </c>
      <c r="F1064" s="86" t="s">
        <v>778</v>
      </c>
    </row>
    <row r="1065" spans="1:6" ht="14.25">
      <c r="A1065" s="59" t="s">
        <v>694</v>
      </c>
      <c r="B1065" s="59" t="s">
        <v>1</v>
      </c>
      <c r="C1065" s="60">
        <v>8</v>
      </c>
      <c r="D1065" s="61">
        <v>182633</v>
      </c>
      <c r="E1065" s="61">
        <v>10957.98</v>
      </c>
      <c r="F1065" s="62">
        <v>0</v>
      </c>
    </row>
    <row r="1066" spans="1:6" ht="14.25">
      <c r="A1066" s="59" t="s">
        <v>694</v>
      </c>
      <c r="B1066" s="59" t="s">
        <v>7</v>
      </c>
      <c r="C1066" s="60">
        <v>15</v>
      </c>
      <c r="D1066" s="61">
        <v>673030</v>
      </c>
      <c r="E1066" s="61">
        <v>40381.8</v>
      </c>
      <c r="F1066" s="62">
        <v>0.0001</v>
      </c>
    </row>
    <row r="1067" spans="1:6" ht="14.25">
      <c r="A1067" s="59" t="s">
        <v>694</v>
      </c>
      <c r="B1067" s="59" t="s">
        <v>3</v>
      </c>
      <c r="C1067" s="60">
        <v>11</v>
      </c>
      <c r="D1067" s="61">
        <v>1725056</v>
      </c>
      <c r="E1067" s="61">
        <v>103503.36</v>
      </c>
      <c r="F1067" s="62">
        <v>0.0002</v>
      </c>
    </row>
    <row r="1068" spans="1:6" ht="14.25">
      <c r="A1068" s="59" t="s">
        <v>694</v>
      </c>
      <c r="B1068" s="59" t="s">
        <v>2</v>
      </c>
      <c r="C1068" s="84" t="s">
        <v>778</v>
      </c>
      <c r="D1068" s="85" t="s">
        <v>778</v>
      </c>
      <c r="E1068" s="85" t="s">
        <v>778</v>
      </c>
      <c r="F1068" s="86" t="s">
        <v>778</v>
      </c>
    </row>
    <row r="1069" spans="1:6" ht="14.25">
      <c r="A1069" s="59" t="s">
        <v>694</v>
      </c>
      <c r="B1069" s="59" t="s">
        <v>6</v>
      </c>
      <c r="C1069" s="60">
        <v>6</v>
      </c>
      <c r="D1069" s="61">
        <v>171620</v>
      </c>
      <c r="E1069" s="61">
        <v>10297.2</v>
      </c>
      <c r="F1069" s="62">
        <v>0</v>
      </c>
    </row>
    <row r="1070" spans="1:6" ht="14.25">
      <c r="A1070" s="59" t="s">
        <v>694</v>
      </c>
      <c r="B1070" s="59" t="s">
        <v>10</v>
      </c>
      <c r="C1070" s="60">
        <v>47</v>
      </c>
      <c r="D1070" s="61">
        <v>608372</v>
      </c>
      <c r="E1070" s="61">
        <v>36502.32</v>
      </c>
      <c r="F1070" s="62">
        <v>0.0001</v>
      </c>
    </row>
    <row r="1071" spans="1:6" ht="14.25">
      <c r="A1071" s="59" t="s">
        <v>694</v>
      </c>
      <c r="B1071" s="59" t="s">
        <v>4</v>
      </c>
      <c r="C1071" s="60">
        <v>9</v>
      </c>
      <c r="D1071" s="61">
        <v>389362</v>
      </c>
      <c r="E1071" s="61">
        <v>23361.72</v>
      </c>
      <c r="F1071" s="62">
        <v>0</v>
      </c>
    </row>
    <row r="1072" spans="1:6" ht="14.25">
      <c r="A1072" s="59" t="s">
        <v>694</v>
      </c>
      <c r="B1072" s="59" t="s">
        <v>779</v>
      </c>
      <c r="C1072" s="60">
        <v>82</v>
      </c>
      <c r="D1072" s="61">
        <v>848696</v>
      </c>
      <c r="E1072" s="61">
        <v>50294.53</v>
      </c>
      <c r="F1072" s="62">
        <v>0.0001</v>
      </c>
    </row>
    <row r="1073" spans="1:6" ht="14.25">
      <c r="A1073" s="59" t="s">
        <v>694</v>
      </c>
      <c r="B1073" s="59" t="s">
        <v>8</v>
      </c>
      <c r="C1073" s="60">
        <v>55</v>
      </c>
      <c r="D1073" s="61">
        <v>266149</v>
      </c>
      <c r="E1073" s="61">
        <v>15968.94</v>
      </c>
      <c r="F1073" s="62">
        <v>0</v>
      </c>
    </row>
    <row r="1074" spans="1:6" ht="14.25">
      <c r="A1074" s="59" t="s">
        <v>694</v>
      </c>
      <c r="B1074" s="59" t="s">
        <v>24</v>
      </c>
      <c r="C1074" s="60">
        <v>16</v>
      </c>
      <c r="D1074" s="61">
        <v>368933</v>
      </c>
      <c r="E1074" s="61">
        <v>22135.98</v>
      </c>
      <c r="F1074" s="62">
        <v>0</v>
      </c>
    </row>
    <row r="1075" spans="1:6" ht="14.25">
      <c r="A1075" s="59" t="s">
        <v>694</v>
      </c>
      <c r="B1075" s="59" t="s">
        <v>25</v>
      </c>
      <c r="C1075" s="60">
        <v>13</v>
      </c>
      <c r="D1075" s="61">
        <v>1563116</v>
      </c>
      <c r="E1075" s="61">
        <v>93786.96</v>
      </c>
      <c r="F1075" s="62">
        <v>0.0002</v>
      </c>
    </row>
    <row r="1076" spans="1:6" ht="14.25">
      <c r="A1076" s="59" t="s">
        <v>481</v>
      </c>
      <c r="B1076" s="59" t="s">
        <v>5</v>
      </c>
      <c r="C1076" s="60">
        <v>11</v>
      </c>
      <c r="D1076" s="61">
        <v>2286293</v>
      </c>
      <c r="E1076" s="61">
        <v>137177.58</v>
      </c>
      <c r="F1076" s="62">
        <v>0.0003</v>
      </c>
    </row>
    <row r="1077" spans="1:6" ht="14.25">
      <c r="A1077" s="59" t="s">
        <v>481</v>
      </c>
      <c r="B1077" s="59" t="s">
        <v>1</v>
      </c>
      <c r="C1077" s="60">
        <v>13</v>
      </c>
      <c r="D1077" s="61">
        <v>12711196</v>
      </c>
      <c r="E1077" s="61">
        <v>762671.76</v>
      </c>
      <c r="F1077" s="62">
        <v>0.0015</v>
      </c>
    </row>
    <row r="1078" spans="1:6" ht="14.25">
      <c r="A1078" s="59" t="s">
        <v>481</v>
      </c>
      <c r="B1078" s="59" t="s">
        <v>7</v>
      </c>
      <c r="C1078" s="60">
        <v>84</v>
      </c>
      <c r="D1078" s="61">
        <v>10943279</v>
      </c>
      <c r="E1078" s="61">
        <v>656596.74</v>
      </c>
      <c r="F1078" s="62">
        <v>0.0013</v>
      </c>
    </row>
    <row r="1079" spans="1:6" ht="14.25">
      <c r="A1079" s="59" t="s">
        <v>481</v>
      </c>
      <c r="B1079" s="59" t="s">
        <v>3</v>
      </c>
      <c r="C1079" s="60">
        <v>40</v>
      </c>
      <c r="D1079" s="61">
        <v>9144733</v>
      </c>
      <c r="E1079" s="61">
        <v>548683.98</v>
      </c>
      <c r="F1079" s="62">
        <v>0.0011</v>
      </c>
    </row>
    <row r="1080" spans="1:6" ht="14.25">
      <c r="A1080" s="59" t="s">
        <v>481</v>
      </c>
      <c r="B1080" s="59" t="s">
        <v>2</v>
      </c>
      <c r="C1080" s="60">
        <v>9</v>
      </c>
      <c r="D1080" s="61">
        <v>14873583</v>
      </c>
      <c r="E1080" s="61">
        <v>892414.98</v>
      </c>
      <c r="F1080" s="62">
        <v>0.0017</v>
      </c>
    </row>
    <row r="1081" spans="1:6" ht="14.25">
      <c r="A1081" s="59" t="s">
        <v>481</v>
      </c>
      <c r="B1081" s="59" t="s">
        <v>6</v>
      </c>
      <c r="C1081" s="60">
        <v>9</v>
      </c>
      <c r="D1081" s="61">
        <v>1825510</v>
      </c>
      <c r="E1081" s="61">
        <v>109530.6</v>
      </c>
      <c r="F1081" s="62">
        <v>0.0002</v>
      </c>
    </row>
    <row r="1082" spans="1:6" ht="14.25">
      <c r="A1082" s="59" t="s">
        <v>481</v>
      </c>
      <c r="B1082" s="59" t="s">
        <v>10</v>
      </c>
      <c r="C1082" s="60">
        <v>83</v>
      </c>
      <c r="D1082" s="61">
        <v>3358162</v>
      </c>
      <c r="E1082" s="61">
        <v>201489.72</v>
      </c>
      <c r="F1082" s="62">
        <v>0.0004</v>
      </c>
    </row>
    <row r="1083" spans="1:6" ht="14.25">
      <c r="A1083" s="59" t="s">
        <v>481</v>
      </c>
      <c r="B1083" s="59" t="s">
        <v>4</v>
      </c>
      <c r="C1083" s="60">
        <v>36</v>
      </c>
      <c r="D1083" s="61">
        <v>4875394</v>
      </c>
      <c r="E1083" s="61">
        <v>292523.64</v>
      </c>
      <c r="F1083" s="62">
        <v>0.0006</v>
      </c>
    </row>
    <row r="1084" spans="1:6" ht="14.25">
      <c r="A1084" s="59" t="s">
        <v>481</v>
      </c>
      <c r="B1084" s="59" t="s">
        <v>779</v>
      </c>
      <c r="C1084" s="60">
        <v>289</v>
      </c>
      <c r="D1084" s="61">
        <v>9735112</v>
      </c>
      <c r="E1084" s="61">
        <v>568934.09</v>
      </c>
      <c r="F1084" s="62">
        <v>0.0011</v>
      </c>
    </row>
    <row r="1085" spans="1:6" ht="14.25">
      <c r="A1085" s="59" t="s">
        <v>481</v>
      </c>
      <c r="B1085" s="59" t="s">
        <v>8</v>
      </c>
      <c r="C1085" s="60">
        <v>110</v>
      </c>
      <c r="D1085" s="61">
        <v>6746273</v>
      </c>
      <c r="E1085" s="61">
        <v>404776.38</v>
      </c>
      <c r="F1085" s="62">
        <v>0.0008</v>
      </c>
    </row>
    <row r="1086" spans="1:6" ht="14.25">
      <c r="A1086" s="59" t="s">
        <v>481</v>
      </c>
      <c r="B1086" s="59" t="s">
        <v>24</v>
      </c>
      <c r="C1086" s="60">
        <v>24</v>
      </c>
      <c r="D1086" s="61">
        <v>5298824</v>
      </c>
      <c r="E1086" s="61">
        <v>317929.44</v>
      </c>
      <c r="F1086" s="62">
        <v>0.0006</v>
      </c>
    </row>
    <row r="1087" spans="1:6" ht="14.25">
      <c r="A1087" s="59" t="s">
        <v>481</v>
      </c>
      <c r="B1087" s="59" t="s">
        <v>25</v>
      </c>
      <c r="C1087" s="60">
        <v>41</v>
      </c>
      <c r="D1087" s="61">
        <v>4545115</v>
      </c>
      <c r="E1087" s="61">
        <v>272706.9</v>
      </c>
      <c r="F1087" s="62">
        <v>0.0005</v>
      </c>
    </row>
    <row r="1088" spans="1:6" ht="14.25">
      <c r="A1088" s="59" t="s">
        <v>707</v>
      </c>
      <c r="B1088" s="59" t="s">
        <v>5</v>
      </c>
      <c r="C1088" s="60">
        <v>9</v>
      </c>
      <c r="D1088" s="61">
        <v>227298</v>
      </c>
      <c r="E1088" s="61">
        <v>13637.88</v>
      </c>
      <c r="F1088" s="62">
        <v>0</v>
      </c>
    </row>
    <row r="1089" spans="1:6" ht="14.25">
      <c r="A1089" s="59" t="s">
        <v>707</v>
      </c>
      <c r="B1089" s="59" t="s">
        <v>1</v>
      </c>
      <c r="C1089" s="60">
        <v>16</v>
      </c>
      <c r="D1089" s="61">
        <v>488871</v>
      </c>
      <c r="E1089" s="61">
        <v>29332.26</v>
      </c>
      <c r="F1089" s="62">
        <v>0.0001</v>
      </c>
    </row>
    <row r="1090" spans="1:6" ht="14.25">
      <c r="A1090" s="59" t="s">
        <v>707</v>
      </c>
      <c r="B1090" s="59" t="s">
        <v>7</v>
      </c>
      <c r="C1090" s="60">
        <v>78</v>
      </c>
      <c r="D1090" s="61">
        <v>7292369</v>
      </c>
      <c r="E1090" s="61">
        <v>437542.14</v>
      </c>
      <c r="F1090" s="62">
        <v>0.0009</v>
      </c>
    </row>
    <row r="1091" spans="1:6" ht="14.25">
      <c r="A1091" s="59" t="s">
        <v>707</v>
      </c>
      <c r="B1091" s="59" t="s">
        <v>3</v>
      </c>
      <c r="C1091" s="60">
        <v>37</v>
      </c>
      <c r="D1091" s="61">
        <v>10681209</v>
      </c>
      <c r="E1091" s="61">
        <v>640872.54</v>
      </c>
      <c r="F1091" s="62">
        <v>0.0013</v>
      </c>
    </row>
    <row r="1092" spans="1:6" ht="14.25">
      <c r="A1092" s="59" t="s">
        <v>707</v>
      </c>
      <c r="B1092" s="59" t="s">
        <v>2</v>
      </c>
      <c r="C1092" s="60">
        <v>8</v>
      </c>
      <c r="D1092" s="61">
        <v>10925369</v>
      </c>
      <c r="E1092" s="61">
        <v>655522.14</v>
      </c>
      <c r="F1092" s="62">
        <v>0.0013</v>
      </c>
    </row>
    <row r="1093" spans="1:6" ht="14.25">
      <c r="A1093" s="59" t="s">
        <v>707</v>
      </c>
      <c r="B1093" s="59" t="s">
        <v>6</v>
      </c>
      <c r="C1093" s="60">
        <v>13</v>
      </c>
      <c r="D1093" s="61">
        <v>1162154</v>
      </c>
      <c r="E1093" s="61">
        <v>69729.24</v>
      </c>
      <c r="F1093" s="62">
        <v>0.0001</v>
      </c>
    </row>
    <row r="1094" spans="1:6" ht="14.25">
      <c r="A1094" s="59" t="s">
        <v>707</v>
      </c>
      <c r="B1094" s="59" t="s">
        <v>10</v>
      </c>
      <c r="C1094" s="60">
        <v>150</v>
      </c>
      <c r="D1094" s="61">
        <v>5076014</v>
      </c>
      <c r="E1094" s="61">
        <v>304560.84</v>
      </c>
      <c r="F1094" s="62">
        <v>0.0006</v>
      </c>
    </row>
    <row r="1095" spans="1:6" ht="14.25">
      <c r="A1095" s="59" t="s">
        <v>707</v>
      </c>
      <c r="B1095" s="59" t="s">
        <v>4</v>
      </c>
      <c r="C1095" s="60">
        <v>29</v>
      </c>
      <c r="D1095" s="61">
        <v>6982141</v>
      </c>
      <c r="E1095" s="61">
        <v>418928.46</v>
      </c>
      <c r="F1095" s="62">
        <v>0.0008</v>
      </c>
    </row>
    <row r="1096" spans="1:6" ht="14.25">
      <c r="A1096" s="59" t="s">
        <v>707</v>
      </c>
      <c r="B1096" s="59" t="s">
        <v>779</v>
      </c>
      <c r="C1096" s="60">
        <v>375</v>
      </c>
      <c r="D1096" s="61">
        <v>9376411</v>
      </c>
      <c r="E1096" s="61">
        <v>560539.27</v>
      </c>
      <c r="F1096" s="62">
        <v>0.0011</v>
      </c>
    </row>
    <row r="1097" spans="1:6" ht="14.25">
      <c r="A1097" s="59" t="s">
        <v>707</v>
      </c>
      <c r="B1097" s="59" t="s">
        <v>8</v>
      </c>
      <c r="C1097" s="60">
        <v>134</v>
      </c>
      <c r="D1097" s="61">
        <v>3106991</v>
      </c>
      <c r="E1097" s="61">
        <v>186419.46</v>
      </c>
      <c r="F1097" s="62">
        <v>0.0004</v>
      </c>
    </row>
    <row r="1098" spans="1:6" ht="14.25">
      <c r="A1098" s="59" t="s">
        <v>707</v>
      </c>
      <c r="B1098" s="59" t="s">
        <v>24</v>
      </c>
      <c r="C1098" s="60">
        <v>34</v>
      </c>
      <c r="D1098" s="61">
        <v>6394699</v>
      </c>
      <c r="E1098" s="61">
        <v>383681.94</v>
      </c>
      <c r="F1098" s="62">
        <v>0.0008</v>
      </c>
    </row>
    <row r="1099" spans="1:6" ht="14.25">
      <c r="A1099" s="59" t="s">
        <v>707</v>
      </c>
      <c r="B1099" s="59" t="s">
        <v>25</v>
      </c>
      <c r="C1099" s="60">
        <v>32</v>
      </c>
      <c r="D1099" s="61">
        <v>3797913</v>
      </c>
      <c r="E1099" s="61">
        <v>227874.78</v>
      </c>
      <c r="F1099" s="62">
        <v>0.0004</v>
      </c>
    </row>
    <row r="1100" spans="1:6" ht="14.25">
      <c r="A1100" s="59" t="s">
        <v>715</v>
      </c>
      <c r="B1100" s="59" t="s">
        <v>5</v>
      </c>
      <c r="C1100" s="84" t="s">
        <v>778</v>
      </c>
      <c r="D1100" s="85" t="s">
        <v>778</v>
      </c>
      <c r="E1100" s="85" t="s">
        <v>778</v>
      </c>
      <c r="F1100" s="86" t="s">
        <v>778</v>
      </c>
    </row>
    <row r="1101" spans="1:6" ht="14.25">
      <c r="A1101" s="59" t="s">
        <v>715</v>
      </c>
      <c r="B1101" s="59" t="s">
        <v>1</v>
      </c>
      <c r="C1101" s="60">
        <v>13</v>
      </c>
      <c r="D1101" s="61">
        <v>1755919</v>
      </c>
      <c r="E1101" s="61">
        <v>105355.14</v>
      </c>
      <c r="F1101" s="62">
        <v>0.0002</v>
      </c>
    </row>
    <row r="1102" spans="1:6" ht="14.25">
      <c r="A1102" s="59" t="s">
        <v>715</v>
      </c>
      <c r="B1102" s="59" t="s">
        <v>7</v>
      </c>
      <c r="C1102" s="60">
        <v>48</v>
      </c>
      <c r="D1102" s="61">
        <v>4067059</v>
      </c>
      <c r="E1102" s="61">
        <v>244023.54</v>
      </c>
      <c r="F1102" s="62">
        <v>0.0005</v>
      </c>
    </row>
    <row r="1103" spans="1:6" ht="14.25">
      <c r="A1103" s="59" t="s">
        <v>715</v>
      </c>
      <c r="B1103" s="59" t="s">
        <v>3</v>
      </c>
      <c r="C1103" s="60">
        <v>30</v>
      </c>
      <c r="D1103" s="61">
        <v>5284634</v>
      </c>
      <c r="E1103" s="61">
        <v>317078.04</v>
      </c>
      <c r="F1103" s="62">
        <v>0.0006</v>
      </c>
    </row>
    <row r="1104" spans="1:6" ht="14.25">
      <c r="A1104" s="59" t="s">
        <v>715</v>
      </c>
      <c r="B1104" s="59" t="s">
        <v>2</v>
      </c>
      <c r="C1104" s="84" t="s">
        <v>778</v>
      </c>
      <c r="D1104" s="85" t="s">
        <v>778</v>
      </c>
      <c r="E1104" s="85" t="s">
        <v>778</v>
      </c>
      <c r="F1104" s="86" t="s">
        <v>778</v>
      </c>
    </row>
    <row r="1105" spans="1:6" ht="14.25">
      <c r="A1105" s="59" t="s">
        <v>715</v>
      </c>
      <c r="B1105" s="59" t="s">
        <v>6</v>
      </c>
      <c r="C1105" s="60">
        <v>11</v>
      </c>
      <c r="D1105" s="61">
        <v>1229338</v>
      </c>
      <c r="E1105" s="61">
        <v>73760.28</v>
      </c>
      <c r="F1105" s="62">
        <v>0.0001</v>
      </c>
    </row>
    <row r="1106" spans="1:6" ht="14.25">
      <c r="A1106" s="59" t="s">
        <v>715</v>
      </c>
      <c r="B1106" s="59" t="s">
        <v>10</v>
      </c>
      <c r="C1106" s="60">
        <v>127</v>
      </c>
      <c r="D1106" s="61">
        <v>5054967</v>
      </c>
      <c r="E1106" s="61">
        <v>303058.02</v>
      </c>
      <c r="F1106" s="62">
        <v>0.0006</v>
      </c>
    </row>
    <row r="1107" spans="1:6" ht="14.25">
      <c r="A1107" s="59" t="s">
        <v>715</v>
      </c>
      <c r="B1107" s="59" t="s">
        <v>4</v>
      </c>
      <c r="C1107" s="60">
        <v>15</v>
      </c>
      <c r="D1107" s="61">
        <v>2409714</v>
      </c>
      <c r="E1107" s="61">
        <v>144582.84</v>
      </c>
      <c r="F1107" s="62">
        <v>0.0003</v>
      </c>
    </row>
    <row r="1108" spans="1:6" ht="14.25">
      <c r="A1108" s="59" t="s">
        <v>715</v>
      </c>
      <c r="B1108" s="59" t="s">
        <v>779</v>
      </c>
      <c r="C1108" s="60">
        <v>277</v>
      </c>
      <c r="D1108" s="61">
        <v>8570528</v>
      </c>
      <c r="E1108" s="61">
        <v>505803.22</v>
      </c>
      <c r="F1108" s="62">
        <v>0.001</v>
      </c>
    </row>
    <row r="1109" spans="1:6" ht="14.25">
      <c r="A1109" s="59" t="s">
        <v>715</v>
      </c>
      <c r="B1109" s="59" t="s">
        <v>8</v>
      </c>
      <c r="C1109" s="60">
        <v>116</v>
      </c>
      <c r="D1109" s="61">
        <v>2586473</v>
      </c>
      <c r="E1109" s="61">
        <v>155188.38</v>
      </c>
      <c r="F1109" s="62">
        <v>0.0003</v>
      </c>
    </row>
    <row r="1110" spans="1:6" ht="14.25">
      <c r="A1110" s="59" t="s">
        <v>715</v>
      </c>
      <c r="B1110" s="59" t="s">
        <v>24</v>
      </c>
      <c r="C1110" s="60">
        <v>23</v>
      </c>
      <c r="D1110" s="61">
        <v>1664119</v>
      </c>
      <c r="E1110" s="61">
        <v>99847.14</v>
      </c>
      <c r="F1110" s="62">
        <v>0.0002</v>
      </c>
    </row>
    <row r="1111" spans="1:6" ht="14.25">
      <c r="A1111" s="59" t="s">
        <v>715</v>
      </c>
      <c r="B1111" s="59" t="s">
        <v>25</v>
      </c>
      <c r="C1111" s="60">
        <v>43</v>
      </c>
      <c r="D1111" s="61">
        <v>4440470</v>
      </c>
      <c r="E1111" s="61">
        <v>266428.2</v>
      </c>
      <c r="F1111" s="62">
        <v>0.0005</v>
      </c>
    </row>
    <row r="1112" spans="1:6" ht="14.25">
      <c r="A1112" s="59" t="s">
        <v>723</v>
      </c>
      <c r="B1112" s="59" t="s">
        <v>5</v>
      </c>
      <c r="C1112" s="84" t="s">
        <v>778</v>
      </c>
      <c r="D1112" s="85" t="s">
        <v>778</v>
      </c>
      <c r="E1112" s="85" t="s">
        <v>778</v>
      </c>
      <c r="F1112" s="86" t="s">
        <v>778</v>
      </c>
    </row>
    <row r="1113" spans="1:6" ht="14.25">
      <c r="A1113" s="59" t="s">
        <v>723</v>
      </c>
      <c r="B1113" s="59" t="s">
        <v>1</v>
      </c>
      <c r="C1113" s="60">
        <v>8</v>
      </c>
      <c r="D1113" s="61">
        <v>982682</v>
      </c>
      <c r="E1113" s="61">
        <v>58960.92</v>
      </c>
      <c r="F1113" s="62">
        <v>0.0001</v>
      </c>
    </row>
    <row r="1114" spans="1:6" ht="14.25">
      <c r="A1114" s="59" t="s">
        <v>723</v>
      </c>
      <c r="B1114" s="59" t="s">
        <v>7</v>
      </c>
      <c r="C1114" s="60">
        <v>14</v>
      </c>
      <c r="D1114" s="61">
        <v>349418</v>
      </c>
      <c r="E1114" s="61">
        <v>20965.08</v>
      </c>
      <c r="F1114" s="62">
        <v>0</v>
      </c>
    </row>
    <row r="1115" spans="1:6" ht="14.25">
      <c r="A1115" s="59" t="s">
        <v>723</v>
      </c>
      <c r="B1115" s="59" t="s">
        <v>3</v>
      </c>
      <c r="C1115" s="60">
        <v>13</v>
      </c>
      <c r="D1115" s="61">
        <v>1568002</v>
      </c>
      <c r="E1115" s="61">
        <v>94080.12</v>
      </c>
      <c r="F1115" s="62">
        <v>0.0002</v>
      </c>
    </row>
    <row r="1116" spans="1:6" ht="14.25">
      <c r="A1116" s="59" t="s">
        <v>723</v>
      </c>
      <c r="B1116" s="59" t="s">
        <v>2</v>
      </c>
      <c r="C1116" s="84" t="s">
        <v>778</v>
      </c>
      <c r="D1116" s="85" t="s">
        <v>778</v>
      </c>
      <c r="E1116" s="85" t="s">
        <v>778</v>
      </c>
      <c r="F1116" s="86" t="s">
        <v>778</v>
      </c>
    </row>
    <row r="1117" spans="1:6" ht="14.25">
      <c r="A1117" s="59" t="s">
        <v>723</v>
      </c>
      <c r="B1117" s="59" t="s">
        <v>6</v>
      </c>
      <c r="C1117" s="84" t="s">
        <v>778</v>
      </c>
      <c r="D1117" s="85" t="s">
        <v>778</v>
      </c>
      <c r="E1117" s="85" t="s">
        <v>778</v>
      </c>
      <c r="F1117" s="86" t="s">
        <v>778</v>
      </c>
    </row>
    <row r="1118" spans="1:6" ht="14.25">
      <c r="A1118" s="59" t="s">
        <v>723</v>
      </c>
      <c r="B1118" s="59" t="s">
        <v>10</v>
      </c>
      <c r="C1118" s="60">
        <v>38</v>
      </c>
      <c r="D1118" s="61">
        <v>610701</v>
      </c>
      <c r="E1118" s="61">
        <v>36642.06</v>
      </c>
      <c r="F1118" s="62">
        <v>0.0001</v>
      </c>
    </row>
    <row r="1119" spans="1:6" ht="14.25">
      <c r="A1119" s="59" t="s">
        <v>723</v>
      </c>
      <c r="B1119" s="59" t="s">
        <v>4</v>
      </c>
      <c r="C1119" s="84" t="s">
        <v>778</v>
      </c>
      <c r="D1119" s="85" t="s">
        <v>778</v>
      </c>
      <c r="E1119" s="85" t="s">
        <v>778</v>
      </c>
      <c r="F1119" s="86" t="s">
        <v>778</v>
      </c>
    </row>
    <row r="1120" spans="1:6" ht="14.25">
      <c r="A1120" s="59" t="s">
        <v>723</v>
      </c>
      <c r="B1120" s="59" t="s">
        <v>779</v>
      </c>
      <c r="C1120" s="60">
        <v>74</v>
      </c>
      <c r="D1120" s="61">
        <v>978256</v>
      </c>
      <c r="E1120" s="61">
        <v>58235.36</v>
      </c>
      <c r="F1120" s="62">
        <v>0.0001</v>
      </c>
    </row>
    <row r="1121" spans="1:6" ht="14.25">
      <c r="A1121" s="59" t="s">
        <v>723</v>
      </c>
      <c r="B1121" s="59" t="s">
        <v>8</v>
      </c>
      <c r="C1121" s="60">
        <v>41</v>
      </c>
      <c r="D1121" s="61">
        <v>737873</v>
      </c>
      <c r="E1121" s="61">
        <v>44272.38</v>
      </c>
      <c r="F1121" s="62">
        <v>0.0001</v>
      </c>
    </row>
    <row r="1122" spans="1:6" ht="14.25">
      <c r="A1122" s="59" t="s">
        <v>723</v>
      </c>
      <c r="B1122" s="59" t="s">
        <v>24</v>
      </c>
      <c r="C1122" s="60">
        <v>11</v>
      </c>
      <c r="D1122" s="61">
        <v>430876</v>
      </c>
      <c r="E1122" s="61">
        <v>25852.56</v>
      </c>
      <c r="F1122" s="62">
        <v>0.0001</v>
      </c>
    </row>
    <row r="1123" spans="1:6" ht="14.25">
      <c r="A1123" s="59" t="s">
        <v>723</v>
      </c>
      <c r="B1123" s="59" t="s">
        <v>25</v>
      </c>
      <c r="C1123" s="60">
        <v>12</v>
      </c>
      <c r="D1123" s="61">
        <v>480995</v>
      </c>
      <c r="E1123" s="61">
        <v>28859.7</v>
      </c>
      <c r="F1123" s="62">
        <v>0.0001</v>
      </c>
    </row>
    <row r="1124" spans="1:6" ht="14.25">
      <c r="A1124" s="59" t="s">
        <v>729</v>
      </c>
      <c r="B1124" s="59" t="s">
        <v>5</v>
      </c>
      <c r="C1124" s="60">
        <v>27</v>
      </c>
      <c r="D1124" s="61">
        <v>3044029</v>
      </c>
      <c r="E1124" s="61">
        <v>182641.74</v>
      </c>
      <c r="F1124" s="62">
        <v>0.0004</v>
      </c>
    </row>
    <row r="1125" spans="1:6" ht="14.25">
      <c r="A1125" s="59" t="s">
        <v>729</v>
      </c>
      <c r="B1125" s="59" t="s">
        <v>1</v>
      </c>
      <c r="C1125" s="60">
        <v>14</v>
      </c>
      <c r="D1125" s="61">
        <v>10887589</v>
      </c>
      <c r="E1125" s="61">
        <v>653255.34</v>
      </c>
      <c r="F1125" s="62">
        <v>0.0013</v>
      </c>
    </row>
    <row r="1126" spans="1:6" ht="14.25">
      <c r="A1126" s="59" t="s">
        <v>729</v>
      </c>
      <c r="B1126" s="59" t="s">
        <v>7</v>
      </c>
      <c r="C1126" s="60">
        <v>90</v>
      </c>
      <c r="D1126" s="61">
        <v>12662463</v>
      </c>
      <c r="E1126" s="61">
        <v>759747.78</v>
      </c>
      <c r="F1126" s="62">
        <v>0.0015</v>
      </c>
    </row>
    <row r="1127" spans="1:6" ht="14.25">
      <c r="A1127" s="59" t="s">
        <v>729</v>
      </c>
      <c r="B1127" s="59" t="s">
        <v>3</v>
      </c>
      <c r="C1127" s="60">
        <v>36</v>
      </c>
      <c r="D1127" s="61">
        <v>9499013</v>
      </c>
      <c r="E1127" s="61">
        <v>569940.78</v>
      </c>
      <c r="F1127" s="62">
        <v>0.0011</v>
      </c>
    </row>
    <row r="1128" spans="1:6" ht="14.25">
      <c r="A1128" s="59" t="s">
        <v>729</v>
      </c>
      <c r="B1128" s="59" t="s">
        <v>2</v>
      </c>
      <c r="C1128" s="60">
        <v>13</v>
      </c>
      <c r="D1128" s="61">
        <v>20207839</v>
      </c>
      <c r="E1128" s="61">
        <v>1212470.34</v>
      </c>
      <c r="F1128" s="62">
        <v>0.0024</v>
      </c>
    </row>
    <row r="1129" spans="1:6" ht="14.25">
      <c r="A1129" s="59" t="s">
        <v>729</v>
      </c>
      <c r="B1129" s="59" t="s">
        <v>6</v>
      </c>
      <c r="C1129" s="60">
        <v>17</v>
      </c>
      <c r="D1129" s="61">
        <v>2978667</v>
      </c>
      <c r="E1129" s="61">
        <v>178720.02</v>
      </c>
      <c r="F1129" s="62">
        <v>0.0004</v>
      </c>
    </row>
    <row r="1130" spans="1:6" ht="14.25">
      <c r="A1130" s="59" t="s">
        <v>729</v>
      </c>
      <c r="B1130" s="59" t="s">
        <v>10</v>
      </c>
      <c r="C1130" s="60">
        <v>137</v>
      </c>
      <c r="D1130" s="61">
        <v>4493050</v>
      </c>
      <c r="E1130" s="61">
        <v>269486.1</v>
      </c>
      <c r="F1130" s="62">
        <v>0.0005</v>
      </c>
    </row>
    <row r="1131" spans="1:6" ht="14.25">
      <c r="A1131" s="59" t="s">
        <v>729</v>
      </c>
      <c r="B1131" s="59" t="s">
        <v>4</v>
      </c>
      <c r="C1131" s="60">
        <v>34</v>
      </c>
      <c r="D1131" s="61">
        <v>5314782</v>
      </c>
      <c r="E1131" s="61">
        <v>318886.92</v>
      </c>
      <c r="F1131" s="62">
        <v>0.0006</v>
      </c>
    </row>
    <row r="1132" spans="1:6" ht="14.25">
      <c r="A1132" s="59" t="s">
        <v>729</v>
      </c>
      <c r="B1132" s="59" t="s">
        <v>779</v>
      </c>
      <c r="C1132" s="60">
        <v>396</v>
      </c>
      <c r="D1132" s="61">
        <v>12757832</v>
      </c>
      <c r="E1132" s="61">
        <v>746511.99</v>
      </c>
      <c r="F1132" s="62">
        <v>0.0015</v>
      </c>
    </row>
    <row r="1133" spans="1:6" ht="14.25">
      <c r="A1133" s="59" t="s">
        <v>729</v>
      </c>
      <c r="B1133" s="59" t="s">
        <v>8</v>
      </c>
      <c r="C1133" s="60">
        <v>149</v>
      </c>
      <c r="D1133" s="61">
        <v>6464049</v>
      </c>
      <c r="E1133" s="61">
        <v>387842.94</v>
      </c>
      <c r="F1133" s="62">
        <v>0.0008</v>
      </c>
    </row>
    <row r="1134" spans="1:6" ht="14.25">
      <c r="A1134" s="59" t="s">
        <v>729</v>
      </c>
      <c r="B1134" s="59" t="s">
        <v>24</v>
      </c>
      <c r="C1134" s="60">
        <v>43</v>
      </c>
      <c r="D1134" s="61">
        <v>16767760</v>
      </c>
      <c r="E1134" s="61">
        <v>1006065.6</v>
      </c>
      <c r="F1134" s="62">
        <v>0.002</v>
      </c>
    </row>
    <row r="1135" spans="1:6" ht="14.25">
      <c r="A1135" s="59" t="s">
        <v>729</v>
      </c>
      <c r="B1135" s="59" t="s">
        <v>25</v>
      </c>
      <c r="C1135" s="60">
        <v>58</v>
      </c>
      <c r="D1135" s="61">
        <v>10732131</v>
      </c>
      <c r="E1135" s="61">
        <v>633969.15</v>
      </c>
      <c r="F1135" s="62">
        <v>0.0012</v>
      </c>
    </row>
    <row r="1136" spans="1:6" ht="14.25">
      <c r="A1136" s="59" t="s">
        <v>739</v>
      </c>
      <c r="B1136" s="59" t="s">
        <v>5</v>
      </c>
      <c r="C1136" s="84" t="s">
        <v>778</v>
      </c>
      <c r="D1136" s="85" t="s">
        <v>778</v>
      </c>
      <c r="E1136" s="85" t="s">
        <v>778</v>
      </c>
      <c r="F1136" s="86" t="s">
        <v>778</v>
      </c>
    </row>
    <row r="1137" spans="1:6" ht="14.25">
      <c r="A1137" s="59" t="s">
        <v>739</v>
      </c>
      <c r="B1137" s="59" t="s">
        <v>1</v>
      </c>
      <c r="C1137" s="60">
        <v>6</v>
      </c>
      <c r="D1137" s="61">
        <v>760918</v>
      </c>
      <c r="E1137" s="61">
        <v>45655.08</v>
      </c>
      <c r="F1137" s="62">
        <v>0.0001</v>
      </c>
    </row>
    <row r="1138" spans="1:6" ht="14.25">
      <c r="A1138" s="59" t="s">
        <v>739</v>
      </c>
      <c r="B1138" s="59" t="s">
        <v>7</v>
      </c>
      <c r="C1138" s="60">
        <v>31</v>
      </c>
      <c r="D1138" s="61">
        <v>1820145</v>
      </c>
      <c r="E1138" s="61">
        <v>109208.7</v>
      </c>
      <c r="F1138" s="62">
        <v>0.0002</v>
      </c>
    </row>
    <row r="1139" spans="1:6" ht="14.25">
      <c r="A1139" s="59" t="s">
        <v>739</v>
      </c>
      <c r="B1139" s="59" t="s">
        <v>3</v>
      </c>
      <c r="C1139" s="60">
        <v>13</v>
      </c>
      <c r="D1139" s="61">
        <v>2802326</v>
      </c>
      <c r="E1139" s="61">
        <v>168139.56</v>
      </c>
      <c r="F1139" s="62">
        <v>0.0003</v>
      </c>
    </row>
    <row r="1140" spans="1:6" ht="14.25">
      <c r="A1140" s="59" t="s">
        <v>739</v>
      </c>
      <c r="B1140" s="59" t="s">
        <v>2</v>
      </c>
      <c r="C1140" s="84" t="s">
        <v>778</v>
      </c>
      <c r="D1140" s="85" t="s">
        <v>778</v>
      </c>
      <c r="E1140" s="85" t="s">
        <v>778</v>
      </c>
      <c r="F1140" s="86" t="s">
        <v>778</v>
      </c>
    </row>
    <row r="1141" spans="1:6" ht="14.25">
      <c r="A1141" s="59" t="s">
        <v>739</v>
      </c>
      <c r="B1141" s="59" t="s">
        <v>6</v>
      </c>
      <c r="C1141" s="60">
        <v>10</v>
      </c>
      <c r="D1141" s="61">
        <v>130652</v>
      </c>
      <c r="E1141" s="61">
        <v>7839.12</v>
      </c>
      <c r="F1141" s="62">
        <v>0</v>
      </c>
    </row>
    <row r="1142" spans="1:6" ht="14.25">
      <c r="A1142" s="59" t="s">
        <v>739</v>
      </c>
      <c r="B1142" s="59" t="s">
        <v>10</v>
      </c>
      <c r="C1142" s="60">
        <v>60</v>
      </c>
      <c r="D1142" s="61">
        <v>1061284</v>
      </c>
      <c r="E1142" s="61">
        <v>63677.04</v>
      </c>
      <c r="F1142" s="62">
        <v>0.0001</v>
      </c>
    </row>
    <row r="1143" spans="1:6" ht="14.25">
      <c r="A1143" s="59" t="s">
        <v>739</v>
      </c>
      <c r="B1143" s="59" t="s">
        <v>4</v>
      </c>
      <c r="C1143" s="60">
        <v>13</v>
      </c>
      <c r="D1143" s="61">
        <v>1379966</v>
      </c>
      <c r="E1143" s="61">
        <v>82797.96</v>
      </c>
      <c r="F1143" s="62">
        <v>0.0002</v>
      </c>
    </row>
    <row r="1144" spans="1:6" ht="14.25">
      <c r="A1144" s="59" t="s">
        <v>739</v>
      </c>
      <c r="B1144" s="59" t="s">
        <v>779</v>
      </c>
      <c r="C1144" s="60">
        <v>107</v>
      </c>
      <c r="D1144" s="61">
        <v>3083230</v>
      </c>
      <c r="E1144" s="61">
        <v>184031.2</v>
      </c>
      <c r="F1144" s="62">
        <v>0.0004</v>
      </c>
    </row>
    <row r="1145" spans="1:6" ht="14.25">
      <c r="A1145" s="59" t="s">
        <v>739</v>
      </c>
      <c r="B1145" s="59" t="s">
        <v>8</v>
      </c>
      <c r="C1145" s="60">
        <v>58</v>
      </c>
      <c r="D1145" s="61">
        <v>1229226</v>
      </c>
      <c r="E1145" s="61">
        <v>73753.56</v>
      </c>
      <c r="F1145" s="62">
        <v>0.0001</v>
      </c>
    </row>
    <row r="1146" spans="1:6" ht="14.25">
      <c r="A1146" s="59" t="s">
        <v>739</v>
      </c>
      <c r="B1146" s="59" t="s">
        <v>24</v>
      </c>
      <c r="C1146" s="60">
        <v>13</v>
      </c>
      <c r="D1146" s="61">
        <v>3795083</v>
      </c>
      <c r="E1146" s="61">
        <v>227704.98</v>
      </c>
      <c r="F1146" s="62">
        <v>0.0004</v>
      </c>
    </row>
    <row r="1147" spans="1:6" ht="14.25">
      <c r="A1147" s="59" t="s">
        <v>739</v>
      </c>
      <c r="B1147" s="59" t="s">
        <v>25</v>
      </c>
      <c r="C1147" s="60">
        <v>25</v>
      </c>
      <c r="D1147" s="61">
        <v>1350635</v>
      </c>
      <c r="E1147" s="61">
        <v>81038.1</v>
      </c>
      <c r="F1147" s="62">
        <v>0.0002</v>
      </c>
    </row>
    <row r="1148" spans="1:6" ht="14.25">
      <c r="A1148" s="59" t="s">
        <v>745</v>
      </c>
      <c r="B1148" s="59" t="s">
        <v>5</v>
      </c>
      <c r="C1148" s="60">
        <v>8</v>
      </c>
      <c r="D1148" s="61">
        <v>693924</v>
      </c>
      <c r="E1148" s="61">
        <v>41635.44</v>
      </c>
      <c r="F1148" s="62">
        <v>0.0001</v>
      </c>
    </row>
    <row r="1149" spans="1:6" ht="14.25">
      <c r="A1149" s="59" t="s">
        <v>745</v>
      </c>
      <c r="B1149" s="59" t="s">
        <v>1</v>
      </c>
      <c r="C1149" s="60">
        <v>15</v>
      </c>
      <c r="D1149" s="61">
        <v>1906442</v>
      </c>
      <c r="E1149" s="61">
        <v>114386.52</v>
      </c>
      <c r="F1149" s="62">
        <v>0.0002</v>
      </c>
    </row>
    <row r="1150" spans="1:6" ht="14.25">
      <c r="A1150" s="59" t="s">
        <v>745</v>
      </c>
      <c r="B1150" s="59" t="s">
        <v>7</v>
      </c>
      <c r="C1150" s="60">
        <v>56</v>
      </c>
      <c r="D1150" s="61">
        <v>5336592</v>
      </c>
      <c r="E1150" s="61">
        <v>320195.52</v>
      </c>
      <c r="F1150" s="62">
        <v>0.0006</v>
      </c>
    </row>
    <row r="1151" spans="1:6" ht="14.25">
      <c r="A1151" s="59" t="s">
        <v>745</v>
      </c>
      <c r="B1151" s="59" t="s">
        <v>3</v>
      </c>
      <c r="C1151" s="60">
        <v>20</v>
      </c>
      <c r="D1151" s="61">
        <v>4301344</v>
      </c>
      <c r="E1151" s="61">
        <v>258080.64</v>
      </c>
      <c r="F1151" s="62">
        <v>0.0005</v>
      </c>
    </row>
    <row r="1152" spans="1:6" ht="14.25">
      <c r="A1152" s="59" t="s">
        <v>745</v>
      </c>
      <c r="B1152" s="59" t="s">
        <v>2</v>
      </c>
      <c r="C1152" s="60">
        <v>7</v>
      </c>
      <c r="D1152" s="61">
        <v>10247384</v>
      </c>
      <c r="E1152" s="61">
        <v>614843.04</v>
      </c>
      <c r="F1152" s="62">
        <v>0.0012</v>
      </c>
    </row>
    <row r="1153" spans="1:6" ht="14.25">
      <c r="A1153" s="59" t="s">
        <v>745</v>
      </c>
      <c r="B1153" s="59" t="s">
        <v>6</v>
      </c>
      <c r="C1153" s="60">
        <v>12</v>
      </c>
      <c r="D1153" s="61">
        <v>1529685</v>
      </c>
      <c r="E1153" s="61">
        <v>91781.1</v>
      </c>
      <c r="F1153" s="62">
        <v>0.0002</v>
      </c>
    </row>
    <row r="1154" spans="1:6" ht="14.25">
      <c r="A1154" s="59" t="s">
        <v>745</v>
      </c>
      <c r="B1154" s="59" t="s">
        <v>10</v>
      </c>
      <c r="C1154" s="60">
        <v>115</v>
      </c>
      <c r="D1154" s="61">
        <v>4557364</v>
      </c>
      <c r="E1154" s="61">
        <v>273441.84</v>
      </c>
      <c r="F1154" s="62">
        <v>0.0005</v>
      </c>
    </row>
    <row r="1155" spans="1:6" ht="14.25">
      <c r="A1155" s="59" t="s">
        <v>745</v>
      </c>
      <c r="B1155" s="59" t="s">
        <v>4</v>
      </c>
      <c r="C1155" s="60">
        <v>24</v>
      </c>
      <c r="D1155" s="61">
        <v>2589799</v>
      </c>
      <c r="E1155" s="61">
        <v>155387.94</v>
      </c>
      <c r="F1155" s="62">
        <v>0.0003</v>
      </c>
    </row>
    <row r="1156" spans="1:6" ht="14.25">
      <c r="A1156" s="59" t="s">
        <v>745</v>
      </c>
      <c r="B1156" s="59" t="s">
        <v>779</v>
      </c>
      <c r="C1156" s="60">
        <v>269</v>
      </c>
      <c r="D1156" s="61">
        <v>6530247</v>
      </c>
      <c r="E1156" s="61">
        <v>382873.73</v>
      </c>
      <c r="F1156" s="62">
        <v>0.0008</v>
      </c>
    </row>
    <row r="1157" spans="1:6" ht="14.25">
      <c r="A1157" s="59" t="s">
        <v>745</v>
      </c>
      <c r="B1157" s="59" t="s">
        <v>8</v>
      </c>
      <c r="C1157" s="60">
        <v>109</v>
      </c>
      <c r="D1157" s="61">
        <v>3296399</v>
      </c>
      <c r="E1157" s="61">
        <v>197783.94</v>
      </c>
      <c r="F1157" s="62">
        <v>0.0004</v>
      </c>
    </row>
    <row r="1158" spans="1:6" ht="14.25">
      <c r="A1158" s="59" t="s">
        <v>745</v>
      </c>
      <c r="B1158" s="59" t="s">
        <v>24</v>
      </c>
      <c r="C1158" s="60">
        <v>27</v>
      </c>
      <c r="D1158" s="61">
        <v>1048666</v>
      </c>
      <c r="E1158" s="61">
        <v>62919.96</v>
      </c>
      <c r="F1158" s="62">
        <v>0.0001</v>
      </c>
    </row>
    <row r="1159" spans="1:6" ht="14.25">
      <c r="A1159" s="59" t="s">
        <v>745</v>
      </c>
      <c r="B1159" s="59" t="s">
        <v>25</v>
      </c>
      <c r="C1159" s="60">
        <v>35</v>
      </c>
      <c r="D1159" s="61">
        <v>4621893</v>
      </c>
      <c r="E1159" s="61">
        <v>276894.58</v>
      </c>
      <c r="F1159" s="62">
        <v>0.0005</v>
      </c>
    </row>
    <row r="1160" spans="1:6" ht="14.25">
      <c r="A1160" s="59" t="s">
        <v>752</v>
      </c>
      <c r="B1160" s="59" t="s">
        <v>5</v>
      </c>
      <c r="C1160" s="60">
        <v>69</v>
      </c>
      <c r="D1160" s="61">
        <v>16617523</v>
      </c>
      <c r="E1160" s="61">
        <v>997051.38</v>
      </c>
      <c r="F1160" s="62">
        <v>0.002</v>
      </c>
    </row>
    <row r="1161" spans="1:6" ht="14.25">
      <c r="A1161" s="59" t="s">
        <v>752</v>
      </c>
      <c r="B1161" s="59" t="s">
        <v>1</v>
      </c>
      <c r="C1161" s="60">
        <v>37</v>
      </c>
      <c r="D1161" s="61">
        <v>28568428</v>
      </c>
      <c r="E1161" s="61">
        <v>1714105.68</v>
      </c>
      <c r="F1161" s="62">
        <v>0.0034</v>
      </c>
    </row>
    <row r="1162" spans="1:6" ht="14.25">
      <c r="A1162" s="59" t="s">
        <v>752</v>
      </c>
      <c r="B1162" s="59" t="s">
        <v>7</v>
      </c>
      <c r="C1162" s="60">
        <v>285</v>
      </c>
      <c r="D1162" s="61">
        <v>45139300</v>
      </c>
      <c r="E1162" s="61">
        <v>2708358</v>
      </c>
      <c r="F1162" s="62">
        <v>0.0053</v>
      </c>
    </row>
    <row r="1163" spans="1:6" ht="14.25">
      <c r="A1163" s="59" t="s">
        <v>752</v>
      </c>
      <c r="B1163" s="59" t="s">
        <v>3</v>
      </c>
      <c r="C1163" s="60">
        <v>95</v>
      </c>
      <c r="D1163" s="61">
        <v>24153824</v>
      </c>
      <c r="E1163" s="61">
        <v>1449229.44</v>
      </c>
      <c r="F1163" s="62">
        <v>0.0028</v>
      </c>
    </row>
    <row r="1164" spans="1:6" ht="14.25">
      <c r="A1164" s="59" t="s">
        <v>752</v>
      </c>
      <c r="B1164" s="59" t="s">
        <v>2</v>
      </c>
      <c r="C1164" s="60">
        <v>26</v>
      </c>
      <c r="D1164" s="61">
        <v>50303846</v>
      </c>
      <c r="E1164" s="61">
        <v>3018230.76</v>
      </c>
      <c r="F1164" s="62">
        <v>0.0059</v>
      </c>
    </row>
    <row r="1165" spans="1:6" ht="14.25">
      <c r="A1165" s="59" t="s">
        <v>752</v>
      </c>
      <c r="B1165" s="59" t="s">
        <v>6</v>
      </c>
      <c r="C1165" s="60">
        <v>53</v>
      </c>
      <c r="D1165" s="61">
        <v>14044234</v>
      </c>
      <c r="E1165" s="61">
        <v>842654.04</v>
      </c>
      <c r="F1165" s="62">
        <v>0.0017</v>
      </c>
    </row>
    <row r="1166" spans="1:6" ht="14.25">
      <c r="A1166" s="59" t="s">
        <v>752</v>
      </c>
      <c r="B1166" s="59" t="s">
        <v>10</v>
      </c>
      <c r="C1166" s="60">
        <v>328</v>
      </c>
      <c r="D1166" s="61">
        <v>20118678</v>
      </c>
      <c r="E1166" s="61">
        <v>1207120.68</v>
      </c>
      <c r="F1166" s="62">
        <v>0.0024</v>
      </c>
    </row>
    <row r="1167" spans="1:6" ht="14.25">
      <c r="A1167" s="59" t="s">
        <v>752</v>
      </c>
      <c r="B1167" s="59" t="s">
        <v>4</v>
      </c>
      <c r="C1167" s="60">
        <v>69</v>
      </c>
      <c r="D1167" s="61">
        <v>25730989</v>
      </c>
      <c r="E1167" s="61">
        <v>1543859.34</v>
      </c>
      <c r="F1167" s="62">
        <v>0.003</v>
      </c>
    </row>
    <row r="1168" spans="1:6" ht="14.25">
      <c r="A1168" s="59" t="s">
        <v>752</v>
      </c>
      <c r="B1168" s="59" t="s">
        <v>779</v>
      </c>
      <c r="C1168" s="60">
        <v>893</v>
      </c>
      <c r="D1168" s="61">
        <v>46149987</v>
      </c>
      <c r="E1168" s="61">
        <v>2705278.01</v>
      </c>
      <c r="F1168" s="62">
        <v>0.0053</v>
      </c>
    </row>
    <row r="1169" spans="1:6" ht="14.25">
      <c r="A1169" s="59" t="s">
        <v>752</v>
      </c>
      <c r="B1169" s="59" t="s">
        <v>8</v>
      </c>
      <c r="C1169" s="60">
        <v>334</v>
      </c>
      <c r="D1169" s="61">
        <v>31525411</v>
      </c>
      <c r="E1169" s="61">
        <v>1891524.66</v>
      </c>
      <c r="F1169" s="62">
        <v>0.0037</v>
      </c>
    </row>
    <row r="1170" spans="1:6" ht="14.25">
      <c r="A1170" s="59" t="s">
        <v>752</v>
      </c>
      <c r="B1170" s="59" t="s">
        <v>24</v>
      </c>
      <c r="C1170" s="60">
        <v>80</v>
      </c>
      <c r="D1170" s="61">
        <v>31520293</v>
      </c>
      <c r="E1170" s="61">
        <v>1891217.58</v>
      </c>
      <c r="F1170" s="62">
        <v>0.0037</v>
      </c>
    </row>
    <row r="1171" spans="1:6" ht="14.25">
      <c r="A1171" s="59" t="s">
        <v>752</v>
      </c>
      <c r="B1171" s="59" t="s">
        <v>25</v>
      </c>
      <c r="C1171" s="60">
        <v>120</v>
      </c>
      <c r="D1171" s="61">
        <v>48326660</v>
      </c>
      <c r="E1171" s="61">
        <v>2870677.97</v>
      </c>
      <c r="F1171" s="62">
        <v>0.0056</v>
      </c>
    </row>
    <row r="1172" spans="1:6" ht="14.25">
      <c r="A1172" s="59" t="s">
        <v>765</v>
      </c>
      <c r="B1172" s="59" t="s">
        <v>5</v>
      </c>
      <c r="C1172" s="84" t="s">
        <v>778</v>
      </c>
      <c r="D1172" s="85" t="s">
        <v>778</v>
      </c>
      <c r="E1172" s="85" t="s">
        <v>778</v>
      </c>
      <c r="F1172" s="86" t="s">
        <v>778</v>
      </c>
    </row>
    <row r="1173" spans="1:6" ht="14.25">
      <c r="A1173" s="59" t="s">
        <v>765</v>
      </c>
      <c r="B1173" s="59" t="s">
        <v>1</v>
      </c>
      <c r="C1173" s="60">
        <v>6</v>
      </c>
      <c r="D1173" s="61">
        <v>130214</v>
      </c>
      <c r="E1173" s="61">
        <v>7812.84</v>
      </c>
      <c r="F1173" s="62">
        <v>0</v>
      </c>
    </row>
    <row r="1174" spans="1:6" ht="14.25">
      <c r="A1174" s="59" t="s">
        <v>765</v>
      </c>
      <c r="B1174" s="59" t="s">
        <v>7</v>
      </c>
      <c r="C1174" s="60">
        <v>16</v>
      </c>
      <c r="D1174" s="61">
        <v>849076</v>
      </c>
      <c r="E1174" s="61">
        <v>50944.56</v>
      </c>
      <c r="F1174" s="62">
        <v>0.0001</v>
      </c>
    </row>
    <row r="1175" spans="1:6" ht="14.25">
      <c r="A1175" s="59" t="s">
        <v>765</v>
      </c>
      <c r="B1175" s="59" t="s">
        <v>3</v>
      </c>
      <c r="C1175" s="60">
        <v>9</v>
      </c>
      <c r="D1175" s="61">
        <v>1726268</v>
      </c>
      <c r="E1175" s="61">
        <v>103576.08</v>
      </c>
      <c r="F1175" s="62">
        <v>0.0002</v>
      </c>
    </row>
    <row r="1176" spans="1:6" ht="14.25">
      <c r="A1176" s="59" t="s">
        <v>765</v>
      </c>
      <c r="B1176" s="59" t="s">
        <v>2</v>
      </c>
      <c r="C1176" s="84" t="s">
        <v>778</v>
      </c>
      <c r="D1176" s="85" t="s">
        <v>778</v>
      </c>
      <c r="E1176" s="85" t="s">
        <v>778</v>
      </c>
      <c r="F1176" s="86" t="s">
        <v>778</v>
      </c>
    </row>
    <row r="1177" spans="1:6" ht="14.25">
      <c r="A1177" s="59" t="s">
        <v>765</v>
      </c>
      <c r="B1177" s="59" t="s">
        <v>6</v>
      </c>
      <c r="C1177" s="84" t="s">
        <v>778</v>
      </c>
      <c r="D1177" s="85" t="s">
        <v>778</v>
      </c>
      <c r="E1177" s="85" t="s">
        <v>778</v>
      </c>
      <c r="F1177" s="86" t="s">
        <v>778</v>
      </c>
    </row>
    <row r="1178" spans="1:6" ht="14.25">
      <c r="A1178" s="59" t="s">
        <v>765</v>
      </c>
      <c r="B1178" s="59" t="s">
        <v>10</v>
      </c>
      <c r="C1178" s="60">
        <v>38</v>
      </c>
      <c r="D1178" s="61">
        <v>545303</v>
      </c>
      <c r="E1178" s="61">
        <v>32718.18</v>
      </c>
      <c r="F1178" s="62">
        <v>0.0001</v>
      </c>
    </row>
    <row r="1179" spans="1:6" ht="14.25">
      <c r="A1179" s="59" t="s">
        <v>765</v>
      </c>
      <c r="B1179" s="59" t="s">
        <v>4</v>
      </c>
      <c r="C1179" s="60">
        <v>9</v>
      </c>
      <c r="D1179" s="61">
        <v>429722</v>
      </c>
      <c r="E1179" s="61">
        <v>25783.32</v>
      </c>
      <c r="F1179" s="62">
        <v>0.0001</v>
      </c>
    </row>
    <row r="1180" spans="1:6" ht="14.25">
      <c r="A1180" s="59" t="s">
        <v>765</v>
      </c>
      <c r="B1180" s="59" t="s">
        <v>779</v>
      </c>
      <c r="C1180" s="60">
        <v>72</v>
      </c>
      <c r="D1180" s="61">
        <v>3707961</v>
      </c>
      <c r="E1180" s="61">
        <v>214471.92</v>
      </c>
      <c r="F1180" s="62">
        <v>0.0004</v>
      </c>
    </row>
    <row r="1181" spans="1:6" ht="14.25">
      <c r="A1181" s="59" t="s">
        <v>765</v>
      </c>
      <c r="B1181" s="59" t="s">
        <v>8</v>
      </c>
      <c r="C1181" s="60">
        <v>27</v>
      </c>
      <c r="D1181" s="61">
        <v>1188004</v>
      </c>
      <c r="E1181" s="61">
        <v>71280.24</v>
      </c>
      <c r="F1181" s="62">
        <v>0.0001</v>
      </c>
    </row>
    <row r="1182" spans="1:6" ht="14.25">
      <c r="A1182" s="59" t="s">
        <v>765</v>
      </c>
      <c r="B1182" s="59" t="s">
        <v>24</v>
      </c>
      <c r="C1182" s="60">
        <v>16</v>
      </c>
      <c r="D1182" s="61">
        <v>257061</v>
      </c>
      <c r="E1182" s="61">
        <v>15423.66</v>
      </c>
      <c r="F1182" s="62">
        <v>0</v>
      </c>
    </row>
    <row r="1183" spans="1:6" ht="14.25">
      <c r="A1183" s="59" t="s">
        <v>765</v>
      </c>
      <c r="B1183" s="59" t="s">
        <v>25</v>
      </c>
      <c r="C1183" s="60">
        <v>10</v>
      </c>
      <c r="D1183" s="61">
        <v>341090</v>
      </c>
      <c r="E1183" s="61">
        <v>20465.4</v>
      </c>
      <c r="F1183" s="62">
        <v>0</v>
      </c>
    </row>
    <row r="1184" spans="1:6" ht="14.25">
      <c r="A1184" s="59" t="s">
        <v>771</v>
      </c>
      <c r="B1184" s="59" t="s">
        <v>5</v>
      </c>
      <c r="C1184" s="84" t="s">
        <v>778</v>
      </c>
      <c r="D1184" s="85" t="s">
        <v>778</v>
      </c>
      <c r="E1184" s="85" t="s">
        <v>778</v>
      </c>
      <c r="F1184" s="86" t="s">
        <v>778</v>
      </c>
    </row>
    <row r="1185" spans="1:6" ht="14.25">
      <c r="A1185" s="59" t="s">
        <v>771</v>
      </c>
      <c r="B1185" s="59" t="s">
        <v>1</v>
      </c>
      <c r="C1185" s="60">
        <v>8</v>
      </c>
      <c r="D1185" s="61">
        <v>1023610</v>
      </c>
      <c r="E1185" s="61">
        <v>61416.6</v>
      </c>
      <c r="F1185" s="62">
        <v>0.0001</v>
      </c>
    </row>
    <row r="1186" spans="1:6" ht="14.25">
      <c r="A1186" s="59" t="s">
        <v>771</v>
      </c>
      <c r="B1186" s="59" t="s">
        <v>7</v>
      </c>
      <c r="C1186" s="60">
        <v>43</v>
      </c>
      <c r="D1186" s="61">
        <v>1882189</v>
      </c>
      <c r="E1186" s="61">
        <v>112931.34</v>
      </c>
      <c r="F1186" s="62">
        <v>0.0002</v>
      </c>
    </row>
    <row r="1187" spans="1:6" ht="14.25">
      <c r="A1187" s="59" t="s">
        <v>771</v>
      </c>
      <c r="B1187" s="59" t="s">
        <v>3</v>
      </c>
      <c r="C1187" s="60">
        <v>20</v>
      </c>
      <c r="D1187" s="61">
        <v>3321609</v>
      </c>
      <c r="E1187" s="61">
        <v>199296.54</v>
      </c>
      <c r="F1187" s="62">
        <v>0.0004</v>
      </c>
    </row>
    <row r="1188" spans="1:6" ht="14.25">
      <c r="A1188" s="59" t="s">
        <v>771</v>
      </c>
      <c r="B1188" s="59" t="s">
        <v>2</v>
      </c>
      <c r="C1188" s="60">
        <v>5</v>
      </c>
      <c r="D1188" s="61">
        <v>1653095</v>
      </c>
      <c r="E1188" s="61">
        <v>99185.7</v>
      </c>
      <c r="F1188" s="62">
        <v>0.0002</v>
      </c>
    </row>
    <row r="1189" spans="1:6" ht="14.25">
      <c r="A1189" s="59" t="s">
        <v>771</v>
      </c>
      <c r="B1189" s="59" t="s">
        <v>6</v>
      </c>
      <c r="C1189" s="84" t="s">
        <v>778</v>
      </c>
      <c r="D1189" s="85" t="s">
        <v>778</v>
      </c>
      <c r="E1189" s="85" t="s">
        <v>778</v>
      </c>
      <c r="F1189" s="86" t="s">
        <v>778</v>
      </c>
    </row>
    <row r="1190" spans="1:6" ht="14.25">
      <c r="A1190" s="59" t="s">
        <v>771</v>
      </c>
      <c r="B1190" s="59" t="s">
        <v>10</v>
      </c>
      <c r="C1190" s="60">
        <v>66</v>
      </c>
      <c r="D1190" s="61">
        <v>2877999</v>
      </c>
      <c r="E1190" s="61">
        <v>172679.94</v>
      </c>
      <c r="F1190" s="62">
        <v>0.0003</v>
      </c>
    </row>
    <row r="1191" spans="1:6" ht="14.25">
      <c r="A1191" s="59" t="s">
        <v>771</v>
      </c>
      <c r="B1191" s="59" t="s">
        <v>4</v>
      </c>
      <c r="C1191" s="60">
        <v>14</v>
      </c>
      <c r="D1191" s="61">
        <v>753724</v>
      </c>
      <c r="E1191" s="61">
        <v>45223.44</v>
      </c>
      <c r="F1191" s="62">
        <v>0.0001</v>
      </c>
    </row>
    <row r="1192" spans="1:6" ht="14.25">
      <c r="A1192" s="59" t="s">
        <v>771</v>
      </c>
      <c r="B1192" s="59" t="s">
        <v>779</v>
      </c>
      <c r="C1192" s="60">
        <v>149</v>
      </c>
      <c r="D1192" s="61">
        <v>2421482</v>
      </c>
      <c r="E1192" s="61">
        <v>143967.81</v>
      </c>
      <c r="F1192" s="62">
        <v>0.0003</v>
      </c>
    </row>
    <row r="1193" spans="1:6" ht="14.25">
      <c r="A1193" s="59" t="s">
        <v>771</v>
      </c>
      <c r="B1193" s="59" t="s">
        <v>8</v>
      </c>
      <c r="C1193" s="60">
        <v>56</v>
      </c>
      <c r="D1193" s="61">
        <v>1321187</v>
      </c>
      <c r="E1193" s="61">
        <v>79271.22</v>
      </c>
      <c r="F1193" s="62">
        <v>0.0002</v>
      </c>
    </row>
    <row r="1194" spans="1:6" ht="14.25">
      <c r="A1194" s="59" t="s">
        <v>771</v>
      </c>
      <c r="B1194" s="59" t="s">
        <v>24</v>
      </c>
      <c r="C1194" s="60">
        <v>27</v>
      </c>
      <c r="D1194" s="61">
        <v>3654448</v>
      </c>
      <c r="E1194" s="61">
        <v>219266.88</v>
      </c>
      <c r="F1194" s="62">
        <v>0.0004</v>
      </c>
    </row>
    <row r="1195" spans="1:6" ht="14.25">
      <c r="A1195" s="59" t="s">
        <v>771</v>
      </c>
      <c r="B1195" s="59" t="s">
        <v>25</v>
      </c>
      <c r="C1195" s="60">
        <v>16</v>
      </c>
      <c r="D1195" s="61">
        <v>696932</v>
      </c>
      <c r="E1195" s="61">
        <v>41815.92</v>
      </c>
      <c r="F1195" s="62">
        <v>0.0001</v>
      </c>
    </row>
    <row r="1197" ht="14.25">
      <c r="A1197" s="19" t="s">
        <v>804</v>
      </c>
    </row>
    <row r="1198" ht="14.25">
      <c r="A1198" s="19" t="s">
        <v>805</v>
      </c>
    </row>
    <row r="1199" ht="14.25">
      <c r="A1199" s="19" t="s">
        <v>806</v>
      </c>
    </row>
    <row r="1201" ht="14.25">
      <c r="A1201" s="19" t="s">
        <v>803</v>
      </c>
    </row>
  </sheetData>
  <sheetProtection/>
  <autoFilter ref="A7:F7"/>
  <mergeCells count="4">
    <mergeCell ref="A1:F1"/>
    <mergeCell ref="A2:F2"/>
    <mergeCell ref="A3:F3"/>
    <mergeCell ref="A5:F5"/>
  </mergeCells>
  <printOptions horizontalCentered="1" verticalCentered="1"/>
  <pageMargins left="0.7" right="0.7" top="0.75" bottom="0.75" header="0.3" footer="0.3"/>
  <pageSetup horizontalDpi="600" verticalDpi="600" orientation="portrait" scale="52" r:id="rId1"/>
  <rowBreaks count="16" manualBreakCount="16">
    <brk id="76" max="255" man="1"/>
    <brk id="146" max="255" man="1"/>
    <brk id="257" max="255" man="1"/>
    <brk id="327" max="255" man="1"/>
    <brk id="397" max="255" man="1"/>
    <brk id="467" max="255" man="1"/>
    <brk id="537" max="255" man="1"/>
    <brk id="607" max="255" man="1"/>
    <brk id="677" max="255" man="1"/>
    <brk id="747" max="255" man="1"/>
    <brk id="817" max="255" man="1"/>
    <brk id="887" max="255" man="1"/>
    <brk id="957" max="255" man="1"/>
    <brk id="1027" max="255" man="1"/>
    <brk id="1097" max="255" man="1"/>
    <brk id="116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Phipps, Joel</dc:creator>
  <cp:keywords/>
  <dc:description/>
  <cp:lastModifiedBy>Joel Phipps</cp:lastModifiedBy>
  <cp:lastPrinted>2017-08-02T16:32:14Z</cp:lastPrinted>
  <dcterms:created xsi:type="dcterms:W3CDTF">2000-08-30T16:28:40Z</dcterms:created>
  <dcterms:modified xsi:type="dcterms:W3CDTF">2017-08-02T16:48:50Z</dcterms:modified>
  <cp:category/>
  <cp:version/>
  <cp:contentType/>
  <cp:contentStatus/>
</cp:coreProperties>
</file>