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13020" tabRatio="571" activeTab="0"/>
  </bookViews>
  <sheets>
    <sheet name="June 2017 Report Cover" sheetId="1" r:id="rId1"/>
    <sheet name="Table 1. Retail Business Group" sheetId="2" r:id="rId2"/>
    <sheet name="Table 2. Use Tax" sheetId="3" r:id="rId3"/>
    <sheet name="Table 3. County and City" sheetId="4" r:id="rId4"/>
    <sheet name="Table 4.  County and Business" sheetId="5" r:id="rId5"/>
  </sheets>
  <definedNames>
    <definedName name="_xlnm._FilterDatabase" localSheetId="3" hidden="1">'Table 3. County and City'!$A$7:$F$813</definedName>
    <definedName name="_xlnm._FilterDatabase" localSheetId="4" hidden="1">'Table 4.  County and Business'!$A$7:$F$1195</definedName>
    <definedName name="IDX" localSheetId="3">'Table 3. County and City'!#REF!</definedName>
    <definedName name="IDX" localSheetId="4">'Table 4.  County and Business'!#REF!</definedName>
    <definedName name="_xlnm.Print_Area" localSheetId="1">'Table 1. Retail Business Group'!$A$1:$S$25</definedName>
    <definedName name="_xlnm.Print_Area" localSheetId="2">'Table 2. Use Tax'!$A$1:$S$42</definedName>
    <definedName name="_xlnm.Print_Titles" localSheetId="3">'Table 3. County and City'!$1:$7</definedName>
    <definedName name="_xlnm.Print_Titles" localSheetId="4">'Table 4.  County and Business'!$1:$6</definedName>
  </definedNames>
  <calcPr fullCalcOnLoad="1"/>
</workbook>
</file>

<file path=xl/sharedStrings.xml><?xml version="1.0" encoding="utf-8"?>
<sst xmlns="http://schemas.openxmlformats.org/spreadsheetml/2006/main" count="4761" uniqueCount="821">
  <si>
    <t>Business Group</t>
  </si>
  <si>
    <t>Building Materials</t>
  </si>
  <si>
    <t>General Merchandise</t>
  </si>
  <si>
    <t>Food Dealers</t>
  </si>
  <si>
    <t>Motor Vehicle</t>
  </si>
  <si>
    <t>Apparel</t>
  </si>
  <si>
    <t>Home Furnishings</t>
  </si>
  <si>
    <t>Eating and Drinking</t>
  </si>
  <si>
    <t>Specialty Retail</t>
  </si>
  <si>
    <t>Services</t>
  </si>
  <si>
    <t>Miscellaneous</t>
  </si>
  <si>
    <t>Computed Tax</t>
  </si>
  <si>
    <t>Comparison of Use Taxes for the Quarter Ending</t>
  </si>
  <si>
    <t>Number of Returns</t>
  </si>
  <si>
    <t>Retailer's</t>
  </si>
  <si>
    <t>Consumer's</t>
  </si>
  <si>
    <t>Percent Change</t>
  </si>
  <si>
    <t>by Business Group</t>
  </si>
  <si>
    <t>Retail Sales Tax by Business Group</t>
  </si>
  <si>
    <t>Retailer's Use Tax by Business Group</t>
  </si>
  <si>
    <t>Percent of Tax</t>
  </si>
  <si>
    <t>State Totals</t>
  </si>
  <si>
    <t>Use Tax</t>
  </si>
  <si>
    <t>Number of Registrations</t>
  </si>
  <si>
    <t>Utilities and Transportation</t>
  </si>
  <si>
    <t>Wholesale</t>
  </si>
  <si>
    <t>Taxable Sales</t>
  </si>
  <si>
    <t>Table 2. Iowa Use Taxes</t>
  </si>
  <si>
    <t>Table 1. Iowa Retail Sales Tax</t>
  </si>
  <si>
    <t>by County and City</t>
  </si>
  <si>
    <t>Taxable sales include the value of taxable goods and services that are subject to the 6% State sales tax rate and the value of hotel/motel room rentals and qualified construction equipment purchases subject to the 5% State excise tax rate.  Computed tax equals the taxable sales subject to the 6% State sales tax multiplied by that rate plus taxable sales subject to the 5% State excise tax multiplied by that rate.</t>
  </si>
  <si>
    <t>County</t>
  </si>
  <si>
    <t>City</t>
  </si>
  <si>
    <t>Adair</t>
  </si>
  <si>
    <t>Greenfield</t>
  </si>
  <si>
    <t>Fontanelle</t>
  </si>
  <si>
    <t>Stuart</t>
  </si>
  <si>
    <t>Orient</t>
  </si>
  <si>
    <t>Bridgewater</t>
  </si>
  <si>
    <t>Other</t>
  </si>
  <si>
    <t>Adams</t>
  </si>
  <si>
    <t>Corning</t>
  </si>
  <si>
    <t>Allamakee</t>
  </si>
  <si>
    <t>Waukon</t>
  </si>
  <si>
    <t>Lansing</t>
  </si>
  <si>
    <t>Postville</t>
  </si>
  <si>
    <t>New Albin</t>
  </si>
  <si>
    <t>Harpers Ferry</t>
  </si>
  <si>
    <t>Appanoose</t>
  </si>
  <si>
    <t>Centerville</t>
  </si>
  <si>
    <t>Moravia</t>
  </si>
  <si>
    <t>Moulton</t>
  </si>
  <si>
    <t>Cincinnati</t>
  </si>
  <si>
    <t>Audubon</t>
  </si>
  <si>
    <t>Exira</t>
  </si>
  <si>
    <t>Benton</t>
  </si>
  <si>
    <t>Vinton</t>
  </si>
  <si>
    <t>Belle Plaine</t>
  </si>
  <si>
    <t>Blairstown</t>
  </si>
  <si>
    <t>Shellsburg</t>
  </si>
  <si>
    <t>Atkins</t>
  </si>
  <si>
    <t>Keystone</t>
  </si>
  <si>
    <t>Van Horne</t>
  </si>
  <si>
    <t>Urbana</t>
  </si>
  <si>
    <t>Newhall</t>
  </si>
  <si>
    <t>Norway</t>
  </si>
  <si>
    <t>Walford</t>
  </si>
  <si>
    <t>Garrison</t>
  </si>
  <si>
    <t>Black Hawk</t>
  </si>
  <si>
    <t>Waterloo</t>
  </si>
  <si>
    <t>Cedar Falls</t>
  </si>
  <si>
    <t>Evansdale</t>
  </si>
  <si>
    <t>Laporte City</t>
  </si>
  <si>
    <t>Hudson</t>
  </si>
  <si>
    <t>Dunkerton</t>
  </si>
  <si>
    <t>Janesville</t>
  </si>
  <si>
    <t>Gilbertville</t>
  </si>
  <si>
    <t>Raymond</t>
  </si>
  <si>
    <t>Elk Run Heights</t>
  </si>
  <si>
    <t>Boone</t>
  </si>
  <si>
    <t>Ogden</t>
  </si>
  <si>
    <t>Madrid</t>
  </si>
  <si>
    <t>Bremer</t>
  </si>
  <si>
    <t>Waverly</t>
  </si>
  <si>
    <t>Sumner</t>
  </si>
  <si>
    <t>Denver</t>
  </si>
  <si>
    <t>Tripoli</t>
  </si>
  <si>
    <t>Readlyn</t>
  </si>
  <si>
    <t>Plainfield</t>
  </si>
  <si>
    <t>Buchanan</t>
  </si>
  <si>
    <t>Independence</t>
  </si>
  <si>
    <t>Jesup</t>
  </si>
  <si>
    <t>Hazleton</t>
  </si>
  <si>
    <t>Fairbank</t>
  </si>
  <si>
    <t>Winthrop</t>
  </si>
  <si>
    <t>Rowley</t>
  </si>
  <si>
    <t>Brandon</t>
  </si>
  <si>
    <t>Lamont</t>
  </si>
  <si>
    <t>Quasqueton</t>
  </si>
  <si>
    <t>Aurora</t>
  </si>
  <si>
    <t>Buena Vista</t>
  </si>
  <si>
    <t>Storm Lake</t>
  </si>
  <si>
    <t>Alta</t>
  </si>
  <si>
    <t>Sioux Rapids</t>
  </si>
  <si>
    <t>Albert City</t>
  </si>
  <si>
    <t>Newell</t>
  </si>
  <si>
    <t>Linn Grove</t>
  </si>
  <si>
    <t>Marathon</t>
  </si>
  <si>
    <t>Rembrandt</t>
  </si>
  <si>
    <t>Butler</t>
  </si>
  <si>
    <t>Parkersburg</t>
  </si>
  <si>
    <t>Greene</t>
  </si>
  <si>
    <t>Clarksville</t>
  </si>
  <si>
    <t>Allison</t>
  </si>
  <si>
    <t>Shell Rock</t>
  </si>
  <si>
    <t>Aplington</t>
  </si>
  <si>
    <t>Dumont</t>
  </si>
  <si>
    <t>New Hartford</t>
  </si>
  <si>
    <t>Calhoun</t>
  </si>
  <si>
    <t>Rockwell City</t>
  </si>
  <si>
    <t>Manson</t>
  </si>
  <si>
    <t>Lake City</t>
  </si>
  <si>
    <t>Lohrville</t>
  </si>
  <si>
    <t>Pomeroy</t>
  </si>
  <si>
    <t>Farnhamville</t>
  </si>
  <si>
    <t>Carroll</t>
  </si>
  <si>
    <t>Manning</t>
  </si>
  <si>
    <t>Coon Rapids</t>
  </si>
  <si>
    <t>Glidden</t>
  </si>
  <si>
    <t>Breda</t>
  </si>
  <si>
    <t>Templeton</t>
  </si>
  <si>
    <t>Arcadia</t>
  </si>
  <si>
    <t>Dedham</t>
  </si>
  <si>
    <t>Halbur</t>
  </si>
  <si>
    <t>Cass</t>
  </si>
  <si>
    <t>Atlantic</t>
  </si>
  <si>
    <t>Griswold</t>
  </si>
  <si>
    <t>Anita</t>
  </si>
  <si>
    <t>Massena</t>
  </si>
  <si>
    <t>Cumberland</t>
  </si>
  <si>
    <t>Lewis</t>
  </si>
  <si>
    <t>Wiota</t>
  </si>
  <si>
    <t>Cedar</t>
  </si>
  <si>
    <t>Tipton</t>
  </si>
  <si>
    <t>West Branch</t>
  </si>
  <si>
    <t>Durant</t>
  </si>
  <si>
    <t>Clarence</t>
  </si>
  <si>
    <t>Lowden</t>
  </si>
  <si>
    <t>Mechanicsville</t>
  </si>
  <si>
    <t>Stanwood</t>
  </si>
  <si>
    <t>Bennett</t>
  </si>
  <si>
    <t>Cerro Gordo</t>
  </si>
  <si>
    <t>Mason City</t>
  </si>
  <si>
    <t>Clear Lake</t>
  </si>
  <si>
    <t>Rockwell</t>
  </si>
  <si>
    <t>Ventura</t>
  </si>
  <si>
    <t>Thornton</t>
  </si>
  <si>
    <t>Plymouth</t>
  </si>
  <si>
    <t>Swaledale</t>
  </si>
  <si>
    <t>Cherokee</t>
  </si>
  <si>
    <t>Marcus</t>
  </si>
  <si>
    <t>Aurelia</t>
  </si>
  <si>
    <t>Cleghorn</t>
  </si>
  <si>
    <t>Quimby</t>
  </si>
  <si>
    <t>Chickasaw</t>
  </si>
  <si>
    <t>New Hampton</t>
  </si>
  <si>
    <t>Nashua</t>
  </si>
  <si>
    <t>Fredericksburg</t>
  </si>
  <si>
    <t>Ionia</t>
  </si>
  <si>
    <t>Lawler</t>
  </si>
  <si>
    <t>Alta Vista</t>
  </si>
  <si>
    <t>Clarke</t>
  </si>
  <si>
    <t>Osceola</t>
  </si>
  <si>
    <t>Murray</t>
  </si>
  <si>
    <t>Clay</t>
  </si>
  <si>
    <t>Spencer</t>
  </si>
  <si>
    <t>Everly</t>
  </si>
  <si>
    <t>Peterson</t>
  </si>
  <si>
    <t>Fostoria</t>
  </si>
  <si>
    <t>Royal</t>
  </si>
  <si>
    <t>Dickens</t>
  </si>
  <si>
    <t>Webb</t>
  </si>
  <si>
    <t>Clayton</t>
  </si>
  <si>
    <t>Elkader</t>
  </si>
  <si>
    <t>Guttenberg</t>
  </si>
  <si>
    <t>Monona</t>
  </si>
  <si>
    <t>Strawberry Point</t>
  </si>
  <si>
    <t>Mcgregor</t>
  </si>
  <si>
    <t>Edgewood</t>
  </si>
  <si>
    <t>Garnavillo</t>
  </si>
  <si>
    <t>Marquette</t>
  </si>
  <si>
    <t>Luana</t>
  </si>
  <si>
    <t>Clinton</t>
  </si>
  <si>
    <t>Dewitt</t>
  </si>
  <si>
    <t>Camanche</t>
  </si>
  <si>
    <t>Wheatland</t>
  </si>
  <si>
    <t>Delmar</t>
  </si>
  <si>
    <t>Grand Mound</t>
  </si>
  <si>
    <t>Calamus</t>
  </si>
  <si>
    <t>Low Moor</t>
  </si>
  <si>
    <t>Goose Lake</t>
  </si>
  <si>
    <t>Charlotte</t>
  </si>
  <si>
    <t>Lost Nation</t>
  </si>
  <si>
    <t>Crawford</t>
  </si>
  <si>
    <t>Denison</t>
  </si>
  <si>
    <t>Manilla</t>
  </si>
  <si>
    <t>Schleswig</t>
  </si>
  <si>
    <t>Dow City</t>
  </si>
  <si>
    <t>Charter Oak</t>
  </si>
  <si>
    <t>Vail</t>
  </si>
  <si>
    <t>Kiron</t>
  </si>
  <si>
    <t>Westside</t>
  </si>
  <si>
    <t>Dallas</t>
  </si>
  <si>
    <t>West Des Moines</t>
  </si>
  <si>
    <t>Waukee</t>
  </si>
  <si>
    <t>Adel</t>
  </si>
  <si>
    <t>Perry</t>
  </si>
  <si>
    <t>Dallas Center</t>
  </si>
  <si>
    <t>Clive</t>
  </si>
  <si>
    <t>Woodward</t>
  </si>
  <si>
    <t>Urbandale</t>
  </si>
  <si>
    <t>Desoto</t>
  </si>
  <si>
    <t>Van Meter</t>
  </si>
  <si>
    <t>Redfield</t>
  </si>
  <si>
    <t>Granger</t>
  </si>
  <si>
    <t>Dexter</t>
  </si>
  <si>
    <t>Minburn</t>
  </si>
  <si>
    <t>Davis</t>
  </si>
  <si>
    <t>Bloomfield</t>
  </si>
  <si>
    <t>Drakesville</t>
  </si>
  <si>
    <t>Pulaski</t>
  </si>
  <si>
    <t>Decatur</t>
  </si>
  <si>
    <t>Lamoni</t>
  </si>
  <si>
    <t>Leon</t>
  </si>
  <si>
    <t>Davis City</t>
  </si>
  <si>
    <t>Decatur City</t>
  </si>
  <si>
    <t>Delaware</t>
  </si>
  <si>
    <t>Manchester</t>
  </si>
  <si>
    <t>Hopkinton</t>
  </si>
  <si>
    <t>Earlville</t>
  </si>
  <si>
    <t>Delhi</t>
  </si>
  <si>
    <t>Dyersville</t>
  </si>
  <si>
    <t>Ryan</t>
  </si>
  <si>
    <t>Colesburg</t>
  </si>
  <si>
    <t>Dundee</t>
  </si>
  <si>
    <t>Greeley</t>
  </si>
  <si>
    <t>Des Moines</t>
  </si>
  <si>
    <t>Burlington</t>
  </si>
  <si>
    <t>West Burlington</t>
  </si>
  <si>
    <t>Mediapolis</t>
  </si>
  <si>
    <t>Danville</t>
  </si>
  <si>
    <t>Dickinson</t>
  </si>
  <si>
    <t>Spirit Lake</t>
  </si>
  <si>
    <t>Milford</t>
  </si>
  <si>
    <t>Arnolds Park</t>
  </si>
  <si>
    <t>Okoboji</t>
  </si>
  <si>
    <t>Lake Park</t>
  </si>
  <si>
    <t>Terril</t>
  </si>
  <si>
    <t>Dubuque</t>
  </si>
  <si>
    <t>Cascade</t>
  </si>
  <si>
    <t>Peosta</t>
  </si>
  <si>
    <t>Farley</t>
  </si>
  <si>
    <t>Epworth</t>
  </si>
  <si>
    <t>New Vienna</t>
  </si>
  <si>
    <t>Holy Cross</t>
  </si>
  <si>
    <t>Bernard</t>
  </si>
  <si>
    <t>Worthington</t>
  </si>
  <si>
    <t>Durango</t>
  </si>
  <si>
    <t>Sherrill</t>
  </si>
  <si>
    <t>Asbury</t>
  </si>
  <si>
    <t>Emmet</t>
  </si>
  <si>
    <t>Estherville</t>
  </si>
  <si>
    <t>Armstrong</t>
  </si>
  <si>
    <t>Ringsted</t>
  </si>
  <si>
    <t>Wallingford</t>
  </si>
  <si>
    <t>Fayette</t>
  </si>
  <si>
    <t>Oelwein</t>
  </si>
  <si>
    <t>West Union</t>
  </si>
  <si>
    <t>Elgin</t>
  </si>
  <si>
    <t>Clermont</t>
  </si>
  <si>
    <t>Hawkeye</t>
  </si>
  <si>
    <t>Maynard</t>
  </si>
  <si>
    <t>Waucoma</t>
  </si>
  <si>
    <t>Arlington</t>
  </si>
  <si>
    <t>Wadena</t>
  </si>
  <si>
    <t>Floyd</t>
  </si>
  <si>
    <t>Charles City</t>
  </si>
  <si>
    <t>Nora Springs</t>
  </si>
  <si>
    <t>Rockford</t>
  </si>
  <si>
    <t>Rudd</t>
  </si>
  <si>
    <t>Marble Rock</t>
  </si>
  <si>
    <t>Franklin</t>
  </si>
  <si>
    <t>Hampton</t>
  </si>
  <si>
    <t>Sheffield</t>
  </si>
  <si>
    <t>Ackley</t>
  </si>
  <si>
    <t>Latimer</t>
  </si>
  <si>
    <t>Alexander</t>
  </si>
  <si>
    <t>Dows</t>
  </si>
  <si>
    <t>Geneva</t>
  </si>
  <si>
    <t>Fremont</t>
  </si>
  <si>
    <t>Sidney</t>
  </si>
  <si>
    <t>Hamburg</t>
  </si>
  <si>
    <t>Tabor</t>
  </si>
  <si>
    <t>Shenandoah</t>
  </si>
  <si>
    <t>Farragut</t>
  </si>
  <si>
    <t>Jefferson</t>
  </si>
  <si>
    <t>Scranton</t>
  </si>
  <si>
    <t>Grand Junction</t>
  </si>
  <si>
    <t>Churdan</t>
  </si>
  <si>
    <t>Paton</t>
  </si>
  <si>
    <t>Rippey</t>
  </si>
  <si>
    <t>Grundy</t>
  </si>
  <si>
    <t>Grundy Center</t>
  </si>
  <si>
    <t>Reinbeck</t>
  </si>
  <si>
    <t>Conrad</t>
  </si>
  <si>
    <t>Dike</t>
  </si>
  <si>
    <t>Wellsburg</t>
  </si>
  <si>
    <t>Guthrie</t>
  </si>
  <si>
    <t>Panora</t>
  </si>
  <si>
    <t>Guthrie Center</t>
  </si>
  <si>
    <t>Bayard</t>
  </si>
  <si>
    <t>Casey</t>
  </si>
  <si>
    <t>Yale</t>
  </si>
  <si>
    <t>Menlo</t>
  </si>
  <si>
    <t>Hamilton</t>
  </si>
  <si>
    <t>Webster City</t>
  </si>
  <si>
    <t>Jewell Junction</t>
  </si>
  <si>
    <t>Stratford</t>
  </si>
  <si>
    <t>Ellsworth</t>
  </si>
  <si>
    <t>Williams</t>
  </si>
  <si>
    <t>Stanhope</t>
  </si>
  <si>
    <t>Blairsburg</t>
  </si>
  <si>
    <t>Hancock</t>
  </si>
  <si>
    <t>Garner</t>
  </si>
  <si>
    <t>Britt</t>
  </si>
  <si>
    <t>Forest City</t>
  </si>
  <si>
    <t>Kanawha</t>
  </si>
  <si>
    <t>Klemme</t>
  </si>
  <si>
    <t>Corwith</t>
  </si>
  <si>
    <t>Crystal Lake</t>
  </si>
  <si>
    <t>Hardin</t>
  </si>
  <si>
    <t>Iowa Falls</t>
  </si>
  <si>
    <t>Eldora</t>
  </si>
  <si>
    <t>Alden</t>
  </si>
  <si>
    <t>Hubbard</t>
  </si>
  <si>
    <t>Radcliffe</t>
  </si>
  <si>
    <t>Union</t>
  </si>
  <si>
    <t>Steamboat Rock</t>
  </si>
  <si>
    <t>Harrison</t>
  </si>
  <si>
    <t>Missouri Valley</t>
  </si>
  <si>
    <t>Woodbine</t>
  </si>
  <si>
    <t>Logan</t>
  </si>
  <si>
    <t>Dunlap</t>
  </si>
  <si>
    <t>Mondamin</t>
  </si>
  <si>
    <t>Modale</t>
  </si>
  <si>
    <t>Persia</t>
  </si>
  <si>
    <t>Pisgah</t>
  </si>
  <si>
    <t>Henry</t>
  </si>
  <si>
    <t>Mount Pleasant</t>
  </si>
  <si>
    <t>New London</t>
  </si>
  <si>
    <t>Wayland</t>
  </si>
  <si>
    <t>Winfield</t>
  </si>
  <si>
    <t>Salem</t>
  </si>
  <si>
    <t>Mount Union</t>
  </si>
  <si>
    <t>Olds</t>
  </si>
  <si>
    <t>Howard</t>
  </si>
  <si>
    <t>Cresco</t>
  </si>
  <si>
    <t>Elma</t>
  </si>
  <si>
    <t>Lime Springs</t>
  </si>
  <si>
    <t>Riceville</t>
  </si>
  <si>
    <t>Protivin</t>
  </si>
  <si>
    <t>Chester</t>
  </si>
  <si>
    <t>Humboldt</t>
  </si>
  <si>
    <t>Dakota City</t>
  </si>
  <si>
    <t>Livermore</t>
  </si>
  <si>
    <t>Renwick</t>
  </si>
  <si>
    <t>Ida</t>
  </si>
  <si>
    <t>Ida Grove</t>
  </si>
  <si>
    <t>Holstein</t>
  </si>
  <si>
    <t>Battle Creek</t>
  </si>
  <si>
    <t>Galva</t>
  </si>
  <si>
    <t>Arthur</t>
  </si>
  <si>
    <t>Iowa</t>
  </si>
  <si>
    <t>Williamsburg</t>
  </si>
  <si>
    <t>Marengo</t>
  </si>
  <si>
    <t>Victor</t>
  </si>
  <si>
    <t>North English</t>
  </si>
  <si>
    <t>Ladora</t>
  </si>
  <si>
    <t>Parnell</t>
  </si>
  <si>
    <t>Jackson</t>
  </si>
  <si>
    <t>Maquoketa</t>
  </si>
  <si>
    <t>Bellevue</t>
  </si>
  <si>
    <t>Preston</t>
  </si>
  <si>
    <t>Sabula</t>
  </si>
  <si>
    <t>Lamotte</t>
  </si>
  <si>
    <t>Miles</t>
  </si>
  <si>
    <t>Springbrook</t>
  </si>
  <si>
    <t>St. Donatus</t>
  </si>
  <si>
    <t>Jasper</t>
  </si>
  <si>
    <t>Newton</t>
  </si>
  <si>
    <t>Colfax</t>
  </si>
  <si>
    <t>Monroe</t>
  </si>
  <si>
    <t>Sully</t>
  </si>
  <si>
    <t>Prairie City</t>
  </si>
  <si>
    <t>Baxter</t>
  </si>
  <si>
    <t>Kellogg</t>
  </si>
  <si>
    <t>Lynnville</t>
  </si>
  <si>
    <t>Mingo</t>
  </si>
  <si>
    <t>Reasnor</t>
  </si>
  <si>
    <t>Fairfield</t>
  </si>
  <si>
    <t>Batavia</t>
  </si>
  <si>
    <t>Lockridge</t>
  </si>
  <si>
    <t>Packwood</t>
  </si>
  <si>
    <t>Libertyville</t>
  </si>
  <si>
    <t>Johnson</t>
  </si>
  <si>
    <t>Iowa City</t>
  </si>
  <si>
    <t>Coralville</t>
  </si>
  <si>
    <t>North Liberty</t>
  </si>
  <si>
    <t>Solon</t>
  </si>
  <si>
    <t>Swisher</t>
  </si>
  <si>
    <t>Oxford</t>
  </si>
  <si>
    <t>Tiffin</t>
  </si>
  <si>
    <t>Lone Tree</t>
  </si>
  <si>
    <t>Hills</t>
  </si>
  <si>
    <t>Jones</t>
  </si>
  <si>
    <t>Monticello</t>
  </si>
  <si>
    <t>Anamosa</t>
  </si>
  <si>
    <t>Wyoming</t>
  </si>
  <si>
    <t>Olin</t>
  </si>
  <si>
    <t>Oxford Junction</t>
  </si>
  <si>
    <t>Onslow</t>
  </si>
  <si>
    <t>Martelle</t>
  </si>
  <si>
    <t>Keokuk</t>
  </si>
  <si>
    <t>Sigourney</t>
  </si>
  <si>
    <t>Keota</t>
  </si>
  <si>
    <t>Hedrick</t>
  </si>
  <si>
    <t>Richland</t>
  </si>
  <si>
    <t>Keswick</t>
  </si>
  <si>
    <t>What Cheer</t>
  </si>
  <si>
    <t>Ollie</t>
  </si>
  <si>
    <t>South English</t>
  </si>
  <si>
    <t>Harper</t>
  </si>
  <si>
    <t>Kossuth</t>
  </si>
  <si>
    <t>Algona</t>
  </si>
  <si>
    <t>Bancroft</t>
  </si>
  <si>
    <t>Swea City</t>
  </si>
  <si>
    <t>Titonka</t>
  </si>
  <si>
    <t>Whittemore</t>
  </si>
  <si>
    <t>Wesley</t>
  </si>
  <si>
    <t>Luverne</t>
  </si>
  <si>
    <t>Fenton</t>
  </si>
  <si>
    <t>Burt</t>
  </si>
  <si>
    <t>West Bend</t>
  </si>
  <si>
    <t>Lone Rock</t>
  </si>
  <si>
    <t>Lakota</t>
  </si>
  <si>
    <t>Ledyard</t>
  </si>
  <si>
    <t>Lee</t>
  </si>
  <si>
    <t>Fort Madison</t>
  </si>
  <si>
    <t>Donnellson</t>
  </si>
  <si>
    <t>West Point</t>
  </si>
  <si>
    <t>Montrose</t>
  </si>
  <si>
    <t>Houghton</t>
  </si>
  <si>
    <t>St. Paul</t>
  </si>
  <si>
    <t>Linn</t>
  </si>
  <si>
    <t>Cedar Rapids</t>
  </si>
  <si>
    <t>Marion</t>
  </si>
  <si>
    <t>Hiawatha</t>
  </si>
  <si>
    <t>Mount Vernon</t>
  </si>
  <si>
    <t>Center Point</t>
  </si>
  <si>
    <t>Lisbon</t>
  </si>
  <si>
    <t>Central City</t>
  </si>
  <si>
    <t>Fairfax</t>
  </si>
  <si>
    <t>Ely</t>
  </si>
  <si>
    <t>Springville</t>
  </si>
  <si>
    <t>Palo</t>
  </si>
  <si>
    <t>Robins</t>
  </si>
  <si>
    <t>Alburnett</t>
  </si>
  <si>
    <t>Coggon</t>
  </si>
  <si>
    <t>Walker</t>
  </si>
  <si>
    <t>Louisa</t>
  </si>
  <si>
    <t>Wapello</t>
  </si>
  <si>
    <t>Columbus Junction</t>
  </si>
  <si>
    <t>Morning Sun</t>
  </si>
  <si>
    <t>Letts</t>
  </si>
  <si>
    <t>Lucas</t>
  </si>
  <si>
    <t>Chariton</t>
  </si>
  <si>
    <t>Russell</t>
  </si>
  <si>
    <t>Lyon</t>
  </si>
  <si>
    <t>Rock Rapids</t>
  </si>
  <si>
    <t>Inwood</t>
  </si>
  <si>
    <t>Larchwood</t>
  </si>
  <si>
    <t>George</t>
  </si>
  <si>
    <t>Doon</t>
  </si>
  <si>
    <t>Lester</t>
  </si>
  <si>
    <t>Little Rock</t>
  </si>
  <si>
    <t>Alvord</t>
  </si>
  <si>
    <t>Madison</t>
  </si>
  <si>
    <t>Winterset</t>
  </si>
  <si>
    <t>Earlham</t>
  </si>
  <si>
    <t>St. Charles</t>
  </si>
  <si>
    <t>Truro</t>
  </si>
  <si>
    <t>Mahaska</t>
  </si>
  <si>
    <t>Oskaloosa</t>
  </si>
  <si>
    <t>New Sharon</t>
  </si>
  <si>
    <t>Leighton</t>
  </si>
  <si>
    <t>Barnes City</t>
  </si>
  <si>
    <t>Pella</t>
  </si>
  <si>
    <t>Knoxville</t>
  </si>
  <si>
    <t>Pleasantville</t>
  </si>
  <si>
    <t>Harvey</t>
  </si>
  <si>
    <t>Melcher-Dallas</t>
  </si>
  <si>
    <t>Bussey</t>
  </si>
  <si>
    <t>Marshall</t>
  </si>
  <si>
    <t>Marshalltown</t>
  </si>
  <si>
    <t>State Center</t>
  </si>
  <si>
    <t>Gilman</t>
  </si>
  <si>
    <t>Albion</t>
  </si>
  <si>
    <t>Melbourne</t>
  </si>
  <si>
    <t>Rhodes</t>
  </si>
  <si>
    <t>Laurel</t>
  </si>
  <si>
    <t>Legrand</t>
  </si>
  <si>
    <t>Haverhill</t>
  </si>
  <si>
    <t>Mills</t>
  </si>
  <si>
    <t>Glenwood</t>
  </si>
  <si>
    <t>Malvern</t>
  </si>
  <si>
    <t>Emerson</t>
  </si>
  <si>
    <t>Pacific Junction</t>
  </si>
  <si>
    <t>Silver City</t>
  </si>
  <si>
    <t>Mitchell</t>
  </si>
  <si>
    <t>Osage</t>
  </si>
  <si>
    <t>St. Ansgar</t>
  </si>
  <si>
    <t>Stacyville</t>
  </si>
  <si>
    <t>Orchard</t>
  </si>
  <si>
    <t>Onawa</t>
  </si>
  <si>
    <t>Mapleton</t>
  </si>
  <si>
    <t>Whiting</t>
  </si>
  <si>
    <t>Moorhead</t>
  </si>
  <si>
    <t>Ute</t>
  </si>
  <si>
    <t>Soldier</t>
  </si>
  <si>
    <t>Albia</t>
  </si>
  <si>
    <t>Lovilia</t>
  </si>
  <si>
    <t>Montgomery</t>
  </si>
  <si>
    <t>Red Oak</t>
  </si>
  <si>
    <t>Villisca</t>
  </si>
  <si>
    <t>Stanton</t>
  </si>
  <si>
    <t>Muscatine</t>
  </si>
  <si>
    <t>West Liberty</t>
  </si>
  <si>
    <t>Wilton</t>
  </si>
  <si>
    <t>Nichols</t>
  </si>
  <si>
    <t>Atalissa</t>
  </si>
  <si>
    <t>O'Brien</t>
  </si>
  <si>
    <t>Sheldon</t>
  </si>
  <si>
    <t>Hartley</t>
  </si>
  <si>
    <t>Sanborn</t>
  </si>
  <si>
    <t>Paullina</t>
  </si>
  <si>
    <t>Primghar</t>
  </si>
  <si>
    <t>Sutherland</t>
  </si>
  <si>
    <t>Calumet</t>
  </si>
  <si>
    <t>Sibley</t>
  </si>
  <si>
    <t>Ocheyedan</t>
  </si>
  <si>
    <t>Ashton</t>
  </si>
  <si>
    <t>Harris</t>
  </si>
  <si>
    <t>Melvin</t>
  </si>
  <si>
    <t>Page</t>
  </si>
  <si>
    <t>Clarinda</t>
  </si>
  <si>
    <t>Essex</t>
  </si>
  <si>
    <t>Braddyville</t>
  </si>
  <si>
    <t>Coin</t>
  </si>
  <si>
    <t>Palo Alto</t>
  </si>
  <si>
    <t>Emmetsburg</t>
  </si>
  <si>
    <t>Graettinger</t>
  </si>
  <si>
    <t>Ruthven</t>
  </si>
  <si>
    <t>Mallard</t>
  </si>
  <si>
    <t>Cylinder</t>
  </si>
  <si>
    <t>Lemars</t>
  </si>
  <si>
    <t>Remsen</t>
  </si>
  <si>
    <t>Kingsley</t>
  </si>
  <si>
    <t>Akron</t>
  </si>
  <si>
    <t>Hinton</t>
  </si>
  <si>
    <t>Merrill</t>
  </si>
  <si>
    <t>Westfield</t>
  </si>
  <si>
    <t>Pocahontas</t>
  </si>
  <si>
    <t>Laurens</t>
  </si>
  <si>
    <t>Rolfe</t>
  </si>
  <si>
    <t>Fonda</t>
  </si>
  <si>
    <t>Havelock</t>
  </si>
  <si>
    <t>Polk</t>
  </si>
  <si>
    <t>Ankeny</t>
  </si>
  <si>
    <t>Johnston</t>
  </si>
  <si>
    <t>Altoona</t>
  </si>
  <si>
    <t>Grimes</t>
  </si>
  <si>
    <t>Pleasant Hill</t>
  </si>
  <si>
    <t>Windsor Heights</t>
  </si>
  <si>
    <t>Polk City</t>
  </si>
  <si>
    <t>Bondurant</t>
  </si>
  <si>
    <t>Runnells</t>
  </si>
  <si>
    <t>Mitchellville</t>
  </si>
  <si>
    <t>Elkhart</t>
  </si>
  <si>
    <t>Carlisle</t>
  </si>
  <si>
    <t>Alleman</t>
  </si>
  <si>
    <t>Pottawattamie</t>
  </si>
  <si>
    <t>Avoca</t>
  </si>
  <si>
    <t>Oakland</t>
  </si>
  <si>
    <t>Carter Lake</t>
  </si>
  <si>
    <t>Walnut</t>
  </si>
  <si>
    <t>Underwood</t>
  </si>
  <si>
    <t>Neola</t>
  </si>
  <si>
    <t>Crescent</t>
  </si>
  <si>
    <t>Treynor</t>
  </si>
  <si>
    <t>Carson</t>
  </si>
  <si>
    <t>Minden</t>
  </si>
  <si>
    <t>Poweshiek</t>
  </si>
  <si>
    <t>Grinnell</t>
  </si>
  <si>
    <t>Montezuma</t>
  </si>
  <si>
    <t>Brooklyn</t>
  </si>
  <si>
    <t>Malcom</t>
  </si>
  <si>
    <t>Deep River</t>
  </si>
  <si>
    <t>Ringgold</t>
  </si>
  <si>
    <t>Mount Ayr</t>
  </si>
  <si>
    <t>Diagonal</t>
  </si>
  <si>
    <t>Ellston</t>
  </si>
  <si>
    <t>Redding</t>
  </si>
  <si>
    <t>Sac</t>
  </si>
  <si>
    <t>Sac City</t>
  </si>
  <si>
    <t>Lake View</t>
  </si>
  <si>
    <t>Schaller</t>
  </si>
  <si>
    <t>Odebolt</t>
  </si>
  <si>
    <t>Wall Lake</t>
  </si>
  <si>
    <t>Early</t>
  </si>
  <si>
    <t>Auburn</t>
  </si>
  <si>
    <t>Scott</t>
  </si>
  <si>
    <t>Davenport</t>
  </si>
  <si>
    <t>Bettendorf</t>
  </si>
  <si>
    <t>Eldridge</t>
  </si>
  <si>
    <t>Leclaire</t>
  </si>
  <si>
    <t>Blue Grass</t>
  </si>
  <si>
    <t>Walcott</t>
  </si>
  <si>
    <t>Long Grove</t>
  </si>
  <si>
    <t>Princeton</t>
  </si>
  <si>
    <t>Buffalo</t>
  </si>
  <si>
    <t>Donahue</t>
  </si>
  <si>
    <t>Mccausland</t>
  </si>
  <si>
    <t>Dixon</t>
  </si>
  <si>
    <t>Shelby</t>
  </si>
  <si>
    <t>Harlan</t>
  </si>
  <si>
    <t>Elk Horn</t>
  </si>
  <si>
    <t>Earling</t>
  </si>
  <si>
    <t>Irwin</t>
  </si>
  <si>
    <t>Defiance</t>
  </si>
  <si>
    <t>Panama</t>
  </si>
  <si>
    <t>Portsmouth</t>
  </si>
  <si>
    <t>Sioux</t>
  </si>
  <si>
    <t>Sioux Center</t>
  </si>
  <si>
    <t>Orange City</t>
  </si>
  <si>
    <t>Rock Valley</t>
  </si>
  <si>
    <t>Hull</t>
  </si>
  <si>
    <t>Hawarden</t>
  </si>
  <si>
    <t>Alton</t>
  </si>
  <si>
    <t>Boyden</t>
  </si>
  <si>
    <t>Ireton</t>
  </si>
  <si>
    <t>Hospers</t>
  </si>
  <si>
    <t>Granville</t>
  </si>
  <si>
    <t>Maurice</t>
  </si>
  <si>
    <t>Story</t>
  </si>
  <si>
    <t>Ames</t>
  </si>
  <si>
    <t>Nevada</t>
  </si>
  <si>
    <t>Story City</t>
  </si>
  <si>
    <t>Huxley</t>
  </si>
  <si>
    <t>Slater</t>
  </si>
  <si>
    <t>Maxwell</t>
  </si>
  <si>
    <t>Colo</t>
  </si>
  <si>
    <t>Gilbert</t>
  </si>
  <si>
    <t>Roland</t>
  </si>
  <si>
    <t>Cambridge</t>
  </si>
  <si>
    <t>Zearing</t>
  </si>
  <si>
    <t>Kelley</t>
  </si>
  <si>
    <t>Collins</t>
  </si>
  <si>
    <t>Tama</t>
  </si>
  <si>
    <t>Toledo</t>
  </si>
  <si>
    <t>Traer</t>
  </si>
  <si>
    <t>Dysart</t>
  </si>
  <si>
    <t>Gladbrook</t>
  </si>
  <si>
    <t>Chelsea</t>
  </si>
  <si>
    <t>Garwin</t>
  </si>
  <si>
    <t>Clutier</t>
  </si>
  <si>
    <t>Elberon</t>
  </si>
  <si>
    <t>Taylor</t>
  </si>
  <si>
    <t>Bedford</t>
  </si>
  <si>
    <t>Lenox</t>
  </si>
  <si>
    <t>Clearfield</t>
  </si>
  <si>
    <t>Creston</t>
  </si>
  <si>
    <t>Afton</t>
  </si>
  <si>
    <t>Van Buren</t>
  </si>
  <si>
    <t>Keosauqua</t>
  </si>
  <si>
    <t>Bonaparte</t>
  </si>
  <si>
    <t>Farmington</t>
  </si>
  <si>
    <t>Birmingham</t>
  </si>
  <si>
    <t>Milton</t>
  </si>
  <si>
    <t>Cantril</t>
  </si>
  <si>
    <t>Stockport</t>
  </si>
  <si>
    <t>Ottumwa</t>
  </si>
  <si>
    <t>Eldon</t>
  </si>
  <si>
    <t>Eddyville</t>
  </si>
  <si>
    <t>Agency</t>
  </si>
  <si>
    <t>Blakesburg</t>
  </si>
  <si>
    <t>Warren</t>
  </si>
  <si>
    <t>Indianola</t>
  </si>
  <si>
    <t>Norwalk</t>
  </si>
  <si>
    <t>New Virginia</t>
  </si>
  <si>
    <t>Cumming</t>
  </si>
  <si>
    <t>Milo</t>
  </si>
  <si>
    <t>Lacona</t>
  </si>
  <si>
    <t>Hartford</t>
  </si>
  <si>
    <t>Washington</t>
  </si>
  <si>
    <t>Kalona</t>
  </si>
  <si>
    <t>Wellman</t>
  </si>
  <si>
    <t>Riverside</t>
  </si>
  <si>
    <t>Ainsworth</t>
  </si>
  <si>
    <t>Brighton</t>
  </si>
  <si>
    <t>Crawfordsville</t>
  </si>
  <si>
    <t>West Chester</t>
  </si>
  <si>
    <t>Wayne</t>
  </si>
  <si>
    <t>Corydon</t>
  </si>
  <si>
    <t>Humeston</t>
  </si>
  <si>
    <t>Seymour</t>
  </si>
  <si>
    <t>Allerton</t>
  </si>
  <si>
    <t>Lineville</t>
  </si>
  <si>
    <t>Webster</t>
  </si>
  <si>
    <t>Fort Dodge</t>
  </si>
  <si>
    <t>Gowrie</t>
  </si>
  <si>
    <t>Dayton</t>
  </si>
  <si>
    <t>Badger</t>
  </si>
  <si>
    <t>Callender</t>
  </si>
  <si>
    <t>Clare</t>
  </si>
  <si>
    <t>Harcourt</t>
  </si>
  <si>
    <t>Lehigh</t>
  </si>
  <si>
    <t>Duncombe</t>
  </si>
  <si>
    <t>Winnebago</t>
  </si>
  <si>
    <t>Lake Mills</t>
  </si>
  <si>
    <t>Buffalo Center</t>
  </si>
  <si>
    <t>Thompson</t>
  </si>
  <si>
    <t>Leland</t>
  </si>
  <si>
    <t>Rake</t>
  </si>
  <si>
    <t>Winneshiek</t>
  </si>
  <si>
    <t>Decorah</t>
  </si>
  <si>
    <t>Calmar</t>
  </si>
  <si>
    <t>Ossian</t>
  </si>
  <si>
    <t>Fort Atkinson</t>
  </si>
  <si>
    <t>Ridgeway</t>
  </si>
  <si>
    <t>Spillville</t>
  </si>
  <si>
    <t>Woodbury</t>
  </si>
  <si>
    <t>Sioux City</t>
  </si>
  <si>
    <t>Sergeant Bluff</t>
  </si>
  <si>
    <t>Moville</t>
  </si>
  <si>
    <t>Lawton</t>
  </si>
  <si>
    <t>Anthon</t>
  </si>
  <si>
    <t>Correctionville</t>
  </si>
  <si>
    <t>Sloan</t>
  </si>
  <si>
    <t>Danbury</t>
  </si>
  <si>
    <t>Salix</t>
  </si>
  <si>
    <t>Pierson</t>
  </si>
  <si>
    <t>Bronson</t>
  </si>
  <si>
    <t>Worth</t>
  </si>
  <si>
    <t>Northwood</t>
  </si>
  <si>
    <t>Manly</t>
  </si>
  <si>
    <t>Kensett</t>
  </si>
  <si>
    <t>Fertile</t>
  </si>
  <si>
    <t>Grafton</t>
  </si>
  <si>
    <t>Wright</t>
  </si>
  <si>
    <t>Clarion</t>
  </si>
  <si>
    <t>Belmond</t>
  </si>
  <si>
    <t>Eagle Grove</t>
  </si>
  <si>
    <t>Goldfield</t>
  </si>
  <si>
    <t>Table 4. Iowa Retail Sales and Tax</t>
  </si>
  <si>
    <t>by County and Business Group</t>
  </si>
  <si>
    <t>S</t>
  </si>
  <si>
    <t>Service</t>
  </si>
  <si>
    <t>St. Olaf</t>
  </si>
  <si>
    <t>Palmer</t>
  </si>
  <si>
    <t>Council Bluffs</t>
  </si>
  <si>
    <t>Macedonia</t>
  </si>
  <si>
    <t>Retail Sales and Use Tax Quarterly Report</t>
  </si>
  <si>
    <r>
      <t>Business Class Definition:</t>
    </r>
    <r>
      <rPr>
        <sz val="12"/>
        <rFont val="Arial"/>
        <family val="2"/>
      </rPr>
      <t xml:space="preserve"> The business classification for retail sales activity used by the Department is based on the 2007 North American Industry Classification System (NAICS). The Department attempted to match as closely as possible its four digit business class codes to the NAICS when the system was introduced in 1997.  The two digit NAICS and the first two digits of the Department’s business class codes represent the same 20 general categories of economic activity. However not all business class codes were changed to match NAICS at the four digit level.</t>
    </r>
  </si>
  <si>
    <r>
      <t>Retail Sales Tax Statistics by County and Business Group</t>
    </r>
    <r>
      <rPr>
        <sz val="12"/>
        <rFont val="Arial"/>
        <family val="2"/>
      </rPr>
      <t>: Table 4 provides retail sales and tax data by 12 business groups for each county. Breakouts are provided for each business group within a county where at least 5 or more returns were filed in a fiscal year. An "S", representing "Suppressed", is</t>
    </r>
    <r>
      <rPr>
        <sz val="12"/>
        <color indexed="10"/>
        <rFont val="Arial"/>
        <family val="2"/>
      </rPr>
      <t xml:space="preserve"> </t>
    </r>
    <r>
      <rPr>
        <sz val="12"/>
        <rFont val="Arial"/>
        <family val="2"/>
      </rPr>
      <t>used for any business group that does not have at least 5 returns filed.</t>
    </r>
  </si>
  <si>
    <t>Effective beginning with the fiscal year 2014 quarterly and annual reports, the Department reassigned approximately 12 percent of retailers after a review of the business class codes assigned to retailers in the sales and use tax database. In addition, the Convenience Stores and Gas Stations business class was moved from the Motor Vehicle group to the Food Dealers group. Because these changes would not be reflected in reports prior to fiscal year 2014, care should be taken when comparing business group data for reports for fiscal year 2014 and later with reports for periods prior to fiscal year 2014.</t>
  </si>
  <si>
    <t>Waterville</t>
  </si>
  <si>
    <t>Meriden</t>
  </si>
  <si>
    <t>Bouton</t>
  </si>
  <si>
    <r>
      <t>Retail Sales Tax Statistics by City</t>
    </r>
    <r>
      <rPr>
        <sz val="12"/>
        <rFont val="Arial"/>
        <family val="2"/>
      </rPr>
      <t>: Table 3 provides retail sales and tax data for all cities in Iowa where at least 10 returns were filed during the quarter. The “Other” category provides data for all cities in each county not satisfying the minimum return count requirements and businesses in the unincorporated area of a county.</t>
    </r>
  </si>
  <si>
    <t>Gilmore City</t>
  </si>
  <si>
    <t>Moorland</t>
  </si>
  <si>
    <t>Percent Change of Returns</t>
  </si>
  <si>
    <t>Percent Change of Taxable Sales</t>
  </si>
  <si>
    <t>Percent Change of Tax</t>
  </si>
  <si>
    <t>Beaman</t>
  </si>
  <si>
    <t>Greenville</t>
  </si>
  <si>
    <t>Percentages may not sum to totals due to rounding</t>
  </si>
  <si>
    <t xml:space="preserve">Within each county, Other includes all businesses located in rural portions of the county and those cities with less </t>
  </si>
  <si>
    <t>than 10 returns filed for the quarter.</t>
  </si>
  <si>
    <t>This report covers retail sales and use tax data for taxable sales based on tax returns filed with the Department for the quarter ending June 30, 2017 which is the fourth quarter in fiscal year 2017. The report includes four tables covering retail sales tax collections by business group compared to the prior year, use tax collections by business group with comparisons to the prior year, retail sales and tax collections by county and city, and retail sales and tax collections by county and business group.</t>
  </si>
  <si>
    <r>
      <t>Year over Year Retail Sales Tax Statistics:</t>
    </r>
    <r>
      <rPr>
        <sz val="12"/>
        <rFont val="Arial"/>
        <family val="2"/>
      </rPr>
      <t xml:space="preserve"> Table 1 compares return counts, taxable sales, and taxes reported by 12 business groups for the June 2017 quarter compared to the June 2016 quarter.</t>
    </r>
  </si>
  <si>
    <t>Quarter Ending June 30, 2017</t>
  </si>
  <si>
    <t>Number of Returns June 2016</t>
  </si>
  <si>
    <t>Number of Returns June 2017</t>
  </si>
  <si>
    <t>Taxable Sales June 2016</t>
  </si>
  <si>
    <t>Taxable Sales June 2017</t>
  </si>
  <si>
    <t>Computed Tax June 2016</t>
  </si>
  <si>
    <t>Computed Tax June 2017</t>
  </si>
  <si>
    <t>June 30, 2016 and 2017</t>
  </si>
  <si>
    <t>Brayton</t>
  </si>
  <si>
    <t>Marne</t>
  </si>
  <si>
    <t>Westgate</t>
  </si>
  <si>
    <t>Conesville</t>
  </si>
  <si>
    <t>Otho</t>
  </si>
  <si>
    <t>Woolstock</t>
  </si>
  <si>
    <t>There must be a minimum of five returns filed in a business group for the transaction data to be shown.</t>
  </si>
  <si>
    <t>To protect the confidentiality of the businesses, if there are less than five returns filed an S (S=Suppressed) is displayed</t>
  </si>
  <si>
    <t xml:space="preserve"> If a county has only one business group suppressed than the next lowest return count is also suppressed.</t>
  </si>
  <si>
    <r>
      <rPr>
        <b/>
        <sz val="12"/>
        <rFont val="Arial"/>
        <family val="2"/>
      </rPr>
      <t>Use Tax Statistics</t>
    </r>
    <r>
      <rPr>
        <sz val="12"/>
        <rFont val="Arial"/>
        <family val="2"/>
      </rPr>
      <t>: Table 2 compares return counts, taxable sales, and tax data reported by the 12 business groups for the June 2017 quarter compared to the June 2016 quarter for Retailer's Use Tax permits. In addition, aggregate Motor Vehicle Use  and Consumer's Use tax data for the June 2017 quarter are also compared to the June 2016 quarter.  The Consumer's Use tax data does not include voluntary use tax data.</t>
    </r>
  </si>
  <si>
    <t>Table 3. Iowa Retail Sales and Tax</t>
  </si>
  <si>
    <r>
      <t xml:space="preserve">Additional Data: </t>
    </r>
    <r>
      <rPr>
        <sz val="12"/>
        <rFont val="Arial"/>
        <family val="2"/>
      </rPr>
      <t>The Department posts monthly all active retail sales tax permits on data.iowa.gov - search for Retail Sales Registration. Each quarter, the Department adds the most current quarterly taxable sales and computed tax by county and city to a data set extending back to September 2011 available on data.iowa.gov - search for Quarterly Retail Taxable Sales by County and City. The Department also adds the most recent quarter of retail sales tax data by the 12 business groups for each county; this data extends back to March 2000 - search for Retail Taxable Sales by Business Group.</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</si>
</sst>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00"/>
    <numFmt numFmtId="167" formatCode="&quot;$&quot;#,##0"/>
    <numFmt numFmtId="168" formatCode="mmm\-yyyy"/>
    <numFmt numFmtId="169" formatCode="[$-409]dddd\,\ mmmm\ dd\,\ yyyy"/>
    <numFmt numFmtId="170" formatCode="[$-409]mmmm\-yy;@"/>
    <numFmt numFmtId="171" formatCode="mmmm\-yyyy"/>
    <numFmt numFmtId="172" formatCode="mmmm\-yy"/>
    <numFmt numFmtId="173" formatCode="mmmm\ yyyy"/>
    <numFmt numFmtId="174" formatCode="&quot;Yes&quot;;&quot;Yes&quot;;&quot;No&quot;"/>
    <numFmt numFmtId="175" formatCode="&quot;True&quot;;&quot;True&quot;;&quot;False&quot;"/>
    <numFmt numFmtId="176" formatCode="&quot;On&quot;;&quot;On&quot;;&quot;Off&quot;"/>
    <numFmt numFmtId="177" formatCode="[$€-2]\ #,##0.00_);[Red]\([$€-2]\ #,##0.00\)"/>
    <numFmt numFmtId="178" formatCode="[$-409]mmmm\ d\,\ yyyy;@"/>
    <numFmt numFmtId="179" formatCode="0.0000%"/>
  </numFmts>
  <fonts count="50">
    <font>
      <sz val="12"/>
      <name val="Arial"/>
      <family val="0"/>
    </font>
    <font>
      <sz val="10"/>
      <name val="Arial"/>
      <family val="0"/>
    </font>
    <font>
      <u val="single"/>
      <sz val="10.45"/>
      <color indexed="12"/>
      <name val="Arial"/>
      <family val="2"/>
    </font>
    <font>
      <u val="single"/>
      <sz val="10.45"/>
      <color indexed="36"/>
      <name val="Arial"/>
      <family val="2"/>
    </font>
    <font>
      <b/>
      <sz val="11"/>
      <name val="Arial"/>
      <family val="2"/>
    </font>
    <font>
      <b/>
      <sz val="11"/>
      <color indexed="8"/>
      <name val="Arial"/>
      <family val="2"/>
    </font>
    <font>
      <sz val="11"/>
      <name val="Arial"/>
      <family val="2"/>
    </font>
    <font>
      <sz val="11"/>
      <color indexed="8"/>
      <name val="Arial"/>
      <family val="2"/>
    </font>
    <font>
      <sz val="18"/>
      <name val="Arial"/>
      <family val="2"/>
    </font>
    <font>
      <b/>
      <sz val="12"/>
      <name val="Arial"/>
      <family val="2"/>
    </font>
    <font>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1"/>
      <color theme="1"/>
      <name val="Arial"/>
      <family val="2"/>
    </font>
  </fonts>
  <fills count="35">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9">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2" fillId="27" borderId="0" applyNumberFormat="0" applyBorder="0" applyAlignment="0" applyProtection="0"/>
    <xf numFmtId="0" fontId="33" fillId="28" borderId="1" applyNumberFormat="0" applyAlignment="0" applyProtection="0"/>
    <xf numFmtId="0" fontId="34" fillId="29"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30"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1" borderId="1" applyNumberFormat="0" applyAlignment="0" applyProtection="0"/>
    <xf numFmtId="0" fontId="41" fillId="0" borderId="6" applyNumberFormat="0" applyFill="0" applyAlignment="0" applyProtection="0"/>
    <xf numFmtId="0" fontId="42" fillId="32" borderId="0" applyNumberFormat="0" applyBorder="0" applyAlignment="0" applyProtection="0"/>
    <xf numFmtId="0" fontId="43" fillId="0" borderId="0">
      <alignment/>
      <protection/>
    </xf>
    <xf numFmtId="0" fontId="0" fillId="2" borderId="0">
      <alignment/>
      <protection/>
    </xf>
    <xf numFmtId="0" fontId="0" fillId="2" borderId="0">
      <alignment/>
      <protection/>
    </xf>
    <xf numFmtId="0" fontId="0" fillId="2" borderId="0">
      <alignment/>
      <protection/>
    </xf>
    <xf numFmtId="0" fontId="1" fillId="0" borderId="0">
      <alignment/>
      <protection/>
    </xf>
    <xf numFmtId="0" fontId="1" fillId="0" borderId="0">
      <alignment/>
      <protection/>
    </xf>
    <xf numFmtId="0" fontId="0" fillId="33" borderId="7" applyNumberFormat="0" applyFont="0" applyAlignment="0" applyProtection="0"/>
    <xf numFmtId="0" fontId="44" fillId="28"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4">
    <xf numFmtId="0" fontId="0" fillId="2" borderId="0" xfId="0" applyNumberFormat="1" applyAlignment="1">
      <alignment/>
    </xf>
    <xf numFmtId="0" fontId="6" fillId="0" borderId="0" xfId="61" applyFont="1" applyFill="1">
      <alignment/>
      <protection/>
    </xf>
    <xf numFmtId="0" fontId="4" fillId="0" borderId="0" xfId="60" applyNumberFormat="1" applyFont="1" applyFill="1">
      <alignment/>
      <protection/>
    </xf>
    <xf numFmtId="0" fontId="6" fillId="0" borderId="0" xfId="60" applyNumberFormat="1" applyFont="1" applyFill="1" applyAlignment="1">
      <alignment horizontal="center"/>
      <protection/>
    </xf>
    <xf numFmtId="0" fontId="6" fillId="0" borderId="0" xfId="60" applyNumberFormat="1" applyFont="1" applyFill="1">
      <alignment/>
      <protection/>
    </xf>
    <xf numFmtId="5" fontId="6" fillId="0" borderId="0" xfId="60" applyNumberFormat="1" applyFont="1" applyFill="1">
      <alignment/>
      <protection/>
    </xf>
    <xf numFmtId="0" fontId="5" fillId="0" borderId="0" xfId="60" applyNumberFormat="1" applyFont="1" applyFill="1">
      <alignment/>
      <protection/>
    </xf>
    <xf numFmtId="0" fontId="4" fillId="0" borderId="0" xfId="60" applyNumberFormat="1" applyFont="1" applyFill="1" applyAlignment="1">
      <alignment horizontal="right"/>
      <protection/>
    </xf>
    <xf numFmtId="0" fontId="4" fillId="0" borderId="0" xfId="60" applyNumberFormat="1" applyFont="1" applyFill="1" applyAlignment="1">
      <alignment horizontal="right" wrapText="1"/>
      <protection/>
    </xf>
    <xf numFmtId="173" fontId="4" fillId="0" borderId="0" xfId="60" applyNumberFormat="1" applyFont="1" applyFill="1" applyAlignment="1">
      <alignment horizontal="right"/>
      <protection/>
    </xf>
    <xf numFmtId="3" fontId="6" fillId="0" borderId="0" xfId="60" applyNumberFormat="1" applyFont="1" applyFill="1">
      <alignment/>
      <protection/>
    </xf>
    <xf numFmtId="10" fontId="6" fillId="0" borderId="0" xfId="60" applyNumberFormat="1" applyFont="1" applyFill="1" applyAlignment="1">
      <alignment horizontal="right"/>
      <protection/>
    </xf>
    <xf numFmtId="5" fontId="6" fillId="0" borderId="0" xfId="60" applyNumberFormat="1" applyFont="1" applyFill="1" applyAlignment="1">
      <alignment horizontal="right"/>
      <protection/>
    </xf>
    <xf numFmtId="37" fontId="6" fillId="0" borderId="0" xfId="60" applyNumberFormat="1" applyFont="1" applyFill="1" applyAlignment="1">
      <alignment horizontal="right"/>
      <protection/>
    </xf>
    <xf numFmtId="0" fontId="7" fillId="0" borderId="0" xfId="60" applyNumberFormat="1" applyFont="1" applyFill="1" applyAlignment="1">
      <alignment horizontal="right"/>
      <protection/>
    </xf>
    <xf numFmtId="0" fontId="5" fillId="0" borderId="0" xfId="60" applyNumberFormat="1" applyFont="1" applyFill="1" applyAlignment="1">
      <alignment horizontal="right"/>
      <protection/>
    </xf>
    <xf numFmtId="0" fontId="4" fillId="0" borderId="0" xfId="60" applyFont="1" applyFill="1" applyAlignment="1">
      <alignment horizontal="center"/>
      <protection/>
    </xf>
    <xf numFmtId="0" fontId="6" fillId="0" borderId="0" xfId="60" applyNumberFormat="1" applyFont="1" applyFill="1" applyAlignment="1">
      <alignment/>
      <protection/>
    </xf>
    <xf numFmtId="0" fontId="5" fillId="0" borderId="0" xfId="60" applyNumberFormat="1" applyFont="1" applyFill="1" applyAlignment="1">
      <alignment/>
      <protection/>
    </xf>
    <xf numFmtId="0" fontId="43" fillId="0" borderId="0" xfId="57">
      <alignment/>
      <protection/>
    </xf>
    <xf numFmtId="0" fontId="43" fillId="0" borderId="0" xfId="57" applyFont="1">
      <alignment/>
      <protection/>
    </xf>
    <xf numFmtId="0" fontId="4" fillId="0" borderId="0" xfId="58" applyNumberFormat="1" applyFont="1" applyFill="1">
      <alignment/>
      <protection/>
    </xf>
    <xf numFmtId="0" fontId="6" fillId="0" borderId="0" xfId="58" applyNumberFormat="1" applyFont="1" applyFill="1">
      <alignment/>
      <protection/>
    </xf>
    <xf numFmtId="0" fontId="7" fillId="0" borderId="0" xfId="60" applyNumberFormat="1" applyFont="1" applyFill="1">
      <alignment/>
      <protection/>
    </xf>
    <xf numFmtId="37" fontId="7" fillId="0" borderId="0" xfId="60" applyNumberFormat="1" applyFont="1" applyFill="1">
      <alignment/>
      <protection/>
    </xf>
    <xf numFmtId="10" fontId="7" fillId="0" borderId="0" xfId="60" applyNumberFormat="1" applyFont="1" applyFill="1">
      <alignment/>
      <protection/>
    </xf>
    <xf numFmtId="0" fontId="5" fillId="0" borderId="0" xfId="58" applyNumberFormat="1" applyFont="1" applyFill="1">
      <alignment/>
      <protection/>
    </xf>
    <xf numFmtId="5" fontId="7" fillId="0" borderId="0" xfId="60" applyNumberFormat="1" applyFont="1" applyFill="1">
      <alignment/>
      <protection/>
    </xf>
    <xf numFmtId="0" fontId="7" fillId="0" borderId="0" xfId="58" applyNumberFormat="1" applyFont="1" applyFill="1">
      <alignment/>
      <protection/>
    </xf>
    <xf numFmtId="7" fontId="43" fillId="0" borderId="0" xfId="57" applyNumberFormat="1" applyFont="1">
      <alignment/>
      <protection/>
    </xf>
    <xf numFmtId="0" fontId="48" fillId="0" borderId="0" xfId="57" applyFont="1">
      <alignment/>
      <protection/>
    </xf>
    <xf numFmtId="167" fontId="6" fillId="0" borderId="0" xfId="60" applyNumberFormat="1" applyFont="1" applyFill="1">
      <alignment/>
      <protection/>
    </xf>
    <xf numFmtId="10" fontId="6" fillId="0" borderId="10" xfId="60" applyNumberFormat="1" applyFont="1" applyFill="1" applyBorder="1" applyAlignment="1">
      <alignment horizontal="right"/>
      <protection/>
    </xf>
    <xf numFmtId="3" fontId="6" fillId="0" borderId="10" xfId="60" applyNumberFormat="1" applyFont="1" applyFill="1" applyBorder="1">
      <alignment/>
      <protection/>
    </xf>
    <xf numFmtId="0" fontId="8" fillId="2" borderId="0" xfId="0" applyNumberFormat="1" applyFont="1" applyAlignment="1">
      <alignment horizontal="center" vertical="center"/>
    </xf>
    <xf numFmtId="0" fontId="0" fillId="2" borderId="0" xfId="0" applyNumberFormat="1" applyFont="1" applyAlignment="1">
      <alignment horizontal="justify" vertical="center"/>
    </xf>
    <xf numFmtId="0" fontId="9" fillId="2" borderId="0" xfId="0" applyNumberFormat="1" applyFont="1" applyAlignment="1">
      <alignment horizontal="justify" vertical="center"/>
    </xf>
    <xf numFmtId="173" fontId="8" fillId="2" borderId="0" xfId="0" applyNumberFormat="1" applyFont="1" applyAlignment="1">
      <alignment horizontal="center" vertical="center"/>
    </xf>
    <xf numFmtId="0" fontId="0" fillId="0" borderId="0" xfId="0" applyNumberFormat="1" applyFill="1" applyAlignment="1">
      <alignment/>
    </xf>
    <xf numFmtId="0" fontId="6" fillId="0" borderId="0" xfId="60" applyNumberFormat="1" applyFont="1" applyFill="1" applyAlignment="1">
      <alignment horizontal="right"/>
      <protection/>
    </xf>
    <xf numFmtId="5" fontId="6" fillId="0" borderId="10" xfId="60" applyNumberFormat="1" applyFont="1" applyFill="1" applyBorder="1" applyAlignment="1">
      <alignment horizontal="right"/>
      <protection/>
    </xf>
    <xf numFmtId="0" fontId="4" fillId="0" borderId="0" xfId="0" applyNumberFormat="1" applyFont="1" applyFill="1" applyAlignment="1">
      <alignment/>
    </xf>
    <xf numFmtId="0" fontId="5" fillId="0" borderId="0" xfId="60" applyNumberFormat="1" applyFont="1" applyFill="1" applyAlignment="1">
      <alignment horizontal="left" wrapText="1"/>
      <protection/>
    </xf>
    <xf numFmtId="0" fontId="6" fillId="0" borderId="0" xfId="60" applyFont="1" applyFill="1">
      <alignment/>
      <protection/>
    </xf>
    <xf numFmtId="5" fontId="7" fillId="0" borderId="0" xfId="60" applyNumberFormat="1" applyFont="1" applyFill="1" applyAlignment="1">
      <alignment horizontal="right"/>
      <protection/>
    </xf>
    <xf numFmtId="37" fontId="7" fillId="0" borderId="10" xfId="60" applyNumberFormat="1" applyFont="1" applyFill="1" applyBorder="1">
      <alignment/>
      <protection/>
    </xf>
    <xf numFmtId="5" fontId="7" fillId="0" borderId="10" xfId="60" applyNumberFormat="1" applyFont="1" applyFill="1" applyBorder="1" applyAlignment="1">
      <alignment horizontal="right"/>
      <protection/>
    </xf>
    <xf numFmtId="0" fontId="6" fillId="0" borderId="0" xfId="0" applyNumberFormat="1" applyFont="1" applyFill="1" applyAlignment="1">
      <alignment horizontal="left" wrapText="1"/>
    </xf>
    <xf numFmtId="0" fontId="6" fillId="0" borderId="0" xfId="61" applyFont="1" applyAlignment="1">
      <alignment horizontal="left"/>
      <protection/>
    </xf>
    <xf numFmtId="0" fontId="6" fillId="0" borderId="0" xfId="0" applyNumberFormat="1" applyFont="1" applyFill="1" applyAlignment="1">
      <alignment wrapText="1"/>
    </xf>
    <xf numFmtId="0" fontId="4" fillId="0" borderId="0" xfId="59" applyNumberFormat="1" applyFont="1" applyFill="1" applyAlignment="1">
      <alignment/>
      <protection/>
    </xf>
    <xf numFmtId="0" fontId="5" fillId="0" borderId="0" xfId="60" applyNumberFormat="1" applyFont="1" applyFill="1" applyAlignment="1">
      <alignment horizontal="left"/>
      <protection/>
    </xf>
    <xf numFmtId="0" fontId="5" fillId="0" borderId="0" xfId="60" applyNumberFormat="1" applyFont="1" applyFill="1" applyAlignment="1">
      <alignment horizontal="right" wrapText="1"/>
      <protection/>
    </xf>
    <xf numFmtId="10" fontId="7" fillId="0" borderId="0" xfId="60" applyNumberFormat="1" applyFont="1" applyFill="1" applyAlignment="1">
      <alignment horizontal="right"/>
      <protection/>
    </xf>
    <xf numFmtId="10" fontId="7" fillId="0" borderId="10" xfId="60" applyNumberFormat="1" applyFont="1" applyFill="1" applyBorder="1">
      <alignment/>
      <protection/>
    </xf>
    <xf numFmtId="10" fontId="7" fillId="0" borderId="10" xfId="60" applyNumberFormat="1" applyFont="1" applyFill="1" applyBorder="1" applyAlignment="1">
      <alignment horizontal="right"/>
      <protection/>
    </xf>
    <xf numFmtId="0" fontId="4" fillId="0" borderId="0" xfId="57" applyFont="1" applyAlignment="1">
      <alignment horizontal="center"/>
      <protection/>
    </xf>
    <xf numFmtId="0" fontId="4" fillId="0" borderId="0" xfId="57" applyFont="1" applyAlignment="1" quotePrefix="1">
      <alignment horizontal="center"/>
      <protection/>
    </xf>
    <xf numFmtId="0" fontId="43" fillId="0" borderId="0" xfId="57" applyBorder="1">
      <alignment/>
      <protection/>
    </xf>
    <xf numFmtId="3" fontId="43" fillId="0" borderId="0" xfId="57" applyNumberFormat="1" applyBorder="1">
      <alignment/>
      <protection/>
    </xf>
    <xf numFmtId="167" fontId="43" fillId="0" borderId="0" xfId="57" applyNumberFormat="1" applyBorder="1">
      <alignment/>
      <protection/>
    </xf>
    <xf numFmtId="10" fontId="43" fillId="0" borderId="0" xfId="57" applyNumberFormat="1" applyBorder="1">
      <alignment/>
      <protection/>
    </xf>
    <xf numFmtId="0" fontId="6" fillId="0" borderId="0" xfId="57" applyFont="1">
      <alignment/>
      <protection/>
    </xf>
    <xf numFmtId="0" fontId="6" fillId="0" borderId="0" xfId="62" applyFont="1" applyAlignment="1">
      <alignment horizontal="left"/>
      <protection/>
    </xf>
    <xf numFmtId="3" fontId="43" fillId="0" borderId="0" xfId="57" applyNumberFormat="1" applyBorder="1" applyAlignment="1">
      <alignment horizontal="center"/>
      <protection/>
    </xf>
    <xf numFmtId="167" fontId="43" fillId="0" borderId="0" xfId="57" applyNumberFormat="1" applyBorder="1" applyAlignment="1">
      <alignment horizontal="center"/>
      <protection/>
    </xf>
    <xf numFmtId="10" fontId="43" fillId="0" borderId="0" xfId="57" applyNumberFormat="1" applyBorder="1" applyAlignment="1">
      <alignment horizontal="center"/>
      <protection/>
    </xf>
    <xf numFmtId="3" fontId="43" fillId="0" borderId="0" xfId="57" applyNumberFormat="1">
      <alignment/>
      <protection/>
    </xf>
    <xf numFmtId="167" fontId="43" fillId="0" borderId="0" xfId="57" applyNumberFormat="1">
      <alignment/>
      <protection/>
    </xf>
    <xf numFmtId="10" fontId="43" fillId="0" borderId="0" xfId="57" applyNumberFormat="1">
      <alignment/>
      <protection/>
    </xf>
    <xf numFmtId="3" fontId="4" fillId="0" borderId="0" xfId="57" applyNumberFormat="1" applyFont="1" applyBorder="1" applyAlignment="1">
      <alignment horizontal="center" wrapText="1"/>
      <protection/>
    </xf>
    <xf numFmtId="167" fontId="4" fillId="0" borderId="0" xfId="57" applyNumberFormat="1" applyFont="1" applyAlignment="1">
      <alignment horizontal="center" wrapText="1"/>
      <protection/>
    </xf>
    <xf numFmtId="0" fontId="4" fillId="0" borderId="0" xfId="57" applyFont="1" applyAlignment="1">
      <alignment horizontal="center" wrapText="1"/>
      <protection/>
    </xf>
    <xf numFmtId="0" fontId="43" fillId="0" borderId="0" xfId="57" applyAlignment="1">
      <alignment horizontal="center"/>
      <protection/>
    </xf>
    <xf numFmtId="3" fontId="4" fillId="0" borderId="0" xfId="57" applyNumberFormat="1" applyFont="1" applyAlignment="1">
      <alignment horizontal="center" wrapText="1"/>
      <protection/>
    </xf>
    <xf numFmtId="0" fontId="9" fillId="34" borderId="0" xfId="0" applyNumberFormat="1" applyFont="1" applyFill="1" applyAlignment="1">
      <alignment horizontal="justify" vertical="center"/>
    </xf>
    <xf numFmtId="0" fontId="4" fillId="0" borderId="0" xfId="59" applyNumberFormat="1" applyFont="1" applyFill="1" applyAlignment="1">
      <alignment horizontal="center"/>
      <protection/>
    </xf>
    <xf numFmtId="0" fontId="6" fillId="0" borderId="0" xfId="0" applyNumberFormat="1" applyFont="1" applyFill="1" applyAlignment="1">
      <alignment horizontal="left" wrapText="1"/>
    </xf>
    <xf numFmtId="0" fontId="4" fillId="0" borderId="0" xfId="60" applyFont="1" applyFill="1" applyAlignment="1">
      <alignment horizontal="center"/>
      <protection/>
    </xf>
    <xf numFmtId="0" fontId="49" fillId="0" borderId="0" xfId="57" applyFont="1" applyFill="1" applyAlignment="1">
      <alignment horizontal="center"/>
      <protection/>
    </xf>
    <xf numFmtId="0" fontId="4" fillId="0" borderId="0" xfId="57" applyFont="1" applyAlignment="1">
      <alignment horizontal="center"/>
      <protection/>
    </xf>
    <xf numFmtId="0" fontId="6" fillId="0" borderId="0" xfId="59" applyNumberFormat="1" applyFont="1" applyFill="1" applyAlignment="1">
      <alignment horizontal="left" wrapText="1"/>
      <protection/>
    </xf>
    <xf numFmtId="0" fontId="4" fillId="0" borderId="0" xfId="58" applyFont="1" applyFill="1" applyAlignment="1">
      <alignment horizontal="center"/>
      <protection/>
    </xf>
    <xf numFmtId="0" fontId="4" fillId="0" borderId="0" xfId="57" applyFont="1" applyAlignment="1" quotePrefix="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_1-Output  Business Groups June 2011" xfId="59"/>
    <cellStyle name="Normal_1-Output Business Groups March 2012" xfId="60"/>
    <cellStyle name="Normal_2-Output County and City December 2011" xfId="61"/>
    <cellStyle name="Normal_2-Output County and City December 2011 2"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1"/>
  <sheetViews>
    <sheetView tabSelected="1" zoomScalePageLayoutView="0" workbookViewId="0" topLeftCell="A1">
      <selection activeCell="D4" sqref="D4"/>
    </sheetView>
  </sheetViews>
  <sheetFormatPr defaultColWidth="8.88671875" defaultRowHeight="15"/>
  <cols>
    <col min="1" max="1" width="75.3359375" style="0" customWidth="1"/>
  </cols>
  <sheetData>
    <row r="1" ht="23.25">
      <c r="A1" s="34" t="s">
        <v>781</v>
      </c>
    </row>
    <row r="2" ht="23.25">
      <c r="A2" s="37">
        <v>42887</v>
      </c>
    </row>
    <row r="3" ht="98.25" customHeight="1">
      <c r="A3" s="35" t="s">
        <v>799</v>
      </c>
    </row>
    <row r="4" ht="113.25" customHeight="1">
      <c r="A4" s="35" t="s">
        <v>784</v>
      </c>
    </row>
    <row r="5" ht="12.75" customHeight="1">
      <c r="A5" s="35"/>
    </row>
    <row r="6" ht="120.75" customHeight="1">
      <c r="A6" s="36" t="s">
        <v>782</v>
      </c>
    </row>
    <row r="7" ht="49.5" customHeight="1">
      <c r="A7" s="36" t="s">
        <v>800</v>
      </c>
    </row>
    <row r="8" ht="98.25" customHeight="1">
      <c r="A8" s="35" t="s">
        <v>818</v>
      </c>
    </row>
    <row r="9" ht="76.5" customHeight="1">
      <c r="A9" s="36" t="s">
        <v>788</v>
      </c>
    </row>
    <row r="10" ht="80.25" customHeight="1">
      <c r="A10" s="36" t="s">
        <v>783</v>
      </c>
    </row>
    <row r="11" ht="146.25" customHeight="1">
      <c r="A11" s="75" t="s">
        <v>820</v>
      </c>
    </row>
  </sheetData>
  <sheetProtection/>
  <printOptions/>
  <pageMargins left="0.7" right="0.7" top="0.75" bottom="0.75" header="0.3" footer="0.3"/>
  <pageSetup horizontalDpi="600" verticalDpi="600" orientation="portrait" scale="82" r:id="rId1"/>
</worksheet>
</file>

<file path=xl/worksheets/sheet2.xml><?xml version="1.0" encoding="utf-8"?>
<worksheet xmlns="http://schemas.openxmlformats.org/spreadsheetml/2006/main" xmlns:r="http://schemas.openxmlformats.org/officeDocument/2006/relationships">
  <sheetPr>
    <pageSetUpPr fitToPage="1"/>
  </sheetPr>
  <dimension ref="A1:IV30"/>
  <sheetViews>
    <sheetView showOutlineSymbols="0" zoomScalePageLayoutView="0" workbookViewId="0" topLeftCell="A1">
      <selection activeCell="Q32" sqref="Q32"/>
    </sheetView>
  </sheetViews>
  <sheetFormatPr defaultColWidth="11.4453125" defaultRowHeight="15"/>
  <cols>
    <col min="1" max="1" width="20.77734375" style="4" customWidth="1"/>
    <col min="2" max="2" width="1.33203125" style="4" customWidth="1"/>
    <col min="3" max="3" width="15.77734375" style="4" customWidth="1"/>
    <col min="4" max="4" width="1.33203125" style="4" customWidth="1"/>
    <col min="5" max="5" width="15.77734375" style="4" customWidth="1"/>
    <col min="6" max="6" width="1.33203125" style="4" customWidth="1"/>
    <col min="7" max="7" width="15.77734375" style="4" customWidth="1"/>
    <col min="8" max="8" width="1.33203125" style="4" customWidth="1"/>
    <col min="9" max="9" width="15.77734375" style="4" customWidth="1"/>
    <col min="10" max="10" width="1.33203125" style="4" customWidth="1"/>
    <col min="11" max="11" width="15.77734375" style="4" customWidth="1"/>
    <col min="12" max="12" width="1.33203125" style="4" customWidth="1"/>
    <col min="13" max="13" width="15.77734375" style="4" customWidth="1"/>
    <col min="14" max="14" width="1.33203125" style="4" customWidth="1"/>
    <col min="15" max="15" width="15.77734375" style="4" customWidth="1"/>
    <col min="16" max="16" width="1.33203125" style="4" customWidth="1"/>
    <col min="17" max="17" width="15.77734375" style="4" customWidth="1"/>
    <col min="18" max="18" width="1.33203125" style="4" customWidth="1"/>
    <col min="19" max="19" width="15.77734375" style="4" customWidth="1"/>
    <col min="20" max="16384" width="11.4453125" style="4" customWidth="1"/>
  </cols>
  <sheetData>
    <row r="1" spans="1:25" s="2" customFormat="1" ht="15">
      <c r="A1" s="76" t="s">
        <v>28</v>
      </c>
      <c r="B1" s="76"/>
      <c r="C1" s="76"/>
      <c r="D1" s="76"/>
      <c r="E1" s="76"/>
      <c r="F1" s="76"/>
      <c r="G1" s="76"/>
      <c r="H1" s="76"/>
      <c r="I1" s="76"/>
      <c r="J1" s="76"/>
      <c r="K1" s="76"/>
      <c r="L1" s="76"/>
      <c r="M1" s="76"/>
      <c r="N1" s="76"/>
      <c r="O1" s="76"/>
      <c r="P1" s="76"/>
      <c r="Q1" s="76"/>
      <c r="R1" s="76"/>
      <c r="S1" s="76"/>
      <c r="T1" s="50"/>
      <c r="U1" s="50"/>
      <c r="V1" s="50"/>
      <c r="W1" s="50"/>
      <c r="X1" s="50"/>
      <c r="Y1" s="50"/>
    </row>
    <row r="2" spans="1:25" s="2" customFormat="1" ht="15">
      <c r="A2" s="76" t="s">
        <v>17</v>
      </c>
      <c r="B2" s="76"/>
      <c r="C2" s="76"/>
      <c r="D2" s="76"/>
      <c r="E2" s="76"/>
      <c r="F2" s="76"/>
      <c r="G2" s="76"/>
      <c r="H2" s="76"/>
      <c r="I2" s="76"/>
      <c r="J2" s="76"/>
      <c r="K2" s="76"/>
      <c r="L2" s="76"/>
      <c r="M2" s="76"/>
      <c r="N2" s="76"/>
      <c r="O2" s="76"/>
      <c r="P2" s="76"/>
      <c r="Q2" s="76"/>
      <c r="R2" s="76"/>
      <c r="S2" s="76"/>
      <c r="T2" s="50"/>
      <c r="U2" s="50"/>
      <c r="V2" s="50"/>
      <c r="W2" s="50"/>
      <c r="X2" s="50"/>
      <c r="Y2" s="50"/>
    </row>
    <row r="3" spans="1:25" s="2" customFormat="1" ht="15">
      <c r="A3" s="76" t="s">
        <v>801</v>
      </c>
      <c r="B3" s="76"/>
      <c r="C3" s="76"/>
      <c r="D3" s="76"/>
      <c r="E3" s="76"/>
      <c r="F3" s="76"/>
      <c r="G3" s="76"/>
      <c r="H3" s="76"/>
      <c r="I3" s="76"/>
      <c r="J3" s="76"/>
      <c r="K3" s="76"/>
      <c r="L3" s="76"/>
      <c r="M3" s="76"/>
      <c r="N3" s="76"/>
      <c r="O3" s="76"/>
      <c r="P3" s="76"/>
      <c r="Q3" s="76"/>
      <c r="R3" s="76"/>
      <c r="S3" s="76"/>
      <c r="T3" s="50"/>
      <c r="U3" s="50"/>
      <c r="V3" s="50"/>
      <c r="W3" s="50"/>
      <c r="X3" s="50"/>
      <c r="Y3" s="50"/>
    </row>
    <row r="4" spans="7:25" ht="15">
      <c r="G4" s="38"/>
      <c r="H4" s="38"/>
      <c r="I4" s="38"/>
      <c r="J4" s="38"/>
      <c r="K4" s="38"/>
      <c r="L4" s="38"/>
      <c r="M4" s="38"/>
      <c r="N4" s="38"/>
      <c r="O4" s="38"/>
      <c r="P4" s="38"/>
      <c r="Q4" s="38"/>
      <c r="R4" s="38"/>
      <c r="S4" s="38"/>
      <c r="T4" s="38"/>
      <c r="U4" s="38"/>
      <c r="V4" s="38"/>
      <c r="W4" s="38"/>
      <c r="X4" s="38"/>
      <c r="Y4" s="38"/>
    </row>
    <row r="5" spans="1:25" ht="48.75" customHeight="1">
      <c r="A5" s="77" t="s">
        <v>30</v>
      </c>
      <c r="B5" s="77"/>
      <c r="C5" s="77"/>
      <c r="D5" s="77"/>
      <c r="E5" s="77"/>
      <c r="F5" s="77"/>
      <c r="G5" s="77"/>
      <c r="H5" s="77"/>
      <c r="I5" s="77"/>
      <c r="J5" s="77"/>
      <c r="K5" s="77"/>
      <c r="L5" s="77"/>
      <c r="M5" s="77"/>
      <c r="N5" s="77"/>
      <c r="O5" s="77"/>
      <c r="P5" s="77"/>
      <c r="Q5" s="77"/>
      <c r="R5" s="77"/>
      <c r="S5" s="77"/>
      <c r="T5" s="49"/>
      <c r="U5" s="49"/>
      <c r="V5" s="49"/>
      <c r="W5" s="49"/>
      <c r="X5" s="49"/>
      <c r="Y5" s="49"/>
    </row>
    <row r="6" spans="1:25" ht="14.25" customHeight="1">
      <c r="A6" s="47"/>
      <c r="B6" s="47"/>
      <c r="C6" s="47"/>
      <c r="D6" s="47"/>
      <c r="E6" s="47"/>
      <c r="F6" s="47"/>
      <c r="G6" s="47"/>
      <c r="H6" s="47"/>
      <c r="I6" s="47"/>
      <c r="J6" s="47"/>
      <c r="K6" s="47"/>
      <c r="L6" s="47"/>
      <c r="M6" s="47"/>
      <c r="N6" s="47"/>
      <c r="O6" s="47"/>
      <c r="P6" s="47"/>
      <c r="Q6" s="47"/>
      <c r="R6" s="47"/>
      <c r="S6" s="47"/>
      <c r="T6" s="47"/>
      <c r="U6" s="47"/>
      <c r="V6" s="47"/>
      <c r="W6" s="47"/>
      <c r="X6" s="47"/>
      <c r="Y6" s="47"/>
    </row>
    <row r="7" spans="1:25" ht="14.25" customHeight="1">
      <c r="A7" s="41" t="s">
        <v>18</v>
      </c>
      <c r="B7" s="47"/>
      <c r="C7" s="47"/>
      <c r="D7" s="47"/>
      <c r="E7" s="47"/>
      <c r="F7" s="47"/>
      <c r="G7" s="47"/>
      <c r="H7" s="47"/>
      <c r="I7" s="47"/>
      <c r="J7" s="47"/>
      <c r="K7" s="47"/>
      <c r="L7" s="47"/>
      <c r="M7" s="47"/>
      <c r="N7" s="47"/>
      <c r="O7" s="47"/>
      <c r="P7" s="47"/>
      <c r="Q7" s="47"/>
      <c r="R7" s="47"/>
      <c r="S7" s="47"/>
      <c r="T7" s="47"/>
      <c r="U7" s="47"/>
      <c r="V7" s="47"/>
      <c r="W7" s="47"/>
      <c r="X7" s="47"/>
      <c r="Y7" s="47"/>
    </row>
    <row r="8" spans="5:19" s="2" customFormat="1" ht="15">
      <c r="E8" s="7"/>
      <c r="F8" s="7"/>
      <c r="G8" s="7"/>
      <c r="H8" s="7"/>
      <c r="I8" s="7"/>
      <c r="J8" s="7"/>
      <c r="K8" s="7"/>
      <c r="L8" s="7"/>
      <c r="M8" s="7"/>
      <c r="N8" s="7"/>
      <c r="O8" s="7"/>
      <c r="P8" s="7"/>
      <c r="Q8" s="7"/>
      <c r="R8" s="7"/>
      <c r="S8" s="7"/>
    </row>
    <row r="9" spans="1:256" s="21" customFormat="1" ht="30">
      <c r="A9" s="2" t="s">
        <v>0</v>
      </c>
      <c r="B9" s="51"/>
      <c r="C9" s="8" t="s">
        <v>802</v>
      </c>
      <c r="D9" s="8"/>
      <c r="E9" s="8" t="s">
        <v>803</v>
      </c>
      <c r="F9" s="42"/>
      <c r="G9" s="8" t="s">
        <v>791</v>
      </c>
      <c r="H9" s="42"/>
      <c r="I9" s="8" t="s">
        <v>804</v>
      </c>
      <c r="J9" s="42"/>
      <c r="K9" s="8" t="s">
        <v>805</v>
      </c>
      <c r="L9" s="8"/>
      <c r="M9" s="8" t="s">
        <v>792</v>
      </c>
      <c r="N9" s="42"/>
      <c r="O9" s="52" t="s">
        <v>806</v>
      </c>
      <c r="P9" s="42"/>
      <c r="Q9" s="52" t="s">
        <v>807</v>
      </c>
      <c r="R9" s="42"/>
      <c r="S9" s="52" t="s">
        <v>793</v>
      </c>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row>
    <row r="10" spans="3:16" ht="14.25">
      <c r="C10" s="3"/>
      <c r="D10" s="3"/>
      <c r="F10" s="3"/>
      <c r="G10" s="3"/>
      <c r="H10" s="3"/>
      <c r="I10" s="3"/>
      <c r="J10" s="3"/>
      <c r="K10" s="3"/>
      <c r="L10" s="3"/>
      <c r="M10" s="3"/>
      <c r="N10" s="3"/>
      <c r="P10" s="39"/>
    </row>
    <row r="11" spans="1:19" ht="14.25">
      <c r="A11" s="4" t="s">
        <v>5</v>
      </c>
      <c r="C11" s="10">
        <v>1483</v>
      </c>
      <c r="D11" s="10"/>
      <c r="E11" s="10">
        <v>1487</v>
      </c>
      <c r="F11" s="10"/>
      <c r="G11" s="11">
        <f>(E11/C11)-1</f>
        <v>0.0026972353337828547</v>
      </c>
      <c r="H11" s="11"/>
      <c r="I11" s="12">
        <v>253793028</v>
      </c>
      <c r="J11" s="12"/>
      <c r="K11" s="12">
        <v>240638873</v>
      </c>
      <c r="L11" s="12"/>
      <c r="M11" s="11">
        <f>(K11/I11)-1</f>
        <v>-0.051830245707143674</v>
      </c>
      <c r="N11" s="12"/>
      <c r="O11" s="12">
        <v>15227581.68</v>
      </c>
      <c r="P11" s="12"/>
      <c r="Q11" s="12">
        <v>14438332.38</v>
      </c>
      <c r="R11" s="12"/>
      <c r="S11" s="11">
        <f aca="true" t="shared" si="0" ref="S11:S22">(Q11/O11)-1</f>
        <v>-0.051830245707143674</v>
      </c>
    </row>
    <row r="12" spans="1:19" ht="14.25">
      <c r="A12" s="4" t="s">
        <v>1</v>
      </c>
      <c r="C12" s="10">
        <v>1421</v>
      </c>
      <c r="D12" s="10"/>
      <c r="E12" s="10">
        <v>1370</v>
      </c>
      <c r="F12" s="10"/>
      <c r="G12" s="11">
        <f aca="true" t="shared" si="1" ref="G12:G24">(E12/C12)-1</f>
        <v>-0.03589021815622806</v>
      </c>
      <c r="H12" s="11"/>
      <c r="I12" s="12">
        <v>849195364</v>
      </c>
      <c r="J12" s="12"/>
      <c r="K12" s="12">
        <v>866757436</v>
      </c>
      <c r="L12" s="12"/>
      <c r="M12" s="11">
        <f aca="true" t="shared" si="2" ref="M12:M24">(K12/I12)-1</f>
        <v>0.020680838290586756</v>
      </c>
      <c r="N12" s="12"/>
      <c r="O12" s="12">
        <v>50951721.84</v>
      </c>
      <c r="P12" s="12"/>
      <c r="Q12" s="12">
        <v>52005446.16</v>
      </c>
      <c r="R12" s="12"/>
      <c r="S12" s="11">
        <f t="shared" si="0"/>
        <v>0.020680838290586756</v>
      </c>
    </row>
    <row r="13" spans="1:19" ht="14.25">
      <c r="A13" s="4" t="s">
        <v>7</v>
      </c>
      <c r="C13" s="10">
        <v>7592</v>
      </c>
      <c r="D13" s="10"/>
      <c r="E13" s="10">
        <v>7637</v>
      </c>
      <c r="F13" s="10"/>
      <c r="G13" s="11">
        <f t="shared" si="1"/>
        <v>0.005927291886195896</v>
      </c>
      <c r="H13" s="11"/>
      <c r="I13" s="12">
        <v>1110071124</v>
      </c>
      <c r="J13" s="12"/>
      <c r="K13" s="12">
        <v>1124209715</v>
      </c>
      <c r="L13" s="12"/>
      <c r="M13" s="11">
        <f t="shared" si="2"/>
        <v>0.012736653259705966</v>
      </c>
      <c r="N13" s="12"/>
      <c r="O13" s="12">
        <v>66604127.94</v>
      </c>
      <c r="P13" s="12"/>
      <c r="Q13" s="12">
        <v>67451837.76</v>
      </c>
      <c r="R13" s="12"/>
      <c r="S13" s="11">
        <f t="shared" si="0"/>
        <v>0.0127275868060861</v>
      </c>
    </row>
    <row r="14" spans="1:19" ht="14.25">
      <c r="A14" s="4" t="s">
        <v>3</v>
      </c>
      <c r="C14" s="10">
        <v>3111</v>
      </c>
      <c r="D14" s="10"/>
      <c r="E14" s="10">
        <v>3080</v>
      </c>
      <c r="F14" s="10"/>
      <c r="G14" s="11">
        <f t="shared" si="1"/>
        <v>-0.009964641594342627</v>
      </c>
      <c r="H14" s="11"/>
      <c r="I14" s="12">
        <v>892142276</v>
      </c>
      <c r="J14" s="12"/>
      <c r="K14" s="12">
        <v>909650152</v>
      </c>
      <c r="L14" s="12"/>
      <c r="M14" s="11">
        <f t="shared" si="2"/>
        <v>0.01962453352003246</v>
      </c>
      <c r="N14" s="12"/>
      <c r="O14" s="12">
        <v>53528536.56</v>
      </c>
      <c r="P14" s="12"/>
      <c r="Q14" s="12">
        <v>54579009.12</v>
      </c>
      <c r="R14" s="12"/>
      <c r="S14" s="11">
        <f t="shared" si="0"/>
        <v>0.01962453352003224</v>
      </c>
    </row>
    <row r="15" spans="1:19" ht="14.25">
      <c r="A15" s="4" t="s">
        <v>2</v>
      </c>
      <c r="C15" s="10">
        <v>751</v>
      </c>
      <c r="D15" s="10"/>
      <c r="E15" s="10">
        <v>759</v>
      </c>
      <c r="F15" s="10"/>
      <c r="G15" s="11">
        <f t="shared" si="1"/>
        <v>0.010652463382157196</v>
      </c>
      <c r="H15" s="11"/>
      <c r="I15" s="12">
        <v>1141799072</v>
      </c>
      <c r="J15" s="12"/>
      <c r="K15" s="12">
        <v>1160298718</v>
      </c>
      <c r="L15" s="12"/>
      <c r="M15" s="11">
        <f t="shared" si="2"/>
        <v>0.016202190432328623</v>
      </c>
      <c r="N15" s="12"/>
      <c r="O15" s="12">
        <v>68507944.32</v>
      </c>
      <c r="P15" s="12"/>
      <c r="Q15" s="12">
        <v>69617923.08</v>
      </c>
      <c r="R15" s="12"/>
      <c r="S15" s="11">
        <f t="shared" si="0"/>
        <v>0.016202190432328623</v>
      </c>
    </row>
    <row r="16" spans="1:19" ht="14.25">
      <c r="A16" s="4" t="s">
        <v>6</v>
      </c>
      <c r="C16" s="10">
        <v>1405</v>
      </c>
      <c r="D16" s="10"/>
      <c r="E16" s="10">
        <v>1336</v>
      </c>
      <c r="F16" s="10"/>
      <c r="G16" s="11">
        <f t="shared" si="1"/>
        <v>-0.04911032028469753</v>
      </c>
      <c r="H16" s="11"/>
      <c r="I16" s="12">
        <v>302861158</v>
      </c>
      <c r="J16" s="12"/>
      <c r="K16" s="12">
        <v>298302263</v>
      </c>
      <c r="L16" s="12"/>
      <c r="M16" s="11">
        <f t="shared" si="2"/>
        <v>-0.015052755626061454</v>
      </c>
      <c r="N16" s="12"/>
      <c r="O16" s="12">
        <v>18171669.48</v>
      </c>
      <c r="P16" s="12"/>
      <c r="Q16" s="12">
        <v>17898135.78</v>
      </c>
      <c r="R16" s="12"/>
      <c r="S16" s="11">
        <f t="shared" si="0"/>
        <v>-0.015052755626061454</v>
      </c>
    </row>
    <row r="17" spans="1:19" ht="14.25">
      <c r="A17" s="4" t="s">
        <v>10</v>
      </c>
      <c r="C17" s="10">
        <v>11784</v>
      </c>
      <c r="D17" s="10"/>
      <c r="E17" s="10">
        <v>11744</v>
      </c>
      <c r="F17" s="10"/>
      <c r="G17" s="11">
        <f t="shared" si="1"/>
        <v>-0.0033944331296673624</v>
      </c>
      <c r="H17" s="11"/>
      <c r="I17" s="12">
        <v>839165110</v>
      </c>
      <c r="J17" s="12"/>
      <c r="K17" s="12">
        <v>858622253</v>
      </c>
      <c r="L17" s="12"/>
      <c r="M17" s="11">
        <f t="shared" si="2"/>
        <v>0.023186310736870386</v>
      </c>
      <c r="N17" s="12"/>
      <c r="O17" s="12">
        <v>50321952.78</v>
      </c>
      <c r="P17" s="12"/>
      <c r="Q17" s="12">
        <v>51508361.62</v>
      </c>
      <c r="R17" s="12"/>
      <c r="S17" s="11">
        <f t="shared" si="0"/>
        <v>0.023576367260364384</v>
      </c>
    </row>
    <row r="18" spans="1:19" ht="14.25">
      <c r="A18" s="4" t="s">
        <v>4</v>
      </c>
      <c r="C18" s="10">
        <v>2224</v>
      </c>
      <c r="D18" s="10"/>
      <c r="E18" s="10">
        <v>2198</v>
      </c>
      <c r="F18" s="10"/>
      <c r="G18" s="11">
        <f t="shared" si="1"/>
        <v>-0.011690647482014427</v>
      </c>
      <c r="H18" s="11"/>
      <c r="I18" s="12">
        <v>507464665</v>
      </c>
      <c r="J18" s="12"/>
      <c r="K18" s="12">
        <v>516902050</v>
      </c>
      <c r="L18" s="12"/>
      <c r="M18" s="11">
        <f t="shared" si="2"/>
        <v>0.018597127348758402</v>
      </c>
      <c r="N18" s="12"/>
      <c r="O18" s="12">
        <v>30446969.3</v>
      </c>
      <c r="P18" s="12"/>
      <c r="Q18" s="12">
        <v>31010243.82</v>
      </c>
      <c r="R18" s="12"/>
      <c r="S18" s="11">
        <f t="shared" si="0"/>
        <v>0.018500183530582026</v>
      </c>
    </row>
    <row r="19" spans="1:19" ht="14.25">
      <c r="A19" s="4" t="s">
        <v>9</v>
      </c>
      <c r="C19" s="10">
        <v>30391</v>
      </c>
      <c r="D19" s="10"/>
      <c r="E19" s="10">
        <v>30110</v>
      </c>
      <c r="F19" s="10"/>
      <c r="G19" s="11">
        <f t="shared" si="1"/>
        <v>-0.009246158402158589</v>
      </c>
      <c r="H19" s="11"/>
      <c r="I19" s="12">
        <v>1409689312</v>
      </c>
      <c r="J19" s="12"/>
      <c r="K19" s="12">
        <v>1425442291</v>
      </c>
      <c r="L19" s="12"/>
      <c r="M19" s="11">
        <f t="shared" si="2"/>
        <v>0.011174787852828771</v>
      </c>
      <c r="N19" s="12"/>
      <c r="O19" s="12">
        <v>82228337.04</v>
      </c>
      <c r="P19" s="12"/>
      <c r="Q19" s="12">
        <v>83168567.5</v>
      </c>
      <c r="R19" s="12"/>
      <c r="S19" s="11">
        <f t="shared" si="0"/>
        <v>0.011434384955913979</v>
      </c>
    </row>
    <row r="20" spans="1:19" ht="14.25">
      <c r="A20" s="4" t="s">
        <v>8</v>
      </c>
      <c r="C20" s="10">
        <v>11668</v>
      </c>
      <c r="D20" s="10"/>
      <c r="E20" s="10">
        <v>11594</v>
      </c>
      <c r="F20" s="10"/>
      <c r="G20" s="11">
        <f t="shared" si="1"/>
        <v>-0.006342132327733951</v>
      </c>
      <c r="H20" s="11"/>
      <c r="I20" s="12">
        <v>761983403</v>
      </c>
      <c r="J20" s="12"/>
      <c r="K20" s="12">
        <v>761212003</v>
      </c>
      <c r="L20" s="12"/>
      <c r="M20" s="11">
        <f t="shared" si="2"/>
        <v>-0.0010123580080129146</v>
      </c>
      <c r="N20" s="12"/>
      <c r="O20" s="12">
        <v>45714270.07</v>
      </c>
      <c r="P20" s="12"/>
      <c r="Q20" s="12">
        <v>45671384.42</v>
      </c>
      <c r="R20" s="12"/>
      <c r="S20" s="11">
        <f t="shared" si="0"/>
        <v>-0.0009381239147935316</v>
      </c>
    </row>
    <row r="21" spans="1:19" ht="14.25">
      <c r="A21" s="4" t="s">
        <v>24</v>
      </c>
      <c r="C21" s="10">
        <v>3212</v>
      </c>
      <c r="D21" s="10"/>
      <c r="E21" s="10">
        <v>3196</v>
      </c>
      <c r="F21" s="10"/>
      <c r="G21" s="11">
        <f t="shared" si="1"/>
        <v>-0.00498132004981322</v>
      </c>
      <c r="H21" s="11"/>
      <c r="I21" s="12">
        <v>886751734</v>
      </c>
      <c r="J21" s="12"/>
      <c r="K21" s="12">
        <v>959060055</v>
      </c>
      <c r="L21" s="12"/>
      <c r="M21" s="11">
        <f t="shared" si="2"/>
        <v>0.08154291469364083</v>
      </c>
      <c r="N21" s="12"/>
      <c r="O21" s="12">
        <v>53205104.04</v>
      </c>
      <c r="P21" s="12"/>
      <c r="Q21" s="12">
        <v>57543603.3</v>
      </c>
      <c r="R21" s="12"/>
      <c r="S21" s="11">
        <f t="shared" si="0"/>
        <v>0.08154291469364061</v>
      </c>
    </row>
    <row r="22" spans="1:19" ht="14.25">
      <c r="A22" s="4" t="s">
        <v>25</v>
      </c>
      <c r="C22" s="33">
        <v>4107</v>
      </c>
      <c r="D22" s="10"/>
      <c r="E22" s="33">
        <v>4039</v>
      </c>
      <c r="F22" s="10"/>
      <c r="G22" s="32">
        <f t="shared" si="1"/>
        <v>-0.016557097638178697</v>
      </c>
      <c r="H22" s="11"/>
      <c r="I22" s="40">
        <v>1035127679</v>
      </c>
      <c r="J22" s="40"/>
      <c r="K22" s="40">
        <v>1022906633</v>
      </c>
      <c r="L22" s="40"/>
      <c r="M22" s="32">
        <f t="shared" si="2"/>
        <v>-0.011806317469750471</v>
      </c>
      <c r="N22" s="40"/>
      <c r="O22" s="40">
        <v>61819420.23</v>
      </c>
      <c r="P22" s="12"/>
      <c r="Q22" s="40">
        <v>61009416.09</v>
      </c>
      <c r="R22" s="12"/>
      <c r="S22" s="32">
        <f t="shared" si="0"/>
        <v>-0.01310274565802072</v>
      </c>
    </row>
    <row r="23" spans="4:19" ht="14.25">
      <c r="D23" s="10"/>
      <c r="F23" s="10"/>
      <c r="G23" s="11"/>
      <c r="H23" s="11"/>
      <c r="I23" s="11"/>
      <c r="J23" s="11"/>
      <c r="K23" s="11"/>
      <c r="L23" s="11"/>
      <c r="M23" s="11"/>
      <c r="N23" s="11"/>
      <c r="O23" s="12"/>
      <c r="Q23" s="12"/>
      <c r="R23" s="12"/>
      <c r="S23" s="11"/>
    </row>
    <row r="24" spans="1:19" ht="14.25">
      <c r="A24" s="1" t="s">
        <v>21</v>
      </c>
      <c r="B24" s="1"/>
      <c r="C24" s="10">
        <f>SUM(C11:C22)</f>
        <v>79149</v>
      </c>
      <c r="D24" s="10"/>
      <c r="E24" s="10">
        <f>SUM(E11:E22)</f>
        <v>78550</v>
      </c>
      <c r="F24" s="10"/>
      <c r="G24" s="11">
        <f t="shared" si="1"/>
        <v>-0.007568004649458615</v>
      </c>
      <c r="H24" s="11"/>
      <c r="I24" s="12">
        <f>SUM(I11:I23)</f>
        <v>9990043925</v>
      </c>
      <c r="J24" s="12"/>
      <c r="K24" s="12">
        <f>SUM(K11:K23)</f>
        <v>10144002442</v>
      </c>
      <c r="L24" s="12"/>
      <c r="M24" s="11">
        <f t="shared" si="2"/>
        <v>0.015411195201526562</v>
      </c>
      <c r="N24" s="12"/>
      <c r="O24" s="12">
        <f>SUM(O11:O22)</f>
        <v>596727635.2800001</v>
      </c>
      <c r="P24" s="12"/>
      <c r="Q24" s="12">
        <f>SUM(Q11:Q22)</f>
        <v>605902261.03</v>
      </c>
      <c r="R24" s="12"/>
      <c r="S24" s="11">
        <f>(Q24/O24)-1</f>
        <v>0.015374896699219986</v>
      </c>
    </row>
    <row r="25" spans="3:19" ht="14.25">
      <c r="C25" s="13"/>
      <c r="D25" s="13"/>
      <c r="E25" s="13"/>
      <c r="F25" s="13"/>
      <c r="G25" s="11"/>
      <c r="H25" s="11"/>
      <c r="I25" s="11"/>
      <c r="J25" s="11"/>
      <c r="K25" s="11"/>
      <c r="L25" s="11"/>
      <c r="M25" s="11"/>
      <c r="N25" s="11"/>
      <c r="O25" s="12"/>
      <c r="P25" s="12"/>
      <c r="Q25" s="12"/>
      <c r="R25" s="12"/>
      <c r="S25" s="11"/>
    </row>
    <row r="26" spans="1:18" ht="14.25">
      <c r="A26" s="48"/>
      <c r="B26" s="48"/>
      <c r="Q26" s="11"/>
      <c r="R26" s="31"/>
    </row>
    <row r="27" spans="17:18" ht="14.25">
      <c r="Q27" s="5"/>
      <c r="R27" s="5"/>
    </row>
    <row r="28" spans="17:18" ht="14.25">
      <c r="Q28" s="5"/>
      <c r="R28" s="5"/>
    </row>
    <row r="30" spans="17:18" ht="14.25">
      <c r="Q30" s="5"/>
      <c r="R30" s="5"/>
    </row>
  </sheetData>
  <sheetProtection/>
  <mergeCells count="4">
    <mergeCell ref="A1:S1"/>
    <mergeCell ref="A2:S2"/>
    <mergeCell ref="A3:S3"/>
    <mergeCell ref="A5:S5"/>
  </mergeCells>
  <printOptions horizontalCentered="1"/>
  <pageMargins left="0.5" right="0.5" top="1" bottom="1" header="0.5" footer="0.5"/>
  <pageSetup fitToHeight="1" fitToWidth="1" horizontalDpi="300" verticalDpi="300" orientation="landscape" scale="61" r:id="rId1"/>
</worksheet>
</file>

<file path=xl/worksheets/sheet3.xml><?xml version="1.0" encoding="utf-8"?>
<worksheet xmlns="http://schemas.openxmlformats.org/spreadsheetml/2006/main" xmlns:r="http://schemas.openxmlformats.org/officeDocument/2006/relationships">
  <dimension ref="A1:IV48"/>
  <sheetViews>
    <sheetView showOutlineSymbols="0" zoomScalePageLayoutView="0" workbookViewId="0" topLeftCell="A1">
      <selection activeCell="E18" sqref="E18"/>
    </sheetView>
  </sheetViews>
  <sheetFormatPr defaultColWidth="11.4453125" defaultRowHeight="15"/>
  <cols>
    <col min="1" max="1" width="20.77734375" style="30" customWidth="1"/>
    <col min="2" max="2" width="1.33203125" style="30" customWidth="1"/>
    <col min="3" max="3" width="15.77734375" style="30" customWidth="1"/>
    <col min="4" max="4" width="1.33203125" style="30" customWidth="1"/>
    <col min="5" max="5" width="15.77734375" style="30" customWidth="1"/>
    <col min="6" max="6" width="1.33203125" style="30" customWidth="1"/>
    <col min="7" max="7" width="15.77734375" style="30" customWidth="1"/>
    <col min="8" max="8" width="1.33203125" style="30" customWidth="1"/>
    <col min="9" max="9" width="15.77734375" style="30" customWidth="1"/>
    <col min="10" max="10" width="1.33203125" style="30" customWidth="1"/>
    <col min="11" max="11" width="15.77734375" style="30" customWidth="1"/>
    <col min="12" max="12" width="1.33203125" style="30" customWidth="1"/>
    <col min="13" max="13" width="15.77734375" style="30" customWidth="1"/>
    <col min="14" max="14" width="1.33203125" style="30" customWidth="1"/>
    <col min="15" max="15" width="15.77734375" style="30" customWidth="1"/>
    <col min="16" max="16" width="1.33203125" style="30" customWidth="1"/>
    <col min="17" max="17" width="15.77734375" style="30" customWidth="1"/>
    <col min="18" max="18" width="1.33203125" style="30" customWidth="1"/>
    <col min="19" max="19" width="15.77734375" style="30" customWidth="1"/>
    <col min="20" max="20" width="14.3359375" style="30" customWidth="1"/>
    <col min="21" max="16384" width="11.4453125" style="30" customWidth="1"/>
  </cols>
  <sheetData>
    <row r="1" spans="1:256" s="21" customFormat="1" ht="15">
      <c r="A1" s="78" t="s">
        <v>27</v>
      </c>
      <c r="B1" s="78"/>
      <c r="C1" s="78"/>
      <c r="D1" s="78"/>
      <c r="E1" s="78"/>
      <c r="F1" s="78"/>
      <c r="G1" s="78"/>
      <c r="H1" s="78"/>
      <c r="I1" s="78"/>
      <c r="J1" s="78"/>
      <c r="K1" s="78"/>
      <c r="L1" s="78"/>
      <c r="M1" s="78"/>
      <c r="N1" s="78"/>
      <c r="O1" s="78"/>
      <c r="P1" s="78"/>
      <c r="Q1" s="78"/>
      <c r="R1" s="78"/>
      <c r="S1" s="78"/>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0"/>
      <c r="ID1" s="20"/>
      <c r="IE1" s="20"/>
      <c r="IF1" s="20"/>
      <c r="IG1" s="20"/>
      <c r="IH1" s="20"/>
      <c r="II1" s="20"/>
      <c r="IJ1" s="20"/>
      <c r="IK1" s="20"/>
      <c r="IL1" s="20"/>
      <c r="IM1" s="20"/>
      <c r="IN1" s="20"/>
      <c r="IO1" s="20"/>
      <c r="IP1" s="20"/>
      <c r="IQ1" s="20"/>
      <c r="IR1" s="20"/>
      <c r="IS1" s="20"/>
      <c r="IT1" s="20"/>
      <c r="IU1" s="20"/>
      <c r="IV1" s="20"/>
    </row>
    <row r="2" spans="1:256" s="21" customFormat="1" ht="15">
      <c r="A2" s="76" t="s">
        <v>801</v>
      </c>
      <c r="B2" s="76"/>
      <c r="C2" s="76"/>
      <c r="D2" s="76"/>
      <c r="E2" s="76"/>
      <c r="F2" s="76"/>
      <c r="G2" s="76"/>
      <c r="H2" s="76"/>
      <c r="I2" s="76"/>
      <c r="J2" s="76"/>
      <c r="K2" s="76"/>
      <c r="L2" s="76"/>
      <c r="M2" s="76"/>
      <c r="N2" s="76"/>
      <c r="O2" s="76"/>
      <c r="P2" s="76"/>
      <c r="Q2" s="76"/>
      <c r="R2" s="76"/>
      <c r="S2" s="76"/>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c r="IJ2" s="20"/>
      <c r="IK2" s="20"/>
      <c r="IL2" s="20"/>
      <c r="IM2" s="20"/>
      <c r="IN2" s="20"/>
      <c r="IO2" s="20"/>
      <c r="IP2" s="20"/>
      <c r="IQ2" s="20"/>
      <c r="IR2" s="20"/>
      <c r="IS2" s="20"/>
      <c r="IT2" s="20"/>
      <c r="IU2" s="20"/>
      <c r="IV2" s="20"/>
    </row>
    <row r="3" spans="1:256" s="21" customFormat="1" ht="15">
      <c r="A3" s="16"/>
      <c r="B3" s="16"/>
      <c r="C3" s="16"/>
      <c r="D3" s="16"/>
      <c r="E3" s="16"/>
      <c r="F3" s="16"/>
      <c r="G3" s="16"/>
      <c r="H3" s="16"/>
      <c r="I3" s="16"/>
      <c r="J3" s="16"/>
      <c r="K3" s="16"/>
      <c r="L3" s="16"/>
      <c r="M3" s="16"/>
      <c r="N3" s="16"/>
      <c r="O3" s="16"/>
      <c r="P3" s="16"/>
      <c r="Q3" s="16"/>
      <c r="R3" s="16"/>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0"/>
      <c r="ID3" s="20"/>
      <c r="IE3" s="20"/>
      <c r="IF3" s="20"/>
      <c r="IG3" s="20"/>
      <c r="IH3" s="20"/>
      <c r="II3" s="20"/>
      <c r="IJ3" s="20"/>
      <c r="IK3" s="20"/>
      <c r="IL3" s="20"/>
      <c r="IM3" s="20"/>
      <c r="IN3" s="20"/>
      <c r="IO3" s="20"/>
      <c r="IP3" s="20"/>
      <c r="IQ3" s="20"/>
      <c r="IR3" s="20"/>
      <c r="IS3" s="20"/>
      <c r="IT3" s="20"/>
      <c r="IU3" s="20"/>
      <c r="IV3" s="20"/>
    </row>
    <row r="4" spans="1:256" s="21" customFormat="1" ht="15">
      <c r="A4" s="18" t="s">
        <v>19</v>
      </c>
      <c r="B4" s="17"/>
      <c r="C4" s="17"/>
      <c r="D4" s="17"/>
      <c r="E4" s="17"/>
      <c r="F4" s="17"/>
      <c r="G4" s="17"/>
      <c r="H4" s="17"/>
      <c r="I4" s="17"/>
      <c r="J4" s="17"/>
      <c r="K4" s="17"/>
      <c r="L4" s="17"/>
      <c r="M4" s="17"/>
      <c r="N4" s="17"/>
      <c r="O4" s="17"/>
      <c r="P4" s="17"/>
      <c r="Q4" s="17"/>
      <c r="R4" s="17"/>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20"/>
      <c r="IT4" s="20"/>
      <c r="IU4" s="20"/>
      <c r="IV4" s="20"/>
    </row>
    <row r="5" spans="1:256" s="22" customFormat="1" ht="14.25">
      <c r="A5" s="4"/>
      <c r="B5" s="4"/>
      <c r="C5" s="4"/>
      <c r="D5" s="4"/>
      <c r="E5" s="4"/>
      <c r="F5" s="4"/>
      <c r="G5" s="4"/>
      <c r="H5" s="4"/>
      <c r="I5" s="4"/>
      <c r="J5" s="4"/>
      <c r="K5" s="4"/>
      <c r="L5" s="4"/>
      <c r="M5" s="4"/>
      <c r="N5" s="4"/>
      <c r="O5" s="4"/>
      <c r="P5" s="4"/>
      <c r="Q5" s="4"/>
      <c r="R5" s="4"/>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20"/>
      <c r="IV5" s="20"/>
    </row>
    <row r="6" spans="1:256" s="21" customFormat="1" ht="30">
      <c r="A6" s="51" t="s">
        <v>0</v>
      </c>
      <c r="B6" s="51"/>
      <c r="C6" s="8" t="s">
        <v>802</v>
      </c>
      <c r="D6" s="8"/>
      <c r="E6" s="8" t="s">
        <v>803</v>
      </c>
      <c r="F6" s="42"/>
      <c r="G6" s="8" t="s">
        <v>791</v>
      </c>
      <c r="H6" s="42"/>
      <c r="I6" s="8" t="s">
        <v>804</v>
      </c>
      <c r="J6" s="42"/>
      <c r="K6" s="8" t="s">
        <v>805</v>
      </c>
      <c r="L6" s="8"/>
      <c r="M6" s="8" t="s">
        <v>792</v>
      </c>
      <c r="N6" s="42"/>
      <c r="O6" s="52" t="s">
        <v>806</v>
      </c>
      <c r="P6" s="42"/>
      <c r="Q6" s="52" t="s">
        <v>807</v>
      </c>
      <c r="R6" s="42"/>
      <c r="S6" s="52" t="s">
        <v>793</v>
      </c>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U6" s="20"/>
      <c r="IV6" s="20"/>
    </row>
    <row r="7" spans="1:256" s="22" customFormat="1" ht="15">
      <c r="A7" s="23"/>
      <c r="B7" s="23"/>
      <c r="C7" s="9"/>
      <c r="D7" s="9"/>
      <c r="E7" s="23"/>
      <c r="F7" s="23"/>
      <c r="G7" s="23"/>
      <c r="H7" s="23"/>
      <c r="I7" s="9"/>
      <c r="J7" s="23"/>
      <c r="K7" s="23"/>
      <c r="L7" s="23"/>
      <c r="M7" s="23"/>
      <c r="N7" s="23"/>
      <c r="O7" s="23"/>
      <c r="P7" s="23"/>
      <c r="Q7" s="14"/>
      <c r="R7" s="23"/>
      <c r="S7" s="14"/>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c r="IV7" s="20"/>
    </row>
    <row r="8" spans="1:256" s="22" customFormat="1" ht="14.25">
      <c r="A8" s="43" t="s">
        <v>5</v>
      </c>
      <c r="B8" s="23"/>
      <c r="C8" s="24">
        <v>129</v>
      </c>
      <c r="D8" s="24"/>
      <c r="E8" s="24">
        <v>142</v>
      </c>
      <c r="F8" s="23"/>
      <c r="G8" s="11">
        <f aca="true" t="shared" si="0" ref="G8:G19">(E8/C8)-1</f>
        <v>0.10077519379844957</v>
      </c>
      <c r="H8" s="23"/>
      <c r="I8" s="44">
        <v>27166279</v>
      </c>
      <c r="J8" s="23"/>
      <c r="K8" s="44">
        <v>29096451</v>
      </c>
      <c r="L8" s="44"/>
      <c r="M8" s="25">
        <f>K8/I8-1</f>
        <v>0.07105028995689833</v>
      </c>
      <c r="N8" s="23"/>
      <c r="O8" s="44">
        <v>1629976.74</v>
      </c>
      <c r="P8" s="23"/>
      <c r="Q8" s="44">
        <v>1745787.06</v>
      </c>
      <c r="R8" s="23"/>
      <c r="S8" s="53">
        <f>Q8/O8-1</f>
        <v>0.07105028995689855</v>
      </c>
      <c r="T8" s="29"/>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c r="IV8" s="20"/>
    </row>
    <row r="9" spans="1:256" s="22" customFormat="1" ht="14.25">
      <c r="A9" s="43" t="s">
        <v>1</v>
      </c>
      <c r="B9" s="23"/>
      <c r="C9" s="24">
        <v>266</v>
      </c>
      <c r="D9" s="24"/>
      <c r="E9" s="24">
        <v>263</v>
      </c>
      <c r="F9" s="23"/>
      <c r="G9" s="11">
        <f t="shared" si="0"/>
        <v>-0.011278195488721776</v>
      </c>
      <c r="H9" s="23"/>
      <c r="I9" s="44">
        <v>41933605</v>
      </c>
      <c r="J9" s="23"/>
      <c r="K9" s="44">
        <v>38525620</v>
      </c>
      <c r="L9" s="44"/>
      <c r="M9" s="25">
        <f aca="true" t="shared" si="1" ref="M9:M19">K9/I9-1</f>
        <v>-0.08127097586768417</v>
      </c>
      <c r="N9" s="23"/>
      <c r="O9" s="44">
        <v>2516016.3</v>
      </c>
      <c r="P9" s="23"/>
      <c r="Q9" s="44">
        <v>2311537.2</v>
      </c>
      <c r="R9" s="23"/>
      <c r="S9" s="53">
        <f aca="true" t="shared" si="2" ref="S9:S21">Q9/O9-1</f>
        <v>-0.08127097586768406</v>
      </c>
      <c r="T9" s="29"/>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row>
    <row r="10" spans="1:256" s="22" customFormat="1" ht="14.25">
      <c r="A10" s="43" t="s">
        <v>7</v>
      </c>
      <c r="B10" s="23"/>
      <c r="C10" s="24">
        <v>73</v>
      </c>
      <c r="D10" s="24"/>
      <c r="E10" s="24">
        <v>89</v>
      </c>
      <c r="F10" s="23"/>
      <c r="G10" s="11">
        <f t="shared" si="0"/>
        <v>0.2191780821917808</v>
      </c>
      <c r="H10" s="23"/>
      <c r="I10" s="44">
        <v>3392481</v>
      </c>
      <c r="J10" s="23"/>
      <c r="K10" s="44">
        <v>3425900</v>
      </c>
      <c r="L10" s="44"/>
      <c r="M10" s="25">
        <f t="shared" si="1"/>
        <v>0.0098509026284892</v>
      </c>
      <c r="N10" s="23"/>
      <c r="O10" s="44">
        <v>203548.86</v>
      </c>
      <c r="P10" s="23"/>
      <c r="Q10" s="44">
        <v>205554</v>
      </c>
      <c r="R10" s="23"/>
      <c r="S10" s="53">
        <f t="shared" si="2"/>
        <v>0.009850902628489422</v>
      </c>
      <c r="T10" s="29"/>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row>
    <row r="11" spans="1:256" s="22" customFormat="1" ht="14.25">
      <c r="A11" s="43" t="s">
        <v>3</v>
      </c>
      <c r="B11" s="23"/>
      <c r="C11" s="24">
        <v>78</v>
      </c>
      <c r="D11" s="24"/>
      <c r="E11" s="24">
        <v>78</v>
      </c>
      <c r="F11" s="23"/>
      <c r="G11" s="11">
        <f t="shared" si="0"/>
        <v>0</v>
      </c>
      <c r="H11" s="23"/>
      <c r="I11" s="44">
        <v>14911482</v>
      </c>
      <c r="J11" s="23"/>
      <c r="K11" s="44">
        <v>13404909</v>
      </c>
      <c r="L11" s="44"/>
      <c r="M11" s="25">
        <f t="shared" si="1"/>
        <v>-0.10103442434494436</v>
      </c>
      <c r="N11" s="23"/>
      <c r="O11" s="44">
        <v>894688.92</v>
      </c>
      <c r="P11" s="23"/>
      <c r="Q11" s="44">
        <v>804294.54</v>
      </c>
      <c r="R11" s="23"/>
      <c r="S11" s="53">
        <f t="shared" si="2"/>
        <v>-0.10103442434494436</v>
      </c>
      <c r="T11" s="29"/>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row>
    <row r="12" spans="1:256" s="22" customFormat="1" ht="14.25">
      <c r="A12" s="43" t="s">
        <v>2</v>
      </c>
      <c r="B12" s="23"/>
      <c r="C12" s="24">
        <v>29</v>
      </c>
      <c r="D12" s="24"/>
      <c r="E12" s="24">
        <v>31</v>
      </c>
      <c r="F12" s="23"/>
      <c r="G12" s="11">
        <f t="shared" si="0"/>
        <v>0.06896551724137923</v>
      </c>
      <c r="H12" s="23"/>
      <c r="I12" s="44">
        <v>18028538</v>
      </c>
      <c r="J12" s="23"/>
      <c r="K12" s="44">
        <v>17682455</v>
      </c>
      <c r="L12" s="44"/>
      <c r="M12" s="25">
        <f t="shared" si="1"/>
        <v>-0.019196398509962354</v>
      </c>
      <c r="N12" s="23"/>
      <c r="O12" s="44">
        <v>1081712.28</v>
      </c>
      <c r="P12" s="23"/>
      <c r="Q12" s="44">
        <v>1060947.3</v>
      </c>
      <c r="R12" s="23"/>
      <c r="S12" s="53">
        <f t="shared" si="2"/>
        <v>-0.019196398509962354</v>
      </c>
      <c r="T12" s="29"/>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c r="IV12" s="20"/>
    </row>
    <row r="13" spans="1:256" s="22" customFormat="1" ht="14.25">
      <c r="A13" s="43" t="s">
        <v>6</v>
      </c>
      <c r="B13" s="23"/>
      <c r="C13" s="24">
        <v>284</v>
      </c>
      <c r="D13" s="24"/>
      <c r="E13" s="24">
        <v>276</v>
      </c>
      <c r="F13" s="23"/>
      <c r="G13" s="11">
        <f t="shared" si="0"/>
        <v>-0.028169014084507005</v>
      </c>
      <c r="H13" s="23"/>
      <c r="I13" s="44">
        <v>26077789</v>
      </c>
      <c r="J13" s="23"/>
      <c r="K13" s="44">
        <v>25889195</v>
      </c>
      <c r="L13" s="44"/>
      <c r="M13" s="25">
        <f t="shared" si="1"/>
        <v>-0.007231978140478046</v>
      </c>
      <c r="N13" s="23"/>
      <c r="O13" s="44">
        <v>1564667.34</v>
      </c>
      <c r="P13" s="23"/>
      <c r="Q13" s="44">
        <v>1553351.7</v>
      </c>
      <c r="R13" s="23"/>
      <c r="S13" s="53">
        <f t="shared" si="2"/>
        <v>-0.007231978140478157</v>
      </c>
      <c r="T13" s="29"/>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c r="IT13" s="20"/>
      <c r="IU13" s="20"/>
      <c r="IV13" s="20"/>
    </row>
    <row r="14" spans="1:256" s="22" customFormat="1" ht="14.25">
      <c r="A14" s="43" t="s">
        <v>10</v>
      </c>
      <c r="B14" s="23"/>
      <c r="C14" s="24">
        <v>3347</v>
      </c>
      <c r="D14" s="24"/>
      <c r="E14" s="24">
        <v>3356</v>
      </c>
      <c r="F14" s="23"/>
      <c r="G14" s="11">
        <f t="shared" si="0"/>
        <v>0.002688975201673216</v>
      </c>
      <c r="H14" s="23"/>
      <c r="I14" s="44">
        <v>280294731</v>
      </c>
      <c r="J14" s="23"/>
      <c r="K14" s="44">
        <v>295874936</v>
      </c>
      <c r="L14" s="44"/>
      <c r="M14" s="25">
        <f t="shared" si="1"/>
        <v>0.055585079835125395</v>
      </c>
      <c r="N14" s="23"/>
      <c r="O14" s="44">
        <v>16815186.73</v>
      </c>
      <c r="P14" s="23"/>
      <c r="Q14" s="44">
        <v>17752496.16</v>
      </c>
      <c r="R14" s="23"/>
      <c r="S14" s="53">
        <f t="shared" si="2"/>
        <v>0.055741838913257125</v>
      </c>
      <c r="T14" s="29"/>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row>
    <row r="15" spans="1:256" s="22" customFormat="1" ht="14.25">
      <c r="A15" s="43" t="s">
        <v>4</v>
      </c>
      <c r="B15" s="23"/>
      <c r="C15" s="24">
        <v>154</v>
      </c>
      <c r="D15" s="24"/>
      <c r="E15" s="24">
        <v>156</v>
      </c>
      <c r="F15" s="23"/>
      <c r="G15" s="11">
        <f t="shared" si="0"/>
        <v>0.01298701298701288</v>
      </c>
      <c r="H15" s="23"/>
      <c r="I15" s="44">
        <v>16806185</v>
      </c>
      <c r="J15" s="23"/>
      <c r="K15" s="44">
        <v>12943016</v>
      </c>
      <c r="L15" s="44"/>
      <c r="M15" s="25">
        <f t="shared" si="1"/>
        <v>-0.2298659094851092</v>
      </c>
      <c r="N15" s="23"/>
      <c r="O15" s="44">
        <v>1008371.1</v>
      </c>
      <c r="P15" s="23"/>
      <c r="Q15" s="44">
        <v>776580.96</v>
      </c>
      <c r="R15" s="23"/>
      <c r="S15" s="53">
        <f t="shared" si="2"/>
        <v>-0.2298659094851092</v>
      </c>
      <c r="T15" s="29"/>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c r="IV15" s="20"/>
    </row>
    <row r="16" spans="1:256" s="22" customFormat="1" ht="14.25">
      <c r="A16" s="43" t="s">
        <v>9</v>
      </c>
      <c r="B16" s="23"/>
      <c r="C16" s="24">
        <v>3280</v>
      </c>
      <c r="D16" s="24"/>
      <c r="E16" s="24">
        <v>3290</v>
      </c>
      <c r="F16" s="23"/>
      <c r="G16" s="11">
        <f t="shared" si="0"/>
        <v>0.0030487804878047697</v>
      </c>
      <c r="H16" s="23"/>
      <c r="I16" s="44">
        <v>239076607</v>
      </c>
      <c r="J16" s="23"/>
      <c r="K16" s="44">
        <v>282167019</v>
      </c>
      <c r="L16" s="44"/>
      <c r="M16" s="25">
        <f t="shared" si="1"/>
        <v>0.18023683931569257</v>
      </c>
      <c r="N16" s="23"/>
      <c r="O16" s="44">
        <v>14343560.16</v>
      </c>
      <c r="P16" s="23"/>
      <c r="Q16" s="44">
        <v>16929475.2</v>
      </c>
      <c r="R16" s="23"/>
      <c r="S16" s="53">
        <f t="shared" si="2"/>
        <v>0.18028404462731373</v>
      </c>
      <c r="T16" s="29"/>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c r="IS16" s="20"/>
      <c r="IT16" s="20"/>
      <c r="IU16" s="20"/>
      <c r="IV16" s="20"/>
    </row>
    <row r="17" spans="1:256" s="22" customFormat="1" ht="14.25">
      <c r="A17" s="43" t="s">
        <v>8</v>
      </c>
      <c r="B17" s="23"/>
      <c r="C17" s="24">
        <v>2349</v>
      </c>
      <c r="D17" s="24"/>
      <c r="E17" s="24">
        <v>2522</v>
      </c>
      <c r="F17" s="23"/>
      <c r="G17" s="11">
        <f t="shared" si="0"/>
        <v>0.07364836100468275</v>
      </c>
      <c r="H17" s="23"/>
      <c r="I17" s="44">
        <v>243319064</v>
      </c>
      <c r="J17" s="23"/>
      <c r="K17" s="44">
        <v>373592110.17</v>
      </c>
      <c r="L17" s="44"/>
      <c r="M17" s="25">
        <f t="shared" si="1"/>
        <v>0.5354000793378033</v>
      </c>
      <c r="N17" s="23"/>
      <c r="O17" s="44">
        <v>14598511.16</v>
      </c>
      <c r="P17" s="23"/>
      <c r="Q17" s="44">
        <v>22412780.13</v>
      </c>
      <c r="R17" s="23"/>
      <c r="S17" s="53">
        <f t="shared" si="2"/>
        <v>0.5352784872618475</v>
      </c>
      <c r="T17" s="29"/>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0"/>
      <c r="IO17" s="20"/>
      <c r="IP17" s="20"/>
      <c r="IQ17" s="20"/>
      <c r="IR17" s="20"/>
      <c r="IS17" s="20"/>
      <c r="IT17" s="20"/>
      <c r="IU17" s="20"/>
      <c r="IV17" s="20"/>
    </row>
    <row r="18" spans="1:256" s="22" customFormat="1" ht="14.25">
      <c r="A18" s="43" t="s">
        <v>24</v>
      </c>
      <c r="B18" s="23"/>
      <c r="C18" s="24">
        <v>622</v>
      </c>
      <c r="D18" s="24"/>
      <c r="E18" s="24">
        <v>624</v>
      </c>
      <c r="F18" s="23"/>
      <c r="G18" s="11">
        <f t="shared" si="0"/>
        <v>0.003215434083601254</v>
      </c>
      <c r="H18" s="23"/>
      <c r="I18" s="44">
        <v>335450696</v>
      </c>
      <c r="J18" s="23"/>
      <c r="K18" s="44">
        <v>335769260</v>
      </c>
      <c r="L18" s="44"/>
      <c r="M18" s="25">
        <f t="shared" si="1"/>
        <v>0.0009496596781544131</v>
      </c>
      <c r="N18" s="23"/>
      <c r="O18" s="44">
        <v>20127041.76</v>
      </c>
      <c r="P18" s="23"/>
      <c r="Q18" s="44">
        <v>20146155.6</v>
      </c>
      <c r="R18" s="23"/>
      <c r="S18" s="53">
        <f t="shared" si="2"/>
        <v>0.0009496596781544131</v>
      </c>
      <c r="T18" s="29"/>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c r="IN18" s="20"/>
      <c r="IO18" s="20"/>
      <c r="IP18" s="20"/>
      <c r="IQ18" s="20"/>
      <c r="IR18" s="20"/>
      <c r="IS18" s="20"/>
      <c r="IT18" s="20"/>
      <c r="IU18" s="20"/>
      <c r="IV18" s="20"/>
    </row>
    <row r="19" spans="1:256" s="22" customFormat="1" ht="14.25">
      <c r="A19" s="43" t="s">
        <v>25</v>
      </c>
      <c r="B19" s="23"/>
      <c r="C19" s="45">
        <v>2122</v>
      </c>
      <c r="D19" s="45"/>
      <c r="E19" s="45">
        <v>2077</v>
      </c>
      <c r="F19" s="23"/>
      <c r="G19" s="32">
        <f t="shared" si="0"/>
        <v>-0.02120640904806781</v>
      </c>
      <c r="H19" s="23"/>
      <c r="I19" s="46">
        <v>257132537</v>
      </c>
      <c r="J19" s="23"/>
      <c r="K19" s="46">
        <v>267769091</v>
      </c>
      <c r="L19" s="46"/>
      <c r="M19" s="54">
        <f t="shared" si="1"/>
        <v>0.041366036846593346</v>
      </c>
      <c r="N19" s="23"/>
      <c r="O19" s="46">
        <v>15394860.64</v>
      </c>
      <c r="P19" s="23"/>
      <c r="Q19" s="46">
        <v>16048205.04</v>
      </c>
      <c r="R19" s="23"/>
      <c r="S19" s="55">
        <f t="shared" si="2"/>
        <v>0.04243912402184624</v>
      </c>
      <c r="T19" s="29"/>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c r="IL19" s="20"/>
      <c r="IM19" s="20"/>
      <c r="IN19" s="20"/>
      <c r="IO19" s="20"/>
      <c r="IP19" s="20"/>
      <c r="IQ19" s="20"/>
      <c r="IR19" s="20"/>
      <c r="IS19" s="20"/>
      <c r="IT19" s="20"/>
      <c r="IU19" s="20"/>
      <c r="IV19" s="20"/>
    </row>
    <row r="20" spans="1:256" s="22" customFormat="1" ht="14.25">
      <c r="A20" s="43"/>
      <c r="B20" s="23"/>
      <c r="C20" s="23"/>
      <c r="D20" s="23"/>
      <c r="E20" s="24"/>
      <c r="F20" s="23"/>
      <c r="G20" s="11"/>
      <c r="H20" s="23"/>
      <c r="I20" s="23"/>
      <c r="J20" s="23"/>
      <c r="K20" s="23"/>
      <c r="L20" s="23"/>
      <c r="M20" s="25"/>
      <c r="N20" s="23"/>
      <c r="O20" s="44"/>
      <c r="P20" s="23"/>
      <c r="Q20" s="44"/>
      <c r="R20" s="23"/>
      <c r="S20" s="53"/>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c r="IL20" s="20"/>
      <c r="IM20" s="20"/>
      <c r="IN20" s="20"/>
      <c r="IO20" s="20"/>
      <c r="IP20" s="20"/>
      <c r="IQ20" s="20"/>
      <c r="IR20" s="20"/>
      <c r="IS20" s="20"/>
      <c r="IT20" s="20"/>
      <c r="IU20" s="20"/>
      <c r="IV20" s="20"/>
    </row>
    <row r="21" spans="1:256" s="22" customFormat="1" ht="14.25">
      <c r="A21" s="43" t="s">
        <v>21</v>
      </c>
      <c r="B21" s="23"/>
      <c r="C21" s="24">
        <f>SUM(C8:C19)</f>
        <v>12733</v>
      </c>
      <c r="D21" s="24"/>
      <c r="E21" s="24">
        <f>SUM(E8:E19)</f>
        <v>12904</v>
      </c>
      <c r="F21" s="24"/>
      <c r="G21" s="11">
        <f>(E21/C21)-1</f>
        <v>0.013429670933793991</v>
      </c>
      <c r="H21" s="24"/>
      <c r="I21" s="24">
        <f>SUM(I8:I20)</f>
        <v>1503589994</v>
      </c>
      <c r="J21" s="24"/>
      <c r="K21" s="24">
        <f>SUM(K8:K20)</f>
        <v>1696139962.17</v>
      </c>
      <c r="L21" s="24"/>
      <c r="M21" s="25">
        <f>K21/I21-1</f>
        <v>0.12806015532050696</v>
      </c>
      <c r="N21" s="25" t="e">
        <f>M21/J21-1</f>
        <v>#DIV/0!</v>
      </c>
      <c r="O21" s="27">
        <f>SUM(O8:O20)</f>
        <v>90178141.99000001</v>
      </c>
      <c r="P21" s="23"/>
      <c r="Q21" s="27">
        <f>SUM(Q8:Q20)</f>
        <v>101747164.88999999</v>
      </c>
      <c r="R21" s="23"/>
      <c r="S21" s="53">
        <f t="shared" si="2"/>
        <v>0.1282907658630057</v>
      </c>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c r="IO21" s="20"/>
      <c r="IP21" s="20"/>
      <c r="IQ21" s="20"/>
      <c r="IR21" s="20"/>
      <c r="IS21" s="20"/>
      <c r="IT21" s="20"/>
      <c r="IU21" s="20"/>
      <c r="IV21" s="20"/>
    </row>
    <row r="22" spans="1:256" s="22" customFormat="1" ht="14.25">
      <c r="A22" s="23"/>
      <c r="B22" s="23"/>
      <c r="C22" s="23"/>
      <c r="D22" s="23"/>
      <c r="E22" s="23"/>
      <c r="F22" s="23"/>
      <c r="G22" s="23"/>
      <c r="H22" s="23"/>
      <c r="I22" s="23"/>
      <c r="J22" s="23"/>
      <c r="K22" s="23"/>
      <c r="L22" s="23"/>
      <c r="M22" s="25"/>
      <c r="N22" s="25"/>
      <c r="O22" s="25"/>
      <c r="P22" s="23"/>
      <c r="Q22" s="14"/>
      <c r="R22" s="23"/>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c r="IN22" s="20"/>
      <c r="IO22" s="20"/>
      <c r="IP22" s="20"/>
      <c r="IQ22" s="20"/>
      <c r="IR22" s="20"/>
      <c r="IS22" s="20"/>
      <c r="IT22" s="20"/>
      <c r="IU22" s="20"/>
      <c r="IV22" s="20"/>
    </row>
    <row r="23" spans="1:256" s="21" customFormat="1" ht="15">
      <c r="A23" s="6" t="s">
        <v>12</v>
      </c>
      <c r="B23" s="6"/>
      <c r="C23" s="6"/>
      <c r="D23" s="6"/>
      <c r="E23" s="6"/>
      <c r="F23" s="6"/>
      <c r="G23" s="6"/>
      <c r="H23" s="6"/>
      <c r="I23" s="6"/>
      <c r="J23" s="6"/>
      <c r="K23" s="6"/>
      <c r="L23" s="6"/>
      <c r="M23" s="6"/>
      <c r="N23" s="6"/>
      <c r="O23" s="6"/>
      <c r="P23" s="6"/>
      <c r="Q23" s="6"/>
      <c r="R23" s="6"/>
      <c r="S23" s="29"/>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c r="IQ23" s="20"/>
      <c r="IR23" s="20"/>
      <c r="IS23" s="20"/>
      <c r="IT23" s="20"/>
      <c r="IU23" s="20"/>
      <c r="IV23" s="20"/>
    </row>
    <row r="24" spans="1:256" s="21" customFormat="1" ht="15">
      <c r="A24" s="6" t="s">
        <v>808</v>
      </c>
      <c r="B24" s="6"/>
      <c r="C24" s="6"/>
      <c r="D24" s="6"/>
      <c r="E24" s="6"/>
      <c r="F24" s="6"/>
      <c r="G24" s="6"/>
      <c r="H24" s="6"/>
      <c r="I24" s="6"/>
      <c r="J24" s="6"/>
      <c r="K24" s="6"/>
      <c r="L24" s="6"/>
      <c r="M24" s="6"/>
      <c r="N24" s="6"/>
      <c r="O24" s="6"/>
      <c r="P24" s="6"/>
      <c r="Q24" s="6"/>
      <c r="R24" s="6"/>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c r="IL24" s="20"/>
      <c r="IM24" s="20"/>
      <c r="IN24" s="20"/>
      <c r="IO24" s="20"/>
      <c r="IP24" s="20"/>
      <c r="IQ24" s="20"/>
      <c r="IR24" s="20"/>
      <c r="IS24" s="20"/>
      <c r="IT24" s="20"/>
      <c r="IU24" s="20"/>
      <c r="IV24" s="20"/>
    </row>
    <row r="25" spans="1:256" s="21" customFormat="1" ht="15">
      <c r="A25" s="6"/>
      <c r="B25" s="6"/>
      <c r="C25" s="6"/>
      <c r="D25" s="6"/>
      <c r="E25" s="6"/>
      <c r="F25" s="6"/>
      <c r="G25" s="6"/>
      <c r="H25" s="6"/>
      <c r="I25" s="6"/>
      <c r="J25" s="6"/>
      <c r="K25" s="6"/>
      <c r="L25" s="6"/>
      <c r="M25" s="6"/>
      <c r="N25" s="6"/>
      <c r="O25" s="6"/>
      <c r="P25" s="6"/>
      <c r="Q25" s="6"/>
      <c r="R25" s="6"/>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c r="IL25" s="20"/>
      <c r="IM25" s="20"/>
      <c r="IN25" s="20"/>
      <c r="IO25" s="20"/>
      <c r="IP25" s="20"/>
      <c r="IQ25" s="20"/>
      <c r="IR25" s="20"/>
      <c r="IS25" s="20"/>
      <c r="IT25" s="20"/>
      <c r="IU25" s="20"/>
      <c r="IV25" s="20"/>
    </row>
    <row r="26" spans="1:256" s="21" customFormat="1" ht="15">
      <c r="A26" s="26" t="s">
        <v>22</v>
      </c>
      <c r="B26" s="6"/>
      <c r="C26" s="9">
        <v>42522</v>
      </c>
      <c r="D26" s="15"/>
      <c r="E26" s="9">
        <v>42887</v>
      </c>
      <c r="F26" s="15"/>
      <c r="G26" s="15" t="s">
        <v>16</v>
      </c>
      <c r="J26" s="15"/>
      <c r="K26" s="15"/>
      <c r="L26" s="15"/>
      <c r="P26" s="15"/>
      <c r="R26" s="6"/>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c r="IK26" s="20"/>
      <c r="IL26" s="20"/>
      <c r="IM26" s="20"/>
      <c r="IN26" s="20"/>
      <c r="IO26" s="20"/>
      <c r="IP26" s="20"/>
      <c r="IQ26" s="20"/>
      <c r="IR26" s="20"/>
      <c r="IS26" s="20"/>
      <c r="IT26" s="20"/>
      <c r="IU26" s="20"/>
      <c r="IV26" s="20"/>
    </row>
    <row r="27" spans="1:256" s="22" customFormat="1" ht="14.25">
      <c r="A27" s="23"/>
      <c r="B27" s="23"/>
      <c r="C27" s="23"/>
      <c r="D27" s="23"/>
      <c r="E27" s="4"/>
      <c r="F27" s="23"/>
      <c r="G27" s="23"/>
      <c r="J27" s="23"/>
      <c r="K27" s="23"/>
      <c r="L27" s="23"/>
      <c r="P27" s="23"/>
      <c r="R27" s="23"/>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c r="IL27" s="20"/>
      <c r="IM27" s="20"/>
      <c r="IN27" s="20"/>
      <c r="IO27" s="20"/>
      <c r="IP27" s="20"/>
      <c r="IQ27" s="20"/>
      <c r="IR27" s="20"/>
      <c r="IS27" s="20"/>
      <c r="IT27" s="20"/>
      <c r="IU27" s="20"/>
      <c r="IV27" s="20"/>
    </row>
    <row r="28" spans="1:256" s="22" customFormat="1" ht="15">
      <c r="A28" s="6" t="s">
        <v>14</v>
      </c>
      <c r="B28" s="23"/>
      <c r="C28" s="4"/>
      <c r="D28" s="4"/>
      <c r="E28" s="4"/>
      <c r="F28" s="23"/>
      <c r="G28" s="4"/>
      <c r="J28" s="4"/>
      <c r="K28" s="4"/>
      <c r="L28" s="4"/>
      <c r="P28" s="23"/>
      <c r="R28" s="23"/>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c r="IL28" s="20"/>
      <c r="IM28" s="20"/>
      <c r="IN28" s="20"/>
      <c r="IO28" s="20"/>
      <c r="IP28" s="20"/>
      <c r="IQ28" s="20"/>
      <c r="IR28" s="20"/>
      <c r="IS28" s="20"/>
      <c r="IT28" s="20"/>
      <c r="IU28" s="20"/>
      <c r="IV28" s="20"/>
    </row>
    <row r="29" spans="1:256" s="22" customFormat="1" ht="14.25">
      <c r="A29" s="23" t="s">
        <v>13</v>
      </c>
      <c r="B29" s="23"/>
      <c r="C29" s="24">
        <f>SUM(C21)</f>
        <v>12733</v>
      </c>
      <c r="D29" s="23"/>
      <c r="E29" s="24">
        <f>E21</f>
        <v>12904</v>
      </c>
      <c r="F29" s="23"/>
      <c r="G29" s="25">
        <f>+(E29/C29)-1</f>
        <v>0.013429670933793991</v>
      </c>
      <c r="J29" s="23"/>
      <c r="K29" s="23"/>
      <c r="L29" s="23"/>
      <c r="P29" s="23"/>
      <c r="R29" s="23"/>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K29" s="20"/>
      <c r="IL29" s="20"/>
      <c r="IM29" s="20"/>
      <c r="IN29" s="20"/>
      <c r="IO29" s="20"/>
      <c r="IP29" s="20"/>
      <c r="IQ29" s="20"/>
      <c r="IR29" s="20"/>
      <c r="IS29" s="20"/>
      <c r="IT29" s="20"/>
      <c r="IU29" s="20"/>
      <c r="IV29" s="20"/>
    </row>
    <row r="30" spans="1:256" s="22" customFormat="1" ht="14.25">
      <c r="A30" s="23" t="s">
        <v>26</v>
      </c>
      <c r="B30" s="23"/>
      <c r="C30" s="24">
        <f>I21</f>
        <v>1503589994</v>
      </c>
      <c r="D30" s="23"/>
      <c r="E30" s="27">
        <f>K21</f>
        <v>1696139962.17</v>
      </c>
      <c r="F30" s="23"/>
      <c r="G30" s="25">
        <f>+(E30/C30)-1</f>
        <v>0.12806015532050696</v>
      </c>
      <c r="J30" s="23"/>
      <c r="K30" s="23"/>
      <c r="L30" s="23"/>
      <c r="P30" s="23"/>
      <c r="R30" s="23"/>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c r="IJ30" s="20"/>
      <c r="IK30" s="20"/>
      <c r="IL30" s="20"/>
      <c r="IM30" s="20"/>
      <c r="IN30" s="20"/>
      <c r="IO30" s="20"/>
      <c r="IP30" s="20"/>
      <c r="IQ30" s="20"/>
      <c r="IR30" s="20"/>
      <c r="IS30" s="20"/>
      <c r="IT30" s="20"/>
      <c r="IU30" s="20"/>
      <c r="IV30" s="20"/>
    </row>
    <row r="31" spans="1:256" s="22" customFormat="1" ht="14.25">
      <c r="A31" s="23" t="s">
        <v>11</v>
      </c>
      <c r="B31" s="23"/>
      <c r="C31" s="27">
        <f>O21</f>
        <v>90178141.99000001</v>
      </c>
      <c r="D31" s="23"/>
      <c r="E31" s="27">
        <f>Q21</f>
        <v>101747164.88999999</v>
      </c>
      <c r="F31" s="23"/>
      <c r="G31" s="25">
        <f>+(E31/C31)-1</f>
        <v>0.1282907658630057</v>
      </c>
      <c r="J31" s="23"/>
      <c r="K31" s="23"/>
      <c r="L31" s="23"/>
      <c r="P31" s="23"/>
      <c r="R31" s="23"/>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c r="IL31" s="20"/>
      <c r="IM31" s="20"/>
      <c r="IN31" s="20"/>
      <c r="IO31" s="20"/>
      <c r="IP31" s="20"/>
      <c r="IQ31" s="20"/>
      <c r="IR31" s="20"/>
      <c r="IS31" s="20"/>
      <c r="IT31" s="20"/>
      <c r="IU31" s="20"/>
      <c r="IV31" s="20"/>
    </row>
    <row r="32" spans="1:256" s="22" customFormat="1" ht="14.25">
      <c r="A32" s="23"/>
      <c r="B32" s="23"/>
      <c r="C32" s="24"/>
      <c r="D32" s="23"/>
      <c r="E32" s="23"/>
      <c r="F32" s="23"/>
      <c r="G32" s="25"/>
      <c r="J32" s="23"/>
      <c r="K32" s="23"/>
      <c r="L32" s="23"/>
      <c r="P32" s="23"/>
      <c r="R32" s="23"/>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K32" s="20"/>
      <c r="IL32" s="20"/>
      <c r="IM32" s="20"/>
      <c r="IN32" s="20"/>
      <c r="IO32" s="20"/>
      <c r="IP32" s="20"/>
      <c r="IQ32" s="20"/>
      <c r="IR32" s="20"/>
      <c r="IS32" s="20"/>
      <c r="IT32" s="20"/>
      <c r="IU32" s="20"/>
      <c r="IV32" s="20"/>
    </row>
    <row r="33" spans="1:256" s="22" customFormat="1" ht="15">
      <c r="A33" s="6" t="s">
        <v>4</v>
      </c>
      <c r="B33" s="23"/>
      <c r="C33" s="24"/>
      <c r="D33" s="23"/>
      <c r="E33" s="23"/>
      <c r="F33" s="23"/>
      <c r="G33" s="25"/>
      <c r="J33" s="23"/>
      <c r="K33" s="23"/>
      <c r="L33" s="23"/>
      <c r="P33" s="23"/>
      <c r="R33" s="23"/>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c r="IL33" s="20"/>
      <c r="IM33" s="20"/>
      <c r="IN33" s="20"/>
      <c r="IO33" s="20"/>
      <c r="IP33" s="20"/>
      <c r="IQ33" s="20"/>
      <c r="IR33" s="20"/>
      <c r="IS33" s="20"/>
      <c r="IT33" s="20"/>
      <c r="IU33" s="20"/>
      <c r="IV33" s="20"/>
    </row>
    <row r="34" spans="1:256" s="22" customFormat="1" ht="14.25">
      <c r="A34" s="28" t="s">
        <v>23</v>
      </c>
      <c r="B34" s="23"/>
      <c r="C34" s="24">
        <v>274175</v>
      </c>
      <c r="D34" s="23"/>
      <c r="E34" s="24">
        <v>274749</v>
      </c>
      <c r="F34" s="23"/>
      <c r="G34" s="25">
        <f>+(E34/C34)-1</f>
        <v>0.0020935533874351098</v>
      </c>
      <c r="J34" s="23"/>
      <c r="K34" s="23"/>
      <c r="L34" s="23"/>
      <c r="P34" s="23"/>
      <c r="R34" s="23"/>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K34" s="20"/>
      <c r="IL34" s="20"/>
      <c r="IM34" s="20"/>
      <c r="IN34" s="20"/>
      <c r="IO34" s="20"/>
      <c r="IP34" s="20"/>
      <c r="IQ34" s="20"/>
      <c r="IR34" s="20"/>
      <c r="IS34" s="20"/>
      <c r="IT34" s="20"/>
      <c r="IU34" s="20"/>
      <c r="IV34" s="20"/>
    </row>
    <row r="35" spans="1:256" s="22" customFormat="1" ht="14.25">
      <c r="A35" s="23" t="s">
        <v>11</v>
      </c>
      <c r="B35" s="23"/>
      <c r="C35" s="27">
        <v>84992114.86</v>
      </c>
      <c r="D35" s="23"/>
      <c r="E35" s="27">
        <v>86951827.06</v>
      </c>
      <c r="F35" s="23"/>
      <c r="G35" s="25">
        <f>+(E35/C35)-1</f>
        <v>0.02305757661434904</v>
      </c>
      <c r="J35" s="23"/>
      <c r="K35" s="23"/>
      <c r="L35" s="23"/>
      <c r="P35" s="23"/>
      <c r="R35" s="23"/>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c r="IL35" s="20"/>
      <c r="IM35" s="20"/>
      <c r="IN35" s="20"/>
      <c r="IO35" s="20"/>
      <c r="IP35" s="20"/>
      <c r="IQ35" s="20"/>
      <c r="IR35" s="20"/>
      <c r="IS35" s="20"/>
      <c r="IT35" s="20"/>
      <c r="IU35" s="20"/>
      <c r="IV35" s="20"/>
    </row>
    <row r="36" spans="1:256" s="22" customFormat="1" ht="14.25">
      <c r="A36" s="23"/>
      <c r="B36" s="23"/>
      <c r="C36" s="24"/>
      <c r="D36" s="23"/>
      <c r="E36" s="24"/>
      <c r="F36" s="23"/>
      <c r="G36" s="25"/>
      <c r="J36" s="23"/>
      <c r="K36" s="23"/>
      <c r="L36" s="23"/>
      <c r="P36" s="23"/>
      <c r="R36" s="23"/>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c r="IA36" s="20"/>
      <c r="IB36" s="20"/>
      <c r="IC36" s="20"/>
      <c r="ID36" s="20"/>
      <c r="IE36" s="20"/>
      <c r="IF36" s="20"/>
      <c r="IG36" s="20"/>
      <c r="IH36" s="20"/>
      <c r="II36" s="20"/>
      <c r="IJ36" s="20"/>
      <c r="IK36" s="20"/>
      <c r="IL36" s="20"/>
      <c r="IM36" s="20"/>
      <c r="IN36" s="20"/>
      <c r="IO36" s="20"/>
      <c r="IP36" s="20"/>
      <c r="IQ36" s="20"/>
      <c r="IR36" s="20"/>
      <c r="IS36" s="20"/>
      <c r="IT36" s="20"/>
      <c r="IU36" s="20"/>
      <c r="IV36" s="20"/>
    </row>
    <row r="37" spans="1:256" s="22" customFormat="1" ht="15">
      <c r="A37" s="6" t="s">
        <v>15</v>
      </c>
      <c r="B37" s="23"/>
      <c r="C37" s="24"/>
      <c r="D37" s="23"/>
      <c r="E37" s="23"/>
      <c r="F37" s="23"/>
      <c r="G37" s="25"/>
      <c r="J37" s="23"/>
      <c r="K37" s="23"/>
      <c r="L37" s="23"/>
      <c r="P37" s="23"/>
      <c r="R37" s="23"/>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c r="HR37" s="20"/>
      <c r="HS37" s="20"/>
      <c r="HT37" s="20"/>
      <c r="HU37" s="20"/>
      <c r="HV37" s="20"/>
      <c r="HW37" s="20"/>
      <c r="HX37" s="20"/>
      <c r="HY37" s="20"/>
      <c r="HZ37" s="20"/>
      <c r="IA37" s="20"/>
      <c r="IB37" s="20"/>
      <c r="IC37" s="20"/>
      <c r="ID37" s="20"/>
      <c r="IE37" s="20"/>
      <c r="IF37" s="20"/>
      <c r="IG37" s="20"/>
      <c r="IH37" s="20"/>
      <c r="II37" s="20"/>
      <c r="IJ37" s="20"/>
      <c r="IK37" s="20"/>
      <c r="IL37" s="20"/>
      <c r="IM37" s="20"/>
      <c r="IN37" s="20"/>
      <c r="IO37" s="20"/>
      <c r="IP37" s="20"/>
      <c r="IQ37" s="20"/>
      <c r="IR37" s="20"/>
      <c r="IS37" s="20"/>
      <c r="IT37" s="20"/>
      <c r="IU37" s="20"/>
      <c r="IV37" s="20"/>
    </row>
    <row r="38" spans="1:256" s="22" customFormat="1" ht="14.25">
      <c r="A38" s="23" t="s">
        <v>13</v>
      </c>
      <c r="B38" s="23"/>
      <c r="C38" s="24">
        <v>5712</v>
      </c>
      <c r="D38" s="23"/>
      <c r="E38" s="24">
        <v>5731</v>
      </c>
      <c r="F38" s="23"/>
      <c r="G38" s="25">
        <f>(E38/C38)-1</f>
        <v>0.0033263305322128733</v>
      </c>
      <c r="J38" s="23"/>
      <c r="K38" s="23"/>
      <c r="L38" s="23"/>
      <c r="P38" s="23"/>
      <c r="R38" s="23"/>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c r="HM38" s="20"/>
      <c r="HN38" s="20"/>
      <c r="HO38" s="20"/>
      <c r="HP38" s="20"/>
      <c r="HQ38" s="20"/>
      <c r="HR38" s="20"/>
      <c r="HS38" s="20"/>
      <c r="HT38" s="20"/>
      <c r="HU38" s="20"/>
      <c r="HV38" s="20"/>
      <c r="HW38" s="20"/>
      <c r="HX38" s="20"/>
      <c r="HY38" s="20"/>
      <c r="HZ38" s="20"/>
      <c r="IA38" s="20"/>
      <c r="IB38" s="20"/>
      <c r="IC38" s="20"/>
      <c r="ID38" s="20"/>
      <c r="IE38" s="20"/>
      <c r="IF38" s="20"/>
      <c r="IG38" s="20"/>
      <c r="IH38" s="20"/>
      <c r="II38" s="20"/>
      <c r="IJ38" s="20"/>
      <c r="IK38" s="20"/>
      <c r="IL38" s="20"/>
      <c r="IM38" s="20"/>
      <c r="IN38" s="20"/>
      <c r="IO38" s="20"/>
      <c r="IP38" s="20"/>
      <c r="IQ38" s="20"/>
      <c r="IR38" s="20"/>
      <c r="IS38" s="20"/>
      <c r="IT38" s="20"/>
      <c r="IU38" s="20"/>
      <c r="IV38" s="20"/>
    </row>
    <row r="39" spans="1:256" s="22" customFormat="1" ht="14.25">
      <c r="A39" s="23" t="s">
        <v>26</v>
      </c>
      <c r="B39" s="23"/>
      <c r="C39" s="27">
        <v>282677940</v>
      </c>
      <c r="D39" s="23"/>
      <c r="E39" s="27">
        <v>305117032</v>
      </c>
      <c r="F39" s="23"/>
      <c r="G39" s="25">
        <f>(E39/C39)-1</f>
        <v>0.07938041433300391</v>
      </c>
      <c r="J39" s="23"/>
      <c r="K39" s="23"/>
      <c r="L39" s="23"/>
      <c r="P39" s="23"/>
      <c r="R39" s="23"/>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c r="GU39" s="20"/>
      <c r="GV39" s="20"/>
      <c r="GW39" s="20"/>
      <c r="GX39" s="20"/>
      <c r="GY39" s="20"/>
      <c r="GZ39" s="20"/>
      <c r="HA39" s="20"/>
      <c r="HB39" s="20"/>
      <c r="HC39" s="20"/>
      <c r="HD39" s="20"/>
      <c r="HE39" s="20"/>
      <c r="HF39" s="20"/>
      <c r="HG39" s="20"/>
      <c r="HH39" s="20"/>
      <c r="HI39" s="20"/>
      <c r="HJ39" s="20"/>
      <c r="HK39" s="20"/>
      <c r="HL39" s="20"/>
      <c r="HM39" s="20"/>
      <c r="HN39" s="20"/>
      <c r="HO39" s="20"/>
      <c r="HP39" s="20"/>
      <c r="HQ39" s="20"/>
      <c r="HR39" s="20"/>
      <c r="HS39" s="20"/>
      <c r="HT39" s="20"/>
      <c r="HU39" s="20"/>
      <c r="HV39" s="20"/>
      <c r="HW39" s="20"/>
      <c r="HX39" s="20"/>
      <c r="HY39" s="20"/>
      <c r="HZ39" s="20"/>
      <c r="IA39" s="20"/>
      <c r="IB39" s="20"/>
      <c r="IC39" s="20"/>
      <c r="ID39" s="20"/>
      <c r="IE39" s="20"/>
      <c r="IF39" s="20"/>
      <c r="IG39" s="20"/>
      <c r="IH39" s="20"/>
      <c r="II39" s="20"/>
      <c r="IJ39" s="20"/>
      <c r="IK39" s="20"/>
      <c r="IL39" s="20"/>
      <c r="IM39" s="20"/>
      <c r="IN39" s="20"/>
      <c r="IO39" s="20"/>
      <c r="IP39" s="20"/>
      <c r="IQ39" s="20"/>
      <c r="IR39" s="20"/>
      <c r="IS39" s="20"/>
      <c r="IT39" s="20"/>
      <c r="IU39" s="20"/>
      <c r="IV39" s="20"/>
    </row>
    <row r="40" spans="1:256" s="22" customFormat="1" ht="14.25">
      <c r="A40" s="23" t="s">
        <v>11</v>
      </c>
      <c r="B40" s="23"/>
      <c r="C40" s="27">
        <v>16950416</v>
      </c>
      <c r="D40" s="23"/>
      <c r="E40" s="27">
        <v>18303178.130000003</v>
      </c>
      <c r="F40" s="23"/>
      <c r="G40" s="25">
        <f>(E40/C40)-1</f>
        <v>0.07980701653575961</v>
      </c>
      <c r="J40" s="23"/>
      <c r="K40" s="23"/>
      <c r="L40" s="23"/>
      <c r="P40" s="23"/>
      <c r="R40" s="23"/>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20"/>
      <c r="HY40" s="20"/>
      <c r="HZ40" s="20"/>
      <c r="IA40" s="20"/>
      <c r="IB40" s="20"/>
      <c r="IC40" s="20"/>
      <c r="ID40" s="20"/>
      <c r="IE40" s="20"/>
      <c r="IF40" s="20"/>
      <c r="IG40" s="20"/>
      <c r="IH40" s="20"/>
      <c r="II40" s="20"/>
      <c r="IJ40" s="20"/>
      <c r="IK40" s="20"/>
      <c r="IL40" s="20"/>
      <c r="IM40" s="20"/>
      <c r="IN40" s="20"/>
      <c r="IO40" s="20"/>
      <c r="IP40" s="20"/>
      <c r="IQ40" s="20"/>
      <c r="IR40" s="20"/>
      <c r="IS40" s="20"/>
      <c r="IT40" s="20"/>
      <c r="IU40" s="20"/>
      <c r="IV40" s="20"/>
    </row>
    <row r="41" spans="1:256" s="22" customFormat="1" ht="14.25">
      <c r="A41" s="4"/>
      <c r="B41" s="4"/>
      <c r="C41" s="4"/>
      <c r="D41" s="4"/>
      <c r="E41" s="4"/>
      <c r="F41" s="4"/>
      <c r="G41" s="4"/>
      <c r="H41" s="4"/>
      <c r="I41" s="4"/>
      <c r="J41" s="4"/>
      <c r="M41" s="4"/>
      <c r="N41" s="4"/>
      <c r="O41" s="4"/>
      <c r="P41" s="4"/>
      <c r="Q41" s="4"/>
      <c r="R41" s="4"/>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c r="IC41" s="20"/>
      <c r="ID41" s="20"/>
      <c r="IE41" s="20"/>
      <c r="IF41" s="20"/>
      <c r="IG41" s="20"/>
      <c r="IH41" s="20"/>
      <c r="II41" s="20"/>
      <c r="IJ41" s="20"/>
      <c r="IK41" s="20"/>
      <c r="IL41" s="20"/>
      <c r="IM41" s="20"/>
      <c r="IN41" s="20"/>
      <c r="IO41" s="20"/>
      <c r="IP41" s="20"/>
      <c r="IQ41" s="20"/>
      <c r="IR41" s="20"/>
      <c r="IS41" s="20"/>
      <c r="IT41" s="20"/>
      <c r="IU41" s="20"/>
      <c r="IV41" s="20"/>
    </row>
    <row r="42" spans="1:256" s="22" customFormat="1" ht="14.25">
      <c r="A42" s="63"/>
      <c r="B42" s="4"/>
      <c r="C42" s="4"/>
      <c r="D42" s="4"/>
      <c r="E42" s="4"/>
      <c r="F42" s="4"/>
      <c r="G42" s="4"/>
      <c r="H42" s="4"/>
      <c r="I42" s="4"/>
      <c r="J42" s="4"/>
      <c r="K42" s="4"/>
      <c r="L42" s="4"/>
      <c r="M42" s="4"/>
      <c r="N42" s="4"/>
      <c r="O42" s="4"/>
      <c r="P42" s="4"/>
      <c r="Q42" s="4"/>
      <c r="R42" s="4"/>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c r="IE42" s="20"/>
      <c r="IF42" s="20"/>
      <c r="IG42" s="20"/>
      <c r="IH42" s="20"/>
      <c r="II42" s="20"/>
      <c r="IJ42" s="20"/>
      <c r="IK42" s="20"/>
      <c r="IL42" s="20"/>
      <c r="IM42" s="20"/>
      <c r="IN42" s="20"/>
      <c r="IO42" s="20"/>
      <c r="IP42" s="20"/>
      <c r="IQ42" s="20"/>
      <c r="IR42" s="20"/>
      <c r="IS42" s="20"/>
      <c r="IT42" s="20"/>
      <c r="IU42" s="20"/>
      <c r="IV42" s="20"/>
    </row>
    <row r="48" ht="15">
      <c r="D48" s="30">
        <v>76327973.65</v>
      </c>
    </row>
  </sheetData>
  <sheetProtection/>
  <mergeCells count="2">
    <mergeCell ref="A1:S1"/>
    <mergeCell ref="A2:S2"/>
  </mergeCells>
  <printOptions horizontalCentered="1"/>
  <pageMargins left="0.5" right="0.5" top="1" bottom="1" header="0.5" footer="0.5"/>
  <pageSetup horizontalDpi="600" verticalDpi="600" orientation="landscape" scale="50" r:id="rId1"/>
</worksheet>
</file>

<file path=xl/worksheets/sheet4.xml><?xml version="1.0" encoding="utf-8"?>
<worksheet xmlns="http://schemas.openxmlformats.org/spreadsheetml/2006/main" xmlns:r="http://schemas.openxmlformats.org/officeDocument/2006/relationships">
  <dimension ref="A1:F818"/>
  <sheetViews>
    <sheetView zoomScalePageLayoutView="0" workbookViewId="0" topLeftCell="A46">
      <selection activeCell="A5" sqref="A5:F5"/>
    </sheetView>
  </sheetViews>
  <sheetFormatPr defaultColWidth="8.88671875" defaultRowHeight="15"/>
  <cols>
    <col min="1" max="3" width="13.88671875" style="19" customWidth="1"/>
    <col min="4" max="4" width="15.77734375" style="19" customWidth="1"/>
    <col min="5" max="5" width="15.5546875" style="19" customWidth="1"/>
    <col min="6" max="6" width="15.88671875" style="19" customWidth="1"/>
    <col min="7" max="16384" width="8.88671875" style="19" customWidth="1"/>
  </cols>
  <sheetData>
    <row r="1" spans="1:6" ht="15">
      <c r="A1" s="79" t="s">
        <v>819</v>
      </c>
      <c r="B1" s="79"/>
      <c r="C1" s="79"/>
      <c r="D1" s="79"/>
      <c r="E1" s="79"/>
      <c r="F1" s="79"/>
    </row>
    <row r="2" spans="1:6" ht="15">
      <c r="A2" s="80" t="s">
        <v>29</v>
      </c>
      <c r="B2" s="80"/>
      <c r="C2" s="80"/>
      <c r="D2" s="80"/>
      <c r="E2" s="80"/>
      <c r="F2" s="80"/>
    </row>
    <row r="3" spans="1:6" ht="15">
      <c r="A3" s="80" t="s">
        <v>801</v>
      </c>
      <c r="B3" s="80"/>
      <c r="C3" s="80"/>
      <c r="D3" s="80"/>
      <c r="E3" s="80"/>
      <c r="F3" s="80"/>
    </row>
    <row r="5" spans="1:6" ht="60" customHeight="1">
      <c r="A5" s="81" t="s">
        <v>30</v>
      </c>
      <c r="B5" s="81"/>
      <c r="C5" s="81"/>
      <c r="D5" s="81"/>
      <c r="E5" s="81"/>
      <c r="F5" s="81"/>
    </row>
    <row r="7" spans="1:6" ht="32.25" customHeight="1">
      <c r="A7" s="56" t="s">
        <v>31</v>
      </c>
      <c r="B7" s="56" t="s">
        <v>32</v>
      </c>
      <c r="C7" s="70" t="s">
        <v>13</v>
      </c>
      <c r="D7" s="71" t="s">
        <v>26</v>
      </c>
      <c r="E7" s="71" t="s">
        <v>11</v>
      </c>
      <c r="F7" s="72" t="s">
        <v>20</v>
      </c>
    </row>
    <row r="8" spans="1:6" ht="14.25">
      <c r="A8" s="58" t="s">
        <v>33</v>
      </c>
      <c r="B8" s="58" t="s">
        <v>34</v>
      </c>
      <c r="C8" s="59">
        <v>108</v>
      </c>
      <c r="D8" s="60">
        <v>7417942</v>
      </c>
      <c r="E8" s="60">
        <v>442130.04</v>
      </c>
      <c r="F8" s="61">
        <v>0.0007</v>
      </c>
    </row>
    <row r="9" spans="1:6" ht="14.25">
      <c r="A9" s="58" t="s">
        <v>33</v>
      </c>
      <c r="B9" s="58" t="s">
        <v>33</v>
      </c>
      <c r="C9" s="59">
        <v>49</v>
      </c>
      <c r="D9" s="60">
        <v>3028750</v>
      </c>
      <c r="E9" s="60">
        <v>180321.63</v>
      </c>
      <c r="F9" s="61">
        <v>0.0003</v>
      </c>
    </row>
    <row r="10" spans="1:6" ht="14.25">
      <c r="A10" s="58" t="s">
        <v>33</v>
      </c>
      <c r="B10" s="58" t="s">
        <v>35</v>
      </c>
      <c r="C10" s="59">
        <v>33</v>
      </c>
      <c r="D10" s="60">
        <v>821147</v>
      </c>
      <c r="E10" s="60">
        <v>49268.82</v>
      </c>
      <c r="F10" s="61">
        <v>0.0001</v>
      </c>
    </row>
    <row r="11" spans="1:6" ht="14.25">
      <c r="A11" s="58" t="s">
        <v>33</v>
      </c>
      <c r="B11" s="58" t="s">
        <v>36</v>
      </c>
      <c r="C11" s="59">
        <v>31</v>
      </c>
      <c r="D11" s="60">
        <v>3504274</v>
      </c>
      <c r="E11" s="60">
        <v>204764.84</v>
      </c>
      <c r="F11" s="61">
        <v>0.0003</v>
      </c>
    </row>
    <row r="12" spans="1:6" ht="14.25">
      <c r="A12" s="58" t="s">
        <v>33</v>
      </c>
      <c r="B12" s="58" t="s">
        <v>37</v>
      </c>
      <c r="C12" s="59">
        <v>13</v>
      </c>
      <c r="D12" s="60">
        <v>264986</v>
      </c>
      <c r="E12" s="60">
        <v>15899.16</v>
      </c>
      <c r="F12" s="61">
        <v>0</v>
      </c>
    </row>
    <row r="13" spans="1:6" ht="14.25">
      <c r="A13" s="58" t="s">
        <v>33</v>
      </c>
      <c r="B13" s="58" t="s">
        <v>38</v>
      </c>
      <c r="C13" s="59">
        <v>10</v>
      </c>
      <c r="D13" s="60">
        <v>226890</v>
      </c>
      <c r="E13" s="60">
        <v>13613.4</v>
      </c>
      <c r="F13" s="61">
        <v>0</v>
      </c>
    </row>
    <row r="14" spans="1:6" ht="14.25">
      <c r="A14" s="58" t="s">
        <v>33</v>
      </c>
      <c r="B14" s="58" t="s">
        <v>39</v>
      </c>
      <c r="C14" s="59">
        <v>13</v>
      </c>
      <c r="D14" s="60">
        <v>980199</v>
      </c>
      <c r="E14" s="60">
        <v>58811.94</v>
      </c>
      <c r="F14" s="61">
        <v>0.0001</v>
      </c>
    </row>
    <row r="15" spans="1:6" ht="14.25">
      <c r="A15" s="58" t="s">
        <v>40</v>
      </c>
      <c r="B15" s="58" t="s">
        <v>41</v>
      </c>
      <c r="C15" s="59">
        <v>119</v>
      </c>
      <c r="D15" s="60">
        <v>8042426</v>
      </c>
      <c r="E15" s="60">
        <v>482052.74</v>
      </c>
      <c r="F15" s="61">
        <v>0.0008</v>
      </c>
    </row>
    <row r="16" spans="1:6" ht="14.25">
      <c r="A16" s="58" t="s">
        <v>40</v>
      </c>
      <c r="B16" s="58" t="s">
        <v>39</v>
      </c>
      <c r="C16" s="59">
        <v>24</v>
      </c>
      <c r="D16" s="60">
        <v>177620</v>
      </c>
      <c r="E16" s="60">
        <v>10657.2</v>
      </c>
      <c r="F16" s="61">
        <v>0</v>
      </c>
    </row>
    <row r="17" spans="1:6" ht="14.25">
      <c r="A17" s="58" t="s">
        <v>42</v>
      </c>
      <c r="B17" s="58" t="s">
        <v>43</v>
      </c>
      <c r="C17" s="59">
        <v>219</v>
      </c>
      <c r="D17" s="60">
        <v>17686289</v>
      </c>
      <c r="E17" s="60">
        <v>1058744.88</v>
      </c>
      <c r="F17" s="61">
        <v>0.0017</v>
      </c>
    </row>
    <row r="18" spans="1:6" ht="14.25">
      <c r="A18" s="58" t="s">
        <v>42</v>
      </c>
      <c r="B18" s="58" t="s">
        <v>44</v>
      </c>
      <c r="C18" s="59">
        <v>88</v>
      </c>
      <c r="D18" s="60">
        <v>4016186</v>
      </c>
      <c r="E18" s="60">
        <v>240234.47</v>
      </c>
      <c r="F18" s="61">
        <v>0.0004</v>
      </c>
    </row>
    <row r="19" spans="1:6" ht="14.25">
      <c r="A19" s="58" t="s">
        <v>42</v>
      </c>
      <c r="B19" s="58" t="s">
        <v>45</v>
      </c>
      <c r="C19" s="59">
        <v>68</v>
      </c>
      <c r="D19" s="60">
        <v>4992173</v>
      </c>
      <c r="E19" s="60">
        <v>285740.43</v>
      </c>
      <c r="F19" s="61">
        <v>0.0005</v>
      </c>
    </row>
    <row r="20" spans="1:6" ht="14.25">
      <c r="A20" s="58" t="s">
        <v>42</v>
      </c>
      <c r="B20" s="58" t="s">
        <v>46</v>
      </c>
      <c r="C20" s="59">
        <v>30</v>
      </c>
      <c r="D20" s="60">
        <v>481285</v>
      </c>
      <c r="E20" s="60">
        <v>28790.32</v>
      </c>
      <c r="F20" s="61">
        <v>0</v>
      </c>
    </row>
    <row r="21" spans="1:6" ht="14.25">
      <c r="A21" s="58" t="s">
        <v>42</v>
      </c>
      <c r="B21" s="58" t="s">
        <v>47</v>
      </c>
      <c r="C21" s="59">
        <v>28</v>
      </c>
      <c r="D21" s="60">
        <v>600035</v>
      </c>
      <c r="E21" s="60">
        <v>35793.42</v>
      </c>
      <c r="F21" s="61">
        <v>0.0001</v>
      </c>
    </row>
    <row r="22" spans="1:6" ht="14.25">
      <c r="A22" s="58" t="s">
        <v>42</v>
      </c>
      <c r="B22" s="58" t="s">
        <v>785</v>
      </c>
      <c r="C22" s="59">
        <v>10</v>
      </c>
      <c r="D22" s="60">
        <v>88936</v>
      </c>
      <c r="E22" s="60">
        <v>5062.25</v>
      </c>
      <c r="F22" s="61">
        <v>0</v>
      </c>
    </row>
    <row r="23" spans="1:6" ht="14.25">
      <c r="A23" s="58" t="s">
        <v>42</v>
      </c>
      <c r="B23" s="58" t="s">
        <v>39</v>
      </c>
      <c r="C23" s="59">
        <v>29</v>
      </c>
      <c r="D23" s="60">
        <v>586910</v>
      </c>
      <c r="E23" s="60">
        <v>34954.75</v>
      </c>
      <c r="F23" s="61">
        <v>0.0001</v>
      </c>
    </row>
    <row r="24" spans="1:6" ht="14.25">
      <c r="A24" s="58" t="s">
        <v>48</v>
      </c>
      <c r="B24" s="58" t="s">
        <v>49</v>
      </c>
      <c r="C24" s="59">
        <v>259</v>
      </c>
      <c r="D24" s="60">
        <v>26286314</v>
      </c>
      <c r="E24" s="60">
        <v>1573543.52</v>
      </c>
      <c r="F24" s="61">
        <v>0.0026</v>
      </c>
    </row>
    <row r="25" spans="1:6" ht="14.25">
      <c r="A25" s="58" t="s">
        <v>48</v>
      </c>
      <c r="B25" s="58" t="s">
        <v>50</v>
      </c>
      <c r="C25" s="59">
        <v>42</v>
      </c>
      <c r="D25" s="60">
        <v>3183873</v>
      </c>
      <c r="E25" s="60">
        <v>179341.97</v>
      </c>
      <c r="F25" s="61">
        <v>0.0003</v>
      </c>
    </row>
    <row r="26" spans="1:6" ht="14.25">
      <c r="A26" s="58" t="s">
        <v>48</v>
      </c>
      <c r="B26" s="58" t="s">
        <v>51</v>
      </c>
      <c r="C26" s="59">
        <v>23</v>
      </c>
      <c r="D26" s="60">
        <v>303175</v>
      </c>
      <c r="E26" s="60">
        <v>18190.5</v>
      </c>
      <c r="F26" s="61">
        <v>0</v>
      </c>
    </row>
    <row r="27" spans="1:6" ht="14.25">
      <c r="A27" s="58" t="s">
        <v>48</v>
      </c>
      <c r="B27" s="58" t="s">
        <v>52</v>
      </c>
      <c r="C27" s="59">
        <v>15</v>
      </c>
      <c r="D27" s="60">
        <v>151214</v>
      </c>
      <c r="E27" s="60">
        <v>9072.84</v>
      </c>
      <c r="F27" s="61">
        <v>0</v>
      </c>
    </row>
    <row r="28" spans="1:6" ht="14.25">
      <c r="A28" s="58" t="s">
        <v>48</v>
      </c>
      <c r="B28" s="58" t="s">
        <v>39</v>
      </c>
      <c r="C28" s="59">
        <v>29</v>
      </c>
      <c r="D28" s="60">
        <v>368447</v>
      </c>
      <c r="E28" s="60">
        <v>22099.89</v>
      </c>
      <c r="F28" s="61">
        <v>0</v>
      </c>
    </row>
    <row r="29" spans="1:6" ht="14.25">
      <c r="A29" s="58" t="s">
        <v>53</v>
      </c>
      <c r="B29" s="58" t="s">
        <v>53</v>
      </c>
      <c r="C29" s="59">
        <v>137</v>
      </c>
      <c r="D29" s="60">
        <v>7293423</v>
      </c>
      <c r="E29" s="60">
        <v>437514.78</v>
      </c>
      <c r="F29" s="61">
        <v>0.0007</v>
      </c>
    </row>
    <row r="30" spans="1:6" ht="14.25">
      <c r="A30" s="58" t="s">
        <v>53</v>
      </c>
      <c r="B30" s="58" t="s">
        <v>54</v>
      </c>
      <c r="C30" s="59">
        <v>35</v>
      </c>
      <c r="D30" s="60">
        <v>1151699</v>
      </c>
      <c r="E30" s="60">
        <v>69101.94</v>
      </c>
      <c r="F30" s="61">
        <v>0.0001</v>
      </c>
    </row>
    <row r="31" spans="1:6" ht="14.25">
      <c r="A31" s="58" t="s">
        <v>53</v>
      </c>
      <c r="B31" s="58" t="s">
        <v>809</v>
      </c>
      <c r="C31" s="59">
        <v>10</v>
      </c>
      <c r="D31" s="60">
        <v>82694</v>
      </c>
      <c r="E31" s="60">
        <v>4961.64</v>
      </c>
      <c r="F31" s="61">
        <v>0</v>
      </c>
    </row>
    <row r="32" spans="1:6" ht="14.25">
      <c r="A32" s="58" t="s">
        <v>53</v>
      </c>
      <c r="B32" s="58" t="s">
        <v>39</v>
      </c>
      <c r="C32" s="59">
        <v>20</v>
      </c>
      <c r="D32" s="60">
        <v>522580</v>
      </c>
      <c r="E32" s="60">
        <v>31354.8</v>
      </c>
      <c r="F32" s="61">
        <v>0.0001</v>
      </c>
    </row>
    <row r="33" spans="1:6" ht="14.25">
      <c r="A33" s="58" t="s">
        <v>55</v>
      </c>
      <c r="B33" s="58" t="s">
        <v>56</v>
      </c>
      <c r="C33" s="59">
        <v>221</v>
      </c>
      <c r="D33" s="60">
        <v>13529883</v>
      </c>
      <c r="E33" s="60">
        <v>810637.58</v>
      </c>
      <c r="F33" s="61">
        <v>0.0013</v>
      </c>
    </row>
    <row r="34" spans="1:6" ht="14.25">
      <c r="A34" s="58" t="s">
        <v>55</v>
      </c>
      <c r="B34" s="58" t="s">
        <v>57</v>
      </c>
      <c r="C34" s="59">
        <v>94</v>
      </c>
      <c r="D34" s="60">
        <v>5113226</v>
      </c>
      <c r="E34" s="60">
        <v>306759.91</v>
      </c>
      <c r="F34" s="61">
        <v>0.0005</v>
      </c>
    </row>
    <row r="35" spans="1:6" ht="14.25">
      <c r="A35" s="58" t="s">
        <v>55</v>
      </c>
      <c r="B35" s="58" t="s">
        <v>58</v>
      </c>
      <c r="C35" s="59">
        <v>44</v>
      </c>
      <c r="D35" s="60">
        <v>2309790</v>
      </c>
      <c r="E35" s="60">
        <v>138512.87</v>
      </c>
      <c r="F35" s="61">
        <v>0.0002</v>
      </c>
    </row>
    <row r="36" spans="1:6" ht="14.25">
      <c r="A36" s="58" t="s">
        <v>55</v>
      </c>
      <c r="B36" s="58" t="s">
        <v>59</v>
      </c>
      <c r="C36" s="59">
        <v>44</v>
      </c>
      <c r="D36" s="60">
        <v>1666825</v>
      </c>
      <c r="E36" s="60">
        <v>100009.5</v>
      </c>
      <c r="F36" s="61">
        <v>0.0002</v>
      </c>
    </row>
    <row r="37" spans="1:6" ht="14.25">
      <c r="A37" s="58" t="s">
        <v>55</v>
      </c>
      <c r="B37" s="58" t="s">
        <v>60</v>
      </c>
      <c r="C37" s="59">
        <v>43</v>
      </c>
      <c r="D37" s="60">
        <v>2448753</v>
      </c>
      <c r="E37" s="60">
        <v>146925.18</v>
      </c>
      <c r="F37" s="61">
        <v>0.0002</v>
      </c>
    </row>
    <row r="38" spans="1:6" ht="14.25">
      <c r="A38" s="58" t="s">
        <v>55</v>
      </c>
      <c r="B38" s="58" t="s">
        <v>63</v>
      </c>
      <c r="C38" s="59">
        <v>30</v>
      </c>
      <c r="D38" s="60">
        <v>3771970</v>
      </c>
      <c r="E38" s="60">
        <v>225499.6</v>
      </c>
      <c r="F38" s="61">
        <v>0.0004</v>
      </c>
    </row>
    <row r="39" spans="1:6" ht="14.25">
      <c r="A39" s="58" t="s">
        <v>55</v>
      </c>
      <c r="B39" s="58" t="s">
        <v>61</v>
      </c>
      <c r="C39" s="59">
        <v>29</v>
      </c>
      <c r="D39" s="60">
        <v>1294192</v>
      </c>
      <c r="E39" s="60">
        <v>77651.52</v>
      </c>
      <c r="F39" s="61">
        <v>0.0001</v>
      </c>
    </row>
    <row r="40" spans="1:6" ht="14.25">
      <c r="A40" s="58" t="s">
        <v>55</v>
      </c>
      <c r="B40" s="58" t="s">
        <v>62</v>
      </c>
      <c r="C40" s="59">
        <v>27</v>
      </c>
      <c r="D40" s="60">
        <v>1181161</v>
      </c>
      <c r="E40" s="60">
        <v>70869.66</v>
      </c>
      <c r="F40" s="61">
        <v>0.0001</v>
      </c>
    </row>
    <row r="41" spans="1:6" ht="14.25">
      <c r="A41" s="58" t="s">
        <v>55</v>
      </c>
      <c r="B41" s="58" t="s">
        <v>64</v>
      </c>
      <c r="C41" s="59">
        <v>22</v>
      </c>
      <c r="D41" s="60">
        <v>713718</v>
      </c>
      <c r="E41" s="60">
        <v>42823.08</v>
      </c>
      <c r="F41" s="61">
        <v>0.0001</v>
      </c>
    </row>
    <row r="42" spans="1:6" ht="14.25">
      <c r="A42" s="58" t="s">
        <v>55</v>
      </c>
      <c r="B42" s="58" t="s">
        <v>65</v>
      </c>
      <c r="C42" s="59">
        <v>19</v>
      </c>
      <c r="D42" s="60">
        <v>734954</v>
      </c>
      <c r="E42" s="60">
        <v>44097.24</v>
      </c>
      <c r="F42" s="61">
        <v>0.0001</v>
      </c>
    </row>
    <row r="43" spans="1:6" ht="14.25">
      <c r="A43" s="58" t="s">
        <v>55</v>
      </c>
      <c r="B43" s="58" t="s">
        <v>66</v>
      </c>
      <c r="C43" s="59">
        <v>15</v>
      </c>
      <c r="D43" s="60">
        <v>209245</v>
      </c>
      <c r="E43" s="60">
        <v>12554.7</v>
      </c>
      <c r="F43" s="61">
        <v>0</v>
      </c>
    </row>
    <row r="44" spans="1:6" ht="14.25">
      <c r="A44" s="58" t="s">
        <v>55</v>
      </c>
      <c r="B44" s="58" t="s">
        <v>67</v>
      </c>
      <c r="C44" s="59">
        <v>10</v>
      </c>
      <c r="D44" s="60">
        <v>167491</v>
      </c>
      <c r="E44" s="60">
        <v>10049.46</v>
      </c>
      <c r="F44" s="61">
        <v>0</v>
      </c>
    </row>
    <row r="45" spans="1:6" ht="14.25">
      <c r="A45" s="58" t="s">
        <v>55</v>
      </c>
      <c r="B45" s="58" t="s">
        <v>39</v>
      </c>
      <c r="C45" s="59">
        <v>42</v>
      </c>
      <c r="D45" s="60">
        <v>538582</v>
      </c>
      <c r="E45" s="60">
        <v>32301.59</v>
      </c>
      <c r="F45" s="61">
        <v>0.0001</v>
      </c>
    </row>
    <row r="46" spans="1:6" ht="14.25">
      <c r="A46" s="58" t="s">
        <v>68</v>
      </c>
      <c r="B46" s="58" t="s">
        <v>69</v>
      </c>
      <c r="C46" s="59">
        <v>1543</v>
      </c>
      <c r="D46" s="60">
        <v>301566340</v>
      </c>
      <c r="E46" s="60">
        <v>18016628.78</v>
      </c>
      <c r="F46" s="61">
        <v>0.0297</v>
      </c>
    </row>
    <row r="47" spans="1:6" ht="14.25">
      <c r="A47" s="58" t="s">
        <v>68</v>
      </c>
      <c r="B47" s="58" t="s">
        <v>70</v>
      </c>
      <c r="C47" s="59">
        <v>962</v>
      </c>
      <c r="D47" s="60">
        <v>173476593</v>
      </c>
      <c r="E47" s="60">
        <v>10374743.26</v>
      </c>
      <c r="F47" s="61">
        <v>0.0171</v>
      </c>
    </row>
    <row r="48" spans="1:6" ht="14.25">
      <c r="A48" s="58" t="s">
        <v>68</v>
      </c>
      <c r="B48" s="58" t="s">
        <v>71</v>
      </c>
      <c r="C48" s="59">
        <v>92</v>
      </c>
      <c r="D48" s="60">
        <v>7334900</v>
      </c>
      <c r="E48" s="60">
        <v>438467.49</v>
      </c>
      <c r="F48" s="61">
        <v>0.0007</v>
      </c>
    </row>
    <row r="49" spans="1:6" ht="14.25">
      <c r="A49" s="58" t="s">
        <v>68</v>
      </c>
      <c r="B49" s="58" t="s">
        <v>73</v>
      </c>
      <c r="C49" s="59">
        <v>82</v>
      </c>
      <c r="D49" s="60">
        <v>3551334</v>
      </c>
      <c r="E49" s="60">
        <v>213080.04</v>
      </c>
      <c r="F49" s="61">
        <v>0.0004</v>
      </c>
    </row>
    <row r="50" spans="1:6" ht="14.25">
      <c r="A50" s="58" t="s">
        <v>68</v>
      </c>
      <c r="B50" s="58" t="s">
        <v>72</v>
      </c>
      <c r="C50" s="59">
        <v>80</v>
      </c>
      <c r="D50" s="60">
        <v>2715641</v>
      </c>
      <c r="E50" s="60">
        <v>162870.66</v>
      </c>
      <c r="F50" s="61">
        <v>0.0003</v>
      </c>
    </row>
    <row r="51" spans="1:6" ht="14.25">
      <c r="A51" s="58" t="s">
        <v>68</v>
      </c>
      <c r="B51" s="58" t="s">
        <v>74</v>
      </c>
      <c r="C51" s="59">
        <v>32</v>
      </c>
      <c r="D51" s="60">
        <v>2036654</v>
      </c>
      <c r="E51" s="60">
        <v>122199.24</v>
      </c>
      <c r="F51" s="61">
        <v>0.0002</v>
      </c>
    </row>
    <row r="52" spans="1:6" ht="14.25">
      <c r="A52" s="58" t="s">
        <v>68</v>
      </c>
      <c r="B52" s="58" t="s">
        <v>77</v>
      </c>
      <c r="C52" s="59">
        <v>23</v>
      </c>
      <c r="D52" s="60">
        <v>1231742</v>
      </c>
      <c r="E52" s="60">
        <v>73904.52</v>
      </c>
      <c r="F52" s="61">
        <v>0.0001</v>
      </c>
    </row>
    <row r="53" spans="1:6" ht="14.25">
      <c r="A53" s="58" t="s">
        <v>68</v>
      </c>
      <c r="B53" s="58" t="s">
        <v>75</v>
      </c>
      <c r="C53" s="59">
        <v>21</v>
      </c>
      <c r="D53" s="60">
        <v>510085</v>
      </c>
      <c r="E53" s="60">
        <v>30605.1</v>
      </c>
      <c r="F53" s="61">
        <v>0.0001</v>
      </c>
    </row>
    <row r="54" spans="1:6" ht="14.25">
      <c r="A54" s="58" t="s">
        <v>68</v>
      </c>
      <c r="B54" s="58" t="s">
        <v>76</v>
      </c>
      <c r="C54" s="59">
        <v>20</v>
      </c>
      <c r="D54" s="60">
        <v>360344</v>
      </c>
      <c r="E54" s="60">
        <v>21620.64</v>
      </c>
      <c r="F54" s="61">
        <v>0</v>
      </c>
    </row>
    <row r="55" spans="1:6" ht="14.25">
      <c r="A55" s="58" t="s">
        <v>68</v>
      </c>
      <c r="B55" s="58" t="s">
        <v>78</v>
      </c>
      <c r="C55" s="59">
        <v>15</v>
      </c>
      <c r="D55" s="60">
        <v>5348669</v>
      </c>
      <c r="E55" s="60">
        <v>320920.14</v>
      </c>
      <c r="F55" s="61">
        <v>0.0005</v>
      </c>
    </row>
    <row r="56" spans="1:6" ht="14.25">
      <c r="A56" s="58" t="s">
        <v>68</v>
      </c>
      <c r="B56" s="58" t="s">
        <v>39</v>
      </c>
      <c r="C56" s="59">
        <v>35</v>
      </c>
      <c r="D56" s="60">
        <v>974958</v>
      </c>
      <c r="E56" s="60">
        <v>58497.48</v>
      </c>
      <c r="F56" s="61">
        <v>0.0001</v>
      </c>
    </row>
    <row r="57" spans="1:6" ht="14.25">
      <c r="A57" s="58" t="s">
        <v>79</v>
      </c>
      <c r="B57" s="58" t="s">
        <v>79</v>
      </c>
      <c r="C57" s="59">
        <v>408</v>
      </c>
      <c r="D57" s="60">
        <v>48618648</v>
      </c>
      <c r="E57" s="60">
        <v>2911847.73</v>
      </c>
      <c r="F57" s="61">
        <v>0.0048</v>
      </c>
    </row>
    <row r="58" spans="1:6" ht="14.25">
      <c r="A58" s="58" t="s">
        <v>79</v>
      </c>
      <c r="B58" s="58" t="s">
        <v>80</v>
      </c>
      <c r="C58" s="59">
        <v>75</v>
      </c>
      <c r="D58" s="60">
        <v>1931841</v>
      </c>
      <c r="E58" s="60">
        <v>115826.06</v>
      </c>
      <c r="F58" s="61">
        <v>0.0002</v>
      </c>
    </row>
    <row r="59" spans="1:6" ht="14.25">
      <c r="A59" s="58" t="s">
        <v>79</v>
      </c>
      <c r="B59" s="58" t="s">
        <v>81</v>
      </c>
      <c r="C59" s="59">
        <v>74</v>
      </c>
      <c r="D59" s="60">
        <v>3584587</v>
      </c>
      <c r="E59" s="60">
        <v>215033.1</v>
      </c>
      <c r="F59" s="61">
        <v>0.0004</v>
      </c>
    </row>
    <row r="60" spans="1:6" ht="14.25">
      <c r="A60" s="58" t="s">
        <v>79</v>
      </c>
      <c r="B60" s="58" t="s">
        <v>39</v>
      </c>
      <c r="C60" s="59">
        <v>50</v>
      </c>
      <c r="D60" s="60">
        <v>2759354</v>
      </c>
      <c r="E60" s="60">
        <v>165561.24</v>
      </c>
      <c r="F60" s="61">
        <v>0.0003</v>
      </c>
    </row>
    <row r="61" spans="1:6" ht="14.25">
      <c r="A61" s="58" t="s">
        <v>82</v>
      </c>
      <c r="B61" s="58" t="s">
        <v>83</v>
      </c>
      <c r="C61" s="59">
        <v>293</v>
      </c>
      <c r="D61" s="60">
        <v>38156997</v>
      </c>
      <c r="E61" s="60">
        <v>2282328.14</v>
      </c>
      <c r="F61" s="61">
        <v>0.0038</v>
      </c>
    </row>
    <row r="62" spans="1:6" ht="14.25">
      <c r="A62" s="58" t="s">
        <v>82</v>
      </c>
      <c r="B62" s="58" t="s">
        <v>84</v>
      </c>
      <c r="C62" s="59">
        <v>111</v>
      </c>
      <c r="D62" s="60">
        <v>5770675</v>
      </c>
      <c r="E62" s="60">
        <v>346173.02</v>
      </c>
      <c r="F62" s="61">
        <v>0.0006</v>
      </c>
    </row>
    <row r="63" spans="1:6" ht="14.25">
      <c r="A63" s="58" t="s">
        <v>82</v>
      </c>
      <c r="B63" s="58" t="s">
        <v>85</v>
      </c>
      <c r="C63" s="59">
        <v>79</v>
      </c>
      <c r="D63" s="60">
        <v>4469914</v>
      </c>
      <c r="E63" s="60">
        <v>268194.84</v>
      </c>
      <c r="F63" s="61">
        <v>0.0004</v>
      </c>
    </row>
    <row r="64" spans="1:6" ht="14.25">
      <c r="A64" s="58" t="s">
        <v>82</v>
      </c>
      <c r="B64" s="58" t="s">
        <v>86</v>
      </c>
      <c r="C64" s="59">
        <v>44</v>
      </c>
      <c r="D64" s="60">
        <v>1486005</v>
      </c>
      <c r="E64" s="60">
        <v>89160.3</v>
      </c>
      <c r="F64" s="61">
        <v>0.0001</v>
      </c>
    </row>
    <row r="65" spans="1:6" ht="14.25">
      <c r="A65" s="58" t="s">
        <v>82</v>
      </c>
      <c r="B65" s="58" t="s">
        <v>87</v>
      </c>
      <c r="C65" s="59">
        <v>34</v>
      </c>
      <c r="D65" s="60">
        <v>1599821</v>
      </c>
      <c r="E65" s="60">
        <v>95989.26</v>
      </c>
      <c r="F65" s="61">
        <v>0.0002</v>
      </c>
    </row>
    <row r="66" spans="1:6" ht="14.25">
      <c r="A66" s="58" t="s">
        <v>82</v>
      </c>
      <c r="B66" s="58" t="s">
        <v>75</v>
      </c>
      <c r="C66" s="59">
        <v>29</v>
      </c>
      <c r="D66" s="60">
        <v>1412945</v>
      </c>
      <c r="E66" s="60">
        <v>84776.7</v>
      </c>
      <c r="F66" s="61">
        <v>0.0001</v>
      </c>
    </row>
    <row r="67" spans="1:6" ht="14.25">
      <c r="A67" s="58" t="s">
        <v>82</v>
      </c>
      <c r="B67" s="58" t="s">
        <v>88</v>
      </c>
      <c r="C67" s="59">
        <v>21</v>
      </c>
      <c r="D67" s="60">
        <v>1012658</v>
      </c>
      <c r="E67" s="60">
        <v>60759.48</v>
      </c>
      <c r="F67" s="61">
        <v>0.0001</v>
      </c>
    </row>
    <row r="68" spans="1:6" ht="14.25">
      <c r="A68" s="58" t="s">
        <v>82</v>
      </c>
      <c r="B68" s="58" t="s">
        <v>39</v>
      </c>
      <c r="C68" s="59">
        <v>15</v>
      </c>
      <c r="D68" s="60">
        <v>140820</v>
      </c>
      <c r="E68" s="60">
        <v>8449.2</v>
      </c>
      <c r="F68" s="61">
        <v>0</v>
      </c>
    </row>
    <row r="69" spans="1:6" ht="14.25">
      <c r="A69" s="58" t="s">
        <v>89</v>
      </c>
      <c r="B69" s="58" t="s">
        <v>90</v>
      </c>
      <c r="C69" s="59">
        <v>256</v>
      </c>
      <c r="D69" s="60">
        <v>26067370</v>
      </c>
      <c r="E69" s="60">
        <v>1559759.81</v>
      </c>
      <c r="F69" s="61">
        <v>0.0026</v>
      </c>
    </row>
    <row r="70" spans="1:6" ht="14.25">
      <c r="A70" s="58" t="s">
        <v>89</v>
      </c>
      <c r="B70" s="58" t="s">
        <v>91</v>
      </c>
      <c r="C70" s="59">
        <v>84</v>
      </c>
      <c r="D70" s="60">
        <v>6911780</v>
      </c>
      <c r="E70" s="60">
        <v>414706.8</v>
      </c>
      <c r="F70" s="61">
        <v>0.0007</v>
      </c>
    </row>
    <row r="71" spans="1:6" ht="14.25">
      <c r="A71" s="58" t="s">
        <v>89</v>
      </c>
      <c r="B71" s="58" t="s">
        <v>94</v>
      </c>
      <c r="C71" s="59">
        <v>48</v>
      </c>
      <c r="D71" s="60">
        <v>1670729</v>
      </c>
      <c r="E71" s="60">
        <v>100243.74</v>
      </c>
      <c r="F71" s="61">
        <v>0.0002</v>
      </c>
    </row>
    <row r="72" spans="1:6" ht="14.25">
      <c r="A72" s="58" t="s">
        <v>89</v>
      </c>
      <c r="B72" s="58" t="s">
        <v>92</v>
      </c>
      <c r="C72" s="59">
        <v>47</v>
      </c>
      <c r="D72" s="60">
        <v>1157278</v>
      </c>
      <c r="E72" s="60">
        <v>69388.28</v>
      </c>
      <c r="F72" s="61">
        <v>0.0001</v>
      </c>
    </row>
    <row r="73" spans="1:6" ht="14.25">
      <c r="A73" s="58" t="s">
        <v>89</v>
      </c>
      <c r="B73" s="58" t="s">
        <v>93</v>
      </c>
      <c r="C73" s="59">
        <v>45</v>
      </c>
      <c r="D73" s="60">
        <v>3668271</v>
      </c>
      <c r="E73" s="60">
        <v>220096.26</v>
      </c>
      <c r="F73" s="61">
        <v>0.0004</v>
      </c>
    </row>
    <row r="74" spans="1:6" ht="14.25">
      <c r="A74" s="58" t="s">
        <v>89</v>
      </c>
      <c r="B74" s="58" t="s">
        <v>95</v>
      </c>
      <c r="C74" s="59">
        <v>22</v>
      </c>
      <c r="D74" s="60">
        <v>1463112</v>
      </c>
      <c r="E74" s="60">
        <v>87786.72</v>
      </c>
      <c r="F74" s="61">
        <v>0.0001</v>
      </c>
    </row>
    <row r="75" spans="1:6" ht="14.25">
      <c r="A75" s="58" t="s">
        <v>89</v>
      </c>
      <c r="B75" s="58" t="s">
        <v>96</v>
      </c>
      <c r="C75" s="59">
        <v>18</v>
      </c>
      <c r="D75" s="60">
        <v>114617</v>
      </c>
      <c r="E75" s="60">
        <v>6877.02</v>
      </c>
      <c r="F75" s="61">
        <v>0</v>
      </c>
    </row>
    <row r="76" spans="1:6" ht="14.25">
      <c r="A76" s="58" t="s">
        <v>89</v>
      </c>
      <c r="B76" s="58" t="s">
        <v>97</v>
      </c>
      <c r="C76" s="59">
        <v>16</v>
      </c>
      <c r="D76" s="60">
        <v>476149</v>
      </c>
      <c r="E76" s="60">
        <v>28568.94</v>
      </c>
      <c r="F76" s="61">
        <v>0</v>
      </c>
    </row>
    <row r="77" spans="1:6" ht="14.25">
      <c r="A77" s="58" t="s">
        <v>89</v>
      </c>
      <c r="B77" s="58" t="s">
        <v>99</v>
      </c>
      <c r="C77" s="59">
        <v>15</v>
      </c>
      <c r="D77" s="60">
        <v>362722</v>
      </c>
      <c r="E77" s="60">
        <v>21763.32</v>
      </c>
      <c r="F77" s="61">
        <v>0</v>
      </c>
    </row>
    <row r="78" spans="1:6" ht="14.25">
      <c r="A78" s="58" t="s">
        <v>89</v>
      </c>
      <c r="B78" s="58" t="s">
        <v>98</v>
      </c>
      <c r="C78" s="59">
        <v>14</v>
      </c>
      <c r="D78" s="60">
        <v>466110</v>
      </c>
      <c r="E78" s="60">
        <v>27966.6</v>
      </c>
      <c r="F78" s="61">
        <v>0</v>
      </c>
    </row>
    <row r="79" spans="1:6" ht="14.25">
      <c r="A79" s="58" t="s">
        <v>89</v>
      </c>
      <c r="B79" s="58" t="s">
        <v>39</v>
      </c>
      <c r="C79" s="59">
        <v>16</v>
      </c>
      <c r="D79" s="60">
        <v>336410</v>
      </c>
      <c r="E79" s="60">
        <v>20184.6</v>
      </c>
      <c r="F79" s="61">
        <v>0</v>
      </c>
    </row>
    <row r="80" spans="1:6" ht="14.25">
      <c r="A80" s="58" t="s">
        <v>100</v>
      </c>
      <c r="B80" s="58" t="s">
        <v>101</v>
      </c>
      <c r="C80" s="59">
        <v>359</v>
      </c>
      <c r="D80" s="60">
        <v>46177478</v>
      </c>
      <c r="E80" s="60">
        <v>2759260.36</v>
      </c>
      <c r="F80" s="61">
        <v>0.0046</v>
      </c>
    </row>
    <row r="81" spans="1:6" ht="14.25">
      <c r="A81" s="58" t="s">
        <v>100</v>
      </c>
      <c r="B81" s="58" t="s">
        <v>102</v>
      </c>
      <c r="C81" s="59">
        <v>69</v>
      </c>
      <c r="D81" s="60">
        <v>2710669</v>
      </c>
      <c r="E81" s="60">
        <v>162640.14</v>
      </c>
      <c r="F81" s="61">
        <v>0.0003</v>
      </c>
    </row>
    <row r="82" spans="1:6" ht="14.25">
      <c r="A82" s="58" t="s">
        <v>100</v>
      </c>
      <c r="B82" s="58" t="s">
        <v>103</v>
      </c>
      <c r="C82" s="59">
        <v>42</v>
      </c>
      <c r="D82" s="60">
        <v>2192163</v>
      </c>
      <c r="E82" s="60">
        <v>131474.61</v>
      </c>
      <c r="F82" s="61">
        <v>0.0002</v>
      </c>
    </row>
    <row r="83" spans="1:6" ht="14.25">
      <c r="A83" s="58" t="s">
        <v>100</v>
      </c>
      <c r="B83" s="58" t="s">
        <v>104</v>
      </c>
      <c r="C83" s="59">
        <v>36</v>
      </c>
      <c r="D83" s="60">
        <v>566029</v>
      </c>
      <c r="E83" s="60">
        <v>33961.74</v>
      </c>
      <c r="F83" s="61">
        <v>0.0001</v>
      </c>
    </row>
    <row r="84" spans="1:6" ht="14.25">
      <c r="A84" s="58" t="s">
        <v>100</v>
      </c>
      <c r="B84" s="58" t="s">
        <v>105</v>
      </c>
      <c r="C84" s="59">
        <v>28</v>
      </c>
      <c r="D84" s="60">
        <v>888783</v>
      </c>
      <c r="E84" s="60">
        <v>53326.98</v>
      </c>
      <c r="F84" s="61">
        <v>0.0001</v>
      </c>
    </row>
    <row r="85" spans="1:6" ht="14.25">
      <c r="A85" s="58" t="s">
        <v>100</v>
      </c>
      <c r="B85" s="58" t="s">
        <v>106</v>
      </c>
      <c r="C85" s="59">
        <v>14</v>
      </c>
      <c r="D85" s="60">
        <v>202787</v>
      </c>
      <c r="E85" s="60">
        <v>12167.22</v>
      </c>
      <c r="F85" s="61">
        <v>0</v>
      </c>
    </row>
    <row r="86" spans="1:6" ht="14.25">
      <c r="A86" s="58" t="s">
        <v>100</v>
      </c>
      <c r="B86" s="58" t="s">
        <v>107</v>
      </c>
      <c r="C86" s="59">
        <v>12</v>
      </c>
      <c r="D86" s="60">
        <v>108685</v>
      </c>
      <c r="E86" s="60">
        <v>6521.1</v>
      </c>
      <c r="F86" s="61">
        <v>0</v>
      </c>
    </row>
    <row r="87" spans="1:6" ht="14.25">
      <c r="A87" s="58" t="s">
        <v>100</v>
      </c>
      <c r="B87" s="58" t="s">
        <v>108</v>
      </c>
      <c r="C87" s="59">
        <v>10</v>
      </c>
      <c r="D87" s="60">
        <v>128904</v>
      </c>
      <c r="E87" s="60">
        <v>7734.24</v>
      </c>
      <c r="F87" s="61">
        <v>0</v>
      </c>
    </row>
    <row r="88" spans="1:6" ht="14.25">
      <c r="A88" s="58" t="s">
        <v>100</v>
      </c>
      <c r="B88" s="58" t="s">
        <v>39</v>
      </c>
      <c r="C88" s="59">
        <v>15</v>
      </c>
      <c r="D88" s="60">
        <v>340791</v>
      </c>
      <c r="E88" s="60">
        <v>20282.74</v>
      </c>
      <c r="F88" s="61">
        <v>0</v>
      </c>
    </row>
    <row r="89" spans="1:6" ht="14.25">
      <c r="A89" s="58" t="s">
        <v>109</v>
      </c>
      <c r="B89" s="58" t="s">
        <v>110</v>
      </c>
      <c r="C89" s="59">
        <v>77</v>
      </c>
      <c r="D89" s="60">
        <v>3368334</v>
      </c>
      <c r="E89" s="60">
        <v>202090.62</v>
      </c>
      <c r="F89" s="61">
        <v>0.0003</v>
      </c>
    </row>
    <row r="90" spans="1:6" ht="14.25">
      <c r="A90" s="58" t="s">
        <v>109</v>
      </c>
      <c r="B90" s="58" t="s">
        <v>111</v>
      </c>
      <c r="C90" s="59">
        <v>61</v>
      </c>
      <c r="D90" s="60">
        <v>2625208</v>
      </c>
      <c r="E90" s="60">
        <v>157479.78</v>
      </c>
      <c r="F90" s="61">
        <v>0.0003</v>
      </c>
    </row>
    <row r="91" spans="1:6" ht="14.25">
      <c r="A91" s="58" t="s">
        <v>109</v>
      </c>
      <c r="B91" s="58" t="s">
        <v>113</v>
      </c>
      <c r="C91" s="59">
        <v>55</v>
      </c>
      <c r="D91" s="60">
        <v>2140853</v>
      </c>
      <c r="E91" s="60">
        <v>128391.34</v>
      </c>
      <c r="F91" s="61">
        <v>0.0002</v>
      </c>
    </row>
    <row r="92" spans="1:6" ht="14.25">
      <c r="A92" s="58" t="s">
        <v>109</v>
      </c>
      <c r="B92" s="58" t="s">
        <v>112</v>
      </c>
      <c r="C92" s="59">
        <v>51</v>
      </c>
      <c r="D92" s="60">
        <v>1358698</v>
      </c>
      <c r="E92" s="60">
        <v>81521.88</v>
      </c>
      <c r="F92" s="61">
        <v>0.0001</v>
      </c>
    </row>
    <row r="93" spans="1:6" ht="14.25">
      <c r="A93" s="58" t="s">
        <v>109</v>
      </c>
      <c r="B93" s="58" t="s">
        <v>114</v>
      </c>
      <c r="C93" s="59">
        <v>47</v>
      </c>
      <c r="D93" s="60">
        <v>2117357</v>
      </c>
      <c r="E93" s="60">
        <v>127041.42</v>
      </c>
      <c r="F93" s="61">
        <v>0.0002</v>
      </c>
    </row>
    <row r="94" spans="1:6" ht="14.25">
      <c r="A94" s="58" t="s">
        <v>109</v>
      </c>
      <c r="B94" s="58" t="s">
        <v>115</v>
      </c>
      <c r="C94" s="59">
        <v>37</v>
      </c>
      <c r="D94" s="60">
        <v>1102422</v>
      </c>
      <c r="E94" s="60">
        <v>66145.32</v>
      </c>
      <c r="F94" s="61">
        <v>0.0001</v>
      </c>
    </row>
    <row r="95" spans="1:6" ht="14.25">
      <c r="A95" s="58" t="s">
        <v>109</v>
      </c>
      <c r="B95" s="58" t="s">
        <v>116</v>
      </c>
      <c r="C95" s="59">
        <v>34</v>
      </c>
      <c r="D95" s="60">
        <v>1480923</v>
      </c>
      <c r="E95" s="60">
        <v>88855.38</v>
      </c>
      <c r="F95" s="61">
        <v>0.0001</v>
      </c>
    </row>
    <row r="96" spans="1:6" ht="14.25">
      <c r="A96" s="58" t="s">
        <v>109</v>
      </c>
      <c r="B96" s="58" t="s">
        <v>117</v>
      </c>
      <c r="C96" s="59">
        <v>24</v>
      </c>
      <c r="D96" s="60">
        <v>537219</v>
      </c>
      <c r="E96" s="60">
        <v>32233.14</v>
      </c>
      <c r="F96" s="61">
        <v>0.0001</v>
      </c>
    </row>
    <row r="97" spans="1:6" ht="14.25">
      <c r="A97" s="58" t="s">
        <v>109</v>
      </c>
      <c r="B97" s="58" t="s">
        <v>39</v>
      </c>
      <c r="C97" s="59">
        <v>31</v>
      </c>
      <c r="D97" s="60">
        <v>1458466</v>
      </c>
      <c r="E97" s="60">
        <v>87507.96</v>
      </c>
      <c r="F97" s="61">
        <v>0.0001</v>
      </c>
    </row>
    <row r="98" spans="1:6" ht="14.25">
      <c r="A98" s="58" t="s">
        <v>118</v>
      </c>
      <c r="B98" s="58" t="s">
        <v>119</v>
      </c>
      <c r="C98" s="59">
        <v>84</v>
      </c>
      <c r="D98" s="60">
        <v>5163404</v>
      </c>
      <c r="E98" s="60">
        <v>309664.24</v>
      </c>
      <c r="F98" s="61">
        <v>0.0005</v>
      </c>
    </row>
    <row r="99" spans="1:6" ht="14.25">
      <c r="A99" s="58" t="s">
        <v>118</v>
      </c>
      <c r="B99" s="58" t="s">
        <v>121</v>
      </c>
      <c r="C99" s="59">
        <v>77</v>
      </c>
      <c r="D99" s="60">
        <v>2871590</v>
      </c>
      <c r="E99" s="60">
        <v>172165.68</v>
      </c>
      <c r="F99" s="61">
        <v>0.0003</v>
      </c>
    </row>
    <row r="100" spans="1:6" ht="14.25">
      <c r="A100" s="58" t="s">
        <v>118</v>
      </c>
      <c r="B100" s="58" t="s">
        <v>120</v>
      </c>
      <c r="C100" s="59">
        <v>68</v>
      </c>
      <c r="D100" s="60">
        <v>3781240</v>
      </c>
      <c r="E100" s="60">
        <v>226869.04</v>
      </c>
      <c r="F100" s="61">
        <v>0.0004</v>
      </c>
    </row>
    <row r="101" spans="1:6" ht="14.25">
      <c r="A101" s="58" t="s">
        <v>118</v>
      </c>
      <c r="B101" s="58" t="s">
        <v>122</v>
      </c>
      <c r="C101" s="59">
        <v>18</v>
      </c>
      <c r="D101" s="60">
        <v>718461</v>
      </c>
      <c r="E101" s="60">
        <v>43107.66</v>
      </c>
      <c r="F101" s="61">
        <v>0.0001</v>
      </c>
    </row>
    <row r="102" spans="1:6" ht="14.25">
      <c r="A102" s="58" t="s">
        <v>118</v>
      </c>
      <c r="B102" s="58" t="s">
        <v>124</v>
      </c>
      <c r="C102" s="59">
        <v>16</v>
      </c>
      <c r="D102" s="60">
        <v>160511</v>
      </c>
      <c r="E102" s="60">
        <v>9630.66</v>
      </c>
      <c r="F102" s="61">
        <v>0</v>
      </c>
    </row>
    <row r="103" spans="1:6" ht="14.25">
      <c r="A103" s="58" t="s">
        <v>118</v>
      </c>
      <c r="B103" s="58" t="s">
        <v>123</v>
      </c>
      <c r="C103" s="59">
        <v>16</v>
      </c>
      <c r="D103" s="60">
        <v>443536</v>
      </c>
      <c r="E103" s="60">
        <v>26612.16</v>
      </c>
      <c r="F103" s="61">
        <v>0</v>
      </c>
    </row>
    <row r="104" spans="1:6" ht="14.25">
      <c r="A104" s="58" t="s">
        <v>118</v>
      </c>
      <c r="B104" s="58" t="s">
        <v>39</v>
      </c>
      <c r="C104" s="59">
        <v>26</v>
      </c>
      <c r="D104" s="60">
        <v>292794</v>
      </c>
      <c r="E104" s="60">
        <v>17567.64</v>
      </c>
      <c r="F104" s="61">
        <v>0</v>
      </c>
    </row>
    <row r="105" spans="1:6" ht="14.25">
      <c r="A105" s="58" t="s">
        <v>125</v>
      </c>
      <c r="B105" s="58" t="s">
        <v>125</v>
      </c>
      <c r="C105" s="59">
        <v>486</v>
      </c>
      <c r="D105" s="60">
        <v>62749586</v>
      </c>
      <c r="E105" s="60">
        <v>3754943.35</v>
      </c>
      <c r="F105" s="61">
        <v>0.0062</v>
      </c>
    </row>
    <row r="106" spans="1:6" ht="14.25">
      <c r="A106" s="58" t="s">
        <v>125</v>
      </c>
      <c r="B106" s="58" t="s">
        <v>126</v>
      </c>
      <c r="C106" s="59">
        <v>72</v>
      </c>
      <c r="D106" s="60">
        <v>3777646</v>
      </c>
      <c r="E106" s="60">
        <v>225489.4</v>
      </c>
      <c r="F106" s="61">
        <v>0.0004</v>
      </c>
    </row>
    <row r="107" spans="1:6" ht="14.25">
      <c r="A107" s="58" t="s">
        <v>125</v>
      </c>
      <c r="B107" s="58" t="s">
        <v>127</v>
      </c>
      <c r="C107" s="59">
        <v>54</v>
      </c>
      <c r="D107" s="60">
        <v>2890903</v>
      </c>
      <c r="E107" s="60">
        <v>173453.53</v>
      </c>
      <c r="F107" s="61">
        <v>0.0003</v>
      </c>
    </row>
    <row r="108" spans="1:6" ht="14.25">
      <c r="A108" s="58" t="s">
        <v>125</v>
      </c>
      <c r="B108" s="58" t="s">
        <v>128</v>
      </c>
      <c r="C108" s="59">
        <v>50</v>
      </c>
      <c r="D108" s="60">
        <v>2111448</v>
      </c>
      <c r="E108" s="60">
        <v>126686.88</v>
      </c>
      <c r="F108" s="61">
        <v>0.0002</v>
      </c>
    </row>
    <row r="109" spans="1:6" ht="14.25">
      <c r="A109" s="58" t="s">
        <v>125</v>
      </c>
      <c r="B109" s="58" t="s">
        <v>129</v>
      </c>
      <c r="C109" s="59">
        <v>34</v>
      </c>
      <c r="D109" s="60">
        <v>2806874</v>
      </c>
      <c r="E109" s="60">
        <v>168412.44</v>
      </c>
      <c r="F109" s="61">
        <v>0.0003</v>
      </c>
    </row>
    <row r="110" spans="1:6" ht="14.25">
      <c r="A110" s="58" t="s">
        <v>125</v>
      </c>
      <c r="B110" s="58" t="s">
        <v>130</v>
      </c>
      <c r="C110" s="59">
        <v>30</v>
      </c>
      <c r="D110" s="60">
        <v>1174889</v>
      </c>
      <c r="E110" s="60">
        <v>70493.34</v>
      </c>
      <c r="F110" s="61">
        <v>0.0001</v>
      </c>
    </row>
    <row r="111" spans="1:6" ht="14.25">
      <c r="A111" s="58" t="s">
        <v>125</v>
      </c>
      <c r="B111" s="58" t="s">
        <v>131</v>
      </c>
      <c r="C111" s="59">
        <v>26</v>
      </c>
      <c r="D111" s="60">
        <v>1330217</v>
      </c>
      <c r="E111" s="60">
        <v>79813.02</v>
      </c>
      <c r="F111" s="61">
        <v>0.0001</v>
      </c>
    </row>
    <row r="112" spans="1:6" ht="14.25">
      <c r="A112" s="58" t="s">
        <v>125</v>
      </c>
      <c r="B112" s="58" t="s">
        <v>132</v>
      </c>
      <c r="C112" s="59">
        <v>20</v>
      </c>
      <c r="D112" s="60">
        <v>268566</v>
      </c>
      <c r="E112" s="60">
        <v>16113.96</v>
      </c>
      <c r="F112" s="61">
        <v>0</v>
      </c>
    </row>
    <row r="113" spans="1:6" ht="14.25">
      <c r="A113" s="58" t="s">
        <v>125</v>
      </c>
      <c r="B113" s="58" t="s">
        <v>133</v>
      </c>
      <c r="C113" s="59">
        <v>18</v>
      </c>
      <c r="D113" s="60">
        <v>504353</v>
      </c>
      <c r="E113" s="60">
        <v>30261.18</v>
      </c>
      <c r="F113" s="61">
        <v>0</v>
      </c>
    </row>
    <row r="114" spans="1:6" ht="14.25">
      <c r="A114" s="58" t="s">
        <v>125</v>
      </c>
      <c r="B114" s="58" t="s">
        <v>39</v>
      </c>
      <c r="C114" s="59">
        <v>23</v>
      </c>
      <c r="D114" s="60">
        <v>1135220</v>
      </c>
      <c r="E114" s="60">
        <v>68113.2</v>
      </c>
      <c r="F114" s="61">
        <v>0.0001</v>
      </c>
    </row>
    <row r="115" spans="1:6" ht="14.25">
      <c r="A115" s="58" t="s">
        <v>134</v>
      </c>
      <c r="B115" s="58" t="s">
        <v>135</v>
      </c>
      <c r="C115" s="59">
        <v>308</v>
      </c>
      <c r="D115" s="60">
        <v>33332613</v>
      </c>
      <c r="E115" s="60">
        <v>1993731.32</v>
      </c>
      <c r="F115" s="61">
        <v>0.0033</v>
      </c>
    </row>
    <row r="116" spans="1:6" ht="14.25">
      <c r="A116" s="58" t="s">
        <v>134</v>
      </c>
      <c r="B116" s="58" t="s">
        <v>136</v>
      </c>
      <c r="C116" s="59">
        <v>52</v>
      </c>
      <c r="D116" s="60">
        <v>1823186</v>
      </c>
      <c r="E116" s="60">
        <v>109391.16</v>
      </c>
      <c r="F116" s="61">
        <v>0.0002</v>
      </c>
    </row>
    <row r="117" spans="1:6" ht="14.25">
      <c r="A117" s="58" t="s">
        <v>134</v>
      </c>
      <c r="B117" s="58" t="s">
        <v>137</v>
      </c>
      <c r="C117" s="59">
        <v>51</v>
      </c>
      <c r="D117" s="60">
        <v>2047632</v>
      </c>
      <c r="E117" s="60">
        <v>122765.96</v>
      </c>
      <c r="F117" s="61">
        <v>0.0002</v>
      </c>
    </row>
    <row r="118" spans="1:6" ht="14.25">
      <c r="A118" s="58" t="s">
        <v>134</v>
      </c>
      <c r="B118" s="58" t="s">
        <v>138</v>
      </c>
      <c r="C118" s="59">
        <v>26</v>
      </c>
      <c r="D118" s="60">
        <v>1395488</v>
      </c>
      <c r="E118" s="60">
        <v>83729.28</v>
      </c>
      <c r="F118" s="61">
        <v>0.0001</v>
      </c>
    </row>
    <row r="119" spans="1:6" ht="14.25">
      <c r="A119" s="58" t="s">
        <v>134</v>
      </c>
      <c r="B119" s="58" t="s">
        <v>140</v>
      </c>
      <c r="C119" s="59">
        <v>14</v>
      </c>
      <c r="D119" s="60">
        <v>369583</v>
      </c>
      <c r="E119" s="60">
        <v>22174.98</v>
      </c>
      <c r="F119" s="61">
        <v>0</v>
      </c>
    </row>
    <row r="120" spans="1:6" ht="14.25">
      <c r="A120" s="58" t="s">
        <v>134</v>
      </c>
      <c r="B120" s="58" t="s">
        <v>141</v>
      </c>
      <c r="C120" s="59">
        <v>12</v>
      </c>
      <c r="D120" s="60">
        <v>251453</v>
      </c>
      <c r="E120" s="60">
        <v>15087.18</v>
      </c>
      <c r="F120" s="61">
        <v>0</v>
      </c>
    </row>
    <row r="121" spans="1:6" ht="14.25">
      <c r="A121" s="58" t="s">
        <v>134</v>
      </c>
      <c r="B121" s="58" t="s">
        <v>139</v>
      </c>
      <c r="C121" s="59">
        <v>11</v>
      </c>
      <c r="D121" s="60">
        <v>105398</v>
      </c>
      <c r="E121" s="60">
        <v>6323.88</v>
      </c>
      <c r="F121" s="61">
        <v>0</v>
      </c>
    </row>
    <row r="122" spans="1:6" ht="14.25">
      <c r="A122" s="58" t="s">
        <v>134</v>
      </c>
      <c r="B122" s="58" t="s">
        <v>810</v>
      </c>
      <c r="C122" s="59">
        <v>10</v>
      </c>
      <c r="D122" s="60">
        <v>300303</v>
      </c>
      <c r="E122" s="60">
        <v>18018.18</v>
      </c>
      <c r="F122" s="61">
        <v>0</v>
      </c>
    </row>
    <row r="123" spans="1:6" ht="14.25">
      <c r="A123" s="58" t="s">
        <v>134</v>
      </c>
      <c r="B123" s="58" t="s">
        <v>39</v>
      </c>
      <c r="C123" s="59">
        <v>9</v>
      </c>
      <c r="D123" s="60">
        <v>194449</v>
      </c>
      <c r="E123" s="60">
        <v>11666.94</v>
      </c>
      <c r="F123" s="61">
        <v>0</v>
      </c>
    </row>
    <row r="124" spans="1:6" ht="14.25">
      <c r="A124" s="58" t="s">
        <v>142</v>
      </c>
      <c r="B124" s="58" t="s">
        <v>143</v>
      </c>
      <c r="C124" s="59">
        <v>178</v>
      </c>
      <c r="D124" s="60">
        <v>12556231</v>
      </c>
      <c r="E124" s="60">
        <v>753195.63</v>
      </c>
      <c r="F124" s="61">
        <v>0.0012</v>
      </c>
    </row>
    <row r="125" spans="1:6" ht="14.25">
      <c r="A125" s="58" t="s">
        <v>142</v>
      </c>
      <c r="B125" s="58" t="s">
        <v>144</v>
      </c>
      <c r="C125" s="59">
        <v>85</v>
      </c>
      <c r="D125" s="60">
        <v>4632476</v>
      </c>
      <c r="E125" s="60">
        <v>276298.12</v>
      </c>
      <c r="F125" s="61">
        <v>0.0005</v>
      </c>
    </row>
    <row r="126" spans="1:6" ht="14.25">
      <c r="A126" s="58" t="s">
        <v>142</v>
      </c>
      <c r="B126" s="58" t="s">
        <v>145</v>
      </c>
      <c r="C126" s="59">
        <v>68</v>
      </c>
      <c r="D126" s="60">
        <v>4045842</v>
      </c>
      <c r="E126" s="60">
        <v>242750.52</v>
      </c>
      <c r="F126" s="61">
        <v>0.0004</v>
      </c>
    </row>
    <row r="127" spans="1:6" ht="14.25">
      <c r="A127" s="58" t="s">
        <v>142</v>
      </c>
      <c r="B127" s="58" t="s">
        <v>146</v>
      </c>
      <c r="C127" s="59">
        <v>47</v>
      </c>
      <c r="D127" s="60">
        <v>1447748</v>
      </c>
      <c r="E127" s="60">
        <v>86864.88</v>
      </c>
      <c r="F127" s="61">
        <v>0.0001</v>
      </c>
    </row>
    <row r="128" spans="1:6" ht="14.25">
      <c r="A128" s="58" t="s">
        <v>142</v>
      </c>
      <c r="B128" s="58" t="s">
        <v>147</v>
      </c>
      <c r="C128" s="59">
        <v>37</v>
      </c>
      <c r="D128" s="60">
        <v>1684230</v>
      </c>
      <c r="E128" s="60">
        <v>101033.29</v>
      </c>
      <c r="F128" s="61">
        <v>0.0002</v>
      </c>
    </row>
    <row r="129" spans="1:6" ht="14.25">
      <c r="A129" s="58" t="s">
        <v>142</v>
      </c>
      <c r="B129" s="58" t="s">
        <v>148</v>
      </c>
      <c r="C129" s="59">
        <v>30</v>
      </c>
      <c r="D129" s="60">
        <v>1045671</v>
      </c>
      <c r="E129" s="60">
        <v>62740.26</v>
      </c>
      <c r="F129" s="61">
        <v>0.0001</v>
      </c>
    </row>
    <row r="130" spans="1:6" ht="14.25">
      <c r="A130" s="58" t="s">
        <v>142</v>
      </c>
      <c r="B130" s="58" t="s">
        <v>149</v>
      </c>
      <c r="C130" s="59">
        <v>18</v>
      </c>
      <c r="D130" s="60">
        <v>487511</v>
      </c>
      <c r="E130" s="60">
        <v>29250.66</v>
      </c>
      <c r="F130" s="61">
        <v>0</v>
      </c>
    </row>
    <row r="131" spans="1:6" ht="14.25">
      <c r="A131" s="58" t="s">
        <v>142</v>
      </c>
      <c r="B131" s="58" t="s">
        <v>150</v>
      </c>
      <c r="C131" s="59">
        <v>13</v>
      </c>
      <c r="D131" s="60">
        <v>235811</v>
      </c>
      <c r="E131" s="60">
        <v>14148.66</v>
      </c>
      <c r="F131" s="61">
        <v>0</v>
      </c>
    </row>
    <row r="132" spans="1:6" ht="14.25">
      <c r="A132" s="58" t="s">
        <v>142</v>
      </c>
      <c r="B132" s="58" t="s">
        <v>39</v>
      </c>
      <c r="C132" s="59">
        <v>27</v>
      </c>
      <c r="D132" s="60">
        <v>952884</v>
      </c>
      <c r="E132" s="60">
        <v>57030.44</v>
      </c>
      <c r="F132" s="61">
        <v>0.0001</v>
      </c>
    </row>
    <row r="133" spans="1:6" ht="14.25">
      <c r="A133" s="58" t="s">
        <v>151</v>
      </c>
      <c r="B133" s="58" t="s">
        <v>152</v>
      </c>
      <c r="C133" s="59">
        <v>855</v>
      </c>
      <c r="D133" s="60">
        <v>150459535</v>
      </c>
      <c r="E133" s="60">
        <v>8997356.92</v>
      </c>
      <c r="F133" s="61">
        <v>0.0148</v>
      </c>
    </row>
    <row r="134" spans="1:6" ht="14.25">
      <c r="A134" s="58" t="s">
        <v>151</v>
      </c>
      <c r="B134" s="58" t="s">
        <v>153</v>
      </c>
      <c r="C134" s="59">
        <v>380</v>
      </c>
      <c r="D134" s="60">
        <v>37024407</v>
      </c>
      <c r="E134" s="60">
        <v>2204900.74</v>
      </c>
      <c r="F134" s="61">
        <v>0.0036</v>
      </c>
    </row>
    <row r="135" spans="1:6" ht="14.25">
      <c r="A135" s="58" t="s">
        <v>151</v>
      </c>
      <c r="B135" s="58" t="s">
        <v>154</v>
      </c>
      <c r="C135" s="59">
        <v>37</v>
      </c>
      <c r="D135" s="60">
        <v>943776</v>
      </c>
      <c r="E135" s="60">
        <v>56626.56</v>
      </c>
      <c r="F135" s="61">
        <v>0.0001</v>
      </c>
    </row>
    <row r="136" spans="1:6" ht="14.25">
      <c r="A136" s="58" t="s">
        <v>151</v>
      </c>
      <c r="B136" s="58" t="s">
        <v>155</v>
      </c>
      <c r="C136" s="59">
        <v>28</v>
      </c>
      <c r="D136" s="60">
        <v>607476</v>
      </c>
      <c r="E136" s="60">
        <v>36409.41</v>
      </c>
      <c r="F136" s="61">
        <v>0.0001</v>
      </c>
    </row>
    <row r="137" spans="1:6" ht="14.25">
      <c r="A137" s="58" t="s">
        <v>151</v>
      </c>
      <c r="B137" s="58" t="s">
        <v>156</v>
      </c>
      <c r="C137" s="59">
        <v>14</v>
      </c>
      <c r="D137" s="60">
        <v>313623</v>
      </c>
      <c r="E137" s="60">
        <v>18817.38</v>
      </c>
      <c r="F137" s="61">
        <v>0</v>
      </c>
    </row>
    <row r="138" spans="1:6" ht="14.25">
      <c r="A138" s="58" t="s">
        <v>151</v>
      </c>
      <c r="B138" s="58" t="s">
        <v>158</v>
      </c>
      <c r="C138" s="59">
        <v>12</v>
      </c>
      <c r="D138" s="60">
        <v>605721</v>
      </c>
      <c r="E138" s="60">
        <v>36343.26</v>
      </c>
      <c r="F138" s="61">
        <v>0.0001</v>
      </c>
    </row>
    <row r="139" spans="1:6" ht="14.25">
      <c r="A139" s="58" t="s">
        <v>151</v>
      </c>
      <c r="B139" s="58" t="s">
        <v>157</v>
      </c>
      <c r="C139" s="59">
        <v>11</v>
      </c>
      <c r="D139" s="60">
        <v>77756</v>
      </c>
      <c r="E139" s="60">
        <v>4665.36</v>
      </c>
      <c r="F139" s="61">
        <v>0</v>
      </c>
    </row>
    <row r="140" spans="1:6" ht="14.25">
      <c r="A140" s="58" t="s">
        <v>151</v>
      </c>
      <c r="B140" s="58" t="s">
        <v>39</v>
      </c>
      <c r="C140" s="59">
        <v>36</v>
      </c>
      <c r="D140" s="60">
        <v>1375732</v>
      </c>
      <c r="E140" s="60">
        <v>82515.92</v>
      </c>
      <c r="F140" s="61">
        <v>0.0001</v>
      </c>
    </row>
    <row r="141" spans="1:6" ht="14.25">
      <c r="A141" s="58" t="s">
        <v>159</v>
      </c>
      <c r="B141" s="58" t="s">
        <v>159</v>
      </c>
      <c r="C141" s="59">
        <v>233</v>
      </c>
      <c r="D141" s="60">
        <v>18914268</v>
      </c>
      <c r="E141" s="60">
        <v>1131385.09</v>
      </c>
      <c r="F141" s="61">
        <v>0.0019</v>
      </c>
    </row>
    <row r="142" spans="1:6" ht="14.25">
      <c r="A142" s="58" t="s">
        <v>159</v>
      </c>
      <c r="B142" s="58" t="s">
        <v>160</v>
      </c>
      <c r="C142" s="59">
        <v>53</v>
      </c>
      <c r="D142" s="60">
        <v>6022316</v>
      </c>
      <c r="E142" s="60">
        <v>360931.07</v>
      </c>
      <c r="F142" s="61">
        <v>0.0006</v>
      </c>
    </row>
    <row r="143" spans="1:6" ht="14.25">
      <c r="A143" s="58" t="s">
        <v>159</v>
      </c>
      <c r="B143" s="58" t="s">
        <v>161</v>
      </c>
      <c r="C143" s="59">
        <v>31</v>
      </c>
      <c r="D143" s="60">
        <v>1751562</v>
      </c>
      <c r="E143" s="60">
        <v>105093.72</v>
      </c>
      <c r="F143" s="61">
        <v>0.0002</v>
      </c>
    </row>
    <row r="144" spans="1:6" ht="14.25">
      <c r="A144" s="58" t="s">
        <v>159</v>
      </c>
      <c r="B144" s="58" t="s">
        <v>163</v>
      </c>
      <c r="C144" s="59">
        <v>16</v>
      </c>
      <c r="D144" s="60">
        <v>286291</v>
      </c>
      <c r="E144" s="60">
        <v>17177.46</v>
      </c>
      <c r="F144" s="61">
        <v>0</v>
      </c>
    </row>
    <row r="145" spans="1:6" ht="14.25">
      <c r="A145" s="58" t="s">
        <v>159</v>
      </c>
      <c r="B145" s="58" t="s">
        <v>162</v>
      </c>
      <c r="C145" s="59">
        <v>14</v>
      </c>
      <c r="D145" s="60">
        <v>193819</v>
      </c>
      <c r="E145" s="60">
        <v>11629.14</v>
      </c>
      <c r="F145" s="61">
        <v>0</v>
      </c>
    </row>
    <row r="146" spans="1:6" ht="14.25">
      <c r="A146" s="58" t="s">
        <v>159</v>
      </c>
      <c r="B146" s="58" t="s">
        <v>786</v>
      </c>
      <c r="C146" s="59">
        <v>12</v>
      </c>
      <c r="D146" s="60">
        <v>524577</v>
      </c>
      <c r="E146" s="60">
        <v>31474.62</v>
      </c>
      <c r="F146" s="61">
        <v>0.0001</v>
      </c>
    </row>
    <row r="147" spans="1:6" ht="14.25">
      <c r="A147" s="58" t="s">
        <v>159</v>
      </c>
      <c r="B147" s="58" t="s">
        <v>39</v>
      </c>
      <c r="C147" s="59">
        <v>16</v>
      </c>
      <c r="D147" s="60">
        <v>532077</v>
      </c>
      <c r="E147" s="60">
        <v>31924.62</v>
      </c>
      <c r="F147" s="61">
        <v>0.0001</v>
      </c>
    </row>
    <row r="148" spans="1:6" ht="14.25">
      <c r="A148" s="58" t="s">
        <v>164</v>
      </c>
      <c r="B148" s="58" t="s">
        <v>165</v>
      </c>
      <c r="C148" s="59">
        <v>196</v>
      </c>
      <c r="D148" s="60">
        <v>16738493</v>
      </c>
      <c r="E148" s="60">
        <v>1001819.8</v>
      </c>
      <c r="F148" s="61">
        <v>0.0017</v>
      </c>
    </row>
    <row r="149" spans="1:6" ht="14.25">
      <c r="A149" s="58" t="s">
        <v>164</v>
      </c>
      <c r="B149" s="58" t="s">
        <v>166</v>
      </c>
      <c r="C149" s="59">
        <v>62</v>
      </c>
      <c r="D149" s="60">
        <v>2702875</v>
      </c>
      <c r="E149" s="60">
        <v>162151.98</v>
      </c>
      <c r="F149" s="61">
        <v>0.0003</v>
      </c>
    </row>
    <row r="150" spans="1:6" ht="14.25">
      <c r="A150" s="58" t="s">
        <v>164</v>
      </c>
      <c r="B150" s="58" t="s">
        <v>167</v>
      </c>
      <c r="C150" s="59">
        <v>46</v>
      </c>
      <c r="D150" s="60">
        <v>1615104</v>
      </c>
      <c r="E150" s="60">
        <v>96846.49</v>
      </c>
      <c r="F150" s="61">
        <v>0.0002</v>
      </c>
    </row>
    <row r="151" spans="1:6" ht="14.25">
      <c r="A151" s="58" t="s">
        <v>164</v>
      </c>
      <c r="B151" s="58" t="s">
        <v>168</v>
      </c>
      <c r="C151" s="59">
        <v>36</v>
      </c>
      <c r="D151" s="60">
        <v>1082762</v>
      </c>
      <c r="E151" s="60">
        <v>64953.62</v>
      </c>
      <c r="F151" s="61">
        <v>0.0001</v>
      </c>
    </row>
    <row r="152" spans="1:6" ht="14.25">
      <c r="A152" s="58" t="s">
        <v>164</v>
      </c>
      <c r="B152" s="58" t="s">
        <v>169</v>
      </c>
      <c r="C152" s="59">
        <v>35</v>
      </c>
      <c r="D152" s="60">
        <v>1375359</v>
      </c>
      <c r="E152" s="60">
        <v>82521.54</v>
      </c>
      <c r="F152" s="61">
        <v>0.0001</v>
      </c>
    </row>
    <row r="153" spans="1:6" ht="14.25">
      <c r="A153" s="58" t="s">
        <v>164</v>
      </c>
      <c r="B153" s="58" t="s">
        <v>170</v>
      </c>
      <c r="C153" s="59">
        <v>12</v>
      </c>
      <c r="D153" s="60">
        <v>464547</v>
      </c>
      <c r="E153" s="60">
        <v>27872.82</v>
      </c>
      <c r="F153" s="61">
        <v>0</v>
      </c>
    </row>
    <row r="154" spans="1:6" ht="14.25">
      <c r="A154" s="58" t="s">
        <v>164</v>
      </c>
      <c r="B154" s="58" t="s">
        <v>39</v>
      </c>
      <c r="C154" s="59">
        <v>18</v>
      </c>
      <c r="D154" s="60">
        <v>509227</v>
      </c>
      <c r="E154" s="60">
        <v>30553.62</v>
      </c>
      <c r="F154" s="61">
        <v>0.0001</v>
      </c>
    </row>
    <row r="155" spans="1:6" ht="14.25">
      <c r="A155" s="58" t="s">
        <v>171</v>
      </c>
      <c r="B155" s="58" t="s">
        <v>172</v>
      </c>
      <c r="C155" s="59">
        <v>183</v>
      </c>
      <c r="D155" s="60">
        <v>20259940</v>
      </c>
      <c r="E155" s="60">
        <v>1201531.87</v>
      </c>
      <c r="F155" s="61">
        <v>0.002</v>
      </c>
    </row>
    <row r="156" spans="1:6" ht="14.25">
      <c r="A156" s="58" t="s">
        <v>171</v>
      </c>
      <c r="B156" s="58" t="s">
        <v>173</v>
      </c>
      <c r="C156" s="59">
        <v>18</v>
      </c>
      <c r="D156" s="60">
        <v>508101</v>
      </c>
      <c r="E156" s="60">
        <v>30486.06</v>
      </c>
      <c r="F156" s="61">
        <v>0.0001</v>
      </c>
    </row>
    <row r="157" spans="1:6" ht="14.25">
      <c r="A157" s="58" t="s">
        <v>171</v>
      </c>
      <c r="B157" s="58" t="s">
        <v>39</v>
      </c>
      <c r="C157" s="59">
        <v>18</v>
      </c>
      <c r="D157" s="60">
        <v>449553</v>
      </c>
      <c r="E157" s="60">
        <v>26954.88</v>
      </c>
      <c r="F157" s="61">
        <v>0</v>
      </c>
    </row>
    <row r="158" spans="1:6" ht="14.25">
      <c r="A158" s="58" t="s">
        <v>174</v>
      </c>
      <c r="B158" s="58" t="s">
        <v>175</v>
      </c>
      <c r="C158" s="59">
        <v>501</v>
      </c>
      <c r="D158" s="60">
        <v>73995318</v>
      </c>
      <c r="E158" s="60">
        <v>4427811.13</v>
      </c>
      <c r="F158" s="61">
        <v>0.0073</v>
      </c>
    </row>
    <row r="159" spans="1:6" ht="14.25">
      <c r="A159" s="58" t="s">
        <v>174</v>
      </c>
      <c r="B159" s="58" t="s">
        <v>176</v>
      </c>
      <c r="C159" s="59">
        <v>26</v>
      </c>
      <c r="D159" s="60">
        <v>1157027</v>
      </c>
      <c r="E159" s="60">
        <v>69315.09</v>
      </c>
      <c r="F159" s="61">
        <v>0.0001</v>
      </c>
    </row>
    <row r="160" spans="1:6" ht="14.25">
      <c r="A160" s="58" t="s">
        <v>174</v>
      </c>
      <c r="B160" s="58" t="s">
        <v>177</v>
      </c>
      <c r="C160" s="59">
        <v>20</v>
      </c>
      <c r="D160" s="60">
        <v>281786</v>
      </c>
      <c r="E160" s="60">
        <v>16907.16</v>
      </c>
      <c r="F160" s="61">
        <v>0</v>
      </c>
    </row>
    <row r="161" spans="1:6" ht="14.25">
      <c r="A161" s="58" t="s">
        <v>174</v>
      </c>
      <c r="B161" s="58" t="s">
        <v>179</v>
      </c>
      <c r="C161" s="59">
        <v>15</v>
      </c>
      <c r="D161" s="60">
        <v>170307</v>
      </c>
      <c r="E161" s="60">
        <v>10218.42</v>
      </c>
      <c r="F161" s="61">
        <v>0</v>
      </c>
    </row>
    <row r="162" spans="1:6" ht="14.25">
      <c r="A162" s="58" t="s">
        <v>174</v>
      </c>
      <c r="B162" s="58" t="s">
        <v>180</v>
      </c>
      <c r="C162" s="59">
        <v>13</v>
      </c>
      <c r="D162" s="60">
        <v>417048</v>
      </c>
      <c r="E162" s="60">
        <v>25022.88</v>
      </c>
      <c r="F162" s="61">
        <v>0</v>
      </c>
    </row>
    <row r="163" spans="1:6" ht="14.25">
      <c r="A163" s="58" t="s">
        <v>174</v>
      </c>
      <c r="B163" s="58" t="s">
        <v>178</v>
      </c>
      <c r="C163" s="59">
        <v>13</v>
      </c>
      <c r="D163" s="60">
        <v>229422</v>
      </c>
      <c r="E163" s="60">
        <v>13765.32</v>
      </c>
      <c r="F163" s="61">
        <v>0</v>
      </c>
    </row>
    <row r="164" spans="1:6" ht="14.25">
      <c r="A164" s="58" t="s">
        <v>174</v>
      </c>
      <c r="B164" s="58" t="s">
        <v>795</v>
      </c>
      <c r="C164" s="59">
        <v>11</v>
      </c>
      <c r="D164" s="60">
        <v>71578</v>
      </c>
      <c r="E164" s="60">
        <v>4294.68</v>
      </c>
      <c r="F164" s="61">
        <v>0</v>
      </c>
    </row>
    <row r="165" spans="1:6" ht="14.25">
      <c r="A165" s="58" t="s">
        <v>174</v>
      </c>
      <c r="B165" s="58" t="s">
        <v>181</v>
      </c>
      <c r="C165" s="59">
        <v>11</v>
      </c>
      <c r="D165" s="60">
        <v>137213</v>
      </c>
      <c r="E165" s="60">
        <v>8232.78</v>
      </c>
      <c r="F165" s="61">
        <v>0</v>
      </c>
    </row>
    <row r="166" spans="1:6" ht="14.25">
      <c r="A166" s="58" t="s">
        <v>174</v>
      </c>
      <c r="B166" s="58" t="s">
        <v>39</v>
      </c>
      <c r="C166" s="59">
        <v>13</v>
      </c>
      <c r="D166" s="60">
        <v>78950</v>
      </c>
      <c r="E166" s="60">
        <v>4737</v>
      </c>
      <c r="F166" s="61">
        <v>0</v>
      </c>
    </row>
    <row r="167" spans="1:6" ht="14.25">
      <c r="A167" s="58" t="s">
        <v>182</v>
      </c>
      <c r="B167" s="58" t="s">
        <v>183</v>
      </c>
      <c r="C167" s="59">
        <v>113</v>
      </c>
      <c r="D167" s="60">
        <v>10716667</v>
      </c>
      <c r="E167" s="60">
        <v>641312.33</v>
      </c>
      <c r="F167" s="61">
        <v>0.0011</v>
      </c>
    </row>
    <row r="168" spans="1:6" ht="14.25">
      <c r="A168" s="58" t="s">
        <v>182</v>
      </c>
      <c r="B168" s="58" t="s">
        <v>184</v>
      </c>
      <c r="C168" s="59">
        <v>108</v>
      </c>
      <c r="D168" s="60">
        <v>6534452</v>
      </c>
      <c r="E168" s="60">
        <v>391055.18</v>
      </c>
      <c r="F168" s="61">
        <v>0.0006</v>
      </c>
    </row>
    <row r="169" spans="1:6" ht="14.25">
      <c r="A169" s="58" t="s">
        <v>182</v>
      </c>
      <c r="B169" s="58" t="s">
        <v>185</v>
      </c>
      <c r="C169" s="59">
        <v>77</v>
      </c>
      <c r="D169" s="60">
        <v>5724083</v>
      </c>
      <c r="E169" s="60">
        <v>343435.53</v>
      </c>
      <c r="F169" s="61">
        <v>0.0006</v>
      </c>
    </row>
    <row r="170" spans="1:6" ht="14.25">
      <c r="A170" s="58" t="s">
        <v>182</v>
      </c>
      <c r="B170" s="58" t="s">
        <v>186</v>
      </c>
      <c r="C170" s="59">
        <v>75</v>
      </c>
      <c r="D170" s="60">
        <v>3645231</v>
      </c>
      <c r="E170" s="60">
        <v>218600.95</v>
      </c>
      <c r="F170" s="61">
        <v>0.0004</v>
      </c>
    </row>
    <row r="171" spans="1:6" ht="14.25">
      <c r="A171" s="58" t="s">
        <v>182</v>
      </c>
      <c r="B171" s="58" t="s">
        <v>187</v>
      </c>
      <c r="C171" s="59">
        <v>70</v>
      </c>
      <c r="D171" s="60">
        <v>1383303</v>
      </c>
      <c r="E171" s="60">
        <v>82406.52</v>
      </c>
      <c r="F171" s="61">
        <v>0.0001</v>
      </c>
    </row>
    <row r="172" spans="1:6" ht="14.25">
      <c r="A172" s="58" t="s">
        <v>182</v>
      </c>
      <c r="B172" s="58" t="s">
        <v>188</v>
      </c>
      <c r="C172" s="59">
        <v>50</v>
      </c>
      <c r="D172" s="60">
        <v>4013274</v>
      </c>
      <c r="E172" s="60">
        <v>240693.99</v>
      </c>
      <c r="F172" s="61">
        <v>0.0004</v>
      </c>
    </row>
    <row r="173" spans="1:6" ht="14.25">
      <c r="A173" s="58" t="s">
        <v>182</v>
      </c>
      <c r="B173" s="58" t="s">
        <v>189</v>
      </c>
      <c r="C173" s="59">
        <v>40</v>
      </c>
      <c r="D173" s="60">
        <v>1339097</v>
      </c>
      <c r="E173" s="60">
        <v>80301.03</v>
      </c>
      <c r="F173" s="61">
        <v>0.0001</v>
      </c>
    </row>
    <row r="174" spans="1:6" ht="14.25">
      <c r="A174" s="58" t="s">
        <v>182</v>
      </c>
      <c r="B174" s="58" t="s">
        <v>190</v>
      </c>
      <c r="C174" s="59">
        <v>23</v>
      </c>
      <c r="D174" s="60">
        <v>1563217</v>
      </c>
      <c r="E174" s="60">
        <v>90279.09</v>
      </c>
      <c r="F174" s="61">
        <v>0.0001</v>
      </c>
    </row>
    <row r="175" spans="1:6" ht="14.25">
      <c r="A175" s="58" t="s">
        <v>182</v>
      </c>
      <c r="B175" s="58" t="s">
        <v>191</v>
      </c>
      <c r="C175" s="59">
        <v>15</v>
      </c>
      <c r="D175" s="60">
        <v>327482</v>
      </c>
      <c r="E175" s="60">
        <v>19648.92</v>
      </c>
      <c r="F175" s="61">
        <v>0</v>
      </c>
    </row>
    <row r="176" spans="1:6" ht="14.25">
      <c r="A176" s="58" t="s">
        <v>182</v>
      </c>
      <c r="B176" s="58" t="s">
        <v>777</v>
      </c>
      <c r="C176" s="59">
        <v>12</v>
      </c>
      <c r="D176" s="60">
        <v>185095</v>
      </c>
      <c r="E176" s="60">
        <v>11105.7</v>
      </c>
      <c r="F176" s="61">
        <v>0</v>
      </c>
    </row>
    <row r="177" spans="1:6" ht="14.25">
      <c r="A177" s="58" t="s">
        <v>182</v>
      </c>
      <c r="B177" s="58" t="s">
        <v>39</v>
      </c>
      <c r="C177" s="59">
        <v>54</v>
      </c>
      <c r="D177" s="60">
        <v>1655552</v>
      </c>
      <c r="E177" s="60">
        <v>98602.32</v>
      </c>
      <c r="F177" s="61">
        <v>0.0002</v>
      </c>
    </row>
    <row r="178" spans="1:6" ht="14.25">
      <c r="A178" s="58" t="s">
        <v>192</v>
      </c>
      <c r="B178" s="58" t="s">
        <v>192</v>
      </c>
      <c r="C178" s="59">
        <v>652</v>
      </c>
      <c r="D178" s="60">
        <v>92465089</v>
      </c>
      <c r="E178" s="60">
        <v>5531970.91</v>
      </c>
      <c r="F178" s="61">
        <v>0.0091</v>
      </c>
    </row>
    <row r="179" spans="1:6" ht="14.25">
      <c r="A179" s="58" t="s">
        <v>192</v>
      </c>
      <c r="B179" s="58" t="s">
        <v>193</v>
      </c>
      <c r="C179" s="59">
        <v>218</v>
      </c>
      <c r="D179" s="60">
        <v>17071374</v>
      </c>
      <c r="E179" s="60">
        <v>1021665.84</v>
      </c>
      <c r="F179" s="61">
        <v>0.0017</v>
      </c>
    </row>
    <row r="180" spans="1:6" ht="14.25">
      <c r="A180" s="58" t="s">
        <v>192</v>
      </c>
      <c r="B180" s="58" t="s">
        <v>194</v>
      </c>
      <c r="C180" s="59">
        <v>69</v>
      </c>
      <c r="D180" s="60">
        <v>2879353</v>
      </c>
      <c r="E180" s="60">
        <v>172761.18</v>
      </c>
      <c r="F180" s="61">
        <v>0.0003</v>
      </c>
    </row>
    <row r="181" spans="1:6" ht="14.25">
      <c r="A181" s="58" t="s">
        <v>192</v>
      </c>
      <c r="B181" s="58" t="s">
        <v>195</v>
      </c>
      <c r="C181" s="59">
        <v>37</v>
      </c>
      <c r="D181" s="60">
        <v>1510638</v>
      </c>
      <c r="E181" s="60">
        <v>90638.28</v>
      </c>
      <c r="F181" s="61">
        <v>0.0001</v>
      </c>
    </row>
    <row r="182" spans="1:6" ht="14.25">
      <c r="A182" s="58" t="s">
        <v>192</v>
      </c>
      <c r="B182" s="58" t="s">
        <v>196</v>
      </c>
      <c r="C182" s="59">
        <v>33</v>
      </c>
      <c r="D182" s="60">
        <v>731126</v>
      </c>
      <c r="E182" s="60">
        <v>43867.56</v>
      </c>
      <c r="F182" s="61">
        <v>0.0001</v>
      </c>
    </row>
    <row r="183" spans="1:6" ht="14.25">
      <c r="A183" s="58" t="s">
        <v>192</v>
      </c>
      <c r="B183" s="58" t="s">
        <v>198</v>
      </c>
      <c r="C183" s="59">
        <v>25</v>
      </c>
      <c r="D183" s="60">
        <v>667304</v>
      </c>
      <c r="E183" s="60">
        <v>40038.24</v>
      </c>
      <c r="F183" s="61">
        <v>0.0001</v>
      </c>
    </row>
    <row r="184" spans="1:6" ht="14.25">
      <c r="A184" s="58" t="s">
        <v>192</v>
      </c>
      <c r="B184" s="58" t="s">
        <v>197</v>
      </c>
      <c r="C184" s="59">
        <v>22</v>
      </c>
      <c r="D184" s="60">
        <v>583071</v>
      </c>
      <c r="E184" s="60">
        <v>34879.68</v>
      </c>
      <c r="F184" s="61">
        <v>0.0001</v>
      </c>
    </row>
    <row r="185" spans="1:6" ht="14.25">
      <c r="A185" s="58" t="s">
        <v>192</v>
      </c>
      <c r="B185" s="58" t="s">
        <v>200</v>
      </c>
      <c r="C185" s="59">
        <v>15</v>
      </c>
      <c r="D185" s="60">
        <v>428699</v>
      </c>
      <c r="E185" s="60">
        <v>25721.94</v>
      </c>
      <c r="F185" s="61">
        <v>0</v>
      </c>
    </row>
    <row r="186" spans="1:6" ht="14.25">
      <c r="A186" s="58" t="s">
        <v>192</v>
      </c>
      <c r="B186" s="58" t="s">
        <v>202</v>
      </c>
      <c r="C186" s="59">
        <v>15</v>
      </c>
      <c r="D186" s="60">
        <v>374656</v>
      </c>
      <c r="E186" s="60">
        <v>22479.36</v>
      </c>
      <c r="F186" s="61">
        <v>0</v>
      </c>
    </row>
    <row r="187" spans="1:6" ht="14.25">
      <c r="A187" s="58" t="s">
        <v>192</v>
      </c>
      <c r="B187" s="58" t="s">
        <v>199</v>
      </c>
      <c r="C187" s="59">
        <v>15</v>
      </c>
      <c r="D187" s="60">
        <v>531875</v>
      </c>
      <c r="E187" s="60">
        <v>31912.5</v>
      </c>
      <c r="F187" s="61">
        <v>0.0001</v>
      </c>
    </row>
    <row r="188" spans="1:6" ht="14.25">
      <c r="A188" s="58" t="s">
        <v>192</v>
      </c>
      <c r="B188" s="58" t="s">
        <v>201</v>
      </c>
      <c r="C188" s="59">
        <v>13</v>
      </c>
      <c r="D188" s="60">
        <v>1127592</v>
      </c>
      <c r="E188" s="60">
        <v>67655.52</v>
      </c>
      <c r="F188" s="61">
        <v>0.0001</v>
      </c>
    </row>
    <row r="189" spans="1:6" ht="14.25">
      <c r="A189" s="58" t="s">
        <v>192</v>
      </c>
      <c r="B189" s="58" t="s">
        <v>39</v>
      </c>
      <c r="C189" s="59">
        <v>31</v>
      </c>
      <c r="D189" s="60">
        <v>710427</v>
      </c>
      <c r="E189" s="60">
        <v>42625.62</v>
      </c>
      <c r="F189" s="61">
        <v>0.0001</v>
      </c>
    </row>
    <row r="190" spans="1:6" ht="14.25">
      <c r="A190" s="58" t="s">
        <v>203</v>
      </c>
      <c r="B190" s="58" t="s">
        <v>204</v>
      </c>
      <c r="C190" s="59">
        <v>267</v>
      </c>
      <c r="D190" s="60">
        <v>28808019</v>
      </c>
      <c r="E190" s="60">
        <v>1722769.94</v>
      </c>
      <c r="F190" s="61">
        <v>0.0028</v>
      </c>
    </row>
    <row r="191" spans="1:6" ht="14.25">
      <c r="A191" s="58" t="s">
        <v>203</v>
      </c>
      <c r="B191" s="58" t="s">
        <v>205</v>
      </c>
      <c r="C191" s="59">
        <v>38</v>
      </c>
      <c r="D191" s="60">
        <v>790895</v>
      </c>
      <c r="E191" s="60">
        <v>47453.7</v>
      </c>
      <c r="F191" s="61">
        <v>0.0001</v>
      </c>
    </row>
    <row r="192" spans="1:6" ht="14.25">
      <c r="A192" s="58" t="s">
        <v>203</v>
      </c>
      <c r="B192" s="58" t="s">
        <v>206</v>
      </c>
      <c r="C192" s="59">
        <v>29</v>
      </c>
      <c r="D192" s="60">
        <v>589107</v>
      </c>
      <c r="E192" s="60">
        <v>35346.42</v>
      </c>
      <c r="F192" s="61">
        <v>0.0001</v>
      </c>
    </row>
    <row r="193" spans="1:6" ht="14.25">
      <c r="A193" s="58" t="s">
        <v>203</v>
      </c>
      <c r="B193" s="58" t="s">
        <v>208</v>
      </c>
      <c r="C193" s="59">
        <v>22</v>
      </c>
      <c r="D193" s="60">
        <v>548215</v>
      </c>
      <c r="E193" s="60">
        <v>32892.9</v>
      </c>
      <c r="F193" s="61">
        <v>0.0001</v>
      </c>
    </row>
    <row r="194" spans="1:6" ht="14.25">
      <c r="A194" s="58" t="s">
        <v>203</v>
      </c>
      <c r="B194" s="58" t="s">
        <v>207</v>
      </c>
      <c r="C194" s="59">
        <v>20</v>
      </c>
      <c r="D194" s="60">
        <v>604066</v>
      </c>
      <c r="E194" s="60">
        <v>36243.96</v>
      </c>
      <c r="F194" s="61">
        <v>0.0001</v>
      </c>
    </row>
    <row r="195" spans="1:6" ht="14.25">
      <c r="A195" s="58" t="s">
        <v>203</v>
      </c>
      <c r="B195" s="58" t="s">
        <v>209</v>
      </c>
      <c r="C195" s="59">
        <v>17</v>
      </c>
      <c r="D195" s="60">
        <v>449082</v>
      </c>
      <c r="E195" s="60">
        <v>26944.92</v>
      </c>
      <c r="F195" s="61">
        <v>0</v>
      </c>
    </row>
    <row r="196" spans="1:6" ht="14.25">
      <c r="A196" s="58" t="s">
        <v>203</v>
      </c>
      <c r="B196" s="58" t="s">
        <v>210</v>
      </c>
      <c r="C196" s="59">
        <v>15</v>
      </c>
      <c r="D196" s="60">
        <v>833504</v>
      </c>
      <c r="E196" s="60">
        <v>50010.24</v>
      </c>
      <c r="F196" s="61">
        <v>0.0001</v>
      </c>
    </row>
    <row r="197" spans="1:6" ht="14.25">
      <c r="A197" s="58" t="s">
        <v>203</v>
      </c>
      <c r="B197" s="58" t="s">
        <v>211</v>
      </c>
      <c r="C197" s="59">
        <v>14</v>
      </c>
      <c r="D197" s="60">
        <v>417363</v>
      </c>
      <c r="E197" s="60">
        <v>25041.78</v>
      </c>
      <c r="F197" s="61">
        <v>0</v>
      </c>
    </row>
    <row r="198" spans="1:6" ht="14.25">
      <c r="A198" s="58" t="s">
        <v>203</v>
      </c>
      <c r="B198" s="58" t="s">
        <v>39</v>
      </c>
      <c r="C198" s="59">
        <v>28</v>
      </c>
      <c r="D198" s="60">
        <v>706608</v>
      </c>
      <c r="E198" s="60">
        <v>42396.48</v>
      </c>
      <c r="F198" s="61">
        <v>0.0001</v>
      </c>
    </row>
    <row r="199" spans="1:6" ht="14.25">
      <c r="A199" s="58" t="s">
        <v>212</v>
      </c>
      <c r="B199" s="58" t="s">
        <v>213</v>
      </c>
      <c r="C199" s="59">
        <v>360</v>
      </c>
      <c r="D199" s="60">
        <v>193211552</v>
      </c>
      <c r="E199" s="60">
        <v>11460868.82</v>
      </c>
      <c r="F199" s="61">
        <v>0.0189</v>
      </c>
    </row>
    <row r="200" spans="1:6" ht="14.25">
      <c r="A200" s="58" t="s">
        <v>212</v>
      </c>
      <c r="B200" s="58" t="s">
        <v>214</v>
      </c>
      <c r="C200" s="59">
        <v>268</v>
      </c>
      <c r="D200" s="60">
        <v>65154379</v>
      </c>
      <c r="E200" s="60">
        <v>3909262.74</v>
      </c>
      <c r="F200" s="61">
        <v>0.0065</v>
      </c>
    </row>
    <row r="201" spans="1:6" ht="14.25">
      <c r="A201" s="58" t="s">
        <v>212</v>
      </c>
      <c r="B201" s="58" t="s">
        <v>215</v>
      </c>
      <c r="C201" s="59">
        <v>208</v>
      </c>
      <c r="D201" s="60">
        <v>16086593</v>
      </c>
      <c r="E201" s="60">
        <v>963359.33</v>
      </c>
      <c r="F201" s="61">
        <v>0.0016</v>
      </c>
    </row>
    <row r="202" spans="1:6" ht="14.25">
      <c r="A202" s="58" t="s">
        <v>212</v>
      </c>
      <c r="B202" s="58" t="s">
        <v>216</v>
      </c>
      <c r="C202" s="59">
        <v>199</v>
      </c>
      <c r="D202" s="60">
        <v>26633817</v>
      </c>
      <c r="E202" s="60">
        <v>1594297.75</v>
      </c>
      <c r="F202" s="61">
        <v>0.0026</v>
      </c>
    </row>
    <row r="203" spans="1:6" ht="14.25">
      <c r="A203" s="58" t="s">
        <v>212</v>
      </c>
      <c r="B203" s="58" t="s">
        <v>217</v>
      </c>
      <c r="C203" s="59">
        <v>63</v>
      </c>
      <c r="D203" s="60">
        <v>2708728</v>
      </c>
      <c r="E203" s="60">
        <v>162523.68</v>
      </c>
      <c r="F203" s="61">
        <v>0.0003</v>
      </c>
    </row>
    <row r="204" spans="1:6" ht="14.25">
      <c r="A204" s="58" t="s">
        <v>212</v>
      </c>
      <c r="B204" s="58" t="s">
        <v>218</v>
      </c>
      <c r="C204" s="59">
        <v>59</v>
      </c>
      <c r="D204" s="60">
        <v>4802582</v>
      </c>
      <c r="E204" s="60">
        <v>288154.92</v>
      </c>
      <c r="F204" s="61">
        <v>0.0005</v>
      </c>
    </row>
    <row r="205" spans="1:6" ht="14.25">
      <c r="A205" s="58" t="s">
        <v>212</v>
      </c>
      <c r="B205" s="58" t="s">
        <v>219</v>
      </c>
      <c r="C205" s="59">
        <v>47</v>
      </c>
      <c r="D205" s="60">
        <v>1424394</v>
      </c>
      <c r="E205" s="60">
        <v>85463.64</v>
      </c>
      <c r="F205" s="61">
        <v>0.0001</v>
      </c>
    </row>
    <row r="206" spans="1:6" ht="14.25">
      <c r="A206" s="58" t="s">
        <v>212</v>
      </c>
      <c r="B206" s="58" t="s">
        <v>220</v>
      </c>
      <c r="C206" s="59">
        <v>39</v>
      </c>
      <c r="D206" s="60">
        <v>1150397</v>
      </c>
      <c r="E206" s="60">
        <v>69023.82</v>
      </c>
      <c r="F206" s="61">
        <v>0.0001</v>
      </c>
    </row>
    <row r="207" spans="1:6" ht="14.25">
      <c r="A207" s="58" t="s">
        <v>212</v>
      </c>
      <c r="B207" s="58" t="s">
        <v>223</v>
      </c>
      <c r="C207" s="59">
        <v>36</v>
      </c>
      <c r="D207" s="60">
        <v>1006544</v>
      </c>
      <c r="E207" s="60">
        <v>60392.64</v>
      </c>
      <c r="F207" s="61">
        <v>0.0001</v>
      </c>
    </row>
    <row r="208" spans="1:6" ht="14.25">
      <c r="A208" s="58" t="s">
        <v>212</v>
      </c>
      <c r="B208" s="58" t="s">
        <v>221</v>
      </c>
      <c r="C208" s="59">
        <v>32</v>
      </c>
      <c r="D208" s="60">
        <v>2993360</v>
      </c>
      <c r="E208" s="60">
        <v>179043.79</v>
      </c>
      <c r="F208" s="61">
        <v>0.0003</v>
      </c>
    </row>
    <row r="209" spans="1:6" ht="14.25">
      <c r="A209" s="58" t="s">
        <v>212</v>
      </c>
      <c r="B209" s="58" t="s">
        <v>222</v>
      </c>
      <c r="C209" s="59">
        <v>32</v>
      </c>
      <c r="D209" s="60">
        <v>1764587</v>
      </c>
      <c r="E209" s="60">
        <v>105875.22</v>
      </c>
      <c r="F209" s="61">
        <v>0.0002</v>
      </c>
    </row>
    <row r="210" spans="1:6" ht="14.25">
      <c r="A210" s="58" t="s">
        <v>212</v>
      </c>
      <c r="B210" s="58" t="s">
        <v>224</v>
      </c>
      <c r="C210" s="59">
        <v>31</v>
      </c>
      <c r="D210" s="60">
        <v>2714699</v>
      </c>
      <c r="E210" s="60">
        <v>162881.94</v>
      </c>
      <c r="F210" s="61">
        <v>0.0003</v>
      </c>
    </row>
    <row r="211" spans="1:6" ht="14.25">
      <c r="A211" s="58" t="s">
        <v>212</v>
      </c>
      <c r="B211" s="58" t="s">
        <v>225</v>
      </c>
      <c r="C211" s="59">
        <v>26</v>
      </c>
      <c r="D211" s="60">
        <v>885126</v>
      </c>
      <c r="E211" s="60">
        <v>53107.56</v>
      </c>
      <c r="F211" s="61">
        <v>0.0001</v>
      </c>
    </row>
    <row r="212" spans="1:6" ht="14.25">
      <c r="A212" s="58" t="s">
        <v>212</v>
      </c>
      <c r="B212" s="58" t="s">
        <v>226</v>
      </c>
      <c r="C212" s="59">
        <v>19</v>
      </c>
      <c r="D212" s="60">
        <v>642714</v>
      </c>
      <c r="E212" s="60">
        <v>38562.84</v>
      </c>
      <c r="F212" s="61">
        <v>0.0001</v>
      </c>
    </row>
    <row r="213" spans="1:6" ht="14.25">
      <c r="A213" s="58" t="s">
        <v>212</v>
      </c>
      <c r="B213" s="58" t="s">
        <v>787</v>
      </c>
      <c r="C213" s="59">
        <v>10</v>
      </c>
      <c r="D213" s="60">
        <v>2631021</v>
      </c>
      <c r="E213" s="60">
        <v>157861.26</v>
      </c>
      <c r="F213" s="61">
        <v>0.0003</v>
      </c>
    </row>
    <row r="214" spans="1:6" ht="14.25">
      <c r="A214" s="58" t="s">
        <v>212</v>
      </c>
      <c r="B214" s="58" t="s">
        <v>39</v>
      </c>
      <c r="C214" s="59">
        <v>45</v>
      </c>
      <c r="D214" s="60">
        <v>1861212</v>
      </c>
      <c r="E214" s="60">
        <v>111666.72</v>
      </c>
      <c r="F214" s="61">
        <v>0.0002</v>
      </c>
    </row>
    <row r="215" spans="1:6" ht="14.25">
      <c r="A215" s="58" t="s">
        <v>227</v>
      </c>
      <c r="B215" s="58" t="s">
        <v>228</v>
      </c>
      <c r="C215" s="59">
        <v>260</v>
      </c>
      <c r="D215" s="60">
        <v>15739229</v>
      </c>
      <c r="E215" s="60">
        <v>943225.16</v>
      </c>
      <c r="F215" s="61">
        <v>0.0016</v>
      </c>
    </row>
    <row r="216" spans="1:6" ht="14.25">
      <c r="A216" s="58" t="s">
        <v>227</v>
      </c>
      <c r="B216" s="58" t="s">
        <v>229</v>
      </c>
      <c r="C216" s="59">
        <v>18</v>
      </c>
      <c r="D216" s="60">
        <v>410866</v>
      </c>
      <c r="E216" s="60">
        <v>24651.96</v>
      </c>
      <c r="F216" s="61">
        <v>0</v>
      </c>
    </row>
    <row r="217" spans="1:6" ht="14.25">
      <c r="A217" s="58" t="s">
        <v>227</v>
      </c>
      <c r="B217" s="58" t="s">
        <v>230</v>
      </c>
      <c r="C217" s="59">
        <v>18</v>
      </c>
      <c r="D217" s="60">
        <v>417435</v>
      </c>
      <c r="E217" s="60">
        <v>25046.1</v>
      </c>
      <c r="F217" s="61">
        <v>0</v>
      </c>
    </row>
    <row r="218" spans="1:6" ht="14.25">
      <c r="A218" s="58" t="s">
        <v>227</v>
      </c>
      <c r="B218" s="58" t="s">
        <v>39</v>
      </c>
      <c r="C218" s="59">
        <v>17</v>
      </c>
      <c r="D218" s="60">
        <v>445622</v>
      </c>
      <c r="E218" s="60">
        <v>26363.39</v>
      </c>
      <c r="F218" s="61">
        <v>0</v>
      </c>
    </row>
    <row r="219" spans="1:6" ht="14.25">
      <c r="A219" s="58" t="s">
        <v>231</v>
      </c>
      <c r="B219" s="58" t="s">
        <v>233</v>
      </c>
      <c r="C219" s="59">
        <v>84</v>
      </c>
      <c r="D219" s="60">
        <v>5644143</v>
      </c>
      <c r="E219" s="60">
        <v>337888.49</v>
      </c>
      <c r="F219" s="61">
        <v>0.0006</v>
      </c>
    </row>
    <row r="220" spans="1:6" ht="14.25">
      <c r="A220" s="58" t="s">
        <v>231</v>
      </c>
      <c r="B220" s="58" t="s">
        <v>232</v>
      </c>
      <c r="C220" s="59">
        <v>82</v>
      </c>
      <c r="D220" s="60">
        <v>3441568</v>
      </c>
      <c r="E220" s="60">
        <v>206038.35</v>
      </c>
      <c r="F220" s="61">
        <v>0.0003</v>
      </c>
    </row>
    <row r="221" spans="1:6" ht="14.25">
      <c r="A221" s="58" t="s">
        <v>231</v>
      </c>
      <c r="B221" s="58" t="s">
        <v>234</v>
      </c>
      <c r="C221" s="59">
        <v>15</v>
      </c>
      <c r="D221" s="60">
        <v>172774</v>
      </c>
      <c r="E221" s="60">
        <v>10342.44</v>
      </c>
      <c r="F221" s="61">
        <v>0</v>
      </c>
    </row>
    <row r="222" spans="1:6" ht="14.25">
      <c r="A222" s="58" t="s">
        <v>231</v>
      </c>
      <c r="B222" s="58" t="s">
        <v>235</v>
      </c>
      <c r="C222" s="59">
        <v>13</v>
      </c>
      <c r="D222" s="60">
        <v>552152</v>
      </c>
      <c r="E222" s="60">
        <v>33129.12</v>
      </c>
      <c r="F222" s="61">
        <v>0.0001</v>
      </c>
    </row>
    <row r="223" spans="1:6" ht="14.25">
      <c r="A223" s="58" t="s">
        <v>231</v>
      </c>
      <c r="B223" s="58" t="s">
        <v>39</v>
      </c>
      <c r="C223" s="59">
        <v>40</v>
      </c>
      <c r="D223" s="60">
        <v>822762</v>
      </c>
      <c r="E223" s="60">
        <v>49365.72</v>
      </c>
      <c r="F223" s="61">
        <v>0.0001</v>
      </c>
    </row>
    <row r="224" spans="1:6" ht="14.25">
      <c r="A224" s="58" t="s">
        <v>236</v>
      </c>
      <c r="B224" s="58" t="s">
        <v>237</v>
      </c>
      <c r="C224" s="59">
        <v>296</v>
      </c>
      <c r="D224" s="60">
        <v>25227301</v>
      </c>
      <c r="E224" s="60">
        <v>1511719.23</v>
      </c>
      <c r="F224" s="61">
        <v>0.0025</v>
      </c>
    </row>
    <row r="225" spans="1:6" ht="14.25">
      <c r="A225" s="58" t="s">
        <v>236</v>
      </c>
      <c r="B225" s="58" t="s">
        <v>238</v>
      </c>
      <c r="C225" s="59">
        <v>47</v>
      </c>
      <c r="D225" s="60">
        <v>668157</v>
      </c>
      <c r="E225" s="60">
        <v>40089.42</v>
      </c>
      <c r="F225" s="61">
        <v>0.0001</v>
      </c>
    </row>
    <row r="226" spans="1:6" ht="14.25">
      <c r="A226" s="58" t="s">
        <v>236</v>
      </c>
      <c r="B226" s="58" t="s">
        <v>240</v>
      </c>
      <c r="C226" s="59">
        <v>37</v>
      </c>
      <c r="D226" s="60">
        <v>2779657</v>
      </c>
      <c r="E226" s="60">
        <v>166779.42</v>
      </c>
      <c r="F226" s="61">
        <v>0.0003</v>
      </c>
    </row>
    <row r="227" spans="1:6" ht="14.25">
      <c r="A227" s="58" t="s">
        <v>236</v>
      </c>
      <c r="B227" s="58" t="s">
        <v>239</v>
      </c>
      <c r="C227" s="59">
        <v>36</v>
      </c>
      <c r="D227" s="60">
        <v>818426</v>
      </c>
      <c r="E227" s="60">
        <v>49105.56</v>
      </c>
      <c r="F227" s="61">
        <v>0.0001</v>
      </c>
    </row>
    <row r="228" spans="1:6" ht="14.25">
      <c r="A228" s="58" t="s">
        <v>236</v>
      </c>
      <c r="B228" s="58" t="s">
        <v>241</v>
      </c>
      <c r="C228" s="59">
        <v>34</v>
      </c>
      <c r="D228" s="60">
        <v>1017006</v>
      </c>
      <c r="E228" s="60">
        <v>61020.36</v>
      </c>
      <c r="F228" s="61">
        <v>0.0001</v>
      </c>
    </row>
    <row r="229" spans="1:6" ht="14.25">
      <c r="A229" s="58" t="s">
        <v>236</v>
      </c>
      <c r="B229" s="58" t="s">
        <v>188</v>
      </c>
      <c r="C229" s="59">
        <v>24</v>
      </c>
      <c r="D229" s="60">
        <v>1343363</v>
      </c>
      <c r="E229" s="60">
        <v>80601.78</v>
      </c>
      <c r="F229" s="61">
        <v>0.0001</v>
      </c>
    </row>
    <row r="230" spans="1:6" ht="14.25">
      <c r="A230" s="58" t="s">
        <v>236</v>
      </c>
      <c r="B230" s="58" t="s">
        <v>242</v>
      </c>
      <c r="C230" s="59">
        <v>23</v>
      </c>
      <c r="D230" s="60">
        <v>269907</v>
      </c>
      <c r="E230" s="60">
        <v>16194.42</v>
      </c>
      <c r="F230" s="61">
        <v>0</v>
      </c>
    </row>
    <row r="231" spans="1:6" ht="14.25">
      <c r="A231" s="58" t="s">
        <v>236</v>
      </c>
      <c r="B231" s="58" t="s">
        <v>243</v>
      </c>
      <c r="C231" s="59">
        <v>21</v>
      </c>
      <c r="D231" s="60">
        <v>563460</v>
      </c>
      <c r="E231" s="60">
        <v>33807.6</v>
      </c>
      <c r="F231" s="61">
        <v>0.0001</v>
      </c>
    </row>
    <row r="232" spans="1:6" ht="14.25">
      <c r="A232" s="58" t="s">
        <v>236</v>
      </c>
      <c r="B232" s="58" t="s">
        <v>244</v>
      </c>
      <c r="C232" s="59">
        <v>16</v>
      </c>
      <c r="D232" s="60">
        <v>581111</v>
      </c>
      <c r="E232" s="60">
        <v>34866.66</v>
      </c>
      <c r="F232" s="61">
        <v>0.0001</v>
      </c>
    </row>
    <row r="233" spans="1:6" ht="14.25">
      <c r="A233" s="58" t="s">
        <v>236</v>
      </c>
      <c r="B233" s="58" t="s">
        <v>245</v>
      </c>
      <c r="C233" s="59">
        <v>11</v>
      </c>
      <c r="D233" s="60">
        <v>133406</v>
      </c>
      <c r="E233" s="60">
        <v>8004.36</v>
      </c>
      <c r="F233" s="61">
        <v>0</v>
      </c>
    </row>
    <row r="234" spans="1:6" ht="14.25">
      <c r="A234" s="58" t="s">
        <v>236</v>
      </c>
      <c r="B234" s="58" t="s">
        <v>39</v>
      </c>
      <c r="C234" s="59">
        <v>20</v>
      </c>
      <c r="D234" s="60">
        <v>3284666</v>
      </c>
      <c r="E234" s="60">
        <v>196810.21</v>
      </c>
      <c r="F234" s="61">
        <v>0.0003</v>
      </c>
    </row>
    <row r="235" spans="1:6" ht="14.25">
      <c r="A235" s="58" t="s">
        <v>246</v>
      </c>
      <c r="B235" s="58" t="s">
        <v>247</v>
      </c>
      <c r="C235" s="59">
        <v>684</v>
      </c>
      <c r="D235" s="60">
        <v>78856566</v>
      </c>
      <c r="E235" s="60">
        <v>4699521.24</v>
      </c>
      <c r="F235" s="61">
        <v>0.0078</v>
      </c>
    </row>
    <row r="236" spans="1:6" ht="14.25">
      <c r="A236" s="58" t="s">
        <v>246</v>
      </c>
      <c r="B236" s="58" t="s">
        <v>248</v>
      </c>
      <c r="C236" s="59">
        <v>208</v>
      </c>
      <c r="D236" s="60">
        <v>57929289</v>
      </c>
      <c r="E236" s="60">
        <v>3474111.29</v>
      </c>
      <c r="F236" s="61">
        <v>0.0057</v>
      </c>
    </row>
    <row r="237" spans="1:6" ht="14.25">
      <c r="A237" s="58" t="s">
        <v>246</v>
      </c>
      <c r="B237" s="58" t="s">
        <v>249</v>
      </c>
      <c r="C237" s="59">
        <v>76</v>
      </c>
      <c r="D237" s="60">
        <v>4903957</v>
      </c>
      <c r="E237" s="60">
        <v>294237.42</v>
      </c>
      <c r="F237" s="61">
        <v>0.0005</v>
      </c>
    </row>
    <row r="238" spans="1:6" ht="14.25">
      <c r="A238" s="58" t="s">
        <v>246</v>
      </c>
      <c r="B238" s="58" t="s">
        <v>250</v>
      </c>
      <c r="C238" s="59">
        <v>37</v>
      </c>
      <c r="D238" s="60">
        <v>750348</v>
      </c>
      <c r="E238" s="60">
        <v>45020.88</v>
      </c>
      <c r="F238" s="61">
        <v>0.0001</v>
      </c>
    </row>
    <row r="239" spans="1:6" ht="14.25">
      <c r="A239" s="58" t="s">
        <v>246</v>
      </c>
      <c r="B239" s="58" t="s">
        <v>39</v>
      </c>
      <c r="C239" s="59">
        <v>49</v>
      </c>
      <c r="D239" s="60">
        <v>1625719</v>
      </c>
      <c r="E239" s="60">
        <v>96682.39</v>
      </c>
      <c r="F239" s="61">
        <v>0.0002</v>
      </c>
    </row>
    <row r="240" spans="1:6" ht="14.25">
      <c r="A240" s="58" t="s">
        <v>251</v>
      </c>
      <c r="B240" s="58" t="s">
        <v>252</v>
      </c>
      <c r="C240" s="59">
        <v>375</v>
      </c>
      <c r="D240" s="60">
        <v>46832356</v>
      </c>
      <c r="E240" s="60">
        <v>2795534.73</v>
      </c>
      <c r="F240" s="61">
        <v>0.0046</v>
      </c>
    </row>
    <row r="241" spans="1:6" ht="14.25">
      <c r="A241" s="58" t="s">
        <v>251</v>
      </c>
      <c r="B241" s="58" t="s">
        <v>253</v>
      </c>
      <c r="C241" s="59">
        <v>193</v>
      </c>
      <c r="D241" s="60">
        <v>11873289</v>
      </c>
      <c r="E241" s="60">
        <v>708809.7</v>
      </c>
      <c r="F241" s="61">
        <v>0.0012</v>
      </c>
    </row>
    <row r="242" spans="1:6" ht="14.25">
      <c r="A242" s="58" t="s">
        <v>251</v>
      </c>
      <c r="B242" s="58" t="s">
        <v>254</v>
      </c>
      <c r="C242" s="59">
        <v>176</v>
      </c>
      <c r="D242" s="60">
        <v>13307672</v>
      </c>
      <c r="E242" s="60">
        <v>785810.78</v>
      </c>
      <c r="F242" s="61">
        <v>0.0013</v>
      </c>
    </row>
    <row r="243" spans="1:6" ht="14.25">
      <c r="A243" s="58" t="s">
        <v>251</v>
      </c>
      <c r="B243" s="58" t="s">
        <v>255</v>
      </c>
      <c r="C243" s="59">
        <v>64</v>
      </c>
      <c r="D243" s="60">
        <v>21671734</v>
      </c>
      <c r="E243" s="60">
        <v>1286882.25</v>
      </c>
      <c r="F243" s="61">
        <v>0.0021</v>
      </c>
    </row>
    <row r="244" spans="1:6" ht="14.25">
      <c r="A244" s="58" t="s">
        <v>251</v>
      </c>
      <c r="B244" s="58" t="s">
        <v>256</v>
      </c>
      <c r="C244" s="59">
        <v>46</v>
      </c>
      <c r="D244" s="60">
        <v>2900865</v>
      </c>
      <c r="E244" s="60">
        <v>174051.9</v>
      </c>
      <c r="F244" s="61">
        <v>0.0003</v>
      </c>
    </row>
    <row r="245" spans="1:6" ht="14.25">
      <c r="A245" s="58" t="s">
        <v>251</v>
      </c>
      <c r="B245" s="58" t="s">
        <v>257</v>
      </c>
      <c r="C245" s="59">
        <v>17</v>
      </c>
      <c r="D245" s="60">
        <v>429579</v>
      </c>
      <c r="E245" s="60">
        <v>25774.74</v>
      </c>
      <c r="F245" s="61">
        <v>0</v>
      </c>
    </row>
    <row r="246" spans="1:6" ht="14.25">
      <c r="A246" s="58" t="s">
        <v>251</v>
      </c>
      <c r="B246" s="58" t="s">
        <v>39</v>
      </c>
      <c r="C246" s="59">
        <v>32</v>
      </c>
      <c r="D246" s="60">
        <v>1487602</v>
      </c>
      <c r="E246" s="60">
        <v>88817.02</v>
      </c>
      <c r="F246" s="61">
        <v>0.0001</v>
      </c>
    </row>
    <row r="247" spans="1:6" ht="14.25">
      <c r="A247" s="58" t="s">
        <v>258</v>
      </c>
      <c r="B247" s="58" t="s">
        <v>258</v>
      </c>
      <c r="C247" s="59">
        <v>1843</v>
      </c>
      <c r="D247" s="60">
        <v>291301997</v>
      </c>
      <c r="E247" s="60">
        <v>17379159.44</v>
      </c>
      <c r="F247" s="61">
        <v>0.0287</v>
      </c>
    </row>
    <row r="248" spans="1:6" ht="14.25">
      <c r="A248" s="58" t="s">
        <v>258</v>
      </c>
      <c r="B248" s="58" t="s">
        <v>241</v>
      </c>
      <c r="C248" s="59">
        <v>212</v>
      </c>
      <c r="D248" s="60">
        <v>21976191</v>
      </c>
      <c r="E248" s="60">
        <v>1314271.93</v>
      </c>
      <c r="F248" s="61">
        <v>0.0022</v>
      </c>
    </row>
    <row r="249" spans="1:6" ht="14.25">
      <c r="A249" s="58" t="s">
        <v>258</v>
      </c>
      <c r="B249" s="58" t="s">
        <v>259</v>
      </c>
      <c r="C249" s="59">
        <v>99</v>
      </c>
      <c r="D249" s="60">
        <v>7977064</v>
      </c>
      <c r="E249" s="60">
        <v>478623.84</v>
      </c>
      <c r="F249" s="61">
        <v>0.0008</v>
      </c>
    </row>
    <row r="250" spans="1:6" ht="14.25">
      <c r="A250" s="58" t="s">
        <v>258</v>
      </c>
      <c r="B250" s="58" t="s">
        <v>260</v>
      </c>
      <c r="C250" s="59">
        <v>84</v>
      </c>
      <c r="D250" s="60">
        <v>5348811</v>
      </c>
      <c r="E250" s="60">
        <v>319796.87</v>
      </c>
      <c r="F250" s="61">
        <v>0.0005</v>
      </c>
    </row>
    <row r="251" spans="1:6" ht="14.25">
      <c r="A251" s="58" t="s">
        <v>258</v>
      </c>
      <c r="B251" s="58" t="s">
        <v>261</v>
      </c>
      <c r="C251" s="59">
        <v>70</v>
      </c>
      <c r="D251" s="60">
        <v>3006743</v>
      </c>
      <c r="E251" s="60">
        <v>180107.59</v>
      </c>
      <c r="F251" s="61">
        <v>0.0003</v>
      </c>
    </row>
    <row r="252" spans="1:6" ht="14.25">
      <c r="A252" s="58" t="s">
        <v>258</v>
      </c>
      <c r="B252" s="58" t="s">
        <v>262</v>
      </c>
      <c r="C252" s="59">
        <v>56</v>
      </c>
      <c r="D252" s="60">
        <v>1891095</v>
      </c>
      <c r="E252" s="60">
        <v>113302.2</v>
      </c>
      <c r="F252" s="61">
        <v>0.0002</v>
      </c>
    </row>
    <row r="253" spans="1:6" ht="14.25">
      <c r="A253" s="58" t="s">
        <v>258</v>
      </c>
      <c r="B253" s="58" t="s">
        <v>263</v>
      </c>
      <c r="C253" s="59">
        <v>29</v>
      </c>
      <c r="D253" s="60">
        <v>1887883</v>
      </c>
      <c r="E253" s="60">
        <v>113272.98</v>
      </c>
      <c r="F253" s="61">
        <v>0.0002</v>
      </c>
    </row>
    <row r="254" spans="1:6" ht="14.25">
      <c r="A254" s="58" t="s">
        <v>258</v>
      </c>
      <c r="B254" s="58" t="s">
        <v>264</v>
      </c>
      <c r="C254" s="59">
        <v>28</v>
      </c>
      <c r="D254" s="60">
        <v>781149</v>
      </c>
      <c r="E254" s="60">
        <v>46868.94</v>
      </c>
      <c r="F254" s="61">
        <v>0.0001</v>
      </c>
    </row>
    <row r="255" spans="1:6" ht="14.25">
      <c r="A255" s="58" t="s">
        <v>258</v>
      </c>
      <c r="B255" s="58" t="s">
        <v>266</v>
      </c>
      <c r="C255" s="59">
        <v>25</v>
      </c>
      <c r="D255" s="60">
        <v>2000702</v>
      </c>
      <c r="E255" s="60">
        <v>120042.12</v>
      </c>
      <c r="F255" s="61">
        <v>0.0002</v>
      </c>
    </row>
    <row r="256" spans="1:6" ht="14.25">
      <c r="A256" s="58" t="s">
        <v>258</v>
      </c>
      <c r="B256" s="58" t="s">
        <v>267</v>
      </c>
      <c r="C256" s="59">
        <v>24</v>
      </c>
      <c r="D256" s="60">
        <v>1081650</v>
      </c>
      <c r="E256" s="60">
        <v>64712.97</v>
      </c>
      <c r="F256" s="61">
        <v>0.0001</v>
      </c>
    </row>
    <row r="257" spans="1:6" ht="14.25">
      <c r="A257" s="58" t="s">
        <v>258</v>
      </c>
      <c r="B257" s="58" t="s">
        <v>268</v>
      </c>
      <c r="C257" s="59">
        <v>24</v>
      </c>
      <c r="D257" s="60">
        <v>718443</v>
      </c>
      <c r="E257" s="60">
        <v>43028.76</v>
      </c>
      <c r="F257" s="61">
        <v>0.0001</v>
      </c>
    </row>
    <row r="258" spans="1:6" ht="14.25">
      <c r="A258" s="58" t="s">
        <v>258</v>
      </c>
      <c r="B258" s="58" t="s">
        <v>265</v>
      </c>
      <c r="C258" s="59">
        <v>23</v>
      </c>
      <c r="D258" s="60">
        <v>371739</v>
      </c>
      <c r="E258" s="60">
        <v>22304.34</v>
      </c>
      <c r="F258" s="61">
        <v>0</v>
      </c>
    </row>
    <row r="259" spans="1:6" ht="14.25">
      <c r="A259" s="58" t="s">
        <v>258</v>
      </c>
      <c r="B259" s="58" t="s">
        <v>269</v>
      </c>
      <c r="C259" s="59">
        <v>13</v>
      </c>
      <c r="D259" s="60">
        <v>147805</v>
      </c>
      <c r="E259" s="60">
        <v>8868.3</v>
      </c>
      <c r="F259" s="61">
        <v>0</v>
      </c>
    </row>
    <row r="260" spans="1:6" ht="14.25">
      <c r="A260" s="58" t="s">
        <v>258</v>
      </c>
      <c r="B260" s="58" t="s">
        <v>39</v>
      </c>
      <c r="C260" s="59">
        <v>40</v>
      </c>
      <c r="D260" s="60">
        <v>1311517</v>
      </c>
      <c r="E260" s="60">
        <v>78691.02</v>
      </c>
      <c r="F260" s="61">
        <v>0.0001</v>
      </c>
    </row>
    <row r="261" spans="1:6" ht="14.25">
      <c r="A261" s="58" t="s">
        <v>270</v>
      </c>
      <c r="B261" s="58" t="s">
        <v>271</v>
      </c>
      <c r="C261" s="59">
        <v>239</v>
      </c>
      <c r="D261" s="60">
        <v>18413042</v>
      </c>
      <c r="E261" s="60">
        <v>1101550.56</v>
      </c>
      <c r="F261" s="61">
        <v>0.0018</v>
      </c>
    </row>
    <row r="262" spans="1:6" ht="14.25">
      <c r="A262" s="58" t="s">
        <v>270</v>
      </c>
      <c r="B262" s="58" t="s">
        <v>272</v>
      </c>
      <c r="C262" s="59">
        <v>51</v>
      </c>
      <c r="D262" s="60">
        <v>1974182</v>
      </c>
      <c r="E262" s="60">
        <v>118450.92</v>
      </c>
      <c r="F262" s="61">
        <v>0.0002</v>
      </c>
    </row>
    <row r="263" spans="1:6" ht="14.25">
      <c r="A263" s="58" t="s">
        <v>270</v>
      </c>
      <c r="B263" s="58" t="s">
        <v>273</v>
      </c>
      <c r="C263" s="59">
        <v>20</v>
      </c>
      <c r="D263" s="60">
        <v>373350</v>
      </c>
      <c r="E263" s="60">
        <v>22401</v>
      </c>
      <c r="F263" s="61">
        <v>0</v>
      </c>
    </row>
    <row r="264" spans="1:6" ht="14.25">
      <c r="A264" s="58" t="s">
        <v>270</v>
      </c>
      <c r="B264" s="58" t="s">
        <v>274</v>
      </c>
      <c r="C264" s="59">
        <v>15</v>
      </c>
      <c r="D264" s="60">
        <v>330351</v>
      </c>
      <c r="E264" s="60">
        <v>19821.06</v>
      </c>
      <c r="F264" s="61">
        <v>0</v>
      </c>
    </row>
    <row r="265" spans="1:6" ht="14.25">
      <c r="A265" s="58" t="s">
        <v>270</v>
      </c>
      <c r="B265" s="58" t="s">
        <v>39</v>
      </c>
      <c r="C265" s="59">
        <v>14</v>
      </c>
      <c r="D265" s="60">
        <v>308765</v>
      </c>
      <c r="E265" s="60">
        <v>18525.9</v>
      </c>
      <c r="F265" s="61">
        <v>0</v>
      </c>
    </row>
    <row r="266" spans="1:6" ht="14.25">
      <c r="A266" s="58" t="s">
        <v>275</v>
      </c>
      <c r="B266" s="58" t="s">
        <v>276</v>
      </c>
      <c r="C266" s="59">
        <v>181</v>
      </c>
      <c r="D266" s="60">
        <v>18030570</v>
      </c>
      <c r="E266" s="60">
        <v>1079972.17</v>
      </c>
      <c r="F266" s="61">
        <v>0.0018</v>
      </c>
    </row>
    <row r="267" spans="1:6" ht="14.25">
      <c r="A267" s="58" t="s">
        <v>275</v>
      </c>
      <c r="B267" s="58" t="s">
        <v>277</v>
      </c>
      <c r="C267" s="59">
        <v>126</v>
      </c>
      <c r="D267" s="60">
        <v>7611578</v>
      </c>
      <c r="E267" s="60">
        <v>456600.83</v>
      </c>
      <c r="F267" s="61">
        <v>0.0008</v>
      </c>
    </row>
    <row r="268" spans="1:6" ht="14.25">
      <c r="A268" s="58" t="s">
        <v>275</v>
      </c>
      <c r="B268" s="58" t="s">
        <v>275</v>
      </c>
      <c r="C268" s="59">
        <v>48</v>
      </c>
      <c r="D268" s="60">
        <v>1430615</v>
      </c>
      <c r="E268" s="60">
        <v>84140.96</v>
      </c>
      <c r="F268" s="61">
        <v>0.0001</v>
      </c>
    </row>
    <row r="269" spans="1:6" ht="14.25">
      <c r="A269" s="58" t="s">
        <v>275</v>
      </c>
      <c r="B269" s="58" t="s">
        <v>278</v>
      </c>
      <c r="C269" s="59">
        <v>38</v>
      </c>
      <c r="D269" s="60">
        <v>1537742</v>
      </c>
      <c r="E269" s="60">
        <v>92264.52</v>
      </c>
      <c r="F269" s="61">
        <v>0.0002</v>
      </c>
    </row>
    <row r="270" spans="1:6" ht="14.25">
      <c r="A270" s="58" t="s">
        <v>275</v>
      </c>
      <c r="B270" s="58" t="s">
        <v>279</v>
      </c>
      <c r="C270" s="59">
        <v>33</v>
      </c>
      <c r="D270" s="60">
        <v>1252956</v>
      </c>
      <c r="E270" s="60">
        <v>75177.36</v>
      </c>
      <c r="F270" s="61">
        <v>0.0001</v>
      </c>
    </row>
    <row r="271" spans="1:6" ht="14.25">
      <c r="A271" s="58" t="s">
        <v>275</v>
      </c>
      <c r="B271" s="58" t="s">
        <v>280</v>
      </c>
      <c r="C271" s="59">
        <v>33</v>
      </c>
      <c r="D271" s="60">
        <v>804818</v>
      </c>
      <c r="E271" s="60">
        <v>48289.08</v>
      </c>
      <c r="F271" s="61">
        <v>0.0001</v>
      </c>
    </row>
    <row r="272" spans="1:6" ht="14.25">
      <c r="A272" s="58" t="s">
        <v>275</v>
      </c>
      <c r="B272" s="58" t="s">
        <v>282</v>
      </c>
      <c r="C272" s="59">
        <v>21</v>
      </c>
      <c r="D272" s="60">
        <v>766553</v>
      </c>
      <c r="E272" s="60">
        <v>45993.18</v>
      </c>
      <c r="F272" s="61">
        <v>0.0001</v>
      </c>
    </row>
    <row r="273" spans="1:6" ht="14.25">
      <c r="A273" s="58" t="s">
        <v>275</v>
      </c>
      <c r="B273" s="58" t="s">
        <v>281</v>
      </c>
      <c r="C273" s="59">
        <v>20</v>
      </c>
      <c r="D273" s="60">
        <v>536890</v>
      </c>
      <c r="E273" s="60">
        <v>32213.4</v>
      </c>
      <c r="F273" s="61">
        <v>0.0001</v>
      </c>
    </row>
    <row r="274" spans="1:6" ht="14.25">
      <c r="A274" s="58" t="s">
        <v>275</v>
      </c>
      <c r="B274" s="58" t="s">
        <v>284</v>
      </c>
      <c r="C274" s="59">
        <v>15</v>
      </c>
      <c r="D274" s="60">
        <v>215125</v>
      </c>
      <c r="E274" s="60">
        <v>12883.5</v>
      </c>
      <c r="F274" s="61">
        <v>0</v>
      </c>
    </row>
    <row r="275" spans="1:6" ht="14.25">
      <c r="A275" s="58" t="s">
        <v>275</v>
      </c>
      <c r="B275" s="58" t="s">
        <v>283</v>
      </c>
      <c r="C275" s="59">
        <v>13</v>
      </c>
      <c r="D275" s="60">
        <v>139761</v>
      </c>
      <c r="E275" s="60">
        <v>8385.66</v>
      </c>
      <c r="F275" s="61">
        <v>0</v>
      </c>
    </row>
    <row r="276" spans="1:6" ht="14.25">
      <c r="A276" s="58" t="s">
        <v>275</v>
      </c>
      <c r="B276" s="58" t="s">
        <v>811</v>
      </c>
      <c r="C276" s="59">
        <v>10</v>
      </c>
      <c r="D276" s="60">
        <v>741084</v>
      </c>
      <c r="E276" s="60">
        <v>40753.66</v>
      </c>
      <c r="F276" s="61">
        <v>0.0001</v>
      </c>
    </row>
    <row r="277" spans="1:6" ht="14.25">
      <c r="A277" s="58" t="s">
        <v>275</v>
      </c>
      <c r="B277" s="58" t="s">
        <v>39</v>
      </c>
      <c r="C277" s="59">
        <v>45</v>
      </c>
      <c r="D277" s="60">
        <v>911088</v>
      </c>
      <c r="E277" s="60">
        <v>54665.28</v>
      </c>
      <c r="F277" s="61">
        <v>0.0001</v>
      </c>
    </row>
    <row r="278" spans="1:6" ht="14.25">
      <c r="A278" s="58" t="s">
        <v>285</v>
      </c>
      <c r="B278" s="58" t="s">
        <v>286</v>
      </c>
      <c r="C278" s="59">
        <v>291</v>
      </c>
      <c r="D278" s="60">
        <v>24496423</v>
      </c>
      <c r="E278" s="60">
        <v>1464597.14</v>
      </c>
      <c r="F278" s="61">
        <v>0.0024</v>
      </c>
    </row>
    <row r="279" spans="1:6" ht="14.25">
      <c r="A279" s="58" t="s">
        <v>285</v>
      </c>
      <c r="B279" s="58" t="s">
        <v>287</v>
      </c>
      <c r="C279" s="59">
        <v>50</v>
      </c>
      <c r="D279" s="60">
        <v>1521507</v>
      </c>
      <c r="E279" s="60">
        <v>91243.42</v>
      </c>
      <c r="F279" s="61">
        <v>0.0002</v>
      </c>
    </row>
    <row r="280" spans="1:6" ht="14.25">
      <c r="A280" s="58" t="s">
        <v>285</v>
      </c>
      <c r="B280" s="58" t="s">
        <v>285</v>
      </c>
      <c r="C280" s="59">
        <v>34</v>
      </c>
      <c r="D280" s="60">
        <v>2997386</v>
      </c>
      <c r="E280" s="60">
        <v>179843.16</v>
      </c>
      <c r="F280" s="61">
        <v>0.0003</v>
      </c>
    </row>
    <row r="281" spans="1:6" ht="14.25">
      <c r="A281" s="58" t="s">
        <v>285</v>
      </c>
      <c r="B281" s="58" t="s">
        <v>288</v>
      </c>
      <c r="C281" s="59">
        <v>28</v>
      </c>
      <c r="D281" s="60">
        <v>777004</v>
      </c>
      <c r="E281" s="60">
        <v>46607.04</v>
      </c>
      <c r="F281" s="61">
        <v>0.0001</v>
      </c>
    </row>
    <row r="282" spans="1:6" ht="14.25">
      <c r="A282" s="58" t="s">
        <v>285</v>
      </c>
      <c r="B282" s="58" t="s">
        <v>289</v>
      </c>
      <c r="C282" s="59">
        <v>24</v>
      </c>
      <c r="D282" s="60">
        <v>281576</v>
      </c>
      <c r="E282" s="60">
        <v>16894.56</v>
      </c>
      <c r="F282" s="61">
        <v>0</v>
      </c>
    </row>
    <row r="283" spans="1:6" ht="14.25">
      <c r="A283" s="58" t="s">
        <v>285</v>
      </c>
      <c r="B283" s="58" t="s">
        <v>290</v>
      </c>
      <c r="C283" s="59">
        <v>11</v>
      </c>
      <c r="D283" s="60">
        <v>402904</v>
      </c>
      <c r="E283" s="60">
        <v>24174.24</v>
      </c>
      <c r="F283" s="61">
        <v>0</v>
      </c>
    </row>
    <row r="284" spans="1:6" ht="14.25">
      <c r="A284" s="58" t="s">
        <v>285</v>
      </c>
      <c r="B284" s="58" t="s">
        <v>39</v>
      </c>
      <c r="C284" s="59">
        <v>38</v>
      </c>
      <c r="D284" s="60">
        <v>1561157</v>
      </c>
      <c r="E284" s="60">
        <v>93669.42</v>
      </c>
      <c r="F284" s="61">
        <v>0.0002</v>
      </c>
    </row>
    <row r="285" spans="1:6" ht="14.25">
      <c r="A285" s="58" t="s">
        <v>291</v>
      </c>
      <c r="B285" s="58" t="s">
        <v>292</v>
      </c>
      <c r="C285" s="59">
        <v>205</v>
      </c>
      <c r="D285" s="60">
        <v>13603611</v>
      </c>
      <c r="E285" s="60">
        <v>813077.47</v>
      </c>
      <c r="F285" s="61">
        <v>0.0013</v>
      </c>
    </row>
    <row r="286" spans="1:6" ht="14.25">
      <c r="A286" s="58" t="s">
        <v>291</v>
      </c>
      <c r="B286" s="58" t="s">
        <v>293</v>
      </c>
      <c r="C286" s="59">
        <v>45</v>
      </c>
      <c r="D286" s="60">
        <v>2722903</v>
      </c>
      <c r="E286" s="60">
        <v>163374.18</v>
      </c>
      <c r="F286" s="61">
        <v>0.0003</v>
      </c>
    </row>
    <row r="287" spans="1:6" ht="14.25">
      <c r="A287" s="58" t="s">
        <v>291</v>
      </c>
      <c r="B287" s="58" t="s">
        <v>294</v>
      </c>
      <c r="C287" s="59">
        <v>22</v>
      </c>
      <c r="D287" s="60">
        <v>1115371</v>
      </c>
      <c r="E287" s="60">
        <v>66922.26</v>
      </c>
      <c r="F287" s="61">
        <v>0.0001</v>
      </c>
    </row>
    <row r="288" spans="1:6" ht="14.25">
      <c r="A288" s="58" t="s">
        <v>291</v>
      </c>
      <c r="B288" s="58" t="s">
        <v>295</v>
      </c>
      <c r="C288" s="59">
        <v>19</v>
      </c>
      <c r="D288" s="60">
        <v>1032619</v>
      </c>
      <c r="E288" s="60">
        <v>61957.14</v>
      </c>
      <c r="F288" s="61">
        <v>0.0001</v>
      </c>
    </row>
    <row r="289" spans="1:6" ht="14.25">
      <c r="A289" s="58" t="s">
        <v>291</v>
      </c>
      <c r="B289" s="58" t="s">
        <v>296</v>
      </c>
      <c r="C289" s="59">
        <v>13</v>
      </c>
      <c r="D289" s="60">
        <v>111965</v>
      </c>
      <c r="E289" s="60">
        <v>6717.9</v>
      </c>
      <c r="F289" s="61">
        <v>0</v>
      </c>
    </row>
    <row r="290" spans="1:6" ht="14.25">
      <c r="A290" s="58" t="s">
        <v>291</v>
      </c>
      <c r="B290" s="58" t="s">
        <v>298</v>
      </c>
      <c r="C290" s="59">
        <v>13</v>
      </c>
      <c r="D290" s="60">
        <v>269928</v>
      </c>
      <c r="E290" s="60">
        <v>16195.68</v>
      </c>
      <c r="F290" s="61">
        <v>0</v>
      </c>
    </row>
    <row r="291" spans="1:6" ht="14.25">
      <c r="A291" s="58" t="s">
        <v>291</v>
      </c>
      <c r="B291" s="58" t="s">
        <v>297</v>
      </c>
      <c r="C291" s="59">
        <v>11</v>
      </c>
      <c r="D291" s="60">
        <v>575257</v>
      </c>
      <c r="E291" s="60">
        <v>34515.42</v>
      </c>
      <c r="F291" s="61">
        <v>0.0001</v>
      </c>
    </row>
    <row r="292" spans="1:6" ht="14.25">
      <c r="A292" s="58" t="s">
        <v>291</v>
      </c>
      <c r="B292" s="58" t="s">
        <v>39</v>
      </c>
      <c r="C292" s="59">
        <v>31</v>
      </c>
      <c r="D292" s="60">
        <v>410592</v>
      </c>
      <c r="E292" s="60">
        <v>24635.52</v>
      </c>
      <c r="F292" s="61">
        <v>0</v>
      </c>
    </row>
    <row r="293" spans="1:6" ht="14.25">
      <c r="A293" s="58" t="s">
        <v>299</v>
      </c>
      <c r="B293" s="58" t="s">
        <v>300</v>
      </c>
      <c r="C293" s="59">
        <v>54</v>
      </c>
      <c r="D293" s="60">
        <v>1056778</v>
      </c>
      <c r="E293" s="60">
        <v>63396.69</v>
      </c>
      <c r="F293" s="61">
        <v>0.0001</v>
      </c>
    </row>
    <row r="294" spans="1:6" ht="14.25">
      <c r="A294" s="58" t="s">
        <v>299</v>
      </c>
      <c r="B294" s="58" t="s">
        <v>301</v>
      </c>
      <c r="C294" s="59">
        <v>43</v>
      </c>
      <c r="D294" s="60">
        <v>1882862</v>
      </c>
      <c r="E294" s="60">
        <v>112857.07</v>
      </c>
      <c r="F294" s="61">
        <v>0.0002</v>
      </c>
    </row>
    <row r="295" spans="1:6" ht="14.25">
      <c r="A295" s="58" t="s">
        <v>299</v>
      </c>
      <c r="B295" s="58" t="s">
        <v>302</v>
      </c>
      <c r="C295" s="59">
        <v>34</v>
      </c>
      <c r="D295" s="60">
        <v>955079</v>
      </c>
      <c r="E295" s="60">
        <v>57296.34</v>
      </c>
      <c r="F295" s="61">
        <v>0.0001</v>
      </c>
    </row>
    <row r="296" spans="1:6" ht="14.25">
      <c r="A296" s="58" t="s">
        <v>299</v>
      </c>
      <c r="B296" s="58" t="s">
        <v>303</v>
      </c>
      <c r="C296" s="59">
        <v>22</v>
      </c>
      <c r="D296" s="60">
        <v>1292704</v>
      </c>
      <c r="E296" s="60">
        <v>76520.73</v>
      </c>
      <c r="F296" s="61">
        <v>0.0001</v>
      </c>
    </row>
    <row r="297" spans="1:6" ht="14.25">
      <c r="A297" s="58" t="s">
        <v>299</v>
      </c>
      <c r="B297" s="58" t="s">
        <v>304</v>
      </c>
      <c r="C297" s="59">
        <v>18</v>
      </c>
      <c r="D297" s="60">
        <v>168042</v>
      </c>
      <c r="E297" s="60">
        <v>10082.52</v>
      </c>
      <c r="F297" s="61">
        <v>0</v>
      </c>
    </row>
    <row r="298" spans="1:6" ht="14.25">
      <c r="A298" s="58" t="s">
        <v>299</v>
      </c>
      <c r="B298" s="58" t="s">
        <v>39</v>
      </c>
      <c r="C298" s="59">
        <v>61</v>
      </c>
      <c r="D298" s="60">
        <v>7538427</v>
      </c>
      <c r="E298" s="60">
        <v>447999.52</v>
      </c>
      <c r="F298" s="61">
        <v>0.0007</v>
      </c>
    </row>
    <row r="299" spans="1:6" ht="14.25">
      <c r="A299" s="58" t="s">
        <v>111</v>
      </c>
      <c r="B299" s="58" t="s">
        <v>305</v>
      </c>
      <c r="C299" s="59">
        <v>183</v>
      </c>
      <c r="D299" s="60">
        <v>15314414</v>
      </c>
      <c r="E299" s="60">
        <v>914433.67</v>
      </c>
      <c r="F299" s="61">
        <v>0.0015</v>
      </c>
    </row>
    <row r="300" spans="1:6" ht="14.25">
      <c r="A300" s="58" t="s">
        <v>111</v>
      </c>
      <c r="B300" s="58" t="s">
        <v>307</v>
      </c>
      <c r="C300" s="59">
        <v>26</v>
      </c>
      <c r="D300" s="60">
        <v>1396447</v>
      </c>
      <c r="E300" s="60">
        <v>82914.82</v>
      </c>
      <c r="F300" s="61">
        <v>0.0001</v>
      </c>
    </row>
    <row r="301" spans="1:6" ht="14.25">
      <c r="A301" s="58" t="s">
        <v>111</v>
      </c>
      <c r="B301" s="58" t="s">
        <v>306</v>
      </c>
      <c r="C301" s="59">
        <v>26</v>
      </c>
      <c r="D301" s="60">
        <v>1001318</v>
      </c>
      <c r="E301" s="60">
        <v>60079.08</v>
      </c>
      <c r="F301" s="61">
        <v>0.0001</v>
      </c>
    </row>
    <row r="302" spans="1:6" ht="14.25">
      <c r="A302" s="58" t="s">
        <v>111</v>
      </c>
      <c r="B302" s="58" t="s">
        <v>308</v>
      </c>
      <c r="C302" s="59">
        <v>19</v>
      </c>
      <c r="D302" s="60">
        <v>337233</v>
      </c>
      <c r="E302" s="60">
        <v>20233.98</v>
      </c>
      <c r="F302" s="61">
        <v>0</v>
      </c>
    </row>
    <row r="303" spans="1:6" ht="14.25">
      <c r="A303" s="58" t="s">
        <v>111</v>
      </c>
      <c r="B303" s="58" t="s">
        <v>309</v>
      </c>
      <c r="C303" s="59">
        <v>17</v>
      </c>
      <c r="D303" s="60">
        <v>857276</v>
      </c>
      <c r="E303" s="60">
        <v>51436.56</v>
      </c>
      <c r="F303" s="61">
        <v>0.0001</v>
      </c>
    </row>
    <row r="304" spans="1:6" ht="14.25">
      <c r="A304" s="58" t="s">
        <v>111</v>
      </c>
      <c r="B304" s="58" t="s">
        <v>310</v>
      </c>
      <c r="C304" s="59">
        <v>13</v>
      </c>
      <c r="D304" s="60">
        <v>195602</v>
      </c>
      <c r="E304" s="60">
        <v>11736.12</v>
      </c>
      <c r="F304" s="61">
        <v>0</v>
      </c>
    </row>
    <row r="305" spans="1:6" ht="14.25">
      <c r="A305" s="58" t="s">
        <v>111</v>
      </c>
      <c r="B305" s="58" t="s">
        <v>39</v>
      </c>
      <c r="C305" s="59">
        <v>13</v>
      </c>
      <c r="D305" s="60">
        <v>214638</v>
      </c>
      <c r="E305" s="60">
        <v>12878.28</v>
      </c>
      <c r="F305" s="61">
        <v>0</v>
      </c>
    </row>
    <row r="306" spans="1:6" ht="14.25">
      <c r="A306" s="58" t="s">
        <v>311</v>
      </c>
      <c r="B306" s="58" t="s">
        <v>312</v>
      </c>
      <c r="C306" s="59">
        <v>117</v>
      </c>
      <c r="D306" s="60">
        <v>7960294</v>
      </c>
      <c r="E306" s="60">
        <v>476029.38</v>
      </c>
      <c r="F306" s="61">
        <v>0.0008</v>
      </c>
    </row>
    <row r="307" spans="1:6" ht="14.25">
      <c r="A307" s="58" t="s">
        <v>311</v>
      </c>
      <c r="B307" s="58" t="s">
        <v>313</v>
      </c>
      <c r="C307" s="59">
        <v>63</v>
      </c>
      <c r="D307" s="60">
        <v>4370792</v>
      </c>
      <c r="E307" s="60">
        <v>262224.96</v>
      </c>
      <c r="F307" s="61">
        <v>0.0004</v>
      </c>
    </row>
    <row r="308" spans="1:6" ht="14.25">
      <c r="A308" s="58" t="s">
        <v>311</v>
      </c>
      <c r="B308" s="58" t="s">
        <v>314</v>
      </c>
      <c r="C308" s="59">
        <v>58</v>
      </c>
      <c r="D308" s="60">
        <v>1966150</v>
      </c>
      <c r="E308" s="60">
        <v>117969</v>
      </c>
      <c r="F308" s="61">
        <v>0.0002</v>
      </c>
    </row>
    <row r="309" spans="1:6" ht="14.25">
      <c r="A309" s="58" t="s">
        <v>311</v>
      </c>
      <c r="B309" s="58" t="s">
        <v>315</v>
      </c>
      <c r="C309" s="59">
        <v>35</v>
      </c>
      <c r="D309" s="60">
        <v>1754013</v>
      </c>
      <c r="E309" s="60">
        <v>105240.78</v>
      </c>
      <c r="F309" s="61">
        <v>0.0002</v>
      </c>
    </row>
    <row r="310" spans="1:6" ht="14.25">
      <c r="A310" s="58" t="s">
        <v>311</v>
      </c>
      <c r="B310" s="58" t="s">
        <v>316</v>
      </c>
      <c r="C310" s="59">
        <v>30</v>
      </c>
      <c r="D310" s="60">
        <v>891684</v>
      </c>
      <c r="E310" s="60">
        <v>53501.04</v>
      </c>
      <c r="F310" s="61">
        <v>0.0001</v>
      </c>
    </row>
    <row r="311" spans="1:6" ht="14.25">
      <c r="A311" s="58" t="s">
        <v>311</v>
      </c>
      <c r="B311" s="58" t="s">
        <v>794</v>
      </c>
      <c r="C311" s="59">
        <v>10</v>
      </c>
      <c r="D311" s="60">
        <v>238953</v>
      </c>
      <c r="E311" s="60">
        <v>14337.18</v>
      </c>
      <c r="F311" s="61">
        <v>0</v>
      </c>
    </row>
    <row r="312" spans="1:6" ht="14.25">
      <c r="A312" s="58" t="s">
        <v>311</v>
      </c>
      <c r="B312" s="58" t="s">
        <v>39</v>
      </c>
      <c r="C312" s="59">
        <v>26</v>
      </c>
      <c r="D312" s="60">
        <v>1512443</v>
      </c>
      <c r="E312" s="60">
        <v>90746.58</v>
      </c>
      <c r="F312" s="61">
        <v>0.0001</v>
      </c>
    </row>
    <row r="313" spans="1:6" ht="14.25">
      <c r="A313" s="58" t="s">
        <v>317</v>
      </c>
      <c r="B313" s="58" t="s">
        <v>319</v>
      </c>
      <c r="C313" s="59">
        <v>105</v>
      </c>
      <c r="D313" s="60">
        <v>3803245</v>
      </c>
      <c r="E313" s="60">
        <v>227907.32</v>
      </c>
      <c r="F313" s="61">
        <v>0.0004</v>
      </c>
    </row>
    <row r="314" spans="1:6" ht="14.25">
      <c r="A314" s="58" t="s">
        <v>317</v>
      </c>
      <c r="B314" s="58" t="s">
        <v>318</v>
      </c>
      <c r="C314" s="59">
        <v>102</v>
      </c>
      <c r="D314" s="60">
        <v>8155223</v>
      </c>
      <c r="E314" s="60">
        <v>488035.93</v>
      </c>
      <c r="F314" s="61">
        <v>0.0008</v>
      </c>
    </row>
    <row r="315" spans="1:6" ht="14.25">
      <c r="A315" s="58" t="s">
        <v>317</v>
      </c>
      <c r="B315" s="58" t="s">
        <v>36</v>
      </c>
      <c r="C315" s="59">
        <v>42</v>
      </c>
      <c r="D315" s="60">
        <v>2082776</v>
      </c>
      <c r="E315" s="60">
        <v>124966.56</v>
      </c>
      <c r="F315" s="61">
        <v>0.0002</v>
      </c>
    </row>
    <row r="316" spans="1:6" ht="14.25">
      <c r="A316" s="58" t="s">
        <v>317</v>
      </c>
      <c r="B316" s="58" t="s">
        <v>320</v>
      </c>
      <c r="C316" s="59">
        <v>22</v>
      </c>
      <c r="D316" s="60">
        <v>736494</v>
      </c>
      <c r="E316" s="60">
        <v>44189.64</v>
      </c>
      <c r="F316" s="61">
        <v>0.0001</v>
      </c>
    </row>
    <row r="317" spans="1:6" ht="14.25">
      <c r="A317" s="58" t="s">
        <v>317</v>
      </c>
      <c r="B317" s="58" t="s">
        <v>321</v>
      </c>
      <c r="C317" s="59">
        <v>21</v>
      </c>
      <c r="D317" s="60">
        <v>512202</v>
      </c>
      <c r="E317" s="60">
        <v>30732.12</v>
      </c>
      <c r="F317" s="61">
        <v>0.0001</v>
      </c>
    </row>
    <row r="318" spans="1:6" ht="14.25">
      <c r="A318" s="58" t="s">
        <v>317</v>
      </c>
      <c r="B318" s="58" t="s">
        <v>322</v>
      </c>
      <c r="C318" s="59">
        <v>19</v>
      </c>
      <c r="D318" s="60">
        <v>314544</v>
      </c>
      <c r="E318" s="60">
        <v>18872.64</v>
      </c>
      <c r="F318" s="61">
        <v>0</v>
      </c>
    </row>
    <row r="319" spans="1:6" ht="14.25">
      <c r="A319" s="58" t="s">
        <v>317</v>
      </c>
      <c r="B319" s="58" t="s">
        <v>323</v>
      </c>
      <c r="C319" s="59">
        <v>18</v>
      </c>
      <c r="D319" s="60">
        <v>1347989</v>
      </c>
      <c r="E319" s="60">
        <v>80879.34</v>
      </c>
      <c r="F319" s="61">
        <v>0.0001</v>
      </c>
    </row>
    <row r="320" spans="1:6" ht="14.25">
      <c r="A320" s="58" t="s">
        <v>317</v>
      </c>
      <c r="B320" s="58" t="s">
        <v>33</v>
      </c>
      <c r="C320" s="59">
        <v>12</v>
      </c>
      <c r="D320" s="60">
        <v>542590</v>
      </c>
      <c r="E320" s="60">
        <v>32555.4</v>
      </c>
      <c r="F320" s="61">
        <v>0.0001</v>
      </c>
    </row>
    <row r="321" spans="1:6" ht="14.25">
      <c r="A321" s="58" t="s">
        <v>317</v>
      </c>
      <c r="B321" s="58" t="s">
        <v>39</v>
      </c>
      <c r="C321" s="59">
        <v>23</v>
      </c>
      <c r="D321" s="60">
        <v>251756</v>
      </c>
      <c r="E321" s="60">
        <v>14938.08</v>
      </c>
      <c r="F321" s="61">
        <v>0</v>
      </c>
    </row>
    <row r="322" spans="1:6" ht="14.25">
      <c r="A322" s="58" t="s">
        <v>324</v>
      </c>
      <c r="B322" s="58" t="s">
        <v>325</v>
      </c>
      <c r="C322" s="59">
        <v>244</v>
      </c>
      <c r="D322" s="60">
        <v>21104416</v>
      </c>
      <c r="E322" s="60">
        <v>1261783.05</v>
      </c>
      <c r="F322" s="61">
        <v>0.0021</v>
      </c>
    </row>
    <row r="323" spans="1:6" ht="14.25">
      <c r="A323" s="58" t="s">
        <v>324</v>
      </c>
      <c r="B323" s="58" t="s">
        <v>326</v>
      </c>
      <c r="C323" s="59">
        <v>48</v>
      </c>
      <c r="D323" s="60">
        <v>1474870</v>
      </c>
      <c r="E323" s="60">
        <v>88492.2</v>
      </c>
      <c r="F323" s="61">
        <v>0.0001</v>
      </c>
    </row>
    <row r="324" spans="1:6" ht="14.25">
      <c r="A324" s="58" t="s">
        <v>324</v>
      </c>
      <c r="B324" s="58" t="s">
        <v>327</v>
      </c>
      <c r="C324" s="59">
        <v>30</v>
      </c>
      <c r="D324" s="60">
        <v>1304066</v>
      </c>
      <c r="E324" s="60">
        <v>78243.96</v>
      </c>
      <c r="F324" s="61">
        <v>0.0001</v>
      </c>
    </row>
    <row r="325" spans="1:6" ht="14.25">
      <c r="A325" s="58" t="s">
        <v>324</v>
      </c>
      <c r="B325" s="58" t="s">
        <v>328</v>
      </c>
      <c r="C325" s="59">
        <v>24</v>
      </c>
      <c r="D325" s="60">
        <v>2563648</v>
      </c>
      <c r="E325" s="60">
        <v>153818.88</v>
      </c>
      <c r="F325" s="61">
        <v>0.0003</v>
      </c>
    </row>
    <row r="326" spans="1:6" ht="14.25">
      <c r="A326" s="58" t="s">
        <v>324</v>
      </c>
      <c r="B326" s="58" t="s">
        <v>329</v>
      </c>
      <c r="C326" s="59">
        <v>16</v>
      </c>
      <c r="D326" s="60">
        <v>1445123</v>
      </c>
      <c r="E326" s="60">
        <v>85871.24</v>
      </c>
      <c r="F326" s="61">
        <v>0.0001</v>
      </c>
    </row>
    <row r="327" spans="1:6" ht="14.25">
      <c r="A327" s="58" t="s">
        <v>324</v>
      </c>
      <c r="B327" s="58" t="s">
        <v>330</v>
      </c>
      <c r="C327" s="59">
        <v>13</v>
      </c>
      <c r="D327" s="60">
        <v>465373</v>
      </c>
      <c r="E327" s="60">
        <v>27922.38</v>
      </c>
      <c r="F327" s="61">
        <v>0</v>
      </c>
    </row>
    <row r="328" spans="1:6" ht="14.25">
      <c r="A328" s="58" t="s">
        <v>324</v>
      </c>
      <c r="B328" s="58" t="s">
        <v>331</v>
      </c>
      <c r="C328" s="59">
        <v>11</v>
      </c>
      <c r="D328" s="60">
        <v>347967</v>
      </c>
      <c r="E328" s="60">
        <v>20878.02</v>
      </c>
      <c r="F328" s="61">
        <v>0</v>
      </c>
    </row>
    <row r="329" spans="1:6" ht="14.25">
      <c r="A329" s="58" t="s">
        <v>324</v>
      </c>
      <c r="B329" s="58" t="s">
        <v>39</v>
      </c>
      <c r="C329" s="59">
        <v>26</v>
      </c>
      <c r="D329" s="60">
        <v>1135347</v>
      </c>
      <c r="E329" s="60">
        <v>68030.63</v>
      </c>
      <c r="F329" s="61">
        <v>0.0001</v>
      </c>
    </row>
    <row r="330" spans="1:6" ht="14.25">
      <c r="A330" s="58" t="s">
        <v>332</v>
      </c>
      <c r="B330" s="58" t="s">
        <v>333</v>
      </c>
      <c r="C330" s="59">
        <v>136</v>
      </c>
      <c r="D330" s="60">
        <v>10688029</v>
      </c>
      <c r="E330" s="60">
        <v>639580.22</v>
      </c>
      <c r="F330" s="61">
        <v>0.0011</v>
      </c>
    </row>
    <row r="331" spans="1:6" ht="14.25">
      <c r="A331" s="58" t="s">
        <v>332</v>
      </c>
      <c r="B331" s="58" t="s">
        <v>334</v>
      </c>
      <c r="C331" s="59">
        <v>98</v>
      </c>
      <c r="D331" s="60">
        <v>3689534</v>
      </c>
      <c r="E331" s="60">
        <v>221372.04</v>
      </c>
      <c r="F331" s="61">
        <v>0.0004</v>
      </c>
    </row>
    <row r="332" spans="1:6" ht="14.25">
      <c r="A332" s="58" t="s">
        <v>332</v>
      </c>
      <c r="B332" s="58" t="s">
        <v>335</v>
      </c>
      <c r="C332" s="59">
        <v>34</v>
      </c>
      <c r="D332" s="60">
        <v>4529570</v>
      </c>
      <c r="E332" s="60">
        <v>270928.39</v>
      </c>
      <c r="F332" s="61">
        <v>0.0004</v>
      </c>
    </row>
    <row r="333" spans="1:6" ht="14.25">
      <c r="A333" s="58" t="s">
        <v>332</v>
      </c>
      <c r="B333" s="58" t="s">
        <v>336</v>
      </c>
      <c r="C333" s="59">
        <v>28</v>
      </c>
      <c r="D333" s="60">
        <v>1944757</v>
      </c>
      <c r="E333" s="60">
        <v>116666.52</v>
      </c>
      <c r="F333" s="61">
        <v>0.0002</v>
      </c>
    </row>
    <row r="334" spans="1:6" ht="14.25">
      <c r="A334" s="58" t="s">
        <v>332</v>
      </c>
      <c r="B334" s="58" t="s">
        <v>337</v>
      </c>
      <c r="C334" s="59">
        <v>13</v>
      </c>
      <c r="D334" s="60">
        <v>238216</v>
      </c>
      <c r="E334" s="60">
        <v>14292.96</v>
      </c>
      <c r="F334" s="61">
        <v>0</v>
      </c>
    </row>
    <row r="335" spans="1:6" ht="14.25">
      <c r="A335" s="58" t="s">
        <v>332</v>
      </c>
      <c r="B335" s="58" t="s">
        <v>339</v>
      </c>
      <c r="C335" s="59">
        <v>11</v>
      </c>
      <c r="D335" s="60">
        <v>100703</v>
      </c>
      <c r="E335" s="60">
        <v>6042.18</v>
      </c>
      <c r="F335" s="61">
        <v>0</v>
      </c>
    </row>
    <row r="336" spans="1:6" ht="14.25">
      <c r="A336" s="58" t="s">
        <v>332</v>
      </c>
      <c r="B336" s="58" t="s">
        <v>338</v>
      </c>
      <c r="C336" s="59">
        <v>10</v>
      </c>
      <c r="D336" s="60">
        <v>356711</v>
      </c>
      <c r="E336" s="60">
        <v>21402.66</v>
      </c>
      <c r="F336" s="61">
        <v>0</v>
      </c>
    </row>
    <row r="337" spans="1:6" ht="14.25">
      <c r="A337" s="58" t="s">
        <v>332</v>
      </c>
      <c r="B337" s="58" t="s">
        <v>39</v>
      </c>
      <c r="C337" s="59">
        <v>23</v>
      </c>
      <c r="D337" s="60">
        <v>653800</v>
      </c>
      <c r="E337" s="60">
        <v>39228</v>
      </c>
      <c r="F337" s="61">
        <v>0.0001</v>
      </c>
    </row>
    <row r="338" spans="1:6" ht="14.25">
      <c r="A338" s="58" t="s">
        <v>340</v>
      </c>
      <c r="B338" s="58" t="s">
        <v>341</v>
      </c>
      <c r="C338" s="59">
        <v>252</v>
      </c>
      <c r="D338" s="60">
        <v>28323484</v>
      </c>
      <c r="E338" s="60">
        <v>1693896.2</v>
      </c>
      <c r="F338" s="61">
        <v>0.0028</v>
      </c>
    </row>
    <row r="339" spans="1:6" ht="14.25">
      <c r="A339" s="58" t="s">
        <v>340</v>
      </c>
      <c r="B339" s="58" t="s">
        <v>342</v>
      </c>
      <c r="C339" s="59">
        <v>126</v>
      </c>
      <c r="D339" s="60">
        <v>4566061</v>
      </c>
      <c r="E339" s="60">
        <v>273610.51</v>
      </c>
      <c r="F339" s="61">
        <v>0.0005</v>
      </c>
    </row>
    <row r="340" spans="1:6" ht="14.25">
      <c r="A340" s="58" t="s">
        <v>340</v>
      </c>
      <c r="B340" s="58" t="s">
        <v>294</v>
      </c>
      <c r="C340" s="59">
        <v>67</v>
      </c>
      <c r="D340" s="60">
        <v>2206548</v>
      </c>
      <c r="E340" s="60">
        <v>132392.88</v>
      </c>
      <c r="F340" s="61">
        <v>0.0002</v>
      </c>
    </row>
    <row r="341" spans="1:6" ht="14.25">
      <c r="A341" s="58" t="s">
        <v>340</v>
      </c>
      <c r="B341" s="58" t="s">
        <v>343</v>
      </c>
      <c r="C341" s="59">
        <v>54</v>
      </c>
      <c r="D341" s="60">
        <v>2226483</v>
      </c>
      <c r="E341" s="60">
        <v>133588.98</v>
      </c>
      <c r="F341" s="61">
        <v>0.0002</v>
      </c>
    </row>
    <row r="342" spans="1:6" ht="14.25">
      <c r="A342" s="58" t="s">
        <v>340</v>
      </c>
      <c r="B342" s="58" t="s">
        <v>344</v>
      </c>
      <c r="C342" s="59">
        <v>34</v>
      </c>
      <c r="D342" s="60">
        <v>3205127</v>
      </c>
      <c r="E342" s="60">
        <v>192307.62</v>
      </c>
      <c r="F342" s="61">
        <v>0.0003</v>
      </c>
    </row>
    <row r="343" spans="1:6" ht="14.25">
      <c r="A343" s="58" t="s">
        <v>340</v>
      </c>
      <c r="B343" s="58" t="s">
        <v>345</v>
      </c>
      <c r="C343" s="59">
        <v>25</v>
      </c>
      <c r="D343" s="60">
        <v>1137752</v>
      </c>
      <c r="E343" s="60">
        <v>68265.12</v>
      </c>
      <c r="F343" s="61">
        <v>0.0001</v>
      </c>
    </row>
    <row r="344" spans="1:6" ht="14.25">
      <c r="A344" s="58" t="s">
        <v>340</v>
      </c>
      <c r="B344" s="58" t="s">
        <v>346</v>
      </c>
      <c r="C344" s="59">
        <v>21</v>
      </c>
      <c r="D344" s="60">
        <v>1400814</v>
      </c>
      <c r="E344" s="60">
        <v>84048.84</v>
      </c>
      <c r="F344" s="61">
        <v>0.0001</v>
      </c>
    </row>
    <row r="345" spans="1:6" ht="14.25">
      <c r="A345" s="58" t="s">
        <v>340</v>
      </c>
      <c r="B345" s="58" t="s">
        <v>347</v>
      </c>
      <c r="C345" s="59">
        <v>12</v>
      </c>
      <c r="D345" s="60">
        <v>275864</v>
      </c>
      <c r="E345" s="60">
        <v>16495.14</v>
      </c>
      <c r="F345" s="61">
        <v>0</v>
      </c>
    </row>
    <row r="346" spans="1:6" ht="14.25">
      <c r="A346" s="58" t="s">
        <v>340</v>
      </c>
      <c r="B346" s="58" t="s">
        <v>39</v>
      </c>
      <c r="C346" s="59">
        <v>27</v>
      </c>
      <c r="D346" s="60">
        <v>974411</v>
      </c>
      <c r="E346" s="60">
        <v>58392.81</v>
      </c>
      <c r="F346" s="61">
        <v>0.0001</v>
      </c>
    </row>
    <row r="347" spans="1:6" ht="14.25">
      <c r="A347" s="58" t="s">
        <v>348</v>
      </c>
      <c r="B347" s="58" t="s">
        <v>349</v>
      </c>
      <c r="C347" s="59">
        <v>129</v>
      </c>
      <c r="D347" s="60">
        <v>10724616</v>
      </c>
      <c r="E347" s="60">
        <v>639938.54</v>
      </c>
      <c r="F347" s="61">
        <v>0.0011</v>
      </c>
    </row>
    <row r="348" spans="1:6" ht="14.25">
      <c r="A348" s="58" t="s">
        <v>348</v>
      </c>
      <c r="B348" s="58" t="s">
        <v>350</v>
      </c>
      <c r="C348" s="59">
        <v>76</v>
      </c>
      <c r="D348" s="60">
        <v>3073456</v>
      </c>
      <c r="E348" s="60">
        <v>184039.56</v>
      </c>
      <c r="F348" s="61">
        <v>0.0003</v>
      </c>
    </row>
    <row r="349" spans="1:6" ht="14.25">
      <c r="A349" s="58" t="s">
        <v>348</v>
      </c>
      <c r="B349" s="58" t="s">
        <v>352</v>
      </c>
      <c r="C349" s="59">
        <v>68</v>
      </c>
      <c r="D349" s="60">
        <v>2993855</v>
      </c>
      <c r="E349" s="60">
        <v>179609.28</v>
      </c>
      <c r="F349" s="61">
        <v>0.0003</v>
      </c>
    </row>
    <row r="350" spans="1:6" ht="14.25">
      <c r="A350" s="58" t="s">
        <v>348</v>
      </c>
      <c r="B350" s="58" t="s">
        <v>351</v>
      </c>
      <c r="C350" s="59">
        <v>66</v>
      </c>
      <c r="D350" s="60">
        <v>1804636</v>
      </c>
      <c r="E350" s="60">
        <v>108177.94</v>
      </c>
      <c r="F350" s="61">
        <v>0.0002</v>
      </c>
    </row>
    <row r="351" spans="1:6" ht="14.25">
      <c r="A351" s="58" t="s">
        <v>348</v>
      </c>
      <c r="B351" s="58" t="s">
        <v>354</v>
      </c>
      <c r="C351" s="59">
        <v>14</v>
      </c>
      <c r="D351" s="60">
        <v>147401</v>
      </c>
      <c r="E351" s="60">
        <v>8844.06</v>
      </c>
      <c r="F351" s="61">
        <v>0</v>
      </c>
    </row>
    <row r="352" spans="1:6" ht="14.25">
      <c r="A352" s="58" t="s">
        <v>348</v>
      </c>
      <c r="B352" s="58" t="s">
        <v>353</v>
      </c>
      <c r="C352" s="59">
        <v>12</v>
      </c>
      <c r="D352" s="60">
        <v>187540</v>
      </c>
      <c r="E352" s="60">
        <v>11252.4</v>
      </c>
      <c r="F352" s="61">
        <v>0</v>
      </c>
    </row>
    <row r="353" spans="1:6" ht="14.25">
      <c r="A353" s="58" t="s">
        <v>348</v>
      </c>
      <c r="B353" s="58" t="s">
        <v>355</v>
      </c>
      <c r="C353" s="59">
        <v>11</v>
      </c>
      <c r="D353" s="60">
        <v>117572</v>
      </c>
      <c r="E353" s="60">
        <v>7054.32</v>
      </c>
      <c r="F353" s="61">
        <v>0</v>
      </c>
    </row>
    <row r="354" spans="1:6" ht="14.25">
      <c r="A354" s="58" t="s">
        <v>348</v>
      </c>
      <c r="B354" s="58" t="s">
        <v>356</v>
      </c>
      <c r="C354" s="59">
        <v>10</v>
      </c>
      <c r="D354" s="60">
        <v>158769</v>
      </c>
      <c r="E354" s="60">
        <v>9526.14</v>
      </c>
      <c r="F354" s="61">
        <v>0</v>
      </c>
    </row>
    <row r="355" spans="1:6" ht="14.25">
      <c r="A355" s="58" t="s">
        <v>348</v>
      </c>
      <c r="B355" s="58" t="s">
        <v>39</v>
      </c>
      <c r="C355" s="59">
        <v>18</v>
      </c>
      <c r="D355" s="60">
        <v>186813</v>
      </c>
      <c r="E355" s="60">
        <v>10817.91</v>
      </c>
      <c r="F355" s="61">
        <v>0</v>
      </c>
    </row>
    <row r="356" spans="1:6" ht="14.25">
      <c r="A356" s="58" t="s">
        <v>357</v>
      </c>
      <c r="B356" s="58" t="s">
        <v>358</v>
      </c>
      <c r="C356" s="59">
        <v>347</v>
      </c>
      <c r="D356" s="60">
        <v>43656542</v>
      </c>
      <c r="E356" s="60">
        <v>2611041.71</v>
      </c>
      <c r="F356" s="61">
        <v>0.0043</v>
      </c>
    </row>
    <row r="357" spans="1:6" ht="14.25">
      <c r="A357" s="58" t="s">
        <v>357</v>
      </c>
      <c r="B357" s="58" t="s">
        <v>359</v>
      </c>
      <c r="C357" s="59">
        <v>55</v>
      </c>
      <c r="D357" s="60">
        <v>2249348</v>
      </c>
      <c r="E357" s="60">
        <v>134960.88</v>
      </c>
      <c r="F357" s="61">
        <v>0.0002</v>
      </c>
    </row>
    <row r="358" spans="1:6" ht="14.25">
      <c r="A358" s="58" t="s">
        <v>357</v>
      </c>
      <c r="B358" s="58" t="s">
        <v>360</v>
      </c>
      <c r="C358" s="59">
        <v>47</v>
      </c>
      <c r="D358" s="60">
        <v>1932589</v>
      </c>
      <c r="E358" s="60">
        <v>115955.34</v>
      </c>
      <c r="F358" s="61">
        <v>0.0002</v>
      </c>
    </row>
    <row r="359" spans="1:6" ht="14.25">
      <c r="A359" s="58" t="s">
        <v>357</v>
      </c>
      <c r="B359" s="58" t="s">
        <v>361</v>
      </c>
      <c r="C359" s="59">
        <v>30</v>
      </c>
      <c r="D359" s="60">
        <v>1575658</v>
      </c>
      <c r="E359" s="60">
        <v>94539.48</v>
      </c>
      <c r="F359" s="61">
        <v>0.0002</v>
      </c>
    </row>
    <row r="360" spans="1:6" ht="14.25">
      <c r="A360" s="58" t="s">
        <v>357</v>
      </c>
      <c r="B360" s="58" t="s">
        <v>362</v>
      </c>
      <c r="C360" s="59">
        <v>21</v>
      </c>
      <c r="D360" s="60">
        <v>568028</v>
      </c>
      <c r="E360" s="60">
        <v>34081.68</v>
      </c>
      <c r="F360" s="61">
        <v>0.0001</v>
      </c>
    </row>
    <row r="361" spans="1:6" ht="14.25">
      <c r="A361" s="58" t="s">
        <v>357</v>
      </c>
      <c r="B361" s="58" t="s">
        <v>363</v>
      </c>
      <c r="C361" s="59">
        <v>16</v>
      </c>
      <c r="D361" s="60">
        <v>299268</v>
      </c>
      <c r="E361" s="60">
        <v>17956.08</v>
      </c>
      <c r="F361" s="61">
        <v>0</v>
      </c>
    </row>
    <row r="362" spans="1:6" ht="14.25">
      <c r="A362" s="58" t="s">
        <v>357</v>
      </c>
      <c r="B362" s="58" t="s">
        <v>364</v>
      </c>
      <c r="C362" s="59">
        <v>12</v>
      </c>
      <c r="D362" s="60">
        <v>417623</v>
      </c>
      <c r="E362" s="60">
        <v>25057.38</v>
      </c>
      <c r="F362" s="61">
        <v>0</v>
      </c>
    </row>
    <row r="363" spans="1:6" ht="14.25">
      <c r="A363" s="58" t="s">
        <v>357</v>
      </c>
      <c r="B363" s="58" t="s">
        <v>39</v>
      </c>
      <c r="C363" s="59">
        <v>20</v>
      </c>
      <c r="D363" s="60">
        <v>62248</v>
      </c>
      <c r="E363" s="60">
        <v>3734.88</v>
      </c>
      <c r="F363" s="61">
        <v>0</v>
      </c>
    </row>
    <row r="364" spans="1:6" ht="14.25">
      <c r="A364" s="58" t="s">
        <v>365</v>
      </c>
      <c r="B364" s="58" t="s">
        <v>366</v>
      </c>
      <c r="C364" s="59">
        <v>194</v>
      </c>
      <c r="D364" s="60">
        <v>15468918</v>
      </c>
      <c r="E364" s="60">
        <v>926338.84</v>
      </c>
      <c r="F364" s="61">
        <v>0.0015</v>
      </c>
    </row>
    <row r="365" spans="1:6" ht="14.25">
      <c r="A365" s="58" t="s">
        <v>365</v>
      </c>
      <c r="B365" s="58" t="s">
        <v>367</v>
      </c>
      <c r="C365" s="59">
        <v>43</v>
      </c>
      <c r="D365" s="60">
        <v>2105044</v>
      </c>
      <c r="E365" s="60">
        <v>126302.64</v>
      </c>
      <c r="F365" s="61">
        <v>0.0002</v>
      </c>
    </row>
    <row r="366" spans="1:6" ht="14.25">
      <c r="A366" s="58" t="s">
        <v>365</v>
      </c>
      <c r="B366" s="58" t="s">
        <v>368</v>
      </c>
      <c r="C366" s="59">
        <v>36</v>
      </c>
      <c r="D366" s="60">
        <v>819309</v>
      </c>
      <c r="E366" s="60">
        <v>49158.54</v>
      </c>
      <c r="F366" s="61">
        <v>0.0001</v>
      </c>
    </row>
    <row r="367" spans="1:6" ht="14.25">
      <c r="A367" s="58" t="s">
        <v>365</v>
      </c>
      <c r="B367" s="58" t="s">
        <v>369</v>
      </c>
      <c r="C367" s="59">
        <v>28</v>
      </c>
      <c r="D367" s="60">
        <v>1657119</v>
      </c>
      <c r="E367" s="60">
        <v>99427.14</v>
      </c>
      <c r="F367" s="61">
        <v>0.0002</v>
      </c>
    </row>
    <row r="368" spans="1:6" ht="14.25">
      <c r="A368" s="58" t="s">
        <v>365</v>
      </c>
      <c r="B368" s="58" t="s">
        <v>370</v>
      </c>
      <c r="C368" s="59">
        <v>16</v>
      </c>
      <c r="D368" s="60">
        <v>615004</v>
      </c>
      <c r="E368" s="60">
        <v>36900.24</v>
      </c>
      <c r="F368" s="61">
        <v>0.0001</v>
      </c>
    </row>
    <row r="369" spans="1:6" ht="14.25">
      <c r="A369" s="58" t="s">
        <v>365</v>
      </c>
      <c r="B369" s="58" t="s">
        <v>371</v>
      </c>
      <c r="C369" s="59">
        <v>10</v>
      </c>
      <c r="D369" s="60">
        <v>536359</v>
      </c>
      <c r="E369" s="60">
        <v>32181.54</v>
      </c>
      <c r="F369" s="61">
        <v>0.0001</v>
      </c>
    </row>
    <row r="370" spans="1:6" ht="14.25">
      <c r="A370" s="58" t="s">
        <v>365</v>
      </c>
      <c r="B370" s="58" t="s">
        <v>39</v>
      </c>
      <c r="C370" s="59">
        <v>8</v>
      </c>
      <c r="D370" s="60">
        <v>873554</v>
      </c>
      <c r="E370" s="60">
        <v>52413.24</v>
      </c>
      <c r="F370" s="61">
        <v>0.0001</v>
      </c>
    </row>
    <row r="371" spans="1:6" ht="14.25">
      <c r="A371" s="58" t="s">
        <v>372</v>
      </c>
      <c r="B371" s="58" t="s">
        <v>372</v>
      </c>
      <c r="C371" s="59">
        <v>217</v>
      </c>
      <c r="D371" s="60">
        <v>21121328</v>
      </c>
      <c r="E371" s="60">
        <v>1265670.47</v>
      </c>
      <c r="F371" s="61">
        <v>0.0021</v>
      </c>
    </row>
    <row r="372" spans="1:6" ht="14.25">
      <c r="A372" s="58" t="s">
        <v>372</v>
      </c>
      <c r="B372" s="58" t="s">
        <v>373</v>
      </c>
      <c r="C372" s="59">
        <v>24</v>
      </c>
      <c r="D372" s="60">
        <v>667705</v>
      </c>
      <c r="E372" s="60">
        <v>40062.3</v>
      </c>
      <c r="F372" s="61">
        <v>0.0001</v>
      </c>
    </row>
    <row r="373" spans="1:6" ht="14.25">
      <c r="A373" s="58" t="s">
        <v>372</v>
      </c>
      <c r="B373" s="58" t="s">
        <v>374</v>
      </c>
      <c r="C373" s="59">
        <v>18</v>
      </c>
      <c r="D373" s="60">
        <v>265801</v>
      </c>
      <c r="E373" s="60">
        <v>15948.06</v>
      </c>
      <c r="F373" s="61">
        <v>0</v>
      </c>
    </row>
    <row r="374" spans="1:6" ht="14.25">
      <c r="A374" s="58" t="s">
        <v>372</v>
      </c>
      <c r="B374" s="58" t="s">
        <v>375</v>
      </c>
      <c r="C374" s="59">
        <v>17</v>
      </c>
      <c r="D374" s="60">
        <v>432477</v>
      </c>
      <c r="E374" s="60">
        <v>25948.62</v>
      </c>
      <c r="F374" s="61">
        <v>0</v>
      </c>
    </row>
    <row r="375" spans="1:6" ht="14.25">
      <c r="A375" s="58" t="s">
        <v>372</v>
      </c>
      <c r="B375" s="58" t="s">
        <v>789</v>
      </c>
      <c r="C375" s="59">
        <v>10</v>
      </c>
      <c r="D375" s="60">
        <v>457580</v>
      </c>
      <c r="E375" s="60">
        <v>27454.8</v>
      </c>
      <c r="F375" s="61">
        <v>0</v>
      </c>
    </row>
    <row r="376" spans="1:6" ht="14.25">
      <c r="A376" s="58" t="s">
        <v>372</v>
      </c>
      <c r="B376" s="58" t="s">
        <v>39</v>
      </c>
      <c r="C376" s="59">
        <v>50</v>
      </c>
      <c r="D376" s="60">
        <v>1571405</v>
      </c>
      <c r="E376" s="60">
        <v>94284.3</v>
      </c>
      <c r="F376" s="61">
        <v>0.0002</v>
      </c>
    </row>
    <row r="377" spans="1:6" ht="14.25">
      <c r="A377" s="58" t="s">
        <v>376</v>
      </c>
      <c r="B377" s="58" t="s">
        <v>377</v>
      </c>
      <c r="C377" s="59">
        <v>122</v>
      </c>
      <c r="D377" s="60">
        <v>7738722</v>
      </c>
      <c r="E377" s="60">
        <v>457367.33</v>
      </c>
      <c r="F377" s="61">
        <v>0.0008</v>
      </c>
    </row>
    <row r="378" spans="1:6" ht="14.25">
      <c r="A378" s="58" t="s">
        <v>376</v>
      </c>
      <c r="B378" s="58" t="s">
        <v>378</v>
      </c>
      <c r="C378" s="59">
        <v>65</v>
      </c>
      <c r="D378" s="60">
        <v>2950000</v>
      </c>
      <c r="E378" s="60">
        <v>175069.71</v>
      </c>
      <c r="F378" s="61">
        <v>0.0003</v>
      </c>
    </row>
    <row r="379" spans="1:6" ht="14.25">
      <c r="A379" s="58" t="s">
        <v>376</v>
      </c>
      <c r="B379" s="58" t="s">
        <v>379</v>
      </c>
      <c r="C379" s="59">
        <v>26</v>
      </c>
      <c r="D379" s="60">
        <v>592247</v>
      </c>
      <c r="E379" s="60">
        <v>35504.02</v>
      </c>
      <c r="F379" s="61">
        <v>0.0001</v>
      </c>
    </row>
    <row r="380" spans="1:6" ht="14.25">
      <c r="A380" s="58" t="s">
        <v>376</v>
      </c>
      <c r="B380" s="58" t="s">
        <v>380</v>
      </c>
      <c r="C380" s="59">
        <v>13</v>
      </c>
      <c r="D380" s="60">
        <v>320226</v>
      </c>
      <c r="E380" s="60">
        <v>19213.56</v>
      </c>
      <c r="F380" s="61">
        <v>0</v>
      </c>
    </row>
    <row r="381" spans="1:6" ht="14.25">
      <c r="A381" s="58" t="s">
        <v>376</v>
      </c>
      <c r="B381" s="58" t="s">
        <v>381</v>
      </c>
      <c r="C381" s="59">
        <v>12</v>
      </c>
      <c r="D381" s="60">
        <v>922121</v>
      </c>
      <c r="E381" s="60">
        <v>55327.26</v>
      </c>
      <c r="F381" s="61">
        <v>0.0001</v>
      </c>
    </row>
    <row r="382" spans="1:6" ht="14.25">
      <c r="A382" s="58" t="s">
        <v>376</v>
      </c>
      <c r="B382" s="58" t="s">
        <v>39</v>
      </c>
      <c r="C382" s="59">
        <v>11</v>
      </c>
      <c r="D382" s="60">
        <v>73616</v>
      </c>
      <c r="E382" s="60">
        <v>4416.96</v>
      </c>
      <c r="F382" s="61">
        <v>0</v>
      </c>
    </row>
    <row r="383" spans="1:6" ht="14.25">
      <c r="A383" s="58" t="s">
        <v>382</v>
      </c>
      <c r="B383" s="58" t="s">
        <v>383</v>
      </c>
      <c r="C383" s="59">
        <v>216</v>
      </c>
      <c r="D383" s="60">
        <v>31727660</v>
      </c>
      <c r="E383" s="60">
        <v>1899453.54</v>
      </c>
      <c r="F383" s="61">
        <v>0.0031</v>
      </c>
    </row>
    <row r="384" spans="1:6" ht="14.25">
      <c r="A384" s="58" t="s">
        <v>382</v>
      </c>
      <c r="B384" s="58" t="s">
        <v>384</v>
      </c>
      <c r="C384" s="59">
        <v>110</v>
      </c>
      <c r="D384" s="60">
        <v>5263151</v>
      </c>
      <c r="E384" s="60">
        <v>315763.66</v>
      </c>
      <c r="F384" s="61">
        <v>0.0005</v>
      </c>
    </row>
    <row r="385" spans="1:6" ht="14.25">
      <c r="A385" s="58" t="s">
        <v>382</v>
      </c>
      <c r="B385" s="58" t="s">
        <v>385</v>
      </c>
      <c r="C385" s="59">
        <v>59</v>
      </c>
      <c r="D385" s="60">
        <v>1879167</v>
      </c>
      <c r="E385" s="60">
        <v>112750.02</v>
      </c>
      <c r="F385" s="61">
        <v>0.0002</v>
      </c>
    </row>
    <row r="386" spans="1:6" ht="14.25">
      <c r="A386" s="58" t="s">
        <v>382</v>
      </c>
      <c r="B386" s="58" t="s">
        <v>386</v>
      </c>
      <c r="C386" s="59">
        <v>36</v>
      </c>
      <c r="D386" s="60">
        <v>1436032</v>
      </c>
      <c r="E386" s="60">
        <v>86161.92</v>
      </c>
      <c r="F386" s="61">
        <v>0.0001</v>
      </c>
    </row>
    <row r="387" spans="1:6" ht="14.25">
      <c r="A387" s="58" t="s">
        <v>382</v>
      </c>
      <c r="B387" s="58" t="s">
        <v>388</v>
      </c>
      <c r="C387" s="59">
        <v>18</v>
      </c>
      <c r="D387" s="60">
        <v>187764</v>
      </c>
      <c r="E387" s="60">
        <v>11265.84</v>
      </c>
      <c r="F387" s="61">
        <v>0</v>
      </c>
    </row>
    <row r="388" spans="1:6" ht="14.25">
      <c r="A388" s="58" t="s">
        <v>382</v>
      </c>
      <c r="B388" s="58" t="s">
        <v>387</v>
      </c>
      <c r="C388" s="59">
        <v>16</v>
      </c>
      <c r="D388" s="60">
        <v>119343</v>
      </c>
      <c r="E388" s="60">
        <v>7101.02</v>
      </c>
      <c r="F388" s="61">
        <v>0</v>
      </c>
    </row>
    <row r="389" spans="1:6" ht="14.25">
      <c r="A389" s="58" t="s">
        <v>382</v>
      </c>
      <c r="B389" s="58" t="s">
        <v>39</v>
      </c>
      <c r="C389" s="59">
        <v>159</v>
      </c>
      <c r="D389" s="60">
        <v>11191730</v>
      </c>
      <c r="E389" s="60">
        <v>668502.14</v>
      </c>
      <c r="F389" s="61">
        <v>0.0011</v>
      </c>
    </row>
    <row r="390" spans="1:6" ht="14.25">
      <c r="A390" s="58" t="s">
        <v>389</v>
      </c>
      <c r="B390" s="58" t="s">
        <v>390</v>
      </c>
      <c r="C390" s="59">
        <v>269</v>
      </c>
      <c r="D390" s="60">
        <v>21879855</v>
      </c>
      <c r="E390" s="60">
        <v>1310506.87</v>
      </c>
      <c r="F390" s="61">
        <v>0.0022</v>
      </c>
    </row>
    <row r="391" spans="1:6" ht="14.25">
      <c r="A391" s="58" t="s">
        <v>389</v>
      </c>
      <c r="B391" s="58" t="s">
        <v>391</v>
      </c>
      <c r="C391" s="59">
        <v>134</v>
      </c>
      <c r="D391" s="60">
        <v>5671378</v>
      </c>
      <c r="E391" s="60">
        <v>337727.26</v>
      </c>
      <c r="F391" s="61">
        <v>0.0006</v>
      </c>
    </row>
    <row r="392" spans="1:6" ht="14.25">
      <c r="A392" s="58" t="s">
        <v>389</v>
      </c>
      <c r="B392" s="58" t="s">
        <v>392</v>
      </c>
      <c r="C392" s="59">
        <v>62</v>
      </c>
      <c r="D392" s="60">
        <v>2764119</v>
      </c>
      <c r="E392" s="60">
        <v>165847.14</v>
      </c>
      <c r="F392" s="61">
        <v>0.0003</v>
      </c>
    </row>
    <row r="393" spans="1:6" ht="14.25">
      <c r="A393" s="58" t="s">
        <v>389</v>
      </c>
      <c r="B393" s="58" t="s">
        <v>393</v>
      </c>
      <c r="C393" s="59">
        <v>31</v>
      </c>
      <c r="D393" s="60">
        <v>672535</v>
      </c>
      <c r="E393" s="60">
        <v>40308.2</v>
      </c>
      <c r="F393" s="61">
        <v>0.0001</v>
      </c>
    </row>
    <row r="394" spans="1:6" ht="14.25">
      <c r="A394" s="58" t="s">
        <v>389</v>
      </c>
      <c r="B394" s="58" t="s">
        <v>394</v>
      </c>
      <c r="C394" s="59">
        <v>27</v>
      </c>
      <c r="D394" s="60">
        <v>572669</v>
      </c>
      <c r="E394" s="60">
        <v>34360.14</v>
      </c>
      <c r="F394" s="61">
        <v>0.0001</v>
      </c>
    </row>
    <row r="395" spans="1:6" ht="14.25">
      <c r="A395" s="58" t="s">
        <v>389</v>
      </c>
      <c r="B395" s="58" t="s">
        <v>395</v>
      </c>
      <c r="C395" s="59">
        <v>23</v>
      </c>
      <c r="D395" s="60">
        <v>461010</v>
      </c>
      <c r="E395" s="60">
        <v>27660.6</v>
      </c>
      <c r="F395" s="61">
        <v>0</v>
      </c>
    </row>
    <row r="396" spans="1:6" ht="14.25">
      <c r="A396" s="58" t="s">
        <v>389</v>
      </c>
      <c r="B396" s="58" t="s">
        <v>396</v>
      </c>
      <c r="C396" s="59">
        <v>10</v>
      </c>
      <c r="D396" s="60">
        <v>215312</v>
      </c>
      <c r="E396" s="60">
        <v>12827.76</v>
      </c>
      <c r="F396" s="61">
        <v>0</v>
      </c>
    </row>
    <row r="397" spans="1:6" ht="14.25">
      <c r="A397" s="58" t="s">
        <v>389</v>
      </c>
      <c r="B397" s="58" t="s">
        <v>397</v>
      </c>
      <c r="C397" s="59">
        <v>10</v>
      </c>
      <c r="D397" s="60">
        <v>545252</v>
      </c>
      <c r="E397" s="60">
        <v>32689.86</v>
      </c>
      <c r="F397" s="61">
        <v>0.0001</v>
      </c>
    </row>
    <row r="398" spans="1:6" ht="14.25">
      <c r="A398" s="58" t="s">
        <v>389</v>
      </c>
      <c r="B398" s="58" t="s">
        <v>39</v>
      </c>
      <c r="C398" s="59">
        <v>60</v>
      </c>
      <c r="D398" s="60">
        <v>1285800</v>
      </c>
      <c r="E398" s="60">
        <v>77148</v>
      </c>
      <c r="F398" s="61">
        <v>0.0001</v>
      </c>
    </row>
    <row r="399" spans="1:6" ht="14.25">
      <c r="A399" s="58" t="s">
        <v>398</v>
      </c>
      <c r="B399" s="58" t="s">
        <v>399</v>
      </c>
      <c r="C399" s="59">
        <v>491</v>
      </c>
      <c r="D399" s="60">
        <v>63760461</v>
      </c>
      <c r="E399" s="60">
        <v>3810649.71</v>
      </c>
      <c r="F399" s="61">
        <v>0.0063</v>
      </c>
    </row>
    <row r="400" spans="1:6" ht="14.25">
      <c r="A400" s="58" t="s">
        <v>398</v>
      </c>
      <c r="B400" s="58" t="s">
        <v>400</v>
      </c>
      <c r="C400" s="59">
        <v>76</v>
      </c>
      <c r="D400" s="60">
        <v>4702645</v>
      </c>
      <c r="E400" s="60">
        <v>279998.65</v>
      </c>
      <c r="F400" s="61">
        <v>0.0005</v>
      </c>
    </row>
    <row r="401" spans="1:6" ht="14.25">
      <c r="A401" s="58" t="s">
        <v>398</v>
      </c>
      <c r="B401" s="58" t="s">
        <v>401</v>
      </c>
      <c r="C401" s="59">
        <v>71</v>
      </c>
      <c r="D401" s="60">
        <v>5079390</v>
      </c>
      <c r="E401" s="60">
        <v>304763.4</v>
      </c>
      <c r="F401" s="61">
        <v>0.0005</v>
      </c>
    </row>
    <row r="402" spans="1:6" ht="14.25">
      <c r="A402" s="58" t="s">
        <v>398</v>
      </c>
      <c r="B402" s="58" t="s">
        <v>402</v>
      </c>
      <c r="C402" s="59">
        <v>64</v>
      </c>
      <c r="D402" s="60">
        <v>3890104</v>
      </c>
      <c r="E402" s="60">
        <v>233406.24</v>
      </c>
      <c r="F402" s="61">
        <v>0.0004</v>
      </c>
    </row>
    <row r="403" spans="1:6" ht="14.25">
      <c r="A403" s="58" t="s">
        <v>398</v>
      </c>
      <c r="B403" s="58" t="s">
        <v>403</v>
      </c>
      <c r="C403" s="59">
        <v>56</v>
      </c>
      <c r="D403" s="60">
        <v>2475353</v>
      </c>
      <c r="E403" s="60">
        <v>148521.18</v>
      </c>
      <c r="F403" s="61">
        <v>0.0002</v>
      </c>
    </row>
    <row r="404" spans="1:6" ht="14.25">
      <c r="A404" s="58" t="s">
        <v>398</v>
      </c>
      <c r="B404" s="58" t="s">
        <v>404</v>
      </c>
      <c r="C404" s="59">
        <v>43</v>
      </c>
      <c r="D404" s="60">
        <v>939042</v>
      </c>
      <c r="E404" s="60">
        <v>56342.52</v>
      </c>
      <c r="F404" s="61">
        <v>0.0001</v>
      </c>
    </row>
    <row r="405" spans="1:6" ht="14.25">
      <c r="A405" s="58" t="s">
        <v>398</v>
      </c>
      <c r="B405" s="58" t="s">
        <v>405</v>
      </c>
      <c r="C405" s="59">
        <v>34</v>
      </c>
      <c r="D405" s="60">
        <v>900416</v>
      </c>
      <c r="E405" s="60">
        <v>54024.96</v>
      </c>
      <c r="F405" s="61">
        <v>0.0001</v>
      </c>
    </row>
    <row r="406" spans="1:6" ht="14.25">
      <c r="A406" s="58" t="s">
        <v>398</v>
      </c>
      <c r="B406" s="58" t="s">
        <v>406</v>
      </c>
      <c r="C406" s="59">
        <v>31</v>
      </c>
      <c r="D406" s="60">
        <v>2397205</v>
      </c>
      <c r="E406" s="60">
        <v>143823.2</v>
      </c>
      <c r="F406" s="61">
        <v>0.0002</v>
      </c>
    </row>
    <row r="407" spans="1:6" ht="14.25">
      <c r="A407" s="58" t="s">
        <v>398</v>
      </c>
      <c r="B407" s="58" t="s">
        <v>408</v>
      </c>
      <c r="C407" s="59">
        <v>17</v>
      </c>
      <c r="D407" s="60">
        <v>195832</v>
      </c>
      <c r="E407" s="60">
        <v>11749.92</v>
      </c>
      <c r="F407" s="61">
        <v>0</v>
      </c>
    </row>
    <row r="408" spans="1:6" ht="14.25">
      <c r="A408" s="58" t="s">
        <v>398</v>
      </c>
      <c r="B408" s="58" t="s">
        <v>407</v>
      </c>
      <c r="C408" s="59">
        <v>16</v>
      </c>
      <c r="D408" s="60">
        <v>176014</v>
      </c>
      <c r="E408" s="60">
        <v>10560.84</v>
      </c>
      <c r="F408" s="61">
        <v>0</v>
      </c>
    </row>
    <row r="409" spans="1:6" ht="14.25">
      <c r="A409" s="58" t="s">
        <v>398</v>
      </c>
      <c r="B409" s="58" t="s">
        <v>39</v>
      </c>
      <c r="C409" s="59">
        <v>30</v>
      </c>
      <c r="D409" s="60">
        <v>1172213</v>
      </c>
      <c r="E409" s="60">
        <v>70332.78</v>
      </c>
      <c r="F409" s="61">
        <v>0.0001</v>
      </c>
    </row>
    <row r="410" spans="1:6" ht="14.25">
      <c r="A410" s="58" t="s">
        <v>305</v>
      </c>
      <c r="B410" s="58" t="s">
        <v>409</v>
      </c>
      <c r="C410" s="59">
        <v>414</v>
      </c>
      <c r="D410" s="60">
        <v>34382401</v>
      </c>
      <c r="E410" s="60">
        <v>2054653.46</v>
      </c>
      <c r="F410" s="61">
        <v>0.0034</v>
      </c>
    </row>
    <row r="411" spans="1:6" ht="14.25">
      <c r="A411" s="58" t="s">
        <v>305</v>
      </c>
      <c r="B411" s="58" t="s">
        <v>410</v>
      </c>
      <c r="C411" s="59">
        <v>18</v>
      </c>
      <c r="D411" s="60">
        <v>5382817</v>
      </c>
      <c r="E411" s="60">
        <v>322969.02</v>
      </c>
      <c r="F411" s="61">
        <v>0.0005</v>
      </c>
    </row>
    <row r="412" spans="1:6" ht="14.25">
      <c r="A412" s="58" t="s">
        <v>305</v>
      </c>
      <c r="B412" s="58" t="s">
        <v>411</v>
      </c>
      <c r="C412" s="59">
        <v>16</v>
      </c>
      <c r="D412" s="60">
        <v>218251</v>
      </c>
      <c r="E412" s="60">
        <v>13031.4</v>
      </c>
      <c r="F412" s="61">
        <v>0</v>
      </c>
    </row>
    <row r="413" spans="1:6" ht="14.25">
      <c r="A413" s="58" t="s">
        <v>305</v>
      </c>
      <c r="B413" s="58" t="s">
        <v>413</v>
      </c>
      <c r="C413" s="59">
        <v>11</v>
      </c>
      <c r="D413" s="60">
        <v>263599</v>
      </c>
      <c r="E413" s="60">
        <v>15815.94</v>
      </c>
      <c r="F413" s="61">
        <v>0</v>
      </c>
    </row>
    <row r="414" spans="1:6" ht="14.25">
      <c r="A414" s="58" t="s">
        <v>305</v>
      </c>
      <c r="B414" s="58" t="s">
        <v>412</v>
      </c>
      <c r="C414" s="59">
        <v>11</v>
      </c>
      <c r="D414" s="60">
        <v>85171</v>
      </c>
      <c r="E414" s="60">
        <v>5110.26</v>
      </c>
      <c r="F414" s="61">
        <v>0</v>
      </c>
    </row>
    <row r="415" spans="1:6" ht="14.25">
      <c r="A415" s="58" t="s">
        <v>305</v>
      </c>
      <c r="B415" s="58" t="s">
        <v>39</v>
      </c>
      <c r="C415" s="59">
        <v>14</v>
      </c>
      <c r="D415" s="60">
        <v>180726</v>
      </c>
      <c r="E415" s="60">
        <v>10843.56</v>
      </c>
      <c r="F415" s="61">
        <v>0</v>
      </c>
    </row>
    <row r="416" spans="1:6" ht="14.25">
      <c r="A416" s="58" t="s">
        <v>414</v>
      </c>
      <c r="B416" s="58" t="s">
        <v>415</v>
      </c>
      <c r="C416" s="59">
        <v>1375</v>
      </c>
      <c r="D416" s="60">
        <v>223123112</v>
      </c>
      <c r="E416" s="60">
        <v>13345531.48</v>
      </c>
      <c r="F416" s="61">
        <v>0.022</v>
      </c>
    </row>
    <row r="417" spans="1:6" ht="14.25">
      <c r="A417" s="58" t="s">
        <v>414</v>
      </c>
      <c r="B417" s="58" t="s">
        <v>416</v>
      </c>
      <c r="C417" s="59">
        <v>653</v>
      </c>
      <c r="D417" s="60">
        <v>201781926</v>
      </c>
      <c r="E417" s="60">
        <v>12000963.51</v>
      </c>
      <c r="F417" s="61">
        <v>0.0198</v>
      </c>
    </row>
    <row r="418" spans="1:6" ht="14.25">
      <c r="A418" s="58" t="s">
        <v>414</v>
      </c>
      <c r="B418" s="58" t="s">
        <v>417</v>
      </c>
      <c r="C418" s="59">
        <v>307</v>
      </c>
      <c r="D418" s="60">
        <v>32015602</v>
      </c>
      <c r="E418" s="60">
        <v>1917476.12</v>
      </c>
      <c r="F418" s="61">
        <v>0.0032</v>
      </c>
    </row>
    <row r="419" spans="1:6" ht="14.25">
      <c r="A419" s="58" t="s">
        <v>414</v>
      </c>
      <c r="B419" s="58" t="s">
        <v>418</v>
      </c>
      <c r="C419" s="59">
        <v>121</v>
      </c>
      <c r="D419" s="60">
        <v>6600446</v>
      </c>
      <c r="E419" s="60">
        <v>396026.76</v>
      </c>
      <c r="F419" s="61">
        <v>0.0007</v>
      </c>
    </row>
    <row r="420" spans="1:6" ht="14.25">
      <c r="A420" s="58" t="s">
        <v>414</v>
      </c>
      <c r="B420" s="58" t="s">
        <v>419</v>
      </c>
      <c r="C420" s="59">
        <v>75</v>
      </c>
      <c r="D420" s="60">
        <v>2778626</v>
      </c>
      <c r="E420" s="60">
        <v>166717.56</v>
      </c>
      <c r="F420" s="61">
        <v>0.0003</v>
      </c>
    </row>
    <row r="421" spans="1:6" ht="14.25">
      <c r="A421" s="58" t="s">
        <v>414</v>
      </c>
      <c r="B421" s="58" t="s">
        <v>420</v>
      </c>
      <c r="C421" s="59">
        <v>55</v>
      </c>
      <c r="D421" s="60">
        <v>1741426</v>
      </c>
      <c r="E421" s="60">
        <v>104485.56</v>
      </c>
      <c r="F421" s="61">
        <v>0.0002</v>
      </c>
    </row>
    <row r="422" spans="1:6" ht="14.25">
      <c r="A422" s="58" t="s">
        <v>414</v>
      </c>
      <c r="B422" s="58" t="s">
        <v>421</v>
      </c>
      <c r="C422" s="59">
        <v>40</v>
      </c>
      <c r="D422" s="60">
        <v>3179118</v>
      </c>
      <c r="E422" s="60">
        <v>190747.08</v>
      </c>
      <c r="F422" s="61">
        <v>0.0003</v>
      </c>
    </row>
    <row r="423" spans="1:6" ht="14.25">
      <c r="A423" s="58" t="s">
        <v>414</v>
      </c>
      <c r="B423" s="58" t="s">
        <v>422</v>
      </c>
      <c r="C423" s="59">
        <v>38</v>
      </c>
      <c r="D423" s="60">
        <v>882014</v>
      </c>
      <c r="E423" s="60">
        <v>52920.84</v>
      </c>
      <c r="F423" s="61">
        <v>0.0001</v>
      </c>
    </row>
    <row r="424" spans="1:6" ht="14.25">
      <c r="A424" s="58" t="s">
        <v>414</v>
      </c>
      <c r="B424" s="58" t="s">
        <v>423</v>
      </c>
      <c r="C424" s="59">
        <v>17</v>
      </c>
      <c r="D424" s="60">
        <v>1330008</v>
      </c>
      <c r="E424" s="60">
        <v>79800.48</v>
      </c>
      <c r="F424" s="61">
        <v>0.0001</v>
      </c>
    </row>
    <row r="425" spans="1:6" ht="14.25">
      <c r="A425" s="58" t="s">
        <v>414</v>
      </c>
      <c r="B425" s="58" t="s">
        <v>39</v>
      </c>
      <c r="C425" s="59">
        <v>70</v>
      </c>
      <c r="D425" s="60">
        <v>3258014</v>
      </c>
      <c r="E425" s="60">
        <v>195480.84</v>
      </c>
      <c r="F425" s="61">
        <v>0.0003</v>
      </c>
    </row>
    <row r="426" spans="1:6" ht="14.25">
      <c r="A426" s="58" t="s">
        <v>424</v>
      </c>
      <c r="B426" s="58" t="s">
        <v>425</v>
      </c>
      <c r="C426" s="59">
        <v>238</v>
      </c>
      <c r="D426" s="60">
        <v>15913206</v>
      </c>
      <c r="E426" s="60">
        <v>953467.73</v>
      </c>
      <c r="F426" s="61">
        <v>0.0016</v>
      </c>
    </row>
    <row r="427" spans="1:6" ht="14.25">
      <c r="A427" s="58" t="s">
        <v>424</v>
      </c>
      <c r="B427" s="58" t="s">
        <v>426</v>
      </c>
      <c r="C427" s="59">
        <v>174</v>
      </c>
      <c r="D427" s="60">
        <v>19928496</v>
      </c>
      <c r="E427" s="60">
        <v>1192848.85</v>
      </c>
      <c r="F427" s="61">
        <v>0.002</v>
      </c>
    </row>
    <row r="428" spans="1:6" ht="14.25">
      <c r="A428" s="58" t="s">
        <v>424</v>
      </c>
      <c r="B428" s="58" t="s">
        <v>427</v>
      </c>
      <c r="C428" s="59">
        <v>32</v>
      </c>
      <c r="D428" s="60">
        <v>889896</v>
      </c>
      <c r="E428" s="60">
        <v>53393.76</v>
      </c>
      <c r="F428" s="61">
        <v>0.0001</v>
      </c>
    </row>
    <row r="429" spans="1:6" ht="14.25">
      <c r="A429" s="58" t="s">
        <v>424</v>
      </c>
      <c r="B429" s="58" t="s">
        <v>428</v>
      </c>
      <c r="C429" s="59">
        <v>30</v>
      </c>
      <c r="D429" s="60">
        <v>570915</v>
      </c>
      <c r="E429" s="60">
        <v>34254.9</v>
      </c>
      <c r="F429" s="61">
        <v>0.0001</v>
      </c>
    </row>
    <row r="430" spans="1:6" ht="14.25">
      <c r="A430" s="58" t="s">
        <v>424</v>
      </c>
      <c r="B430" s="58" t="s">
        <v>429</v>
      </c>
      <c r="C430" s="59">
        <v>21</v>
      </c>
      <c r="D430" s="60">
        <v>192612</v>
      </c>
      <c r="E430" s="60">
        <v>11556.72</v>
      </c>
      <c r="F430" s="61">
        <v>0</v>
      </c>
    </row>
    <row r="431" spans="1:6" ht="14.25">
      <c r="A431" s="58" t="s">
        <v>424</v>
      </c>
      <c r="B431" s="58" t="s">
        <v>259</v>
      </c>
      <c r="C431" s="59">
        <v>19</v>
      </c>
      <c r="D431" s="60">
        <v>150086</v>
      </c>
      <c r="E431" s="60">
        <v>9005.16</v>
      </c>
      <c r="F431" s="61">
        <v>0</v>
      </c>
    </row>
    <row r="432" spans="1:6" ht="14.25">
      <c r="A432" s="58" t="s">
        <v>424</v>
      </c>
      <c r="B432" s="58" t="s">
        <v>430</v>
      </c>
      <c r="C432" s="59">
        <v>15</v>
      </c>
      <c r="D432" s="60">
        <v>57544</v>
      </c>
      <c r="E432" s="60">
        <v>3452.64</v>
      </c>
      <c r="F432" s="61">
        <v>0</v>
      </c>
    </row>
    <row r="433" spans="1:6" ht="14.25">
      <c r="A433" s="58" t="s">
        <v>424</v>
      </c>
      <c r="B433" s="58" t="s">
        <v>431</v>
      </c>
      <c r="C433" s="59">
        <v>12</v>
      </c>
      <c r="D433" s="60">
        <v>402205</v>
      </c>
      <c r="E433" s="60">
        <v>24132.3</v>
      </c>
      <c r="F433" s="61">
        <v>0</v>
      </c>
    </row>
    <row r="434" spans="1:6" ht="14.25">
      <c r="A434" s="58" t="s">
        <v>424</v>
      </c>
      <c r="B434" s="58" t="s">
        <v>39</v>
      </c>
      <c r="C434" s="59">
        <v>33</v>
      </c>
      <c r="D434" s="60">
        <v>1572015</v>
      </c>
      <c r="E434" s="60">
        <v>94320.9</v>
      </c>
      <c r="F434" s="61">
        <v>0.0002</v>
      </c>
    </row>
    <row r="435" spans="1:6" ht="14.25">
      <c r="A435" s="58" t="s">
        <v>432</v>
      </c>
      <c r="B435" s="58" t="s">
        <v>433</v>
      </c>
      <c r="C435" s="59">
        <v>117</v>
      </c>
      <c r="D435" s="60">
        <v>6203200</v>
      </c>
      <c r="E435" s="60">
        <v>371330.21</v>
      </c>
      <c r="F435" s="61">
        <v>0.0006</v>
      </c>
    </row>
    <row r="436" spans="1:6" ht="14.25">
      <c r="A436" s="58" t="s">
        <v>432</v>
      </c>
      <c r="B436" s="58" t="s">
        <v>434</v>
      </c>
      <c r="C436" s="59">
        <v>44</v>
      </c>
      <c r="D436" s="60">
        <v>1523558</v>
      </c>
      <c r="E436" s="60">
        <v>91413.48</v>
      </c>
      <c r="F436" s="61">
        <v>0.0002</v>
      </c>
    </row>
    <row r="437" spans="1:6" ht="14.25">
      <c r="A437" s="58" t="s">
        <v>432</v>
      </c>
      <c r="B437" s="58" t="s">
        <v>435</v>
      </c>
      <c r="C437" s="59">
        <v>26</v>
      </c>
      <c r="D437" s="60">
        <v>1074639</v>
      </c>
      <c r="E437" s="60">
        <v>64478.34</v>
      </c>
      <c r="F437" s="61">
        <v>0.0001</v>
      </c>
    </row>
    <row r="438" spans="1:6" ht="14.25">
      <c r="A438" s="58" t="s">
        <v>432</v>
      </c>
      <c r="B438" s="58" t="s">
        <v>436</v>
      </c>
      <c r="C438" s="59">
        <v>24</v>
      </c>
      <c r="D438" s="60">
        <v>482658</v>
      </c>
      <c r="E438" s="60">
        <v>28959.48</v>
      </c>
      <c r="F438" s="61">
        <v>0</v>
      </c>
    </row>
    <row r="439" spans="1:6" ht="14.25">
      <c r="A439" s="58" t="s">
        <v>432</v>
      </c>
      <c r="B439" s="58" t="s">
        <v>437</v>
      </c>
      <c r="C439" s="59">
        <v>16</v>
      </c>
      <c r="D439" s="60">
        <v>393749</v>
      </c>
      <c r="E439" s="60">
        <v>23624.94</v>
      </c>
      <c r="F439" s="61">
        <v>0</v>
      </c>
    </row>
    <row r="440" spans="1:6" ht="14.25">
      <c r="A440" s="58" t="s">
        <v>432</v>
      </c>
      <c r="B440" s="58" t="s">
        <v>440</v>
      </c>
      <c r="C440" s="59">
        <v>13</v>
      </c>
      <c r="D440" s="60">
        <v>259407</v>
      </c>
      <c r="E440" s="60">
        <v>15564.42</v>
      </c>
      <c r="F440" s="61">
        <v>0</v>
      </c>
    </row>
    <row r="441" spans="1:6" ht="14.25">
      <c r="A441" s="58" t="s">
        <v>432</v>
      </c>
      <c r="B441" s="58" t="s">
        <v>438</v>
      </c>
      <c r="C441" s="59">
        <v>13</v>
      </c>
      <c r="D441" s="60">
        <v>359092</v>
      </c>
      <c r="E441" s="60">
        <v>21545.52</v>
      </c>
      <c r="F441" s="61">
        <v>0</v>
      </c>
    </row>
    <row r="442" spans="1:6" ht="14.25">
      <c r="A442" s="58" t="s">
        <v>432</v>
      </c>
      <c r="B442" s="58" t="s">
        <v>441</v>
      </c>
      <c r="C442" s="59">
        <v>12</v>
      </c>
      <c r="D442" s="60">
        <v>289152</v>
      </c>
      <c r="E442" s="60">
        <v>17349.12</v>
      </c>
      <c r="F442" s="61">
        <v>0</v>
      </c>
    </row>
    <row r="443" spans="1:6" ht="14.25">
      <c r="A443" s="58" t="s">
        <v>432</v>
      </c>
      <c r="B443" s="58" t="s">
        <v>439</v>
      </c>
      <c r="C443" s="59">
        <v>12</v>
      </c>
      <c r="D443" s="60">
        <v>142582</v>
      </c>
      <c r="E443" s="60">
        <v>8554.92</v>
      </c>
      <c r="F443" s="61">
        <v>0</v>
      </c>
    </row>
    <row r="444" spans="1:6" ht="14.25">
      <c r="A444" s="58" t="s">
        <v>432</v>
      </c>
      <c r="B444" s="58" t="s">
        <v>39</v>
      </c>
      <c r="C444" s="59">
        <v>35</v>
      </c>
      <c r="D444" s="60">
        <v>708590</v>
      </c>
      <c r="E444" s="60">
        <v>42515.4</v>
      </c>
      <c r="F444" s="61">
        <v>0.0001</v>
      </c>
    </row>
    <row r="445" spans="1:6" ht="14.25">
      <c r="A445" s="58" t="s">
        <v>442</v>
      </c>
      <c r="B445" s="58" t="s">
        <v>443</v>
      </c>
      <c r="C445" s="59">
        <v>322</v>
      </c>
      <c r="D445" s="60">
        <v>31968622</v>
      </c>
      <c r="E445" s="60">
        <v>1913036.09</v>
      </c>
      <c r="F445" s="61">
        <v>0.0032</v>
      </c>
    </row>
    <row r="446" spans="1:6" ht="14.25">
      <c r="A446" s="58" t="s">
        <v>442</v>
      </c>
      <c r="B446" s="58" t="s">
        <v>444</v>
      </c>
      <c r="C446" s="59">
        <v>48</v>
      </c>
      <c r="D446" s="60">
        <v>2437742</v>
      </c>
      <c r="E446" s="60">
        <v>146142.42</v>
      </c>
      <c r="F446" s="61">
        <v>0.0002</v>
      </c>
    </row>
    <row r="447" spans="1:6" ht="14.25">
      <c r="A447" s="58" t="s">
        <v>442</v>
      </c>
      <c r="B447" s="58" t="s">
        <v>445</v>
      </c>
      <c r="C447" s="59">
        <v>30</v>
      </c>
      <c r="D447" s="60">
        <v>857624</v>
      </c>
      <c r="E447" s="60">
        <v>51457.44</v>
      </c>
      <c r="F447" s="61">
        <v>0.0001</v>
      </c>
    </row>
    <row r="448" spans="1:6" ht="14.25">
      <c r="A448" s="58" t="s">
        <v>442</v>
      </c>
      <c r="B448" s="58" t="s">
        <v>447</v>
      </c>
      <c r="C448" s="59">
        <v>27</v>
      </c>
      <c r="D448" s="60">
        <v>629072</v>
      </c>
      <c r="E448" s="60">
        <v>37738.13</v>
      </c>
      <c r="F448" s="61">
        <v>0.0001</v>
      </c>
    </row>
    <row r="449" spans="1:6" ht="14.25">
      <c r="A449" s="58" t="s">
        <v>442</v>
      </c>
      <c r="B449" s="58" t="s">
        <v>446</v>
      </c>
      <c r="C449" s="59">
        <v>26</v>
      </c>
      <c r="D449" s="60">
        <v>1138933</v>
      </c>
      <c r="E449" s="60">
        <v>68335.98</v>
      </c>
      <c r="F449" s="61">
        <v>0.0001</v>
      </c>
    </row>
    <row r="450" spans="1:6" ht="14.25">
      <c r="A450" s="58" t="s">
        <v>442</v>
      </c>
      <c r="B450" s="58" t="s">
        <v>448</v>
      </c>
      <c r="C450" s="59">
        <v>26</v>
      </c>
      <c r="D450" s="60">
        <v>730376</v>
      </c>
      <c r="E450" s="60">
        <v>43822.56</v>
      </c>
      <c r="F450" s="61">
        <v>0.0001</v>
      </c>
    </row>
    <row r="451" spans="1:6" ht="14.25">
      <c r="A451" s="58" t="s">
        <v>442</v>
      </c>
      <c r="B451" s="58" t="s">
        <v>450</v>
      </c>
      <c r="C451" s="59">
        <v>16</v>
      </c>
      <c r="D451" s="60">
        <v>212371</v>
      </c>
      <c r="E451" s="60">
        <v>12742.26</v>
      </c>
      <c r="F451" s="61">
        <v>0</v>
      </c>
    </row>
    <row r="452" spans="1:6" ht="14.25">
      <c r="A452" s="58" t="s">
        <v>442</v>
      </c>
      <c r="B452" s="58" t="s">
        <v>453</v>
      </c>
      <c r="C452" s="59">
        <v>15</v>
      </c>
      <c r="D452" s="60">
        <v>216443</v>
      </c>
      <c r="E452" s="60">
        <v>12953.48</v>
      </c>
      <c r="F452" s="61">
        <v>0</v>
      </c>
    </row>
    <row r="453" spans="1:6" ht="14.25">
      <c r="A453" s="58" t="s">
        <v>442</v>
      </c>
      <c r="B453" s="58" t="s">
        <v>451</v>
      </c>
      <c r="C453" s="59">
        <v>14</v>
      </c>
      <c r="D453" s="60">
        <v>798739</v>
      </c>
      <c r="E453" s="60">
        <v>47924.34</v>
      </c>
      <c r="F453" s="61">
        <v>0.0001</v>
      </c>
    </row>
    <row r="454" spans="1:6" ht="14.25">
      <c r="A454" s="58" t="s">
        <v>442</v>
      </c>
      <c r="B454" s="58" t="s">
        <v>449</v>
      </c>
      <c r="C454" s="59">
        <v>14</v>
      </c>
      <c r="D454" s="60">
        <v>458115</v>
      </c>
      <c r="E454" s="60">
        <v>27486.9</v>
      </c>
      <c r="F454" s="61">
        <v>0</v>
      </c>
    </row>
    <row r="455" spans="1:6" ht="14.25">
      <c r="A455" s="58" t="s">
        <v>442</v>
      </c>
      <c r="B455" s="58" t="s">
        <v>452</v>
      </c>
      <c r="C455" s="59">
        <v>13</v>
      </c>
      <c r="D455" s="60">
        <v>1151143</v>
      </c>
      <c r="E455" s="60">
        <v>69068.58</v>
      </c>
      <c r="F455" s="61">
        <v>0.0001</v>
      </c>
    </row>
    <row r="456" spans="1:6" ht="14.25">
      <c r="A456" s="58" t="s">
        <v>442</v>
      </c>
      <c r="B456" s="58" t="s">
        <v>455</v>
      </c>
      <c r="C456" s="59">
        <v>11</v>
      </c>
      <c r="D456" s="60">
        <v>170004</v>
      </c>
      <c r="E456" s="60">
        <v>10200.24</v>
      </c>
      <c r="F456" s="61">
        <v>0</v>
      </c>
    </row>
    <row r="457" spans="1:6" ht="14.25">
      <c r="A457" s="58" t="s">
        <v>442</v>
      </c>
      <c r="B457" s="58" t="s">
        <v>454</v>
      </c>
      <c r="C457" s="59">
        <v>10</v>
      </c>
      <c r="D457" s="60">
        <v>618943</v>
      </c>
      <c r="E457" s="60">
        <v>37136.58</v>
      </c>
      <c r="F457" s="61">
        <v>0.0001</v>
      </c>
    </row>
    <row r="458" spans="1:6" ht="14.25">
      <c r="A458" s="58" t="s">
        <v>442</v>
      </c>
      <c r="B458" s="58" t="s">
        <v>39</v>
      </c>
      <c r="C458" s="59">
        <v>16</v>
      </c>
      <c r="D458" s="60">
        <v>438197</v>
      </c>
      <c r="E458" s="60">
        <v>26291.82</v>
      </c>
      <c r="F458" s="61">
        <v>0</v>
      </c>
    </row>
    <row r="459" spans="1:6" ht="14.25">
      <c r="A459" s="58" t="s">
        <v>456</v>
      </c>
      <c r="B459" s="58" t="s">
        <v>432</v>
      </c>
      <c r="C459" s="59">
        <v>342</v>
      </c>
      <c r="D459" s="60">
        <v>38186114</v>
      </c>
      <c r="E459" s="60">
        <v>2279219.73</v>
      </c>
      <c r="F459" s="61">
        <v>0.0038</v>
      </c>
    </row>
    <row r="460" spans="1:6" ht="14.25">
      <c r="A460" s="58" t="s">
        <v>456</v>
      </c>
      <c r="B460" s="58" t="s">
        <v>457</v>
      </c>
      <c r="C460" s="59">
        <v>303</v>
      </c>
      <c r="D460" s="60">
        <v>29191865</v>
      </c>
      <c r="E460" s="60">
        <v>1744794.69</v>
      </c>
      <c r="F460" s="61">
        <v>0.0029</v>
      </c>
    </row>
    <row r="461" spans="1:6" ht="14.25">
      <c r="A461" s="58" t="s">
        <v>456</v>
      </c>
      <c r="B461" s="58" t="s">
        <v>459</v>
      </c>
      <c r="C461" s="59">
        <v>74</v>
      </c>
      <c r="D461" s="60">
        <v>1854876</v>
      </c>
      <c r="E461" s="60">
        <v>111292.56</v>
      </c>
      <c r="F461" s="61">
        <v>0.0002</v>
      </c>
    </row>
    <row r="462" spans="1:6" ht="14.25">
      <c r="A462" s="58" t="s">
        <v>456</v>
      </c>
      <c r="B462" s="58" t="s">
        <v>458</v>
      </c>
      <c r="C462" s="59">
        <v>72</v>
      </c>
      <c r="D462" s="60">
        <v>4650273</v>
      </c>
      <c r="E462" s="60">
        <v>279016.38</v>
      </c>
      <c r="F462" s="61">
        <v>0.0005</v>
      </c>
    </row>
    <row r="463" spans="1:6" ht="14.25">
      <c r="A463" s="58" t="s">
        <v>456</v>
      </c>
      <c r="B463" s="58" t="s">
        <v>460</v>
      </c>
      <c r="C463" s="59">
        <v>37</v>
      </c>
      <c r="D463" s="60">
        <v>958203</v>
      </c>
      <c r="E463" s="60">
        <v>57451.46</v>
      </c>
      <c r="F463" s="61">
        <v>0.0001</v>
      </c>
    </row>
    <row r="464" spans="1:6" ht="14.25">
      <c r="A464" s="58" t="s">
        <v>456</v>
      </c>
      <c r="B464" s="58" t="s">
        <v>461</v>
      </c>
      <c r="C464" s="59">
        <v>16</v>
      </c>
      <c r="D464" s="60">
        <v>1677617</v>
      </c>
      <c r="E464" s="60">
        <v>100657.02</v>
      </c>
      <c r="F464" s="61">
        <v>0.0002</v>
      </c>
    </row>
    <row r="465" spans="1:6" ht="14.25">
      <c r="A465" s="58" t="s">
        <v>456</v>
      </c>
      <c r="B465" s="58" t="s">
        <v>462</v>
      </c>
      <c r="C465" s="59">
        <v>10</v>
      </c>
      <c r="D465" s="60">
        <v>525237</v>
      </c>
      <c r="E465" s="60">
        <v>31514.22</v>
      </c>
      <c r="F465" s="61">
        <v>0.0001</v>
      </c>
    </row>
    <row r="466" spans="1:6" ht="14.25">
      <c r="A466" s="58" t="s">
        <v>456</v>
      </c>
      <c r="B466" s="58" t="s">
        <v>39</v>
      </c>
      <c r="C466" s="59">
        <v>68</v>
      </c>
      <c r="D466" s="60">
        <v>2708725</v>
      </c>
      <c r="E466" s="60">
        <v>162523.5</v>
      </c>
      <c r="F466" s="61">
        <v>0.0003</v>
      </c>
    </row>
    <row r="467" spans="1:6" ht="14.25">
      <c r="A467" s="58" t="s">
        <v>463</v>
      </c>
      <c r="B467" s="58" t="s">
        <v>464</v>
      </c>
      <c r="C467" s="59">
        <v>3226</v>
      </c>
      <c r="D467" s="60">
        <v>796512015</v>
      </c>
      <c r="E467" s="60">
        <v>47542609.03</v>
      </c>
      <c r="F467" s="61">
        <v>0.0785</v>
      </c>
    </row>
    <row r="468" spans="1:6" ht="14.25">
      <c r="A468" s="58" t="s">
        <v>463</v>
      </c>
      <c r="B468" s="58" t="s">
        <v>465</v>
      </c>
      <c r="C468" s="59">
        <v>711</v>
      </c>
      <c r="D468" s="60">
        <v>101257597</v>
      </c>
      <c r="E468" s="60">
        <v>6073908.13</v>
      </c>
      <c r="F468" s="61">
        <v>0.01</v>
      </c>
    </row>
    <row r="469" spans="1:6" ht="14.25">
      <c r="A469" s="58" t="s">
        <v>463</v>
      </c>
      <c r="B469" s="58" t="s">
        <v>466</v>
      </c>
      <c r="C469" s="59">
        <v>217</v>
      </c>
      <c r="D469" s="60">
        <v>38701694</v>
      </c>
      <c r="E469" s="60">
        <v>2322101.64</v>
      </c>
      <c r="F469" s="61">
        <v>0.0038</v>
      </c>
    </row>
    <row r="470" spans="1:6" ht="14.25">
      <c r="A470" s="58" t="s">
        <v>463</v>
      </c>
      <c r="B470" s="58" t="s">
        <v>467</v>
      </c>
      <c r="C470" s="59">
        <v>143</v>
      </c>
      <c r="D470" s="60">
        <v>9542459</v>
      </c>
      <c r="E470" s="60">
        <v>569738.84</v>
      </c>
      <c r="F470" s="61">
        <v>0.0009</v>
      </c>
    </row>
    <row r="471" spans="1:6" ht="14.25">
      <c r="A471" s="58" t="s">
        <v>463</v>
      </c>
      <c r="B471" s="58" t="s">
        <v>468</v>
      </c>
      <c r="C471" s="59">
        <v>85</v>
      </c>
      <c r="D471" s="60">
        <v>5274842</v>
      </c>
      <c r="E471" s="60">
        <v>312783.93</v>
      </c>
      <c r="F471" s="61">
        <v>0.0005</v>
      </c>
    </row>
    <row r="472" spans="1:6" ht="14.25">
      <c r="A472" s="58" t="s">
        <v>463</v>
      </c>
      <c r="B472" s="58" t="s">
        <v>469</v>
      </c>
      <c r="C472" s="59">
        <v>68</v>
      </c>
      <c r="D472" s="60">
        <v>3173645</v>
      </c>
      <c r="E472" s="60">
        <v>190418.7</v>
      </c>
      <c r="F472" s="61">
        <v>0.0003</v>
      </c>
    </row>
    <row r="473" spans="1:6" ht="14.25">
      <c r="A473" s="58" t="s">
        <v>463</v>
      </c>
      <c r="B473" s="58" t="s">
        <v>471</v>
      </c>
      <c r="C473" s="59">
        <v>62</v>
      </c>
      <c r="D473" s="60">
        <v>4091699</v>
      </c>
      <c r="E473" s="60">
        <v>245501.94</v>
      </c>
      <c r="F473" s="61">
        <v>0.0004</v>
      </c>
    </row>
    <row r="474" spans="1:6" ht="14.25">
      <c r="A474" s="58" t="s">
        <v>463</v>
      </c>
      <c r="B474" s="58" t="s">
        <v>470</v>
      </c>
      <c r="C474" s="59">
        <v>57</v>
      </c>
      <c r="D474" s="60">
        <v>1963396</v>
      </c>
      <c r="E474" s="60">
        <v>117803.76</v>
      </c>
      <c r="F474" s="61">
        <v>0.0002</v>
      </c>
    </row>
    <row r="475" spans="1:6" ht="14.25">
      <c r="A475" s="58" t="s">
        <v>463</v>
      </c>
      <c r="B475" s="58" t="s">
        <v>472</v>
      </c>
      <c r="C475" s="59">
        <v>57</v>
      </c>
      <c r="D475" s="60">
        <v>2241259</v>
      </c>
      <c r="E475" s="60">
        <v>134475.54</v>
      </c>
      <c r="F475" s="61">
        <v>0.0002</v>
      </c>
    </row>
    <row r="476" spans="1:6" ht="14.25">
      <c r="A476" s="58" t="s">
        <v>463</v>
      </c>
      <c r="B476" s="58" t="s">
        <v>474</v>
      </c>
      <c r="C476" s="59">
        <v>41</v>
      </c>
      <c r="D476" s="60">
        <v>8611968</v>
      </c>
      <c r="E476" s="60">
        <v>516698.13</v>
      </c>
      <c r="F476" s="61">
        <v>0.0009</v>
      </c>
    </row>
    <row r="477" spans="1:6" ht="14.25">
      <c r="A477" s="58" t="s">
        <v>463</v>
      </c>
      <c r="B477" s="58" t="s">
        <v>473</v>
      </c>
      <c r="C477" s="59">
        <v>41</v>
      </c>
      <c r="D477" s="60">
        <v>2653930</v>
      </c>
      <c r="E477" s="60">
        <v>159235.8</v>
      </c>
      <c r="F477" s="61">
        <v>0.0003</v>
      </c>
    </row>
    <row r="478" spans="1:6" ht="14.25">
      <c r="A478" s="58" t="s">
        <v>463</v>
      </c>
      <c r="B478" s="58" t="s">
        <v>475</v>
      </c>
      <c r="C478" s="59">
        <v>39</v>
      </c>
      <c r="D478" s="60">
        <v>2721729</v>
      </c>
      <c r="E478" s="60">
        <v>163303.74</v>
      </c>
      <c r="F478" s="61">
        <v>0.0003</v>
      </c>
    </row>
    <row r="479" spans="1:6" ht="14.25">
      <c r="A479" s="58" t="s">
        <v>463</v>
      </c>
      <c r="B479" s="58" t="s">
        <v>476</v>
      </c>
      <c r="C479" s="59">
        <v>28</v>
      </c>
      <c r="D479" s="60">
        <v>758587</v>
      </c>
      <c r="E479" s="60">
        <v>45515.22</v>
      </c>
      <c r="F479" s="61">
        <v>0.0001</v>
      </c>
    </row>
    <row r="480" spans="1:6" ht="14.25">
      <c r="A480" s="58" t="s">
        <v>463</v>
      </c>
      <c r="B480" s="58" t="s">
        <v>478</v>
      </c>
      <c r="C480" s="59">
        <v>26</v>
      </c>
      <c r="D480" s="60">
        <v>2325872</v>
      </c>
      <c r="E480" s="60">
        <v>139552.32</v>
      </c>
      <c r="F480" s="61">
        <v>0.0002</v>
      </c>
    </row>
    <row r="481" spans="1:6" ht="14.25">
      <c r="A481" s="58" t="s">
        <v>463</v>
      </c>
      <c r="B481" s="58" t="s">
        <v>477</v>
      </c>
      <c r="C481" s="59">
        <v>25</v>
      </c>
      <c r="D481" s="60">
        <v>1456816</v>
      </c>
      <c r="E481" s="60">
        <v>87408.96</v>
      </c>
      <c r="F481" s="61">
        <v>0.0001</v>
      </c>
    </row>
    <row r="482" spans="1:6" ht="14.25">
      <c r="A482" s="58" t="s">
        <v>463</v>
      </c>
      <c r="B482" s="58" t="s">
        <v>66</v>
      </c>
      <c r="C482" s="59">
        <v>15</v>
      </c>
      <c r="D482" s="60">
        <v>1076550</v>
      </c>
      <c r="E482" s="60">
        <v>64593</v>
      </c>
      <c r="F482" s="61">
        <v>0.0001</v>
      </c>
    </row>
    <row r="483" spans="1:6" ht="14.25">
      <c r="A483" s="58" t="s">
        <v>463</v>
      </c>
      <c r="B483" s="58" t="s">
        <v>39</v>
      </c>
      <c r="C483" s="59">
        <v>61</v>
      </c>
      <c r="D483" s="60">
        <v>1004634</v>
      </c>
      <c r="E483" s="60">
        <v>60226.04</v>
      </c>
      <c r="F483" s="61">
        <v>0.0001</v>
      </c>
    </row>
    <row r="484" spans="1:6" ht="14.25">
      <c r="A484" s="58" t="s">
        <v>479</v>
      </c>
      <c r="B484" s="58" t="s">
        <v>480</v>
      </c>
      <c r="C484" s="59">
        <v>93</v>
      </c>
      <c r="D484" s="60">
        <v>3672154</v>
      </c>
      <c r="E484" s="60">
        <v>220314.77</v>
      </c>
      <c r="F484" s="61">
        <v>0.0004</v>
      </c>
    </row>
    <row r="485" spans="1:6" ht="14.25">
      <c r="A485" s="58" t="s">
        <v>479</v>
      </c>
      <c r="B485" s="58" t="s">
        <v>481</v>
      </c>
      <c r="C485" s="59">
        <v>86</v>
      </c>
      <c r="D485" s="60">
        <v>3186372</v>
      </c>
      <c r="E485" s="60">
        <v>191182.32</v>
      </c>
      <c r="F485" s="61">
        <v>0.0003</v>
      </c>
    </row>
    <row r="486" spans="1:6" ht="14.25">
      <c r="A486" s="58" t="s">
        <v>479</v>
      </c>
      <c r="B486" s="58" t="s">
        <v>482</v>
      </c>
      <c r="C486" s="59">
        <v>32</v>
      </c>
      <c r="D486" s="60">
        <v>1240389</v>
      </c>
      <c r="E486" s="60">
        <v>74006.84</v>
      </c>
      <c r="F486" s="61">
        <v>0.0001</v>
      </c>
    </row>
    <row r="487" spans="1:6" ht="14.25">
      <c r="A487" s="58" t="s">
        <v>479</v>
      </c>
      <c r="B487" s="58" t="s">
        <v>483</v>
      </c>
      <c r="C487" s="59">
        <v>12</v>
      </c>
      <c r="D487" s="60">
        <v>156589</v>
      </c>
      <c r="E487" s="60">
        <v>9395.34</v>
      </c>
      <c r="F487" s="61">
        <v>0</v>
      </c>
    </row>
    <row r="488" spans="1:6" ht="14.25">
      <c r="A488" s="58" t="s">
        <v>479</v>
      </c>
      <c r="B488" s="58" t="s">
        <v>39</v>
      </c>
      <c r="C488" s="59">
        <v>29</v>
      </c>
      <c r="D488" s="60">
        <v>1007368</v>
      </c>
      <c r="E488" s="60">
        <v>60442.08</v>
      </c>
      <c r="F488" s="61">
        <v>0.0001</v>
      </c>
    </row>
    <row r="489" spans="1:6" ht="14.25">
      <c r="A489" s="58" t="s">
        <v>484</v>
      </c>
      <c r="B489" s="58" t="s">
        <v>485</v>
      </c>
      <c r="C489" s="59">
        <v>186</v>
      </c>
      <c r="D489" s="60">
        <v>13396416</v>
      </c>
      <c r="E489" s="60">
        <v>802063.16</v>
      </c>
      <c r="F489" s="61">
        <v>0.0013</v>
      </c>
    </row>
    <row r="490" spans="1:6" ht="14.25">
      <c r="A490" s="58" t="s">
        <v>484</v>
      </c>
      <c r="B490" s="58" t="s">
        <v>486</v>
      </c>
      <c r="C490" s="59">
        <v>23</v>
      </c>
      <c r="D490" s="60">
        <v>173188</v>
      </c>
      <c r="E490" s="60">
        <v>10391.28</v>
      </c>
      <c r="F490" s="61">
        <v>0</v>
      </c>
    </row>
    <row r="491" spans="1:6" ht="14.25">
      <c r="A491" s="58" t="s">
        <v>484</v>
      </c>
      <c r="B491" s="58" t="s">
        <v>484</v>
      </c>
      <c r="C491" s="59">
        <v>13</v>
      </c>
      <c r="D491" s="60">
        <v>541335</v>
      </c>
      <c r="E491" s="60">
        <v>32480.1</v>
      </c>
      <c r="F491" s="61">
        <v>0.0001</v>
      </c>
    </row>
    <row r="492" spans="1:6" ht="14.25">
      <c r="A492" s="58" t="s">
        <v>484</v>
      </c>
      <c r="B492" s="58" t="s">
        <v>39</v>
      </c>
      <c r="C492" s="59">
        <v>17</v>
      </c>
      <c r="D492" s="60">
        <v>296971</v>
      </c>
      <c r="E492" s="60">
        <v>17818.26</v>
      </c>
      <c r="F492" s="61">
        <v>0</v>
      </c>
    </row>
    <row r="493" spans="1:6" ht="14.25">
      <c r="A493" s="58" t="s">
        <v>487</v>
      </c>
      <c r="B493" s="58" t="s">
        <v>488</v>
      </c>
      <c r="C493" s="59">
        <v>125</v>
      </c>
      <c r="D493" s="60">
        <v>8179162</v>
      </c>
      <c r="E493" s="60">
        <v>489815.88</v>
      </c>
      <c r="F493" s="61">
        <v>0.0008</v>
      </c>
    </row>
    <row r="494" spans="1:6" ht="14.25">
      <c r="A494" s="58" t="s">
        <v>487</v>
      </c>
      <c r="B494" s="58" t="s">
        <v>489</v>
      </c>
      <c r="C494" s="59">
        <v>65</v>
      </c>
      <c r="D494" s="60">
        <v>2137534</v>
      </c>
      <c r="E494" s="60">
        <v>128239.35</v>
      </c>
      <c r="F494" s="61">
        <v>0.0002</v>
      </c>
    </row>
    <row r="495" spans="1:6" ht="14.25">
      <c r="A495" s="58" t="s">
        <v>487</v>
      </c>
      <c r="B495" s="58" t="s">
        <v>490</v>
      </c>
      <c r="C495" s="59">
        <v>63</v>
      </c>
      <c r="D495" s="60">
        <v>7816234</v>
      </c>
      <c r="E495" s="60">
        <v>463841.29</v>
      </c>
      <c r="F495" s="61">
        <v>0.0008</v>
      </c>
    </row>
    <row r="496" spans="1:6" ht="14.25">
      <c r="A496" s="58" t="s">
        <v>487</v>
      </c>
      <c r="B496" s="58" t="s">
        <v>491</v>
      </c>
      <c r="C496" s="59">
        <v>57</v>
      </c>
      <c r="D496" s="60">
        <v>2708140</v>
      </c>
      <c r="E496" s="60">
        <v>162488.4</v>
      </c>
      <c r="F496" s="61">
        <v>0.0003</v>
      </c>
    </row>
    <row r="497" spans="1:6" ht="14.25">
      <c r="A497" s="58" t="s">
        <v>487</v>
      </c>
      <c r="B497" s="58" t="s">
        <v>492</v>
      </c>
      <c r="C497" s="59">
        <v>47</v>
      </c>
      <c r="D497" s="60">
        <v>2553506</v>
      </c>
      <c r="E497" s="60">
        <v>153208.09</v>
      </c>
      <c r="F497" s="61">
        <v>0.0003</v>
      </c>
    </row>
    <row r="498" spans="1:6" ht="14.25">
      <c r="A498" s="58" t="s">
        <v>487</v>
      </c>
      <c r="B498" s="58" t="s">
        <v>494</v>
      </c>
      <c r="C498" s="59">
        <v>17</v>
      </c>
      <c r="D498" s="60">
        <v>341419</v>
      </c>
      <c r="E498" s="60">
        <v>20485.14</v>
      </c>
      <c r="F498" s="61">
        <v>0</v>
      </c>
    </row>
    <row r="499" spans="1:6" ht="14.25">
      <c r="A499" s="58" t="s">
        <v>487</v>
      </c>
      <c r="B499" s="58" t="s">
        <v>493</v>
      </c>
      <c r="C499" s="59">
        <v>16</v>
      </c>
      <c r="D499" s="60">
        <v>970047</v>
      </c>
      <c r="E499" s="60">
        <v>58202.82</v>
      </c>
      <c r="F499" s="61">
        <v>0.0001</v>
      </c>
    </row>
    <row r="500" spans="1:6" ht="14.25">
      <c r="A500" s="58" t="s">
        <v>487</v>
      </c>
      <c r="B500" s="58" t="s">
        <v>495</v>
      </c>
      <c r="C500" s="59">
        <v>12</v>
      </c>
      <c r="D500" s="60">
        <v>212859</v>
      </c>
      <c r="E500" s="60">
        <v>12771.54</v>
      </c>
      <c r="F500" s="61">
        <v>0</v>
      </c>
    </row>
    <row r="501" spans="1:6" ht="14.25">
      <c r="A501" s="58" t="s">
        <v>487</v>
      </c>
      <c r="B501" s="58" t="s">
        <v>39</v>
      </c>
      <c r="C501" s="59">
        <v>7</v>
      </c>
      <c r="D501" s="60">
        <v>877459</v>
      </c>
      <c r="E501" s="60">
        <v>52647.54</v>
      </c>
      <c r="F501" s="61">
        <v>0.0001</v>
      </c>
    </row>
    <row r="502" spans="1:6" ht="14.25">
      <c r="A502" s="58" t="s">
        <v>496</v>
      </c>
      <c r="B502" s="58" t="s">
        <v>497</v>
      </c>
      <c r="C502" s="59">
        <v>243</v>
      </c>
      <c r="D502" s="60">
        <v>19377102</v>
      </c>
      <c r="E502" s="60">
        <v>1160139.05</v>
      </c>
      <c r="F502" s="61">
        <v>0.0019</v>
      </c>
    </row>
    <row r="503" spans="1:6" ht="14.25">
      <c r="A503" s="58" t="s">
        <v>496</v>
      </c>
      <c r="B503" s="58" t="s">
        <v>499</v>
      </c>
      <c r="C503" s="59">
        <v>45</v>
      </c>
      <c r="D503" s="60">
        <v>1103300</v>
      </c>
      <c r="E503" s="60">
        <v>66198</v>
      </c>
      <c r="F503" s="61">
        <v>0.0001</v>
      </c>
    </row>
    <row r="504" spans="1:6" ht="14.25">
      <c r="A504" s="58" t="s">
        <v>496</v>
      </c>
      <c r="B504" s="58" t="s">
        <v>498</v>
      </c>
      <c r="C504" s="59">
        <v>44</v>
      </c>
      <c r="D504" s="60">
        <v>3581080</v>
      </c>
      <c r="E504" s="60">
        <v>214864.8</v>
      </c>
      <c r="F504" s="61">
        <v>0.0004</v>
      </c>
    </row>
    <row r="505" spans="1:6" ht="14.25">
      <c r="A505" s="58" t="s">
        <v>496</v>
      </c>
      <c r="B505" s="58" t="s">
        <v>500</v>
      </c>
      <c r="C505" s="59">
        <v>16</v>
      </c>
      <c r="D505" s="60">
        <v>521183</v>
      </c>
      <c r="E505" s="60">
        <v>31270.98</v>
      </c>
      <c r="F505" s="61">
        <v>0.0001</v>
      </c>
    </row>
    <row r="506" spans="1:6" ht="14.25">
      <c r="A506" s="58" t="s">
        <v>496</v>
      </c>
      <c r="B506" s="58" t="s">
        <v>39</v>
      </c>
      <c r="C506" s="59">
        <v>61</v>
      </c>
      <c r="D506" s="60">
        <v>1441063</v>
      </c>
      <c r="E506" s="60">
        <v>86463.78</v>
      </c>
      <c r="F506" s="61">
        <v>0.0001</v>
      </c>
    </row>
    <row r="507" spans="1:6" ht="14.25">
      <c r="A507" s="58" t="s">
        <v>501</v>
      </c>
      <c r="B507" s="58" t="s">
        <v>502</v>
      </c>
      <c r="C507" s="59">
        <v>436</v>
      </c>
      <c r="D507" s="60">
        <v>46915434</v>
      </c>
      <c r="E507" s="60">
        <v>2809075.56</v>
      </c>
      <c r="F507" s="61">
        <v>0.0046</v>
      </c>
    </row>
    <row r="508" spans="1:6" ht="14.25">
      <c r="A508" s="58" t="s">
        <v>501</v>
      </c>
      <c r="B508" s="58" t="s">
        <v>503</v>
      </c>
      <c r="C508" s="59">
        <v>84</v>
      </c>
      <c r="D508" s="60">
        <v>3119647</v>
      </c>
      <c r="E508" s="60">
        <v>187145.87</v>
      </c>
      <c r="F508" s="61">
        <v>0.0003</v>
      </c>
    </row>
    <row r="509" spans="1:6" ht="14.25">
      <c r="A509" s="58" t="s">
        <v>501</v>
      </c>
      <c r="B509" s="58" t="s">
        <v>299</v>
      </c>
      <c r="C509" s="59">
        <v>25</v>
      </c>
      <c r="D509" s="60">
        <v>592596</v>
      </c>
      <c r="E509" s="60">
        <v>35555.76</v>
      </c>
      <c r="F509" s="61">
        <v>0.0001</v>
      </c>
    </row>
    <row r="510" spans="1:6" ht="14.25">
      <c r="A510" s="58" t="s">
        <v>501</v>
      </c>
      <c r="B510" s="58" t="s">
        <v>504</v>
      </c>
      <c r="C510" s="59">
        <v>13</v>
      </c>
      <c r="D510" s="60">
        <v>624097</v>
      </c>
      <c r="E510" s="60">
        <v>37445.82</v>
      </c>
      <c r="F510" s="61">
        <v>0.0001</v>
      </c>
    </row>
    <row r="511" spans="1:6" ht="14.25">
      <c r="A511" s="58" t="s">
        <v>501</v>
      </c>
      <c r="B511" s="58" t="s">
        <v>505</v>
      </c>
      <c r="C511" s="59">
        <v>12</v>
      </c>
      <c r="D511" s="60">
        <v>155220</v>
      </c>
      <c r="E511" s="60">
        <v>9313.2</v>
      </c>
      <c r="F511" s="61">
        <v>0</v>
      </c>
    </row>
    <row r="512" spans="1:6" ht="14.25">
      <c r="A512" s="58" t="s">
        <v>501</v>
      </c>
      <c r="B512" s="58" t="s">
        <v>702</v>
      </c>
      <c r="C512" s="59">
        <v>11</v>
      </c>
      <c r="D512" s="60">
        <v>605200</v>
      </c>
      <c r="E512" s="60">
        <v>36312</v>
      </c>
      <c r="F512" s="61">
        <v>0.0001</v>
      </c>
    </row>
    <row r="513" spans="1:6" ht="14.25">
      <c r="A513" s="58" t="s">
        <v>501</v>
      </c>
      <c r="B513" s="58" t="s">
        <v>39</v>
      </c>
      <c r="C513" s="59">
        <v>39</v>
      </c>
      <c r="D513" s="60">
        <v>519521</v>
      </c>
      <c r="E513" s="60">
        <v>31171.26</v>
      </c>
      <c r="F513" s="61">
        <v>0.0001</v>
      </c>
    </row>
    <row r="514" spans="1:6" ht="14.25">
      <c r="A514" s="58" t="s">
        <v>465</v>
      </c>
      <c r="B514" s="58" t="s">
        <v>506</v>
      </c>
      <c r="C514" s="59">
        <v>404</v>
      </c>
      <c r="D514" s="60">
        <v>47660151</v>
      </c>
      <c r="E514" s="60">
        <v>2838247.08</v>
      </c>
      <c r="F514" s="61">
        <v>0.0047</v>
      </c>
    </row>
    <row r="515" spans="1:6" ht="14.25">
      <c r="A515" s="58" t="s">
        <v>465</v>
      </c>
      <c r="B515" s="58" t="s">
        <v>507</v>
      </c>
      <c r="C515" s="59">
        <v>271</v>
      </c>
      <c r="D515" s="60">
        <v>27258587</v>
      </c>
      <c r="E515" s="60">
        <v>1631893.79</v>
      </c>
      <c r="F515" s="61">
        <v>0.0027</v>
      </c>
    </row>
    <row r="516" spans="1:6" ht="14.25">
      <c r="A516" s="58" t="s">
        <v>465</v>
      </c>
      <c r="B516" s="58" t="s">
        <v>508</v>
      </c>
      <c r="C516" s="59">
        <v>60</v>
      </c>
      <c r="D516" s="60">
        <v>1907647</v>
      </c>
      <c r="E516" s="60">
        <v>114458.82</v>
      </c>
      <c r="F516" s="61">
        <v>0.0002</v>
      </c>
    </row>
    <row r="517" spans="1:6" ht="14.25">
      <c r="A517" s="58" t="s">
        <v>465</v>
      </c>
      <c r="B517" s="58" t="s">
        <v>511</v>
      </c>
      <c r="C517" s="59">
        <v>13</v>
      </c>
      <c r="D517" s="60">
        <v>195011</v>
      </c>
      <c r="E517" s="60">
        <v>11700.66</v>
      </c>
      <c r="F517" s="61">
        <v>0</v>
      </c>
    </row>
    <row r="518" spans="1:6" ht="14.25">
      <c r="A518" s="58" t="s">
        <v>465</v>
      </c>
      <c r="B518" s="58" t="s">
        <v>509</v>
      </c>
      <c r="C518" s="59">
        <v>12</v>
      </c>
      <c r="D518" s="60">
        <v>465000</v>
      </c>
      <c r="E518" s="60">
        <v>27900</v>
      </c>
      <c r="F518" s="61">
        <v>0</v>
      </c>
    </row>
    <row r="519" spans="1:6" ht="14.25">
      <c r="A519" s="58" t="s">
        <v>465</v>
      </c>
      <c r="B519" s="58" t="s">
        <v>510</v>
      </c>
      <c r="C519" s="59">
        <v>10</v>
      </c>
      <c r="D519" s="60">
        <v>495581</v>
      </c>
      <c r="E519" s="60">
        <v>29734.86</v>
      </c>
      <c r="F519" s="61">
        <v>0</v>
      </c>
    </row>
    <row r="520" spans="1:6" ht="14.25">
      <c r="A520" s="58" t="s">
        <v>465</v>
      </c>
      <c r="B520" s="58" t="s">
        <v>39</v>
      </c>
      <c r="C520" s="59">
        <v>67</v>
      </c>
      <c r="D520" s="60">
        <v>2800140</v>
      </c>
      <c r="E520" s="60">
        <v>168008.4</v>
      </c>
      <c r="F520" s="61">
        <v>0.0003</v>
      </c>
    </row>
    <row r="521" spans="1:6" ht="14.25">
      <c r="A521" s="58" t="s">
        <v>512</v>
      </c>
      <c r="B521" s="58" t="s">
        <v>513</v>
      </c>
      <c r="C521" s="59">
        <v>651</v>
      </c>
      <c r="D521" s="60">
        <v>95566088</v>
      </c>
      <c r="E521" s="60">
        <v>5717630.63</v>
      </c>
      <c r="F521" s="61">
        <v>0.0094</v>
      </c>
    </row>
    <row r="522" spans="1:6" ht="14.25">
      <c r="A522" s="58" t="s">
        <v>512</v>
      </c>
      <c r="B522" s="58" t="s">
        <v>514</v>
      </c>
      <c r="C522" s="59">
        <v>46</v>
      </c>
      <c r="D522" s="60">
        <v>2079256</v>
      </c>
      <c r="E522" s="60">
        <v>124755.36</v>
      </c>
      <c r="F522" s="61">
        <v>0.0002</v>
      </c>
    </row>
    <row r="523" spans="1:6" ht="14.25">
      <c r="A523" s="58" t="s">
        <v>512</v>
      </c>
      <c r="B523" s="58" t="s">
        <v>515</v>
      </c>
      <c r="C523" s="59">
        <v>24</v>
      </c>
      <c r="D523" s="60">
        <v>832058</v>
      </c>
      <c r="E523" s="60">
        <v>49923.48</v>
      </c>
      <c r="F523" s="61">
        <v>0.0001</v>
      </c>
    </row>
    <row r="524" spans="1:6" ht="14.25">
      <c r="A524" s="58" t="s">
        <v>512</v>
      </c>
      <c r="B524" s="58" t="s">
        <v>517</v>
      </c>
      <c r="C524" s="59">
        <v>19</v>
      </c>
      <c r="D524" s="60">
        <v>443231</v>
      </c>
      <c r="E524" s="60">
        <v>26593.86</v>
      </c>
      <c r="F524" s="61">
        <v>0</v>
      </c>
    </row>
    <row r="525" spans="1:6" ht="14.25">
      <c r="A525" s="58" t="s">
        <v>512</v>
      </c>
      <c r="B525" s="58" t="s">
        <v>520</v>
      </c>
      <c r="C525" s="59">
        <v>17</v>
      </c>
      <c r="D525" s="60">
        <v>498056</v>
      </c>
      <c r="E525" s="60">
        <v>29883.36</v>
      </c>
      <c r="F525" s="61">
        <v>0</v>
      </c>
    </row>
    <row r="526" spans="1:6" ht="14.25">
      <c r="A526" s="58" t="s">
        <v>512</v>
      </c>
      <c r="B526" s="58" t="s">
        <v>516</v>
      </c>
      <c r="C526" s="59">
        <v>16</v>
      </c>
      <c r="D526" s="60">
        <v>561342</v>
      </c>
      <c r="E526" s="60">
        <v>33680.52</v>
      </c>
      <c r="F526" s="61">
        <v>0.0001</v>
      </c>
    </row>
    <row r="527" spans="1:6" ht="14.25">
      <c r="A527" s="58" t="s">
        <v>512</v>
      </c>
      <c r="B527" s="58" t="s">
        <v>518</v>
      </c>
      <c r="C527" s="59">
        <v>15</v>
      </c>
      <c r="D527" s="60">
        <v>334545</v>
      </c>
      <c r="E527" s="60">
        <v>20072.7</v>
      </c>
      <c r="F527" s="61">
        <v>0</v>
      </c>
    </row>
    <row r="528" spans="1:6" ht="14.25">
      <c r="A528" s="58" t="s">
        <v>512</v>
      </c>
      <c r="B528" s="58" t="s">
        <v>519</v>
      </c>
      <c r="C528" s="59">
        <v>14</v>
      </c>
      <c r="D528" s="60">
        <v>234229</v>
      </c>
      <c r="E528" s="60">
        <v>14053.74</v>
      </c>
      <c r="F528" s="61">
        <v>0</v>
      </c>
    </row>
    <row r="529" spans="1:6" ht="14.25">
      <c r="A529" s="58" t="s">
        <v>512</v>
      </c>
      <c r="B529" s="58" t="s">
        <v>521</v>
      </c>
      <c r="C529" s="59">
        <v>11</v>
      </c>
      <c r="D529" s="60">
        <v>197535</v>
      </c>
      <c r="E529" s="60">
        <v>11852.1</v>
      </c>
      <c r="F529" s="61">
        <v>0</v>
      </c>
    </row>
    <row r="530" spans="1:6" ht="14.25">
      <c r="A530" s="58" t="s">
        <v>512</v>
      </c>
      <c r="B530" s="58" t="s">
        <v>39</v>
      </c>
      <c r="C530" s="59">
        <v>32</v>
      </c>
      <c r="D530" s="60">
        <v>1642887</v>
      </c>
      <c r="E530" s="60">
        <v>98573.22</v>
      </c>
      <c r="F530" s="61">
        <v>0.0002</v>
      </c>
    </row>
    <row r="531" spans="1:6" ht="14.25">
      <c r="A531" s="58" t="s">
        <v>522</v>
      </c>
      <c r="B531" s="58" t="s">
        <v>523</v>
      </c>
      <c r="C531" s="59">
        <v>206</v>
      </c>
      <c r="D531" s="60">
        <v>13411257</v>
      </c>
      <c r="E531" s="60">
        <v>804168.92</v>
      </c>
      <c r="F531" s="61">
        <v>0.0013</v>
      </c>
    </row>
    <row r="532" spans="1:6" ht="14.25">
      <c r="A532" s="58" t="s">
        <v>522</v>
      </c>
      <c r="B532" s="58" t="s">
        <v>524</v>
      </c>
      <c r="C532" s="59">
        <v>47</v>
      </c>
      <c r="D532" s="60">
        <v>1418690</v>
      </c>
      <c r="E532" s="60">
        <v>85121.4</v>
      </c>
      <c r="F532" s="61">
        <v>0.0001</v>
      </c>
    </row>
    <row r="533" spans="1:6" ht="14.25">
      <c r="A533" s="58" t="s">
        <v>522</v>
      </c>
      <c r="B533" s="58" t="s">
        <v>525</v>
      </c>
      <c r="C533" s="59">
        <v>22</v>
      </c>
      <c r="D533" s="60">
        <v>3594832</v>
      </c>
      <c r="E533" s="60">
        <v>215689.92</v>
      </c>
      <c r="F533" s="61">
        <v>0.0004</v>
      </c>
    </row>
    <row r="534" spans="1:6" ht="14.25">
      <c r="A534" s="58" t="s">
        <v>522</v>
      </c>
      <c r="B534" s="58" t="s">
        <v>526</v>
      </c>
      <c r="C534" s="59">
        <v>19</v>
      </c>
      <c r="D534" s="60">
        <v>2702079</v>
      </c>
      <c r="E534" s="60">
        <v>161664.95</v>
      </c>
      <c r="F534" s="61">
        <v>0.0003</v>
      </c>
    </row>
    <row r="535" spans="1:6" ht="14.25">
      <c r="A535" s="58" t="s">
        <v>522</v>
      </c>
      <c r="B535" s="58" t="s">
        <v>527</v>
      </c>
      <c r="C535" s="59">
        <v>11</v>
      </c>
      <c r="D535" s="60">
        <v>270156</v>
      </c>
      <c r="E535" s="60">
        <v>16209.36</v>
      </c>
      <c r="F535" s="61">
        <v>0</v>
      </c>
    </row>
    <row r="536" spans="1:6" ht="14.25">
      <c r="A536" s="58" t="s">
        <v>522</v>
      </c>
      <c r="B536" s="58" t="s">
        <v>39</v>
      </c>
      <c r="C536" s="59">
        <v>26</v>
      </c>
      <c r="D536" s="60">
        <v>507907</v>
      </c>
      <c r="E536" s="60">
        <v>30474.42</v>
      </c>
      <c r="F536" s="61">
        <v>0.0001</v>
      </c>
    </row>
    <row r="537" spans="1:6" ht="14.25">
      <c r="A537" s="58" t="s">
        <v>528</v>
      </c>
      <c r="B537" s="58" t="s">
        <v>529</v>
      </c>
      <c r="C537" s="59">
        <v>170</v>
      </c>
      <c r="D537" s="60">
        <v>12248258</v>
      </c>
      <c r="E537" s="60">
        <v>731127.9</v>
      </c>
      <c r="F537" s="61">
        <v>0.0012</v>
      </c>
    </row>
    <row r="538" spans="1:6" ht="14.25">
      <c r="A538" s="58" t="s">
        <v>528</v>
      </c>
      <c r="B538" s="58" t="s">
        <v>530</v>
      </c>
      <c r="C538" s="59">
        <v>95</v>
      </c>
      <c r="D538" s="60">
        <v>3695278</v>
      </c>
      <c r="E538" s="60">
        <v>221654.08</v>
      </c>
      <c r="F538" s="61">
        <v>0.0004</v>
      </c>
    </row>
    <row r="539" spans="1:6" ht="14.25">
      <c r="A539" s="58" t="s">
        <v>528</v>
      </c>
      <c r="B539" s="58" t="s">
        <v>531</v>
      </c>
      <c r="C539" s="59">
        <v>30</v>
      </c>
      <c r="D539" s="60">
        <v>1084936</v>
      </c>
      <c r="E539" s="60">
        <v>65096.16</v>
      </c>
      <c r="F539" s="61">
        <v>0.0001</v>
      </c>
    </row>
    <row r="540" spans="1:6" ht="14.25">
      <c r="A540" s="58" t="s">
        <v>528</v>
      </c>
      <c r="B540" s="58" t="s">
        <v>369</v>
      </c>
      <c r="C540" s="59">
        <v>21</v>
      </c>
      <c r="D540" s="60">
        <v>1335297</v>
      </c>
      <c r="E540" s="60">
        <v>80117.82</v>
      </c>
      <c r="F540" s="61">
        <v>0.0001</v>
      </c>
    </row>
    <row r="541" spans="1:6" ht="14.25">
      <c r="A541" s="58" t="s">
        <v>528</v>
      </c>
      <c r="B541" s="58" t="s">
        <v>532</v>
      </c>
      <c r="C541" s="59">
        <v>13</v>
      </c>
      <c r="D541" s="60">
        <v>459179</v>
      </c>
      <c r="E541" s="60">
        <v>27550.74</v>
      </c>
      <c r="F541" s="61">
        <v>0</v>
      </c>
    </row>
    <row r="542" spans="1:6" ht="14.25">
      <c r="A542" s="58" t="s">
        <v>528</v>
      </c>
      <c r="B542" s="58" t="s">
        <v>39</v>
      </c>
      <c r="C542" s="59">
        <v>33</v>
      </c>
      <c r="D542" s="60">
        <v>901041</v>
      </c>
      <c r="E542" s="60">
        <v>54042.27</v>
      </c>
      <c r="F542" s="61">
        <v>0.0001</v>
      </c>
    </row>
    <row r="543" spans="1:6" ht="14.25">
      <c r="A543" s="58" t="s">
        <v>185</v>
      </c>
      <c r="B543" s="58" t="s">
        <v>533</v>
      </c>
      <c r="C543" s="59">
        <v>106</v>
      </c>
      <c r="D543" s="60">
        <v>9120611</v>
      </c>
      <c r="E543" s="60">
        <v>544785.19</v>
      </c>
      <c r="F543" s="61">
        <v>0.0009</v>
      </c>
    </row>
    <row r="544" spans="1:6" ht="14.25">
      <c r="A544" s="58" t="s">
        <v>185</v>
      </c>
      <c r="B544" s="58" t="s">
        <v>534</v>
      </c>
      <c r="C544" s="59">
        <v>60</v>
      </c>
      <c r="D544" s="60">
        <v>3071378</v>
      </c>
      <c r="E544" s="60">
        <v>184282.68</v>
      </c>
      <c r="F544" s="61">
        <v>0.0003</v>
      </c>
    </row>
    <row r="545" spans="1:6" ht="14.25">
      <c r="A545" s="58" t="s">
        <v>185</v>
      </c>
      <c r="B545" s="58" t="s">
        <v>535</v>
      </c>
      <c r="C545" s="59">
        <v>27</v>
      </c>
      <c r="D545" s="60">
        <v>399216</v>
      </c>
      <c r="E545" s="60">
        <v>23952.96</v>
      </c>
      <c r="F545" s="61">
        <v>0</v>
      </c>
    </row>
    <row r="546" spans="1:6" ht="14.25">
      <c r="A546" s="58" t="s">
        <v>185</v>
      </c>
      <c r="B546" s="58" t="s">
        <v>537</v>
      </c>
      <c r="C546" s="59">
        <v>17</v>
      </c>
      <c r="D546" s="60">
        <v>376069</v>
      </c>
      <c r="E546" s="60">
        <v>22564.14</v>
      </c>
      <c r="F546" s="61">
        <v>0</v>
      </c>
    </row>
    <row r="547" spans="1:6" ht="14.25">
      <c r="A547" s="58" t="s">
        <v>185</v>
      </c>
      <c r="B547" s="58" t="s">
        <v>536</v>
      </c>
      <c r="C547" s="59">
        <v>15</v>
      </c>
      <c r="D547" s="60">
        <v>180899</v>
      </c>
      <c r="E547" s="60">
        <v>10853.94</v>
      </c>
      <c r="F547" s="61">
        <v>0</v>
      </c>
    </row>
    <row r="548" spans="1:6" ht="14.25">
      <c r="A548" s="58" t="s">
        <v>185</v>
      </c>
      <c r="B548" s="58" t="s">
        <v>538</v>
      </c>
      <c r="C548" s="59">
        <v>11</v>
      </c>
      <c r="D548" s="60">
        <v>351256</v>
      </c>
      <c r="E548" s="60">
        <v>21075.36</v>
      </c>
      <c r="F548" s="61">
        <v>0</v>
      </c>
    </row>
    <row r="549" spans="1:6" ht="14.25">
      <c r="A549" s="58" t="s">
        <v>185</v>
      </c>
      <c r="B549" s="58" t="s">
        <v>39</v>
      </c>
      <c r="C549" s="59">
        <v>25</v>
      </c>
      <c r="D549" s="60">
        <v>287318</v>
      </c>
      <c r="E549" s="60">
        <v>17239.08</v>
      </c>
      <c r="F549" s="61">
        <v>0</v>
      </c>
    </row>
    <row r="550" spans="1:6" ht="14.25">
      <c r="A550" s="58" t="s">
        <v>401</v>
      </c>
      <c r="B550" s="58" t="s">
        <v>539</v>
      </c>
      <c r="C550" s="59">
        <v>166</v>
      </c>
      <c r="D550" s="60">
        <v>9830259</v>
      </c>
      <c r="E550" s="60">
        <v>588851.86</v>
      </c>
      <c r="F550" s="61">
        <v>0.001</v>
      </c>
    </row>
    <row r="551" spans="1:6" ht="14.25">
      <c r="A551" s="58" t="s">
        <v>401</v>
      </c>
      <c r="B551" s="58" t="s">
        <v>540</v>
      </c>
      <c r="C551" s="59">
        <v>17</v>
      </c>
      <c r="D551" s="60">
        <v>879520</v>
      </c>
      <c r="E551" s="60">
        <v>52771.2</v>
      </c>
      <c r="F551" s="61">
        <v>0.0001</v>
      </c>
    </row>
    <row r="552" spans="1:6" ht="14.25">
      <c r="A552" s="58" t="s">
        <v>401</v>
      </c>
      <c r="B552" s="58" t="s">
        <v>39</v>
      </c>
      <c r="C552" s="59">
        <v>18</v>
      </c>
      <c r="D552" s="60">
        <v>693684</v>
      </c>
      <c r="E552" s="60">
        <v>41621.04</v>
      </c>
      <c r="F552" s="61">
        <v>0.0001</v>
      </c>
    </row>
    <row r="553" spans="1:6" ht="14.25">
      <c r="A553" s="58" t="s">
        <v>541</v>
      </c>
      <c r="B553" s="58" t="s">
        <v>542</v>
      </c>
      <c r="C553" s="59">
        <v>212</v>
      </c>
      <c r="D553" s="60">
        <v>17506773</v>
      </c>
      <c r="E553" s="60">
        <v>1047072.35</v>
      </c>
      <c r="F553" s="61">
        <v>0.0017</v>
      </c>
    </row>
    <row r="554" spans="1:6" ht="14.25">
      <c r="A554" s="58" t="s">
        <v>541</v>
      </c>
      <c r="B554" s="58" t="s">
        <v>543</v>
      </c>
      <c r="C554" s="59">
        <v>42</v>
      </c>
      <c r="D554" s="60">
        <v>1357917</v>
      </c>
      <c r="E554" s="60">
        <v>81475.02</v>
      </c>
      <c r="F554" s="61">
        <v>0.0001</v>
      </c>
    </row>
    <row r="555" spans="1:6" ht="14.25">
      <c r="A555" s="58" t="s">
        <v>541</v>
      </c>
      <c r="B555" s="58" t="s">
        <v>544</v>
      </c>
      <c r="C555" s="59">
        <v>34</v>
      </c>
      <c r="D555" s="60">
        <v>994527</v>
      </c>
      <c r="E555" s="60">
        <v>59391.81</v>
      </c>
      <c r="F555" s="61">
        <v>0.0001</v>
      </c>
    </row>
    <row r="556" spans="1:6" ht="14.25">
      <c r="A556" s="58" t="s">
        <v>541</v>
      </c>
      <c r="B556" s="58" t="s">
        <v>39</v>
      </c>
      <c r="C556" s="59">
        <v>17</v>
      </c>
      <c r="D556" s="60">
        <v>308427</v>
      </c>
      <c r="E556" s="60">
        <v>18505.62</v>
      </c>
      <c r="F556" s="61">
        <v>0</v>
      </c>
    </row>
    <row r="557" spans="1:6" ht="14.25">
      <c r="A557" s="58" t="s">
        <v>545</v>
      </c>
      <c r="B557" s="58" t="s">
        <v>545</v>
      </c>
      <c r="C557" s="59">
        <v>662</v>
      </c>
      <c r="D557" s="60">
        <v>109931507</v>
      </c>
      <c r="E557" s="60">
        <v>6579099.09</v>
      </c>
      <c r="F557" s="61">
        <v>0.0109</v>
      </c>
    </row>
    <row r="558" spans="1:6" ht="14.25">
      <c r="A558" s="58" t="s">
        <v>545</v>
      </c>
      <c r="B558" s="58" t="s">
        <v>546</v>
      </c>
      <c r="C558" s="59">
        <v>100</v>
      </c>
      <c r="D558" s="60">
        <v>4709402</v>
      </c>
      <c r="E558" s="60">
        <v>282559.41</v>
      </c>
      <c r="F558" s="61">
        <v>0.0005</v>
      </c>
    </row>
    <row r="559" spans="1:6" ht="14.25">
      <c r="A559" s="58" t="s">
        <v>545</v>
      </c>
      <c r="B559" s="58" t="s">
        <v>547</v>
      </c>
      <c r="C559" s="59">
        <v>86</v>
      </c>
      <c r="D559" s="60">
        <v>8513581</v>
      </c>
      <c r="E559" s="60">
        <v>510760.82</v>
      </c>
      <c r="F559" s="61">
        <v>0.0008</v>
      </c>
    </row>
    <row r="560" spans="1:6" ht="14.25">
      <c r="A560" s="58" t="s">
        <v>545</v>
      </c>
      <c r="B560" s="58" t="s">
        <v>548</v>
      </c>
      <c r="C560" s="59">
        <v>25</v>
      </c>
      <c r="D560" s="60">
        <v>963290</v>
      </c>
      <c r="E560" s="60">
        <v>57797.4</v>
      </c>
      <c r="F560" s="61">
        <v>0.0001</v>
      </c>
    </row>
    <row r="561" spans="1:6" ht="14.25">
      <c r="A561" s="58" t="s">
        <v>545</v>
      </c>
      <c r="B561" s="58" t="s">
        <v>549</v>
      </c>
      <c r="C561" s="59">
        <v>11</v>
      </c>
      <c r="D561" s="60">
        <v>79434</v>
      </c>
      <c r="E561" s="60">
        <v>4766.04</v>
      </c>
      <c r="F561" s="61">
        <v>0</v>
      </c>
    </row>
    <row r="562" spans="1:6" ht="14.25">
      <c r="A562" s="58" t="s">
        <v>545</v>
      </c>
      <c r="B562" s="58" t="s">
        <v>812</v>
      </c>
      <c r="C562" s="59">
        <v>11</v>
      </c>
      <c r="D562" s="60">
        <v>119986</v>
      </c>
      <c r="E562" s="60">
        <v>7199.16</v>
      </c>
      <c r="F562" s="61">
        <v>0</v>
      </c>
    </row>
    <row r="563" spans="1:6" ht="14.25">
      <c r="A563" s="58" t="s">
        <v>545</v>
      </c>
      <c r="B563" s="58" t="s">
        <v>145</v>
      </c>
      <c r="C563" s="59">
        <v>11</v>
      </c>
      <c r="D563" s="60">
        <v>468784</v>
      </c>
      <c r="E563" s="60">
        <v>28127.04</v>
      </c>
      <c r="F563" s="61">
        <v>0</v>
      </c>
    </row>
    <row r="564" spans="1:6" ht="14.25">
      <c r="A564" s="58" t="s">
        <v>545</v>
      </c>
      <c r="B564" s="58" t="s">
        <v>39</v>
      </c>
      <c r="C564" s="59">
        <v>48</v>
      </c>
      <c r="D564" s="60">
        <v>1016613</v>
      </c>
      <c r="E564" s="60">
        <v>60996.78</v>
      </c>
      <c r="F564" s="61">
        <v>0.0001</v>
      </c>
    </row>
    <row r="565" spans="1:6" ht="14.25">
      <c r="A565" s="58" t="s">
        <v>550</v>
      </c>
      <c r="B565" s="58" t="s">
        <v>551</v>
      </c>
      <c r="C565" s="59">
        <v>212</v>
      </c>
      <c r="D565" s="60">
        <v>20462918</v>
      </c>
      <c r="E565" s="60">
        <v>1221265.02</v>
      </c>
      <c r="F565" s="61">
        <v>0.002</v>
      </c>
    </row>
    <row r="566" spans="1:6" ht="14.25">
      <c r="A566" s="58" t="s">
        <v>550</v>
      </c>
      <c r="B566" s="58" t="s">
        <v>552</v>
      </c>
      <c r="C566" s="59">
        <v>68</v>
      </c>
      <c r="D566" s="60">
        <v>3370189</v>
      </c>
      <c r="E566" s="60">
        <v>202182.34</v>
      </c>
      <c r="F566" s="61">
        <v>0.0003</v>
      </c>
    </row>
    <row r="567" spans="1:6" ht="14.25">
      <c r="A567" s="58" t="s">
        <v>550</v>
      </c>
      <c r="B567" s="58" t="s">
        <v>553</v>
      </c>
      <c r="C567" s="59">
        <v>57</v>
      </c>
      <c r="D567" s="60">
        <v>3290773</v>
      </c>
      <c r="E567" s="60">
        <v>196249.65</v>
      </c>
      <c r="F567" s="61">
        <v>0.0003</v>
      </c>
    </row>
    <row r="568" spans="1:6" ht="14.25">
      <c r="A568" s="58" t="s">
        <v>550</v>
      </c>
      <c r="B568" s="58" t="s">
        <v>554</v>
      </c>
      <c r="C568" s="59">
        <v>52</v>
      </c>
      <c r="D568" s="60">
        <v>1913560</v>
      </c>
      <c r="E568" s="60">
        <v>114728.7</v>
      </c>
      <c r="F568" s="61">
        <v>0.0002</v>
      </c>
    </row>
    <row r="569" spans="1:6" ht="14.25">
      <c r="A569" s="58" t="s">
        <v>550</v>
      </c>
      <c r="B569" s="58" t="s">
        <v>555</v>
      </c>
      <c r="C569" s="59">
        <v>44</v>
      </c>
      <c r="D569" s="60">
        <v>1343313</v>
      </c>
      <c r="E569" s="60">
        <v>80598.78</v>
      </c>
      <c r="F569" s="61">
        <v>0.0001</v>
      </c>
    </row>
    <row r="570" spans="1:6" ht="14.25">
      <c r="A570" s="58" t="s">
        <v>550</v>
      </c>
      <c r="B570" s="58" t="s">
        <v>556</v>
      </c>
      <c r="C570" s="59">
        <v>30</v>
      </c>
      <c r="D570" s="60">
        <v>1670419</v>
      </c>
      <c r="E570" s="60">
        <v>100203.54</v>
      </c>
      <c r="F570" s="61">
        <v>0.0002</v>
      </c>
    </row>
    <row r="571" spans="1:6" ht="14.25">
      <c r="A571" s="58" t="s">
        <v>550</v>
      </c>
      <c r="B571" s="58" t="s">
        <v>557</v>
      </c>
      <c r="C571" s="59">
        <v>12</v>
      </c>
      <c r="D571" s="60">
        <v>571662</v>
      </c>
      <c r="E571" s="60">
        <v>34299.72</v>
      </c>
      <c r="F571" s="61">
        <v>0.0001</v>
      </c>
    </row>
    <row r="572" spans="1:6" ht="14.25">
      <c r="A572" s="58" t="s">
        <v>550</v>
      </c>
      <c r="B572" s="58" t="s">
        <v>39</v>
      </c>
      <c r="C572" s="59">
        <v>16</v>
      </c>
      <c r="D572" s="60">
        <v>384666</v>
      </c>
      <c r="E572" s="60">
        <v>23079.96</v>
      </c>
      <c r="F572" s="61">
        <v>0</v>
      </c>
    </row>
    <row r="573" spans="1:6" ht="14.25">
      <c r="A573" s="58" t="s">
        <v>172</v>
      </c>
      <c r="B573" s="58" t="s">
        <v>558</v>
      </c>
      <c r="C573" s="59">
        <v>107</v>
      </c>
      <c r="D573" s="60">
        <v>8594067</v>
      </c>
      <c r="E573" s="60">
        <v>513362.52</v>
      </c>
      <c r="F573" s="61">
        <v>0.0008</v>
      </c>
    </row>
    <row r="574" spans="1:6" ht="14.25">
      <c r="A574" s="58" t="s">
        <v>172</v>
      </c>
      <c r="B574" s="58" t="s">
        <v>559</v>
      </c>
      <c r="C574" s="59">
        <v>26</v>
      </c>
      <c r="D574" s="60">
        <v>2597415</v>
      </c>
      <c r="E574" s="60">
        <v>155844.9</v>
      </c>
      <c r="F574" s="61">
        <v>0.0003</v>
      </c>
    </row>
    <row r="575" spans="1:6" ht="14.25">
      <c r="A575" s="58" t="s">
        <v>172</v>
      </c>
      <c r="B575" s="58" t="s">
        <v>560</v>
      </c>
      <c r="C575" s="59">
        <v>19</v>
      </c>
      <c r="D575" s="60">
        <v>78598</v>
      </c>
      <c r="E575" s="60">
        <v>4715.88</v>
      </c>
      <c r="F575" s="61">
        <v>0</v>
      </c>
    </row>
    <row r="576" spans="1:6" ht="14.25">
      <c r="A576" s="58" t="s">
        <v>172</v>
      </c>
      <c r="B576" s="58" t="s">
        <v>562</v>
      </c>
      <c r="C576" s="59">
        <v>12</v>
      </c>
      <c r="D576" s="60">
        <v>948613</v>
      </c>
      <c r="E576" s="60">
        <v>56916.78</v>
      </c>
      <c r="F576" s="61">
        <v>0.0001</v>
      </c>
    </row>
    <row r="577" spans="1:6" ht="14.25">
      <c r="A577" s="58" t="s">
        <v>172</v>
      </c>
      <c r="B577" s="58" t="s">
        <v>561</v>
      </c>
      <c r="C577" s="59">
        <v>11</v>
      </c>
      <c r="D577" s="60">
        <v>75145</v>
      </c>
      <c r="E577" s="60">
        <v>4508.7</v>
      </c>
      <c r="F577" s="61">
        <v>0</v>
      </c>
    </row>
    <row r="578" spans="1:6" ht="14.25">
      <c r="A578" s="58" t="s">
        <v>172</v>
      </c>
      <c r="B578" s="58" t="s">
        <v>39</v>
      </c>
      <c r="C578" s="59">
        <v>6</v>
      </c>
      <c r="D578" s="60">
        <v>585340</v>
      </c>
      <c r="E578" s="60">
        <v>35120.4</v>
      </c>
      <c r="F578" s="61">
        <v>0.0001</v>
      </c>
    </row>
    <row r="579" spans="1:6" ht="14.25">
      <c r="A579" s="58" t="s">
        <v>563</v>
      </c>
      <c r="B579" s="58" t="s">
        <v>564</v>
      </c>
      <c r="C579" s="59">
        <v>198</v>
      </c>
      <c r="D579" s="60">
        <v>16324301</v>
      </c>
      <c r="E579" s="60">
        <v>977221.38</v>
      </c>
      <c r="F579" s="61">
        <v>0.0016</v>
      </c>
    </row>
    <row r="580" spans="1:6" ht="14.25">
      <c r="A580" s="58" t="s">
        <v>563</v>
      </c>
      <c r="B580" s="58" t="s">
        <v>303</v>
      </c>
      <c r="C580" s="59">
        <v>169</v>
      </c>
      <c r="D580" s="60">
        <v>14467382</v>
      </c>
      <c r="E580" s="60">
        <v>865990.49</v>
      </c>
      <c r="F580" s="61">
        <v>0.0014</v>
      </c>
    </row>
    <row r="581" spans="1:6" ht="14.25">
      <c r="A581" s="58" t="s">
        <v>563</v>
      </c>
      <c r="B581" s="58" t="s">
        <v>565</v>
      </c>
      <c r="C581" s="59">
        <v>29</v>
      </c>
      <c r="D581" s="60">
        <v>710435</v>
      </c>
      <c r="E581" s="60">
        <v>42626.1</v>
      </c>
      <c r="F581" s="61">
        <v>0.0001</v>
      </c>
    </row>
    <row r="582" spans="1:6" ht="14.25">
      <c r="A582" s="58" t="s">
        <v>563</v>
      </c>
      <c r="B582" s="58" t="s">
        <v>566</v>
      </c>
      <c r="C582" s="59">
        <v>15</v>
      </c>
      <c r="D582" s="60">
        <v>111153</v>
      </c>
      <c r="E582" s="60">
        <v>6669.18</v>
      </c>
      <c r="F582" s="61">
        <v>0</v>
      </c>
    </row>
    <row r="583" spans="1:6" ht="14.25">
      <c r="A583" s="58" t="s">
        <v>563</v>
      </c>
      <c r="B583" s="58" t="s">
        <v>567</v>
      </c>
      <c r="C583" s="59">
        <v>11</v>
      </c>
      <c r="D583" s="60">
        <v>119435</v>
      </c>
      <c r="E583" s="60">
        <v>7166.1</v>
      </c>
      <c r="F583" s="61">
        <v>0</v>
      </c>
    </row>
    <row r="584" spans="1:6" ht="14.25">
      <c r="A584" s="58" t="s">
        <v>563</v>
      </c>
      <c r="B584" s="58" t="s">
        <v>39</v>
      </c>
      <c r="C584" s="59">
        <v>14</v>
      </c>
      <c r="D584" s="60">
        <v>1018126</v>
      </c>
      <c r="E584" s="60">
        <v>61053.48</v>
      </c>
      <c r="F584" s="61">
        <v>0.0001</v>
      </c>
    </row>
    <row r="585" spans="1:6" ht="14.25">
      <c r="A585" s="58" t="s">
        <v>568</v>
      </c>
      <c r="B585" s="58" t="s">
        <v>569</v>
      </c>
      <c r="C585" s="59">
        <v>154</v>
      </c>
      <c r="D585" s="60">
        <v>10810068</v>
      </c>
      <c r="E585" s="60">
        <v>644383.43</v>
      </c>
      <c r="F585" s="61">
        <v>0.0011</v>
      </c>
    </row>
    <row r="586" spans="1:6" ht="14.25">
      <c r="A586" s="58" t="s">
        <v>568</v>
      </c>
      <c r="B586" s="58" t="s">
        <v>452</v>
      </c>
      <c r="C586" s="59">
        <v>55</v>
      </c>
      <c r="D586" s="60">
        <v>2496570</v>
      </c>
      <c r="E586" s="60">
        <v>149396.76</v>
      </c>
      <c r="F586" s="61">
        <v>0.0002</v>
      </c>
    </row>
    <row r="587" spans="1:6" ht="14.25">
      <c r="A587" s="58" t="s">
        <v>568</v>
      </c>
      <c r="B587" s="58" t="s">
        <v>570</v>
      </c>
      <c r="C587" s="59">
        <v>36</v>
      </c>
      <c r="D587" s="60">
        <v>14919508</v>
      </c>
      <c r="E587" s="60">
        <v>895170.48</v>
      </c>
      <c r="F587" s="61">
        <v>0.0015</v>
      </c>
    </row>
    <row r="588" spans="1:6" ht="14.25">
      <c r="A588" s="58" t="s">
        <v>568</v>
      </c>
      <c r="B588" s="58" t="s">
        <v>571</v>
      </c>
      <c r="C588" s="59">
        <v>33</v>
      </c>
      <c r="D588" s="60">
        <v>614222</v>
      </c>
      <c r="E588" s="60">
        <v>36659.17</v>
      </c>
      <c r="F588" s="61">
        <v>0.0001</v>
      </c>
    </row>
    <row r="589" spans="1:6" ht="14.25">
      <c r="A589" s="58" t="s">
        <v>568</v>
      </c>
      <c r="B589" s="58" t="s">
        <v>572</v>
      </c>
      <c r="C589" s="59">
        <v>15</v>
      </c>
      <c r="D589" s="60">
        <v>543094</v>
      </c>
      <c r="E589" s="60">
        <v>32585.64</v>
      </c>
      <c r="F589" s="61">
        <v>0.0001</v>
      </c>
    </row>
    <row r="590" spans="1:6" ht="14.25">
      <c r="A590" s="58" t="s">
        <v>568</v>
      </c>
      <c r="B590" s="58" t="s">
        <v>573</v>
      </c>
      <c r="C590" s="59">
        <v>13</v>
      </c>
      <c r="D590" s="60">
        <v>592741</v>
      </c>
      <c r="E590" s="60">
        <v>35564.46</v>
      </c>
      <c r="F590" s="61">
        <v>0.0001</v>
      </c>
    </row>
    <row r="591" spans="1:6" ht="14.25">
      <c r="A591" s="58" t="s">
        <v>568</v>
      </c>
      <c r="B591" s="58" t="s">
        <v>39</v>
      </c>
      <c r="C591" s="59">
        <v>14</v>
      </c>
      <c r="D591" s="60">
        <v>216987</v>
      </c>
      <c r="E591" s="60">
        <v>13019.22</v>
      </c>
      <c r="F591" s="61">
        <v>0</v>
      </c>
    </row>
    <row r="592" spans="1:6" ht="14.25">
      <c r="A592" s="58" t="s">
        <v>157</v>
      </c>
      <c r="B592" s="58" t="s">
        <v>574</v>
      </c>
      <c r="C592" s="59">
        <v>369</v>
      </c>
      <c r="D592" s="60">
        <v>40754413</v>
      </c>
      <c r="E592" s="60">
        <v>2436691.99</v>
      </c>
      <c r="F592" s="61">
        <v>0.004</v>
      </c>
    </row>
    <row r="593" spans="1:6" ht="14.25">
      <c r="A593" s="58" t="s">
        <v>157</v>
      </c>
      <c r="B593" s="58" t="s">
        <v>575</v>
      </c>
      <c r="C593" s="59">
        <v>94</v>
      </c>
      <c r="D593" s="60">
        <v>3351612</v>
      </c>
      <c r="E593" s="60">
        <v>201044.32</v>
      </c>
      <c r="F593" s="61">
        <v>0.0003</v>
      </c>
    </row>
    <row r="594" spans="1:6" ht="14.25">
      <c r="A594" s="58" t="s">
        <v>157</v>
      </c>
      <c r="B594" s="58" t="s">
        <v>576</v>
      </c>
      <c r="C594" s="59">
        <v>65</v>
      </c>
      <c r="D594" s="60">
        <v>2571586</v>
      </c>
      <c r="E594" s="60">
        <v>153583.81</v>
      </c>
      <c r="F594" s="61">
        <v>0.0003</v>
      </c>
    </row>
    <row r="595" spans="1:6" ht="14.25">
      <c r="A595" s="58" t="s">
        <v>157</v>
      </c>
      <c r="B595" s="58" t="s">
        <v>577</v>
      </c>
      <c r="C595" s="59">
        <v>62</v>
      </c>
      <c r="D595" s="60">
        <v>3083109</v>
      </c>
      <c r="E595" s="60">
        <v>184981.04</v>
      </c>
      <c r="F595" s="61">
        <v>0.0003</v>
      </c>
    </row>
    <row r="596" spans="1:6" ht="14.25">
      <c r="A596" s="58" t="s">
        <v>157</v>
      </c>
      <c r="B596" s="58" t="s">
        <v>578</v>
      </c>
      <c r="C596" s="59">
        <v>49</v>
      </c>
      <c r="D596" s="60">
        <v>2614077</v>
      </c>
      <c r="E596" s="60">
        <v>156834.62</v>
      </c>
      <c r="F596" s="61">
        <v>0.0003</v>
      </c>
    </row>
    <row r="597" spans="1:6" ht="14.25">
      <c r="A597" s="58" t="s">
        <v>157</v>
      </c>
      <c r="B597" s="58" t="s">
        <v>579</v>
      </c>
      <c r="C597" s="59">
        <v>40</v>
      </c>
      <c r="D597" s="60">
        <v>916851</v>
      </c>
      <c r="E597" s="60">
        <v>55011.06</v>
      </c>
      <c r="F597" s="61">
        <v>0.0001</v>
      </c>
    </row>
    <row r="598" spans="1:6" ht="14.25">
      <c r="A598" s="58" t="s">
        <v>157</v>
      </c>
      <c r="B598" s="58" t="s">
        <v>751</v>
      </c>
      <c r="C598" s="59">
        <v>15</v>
      </c>
      <c r="D598" s="60">
        <v>163947</v>
      </c>
      <c r="E598" s="60">
        <v>9836.82</v>
      </c>
      <c r="F598" s="61">
        <v>0</v>
      </c>
    </row>
    <row r="599" spans="1:6" ht="14.25">
      <c r="A599" s="58" t="s">
        <v>157</v>
      </c>
      <c r="B599" s="58" t="s">
        <v>580</v>
      </c>
      <c r="C599" s="59">
        <v>12</v>
      </c>
      <c r="D599" s="60">
        <v>181918</v>
      </c>
      <c r="E599" s="60">
        <v>10915.08</v>
      </c>
      <c r="F599" s="61">
        <v>0</v>
      </c>
    </row>
    <row r="600" spans="1:6" ht="14.25">
      <c r="A600" s="58" t="s">
        <v>157</v>
      </c>
      <c r="B600" s="58" t="s">
        <v>39</v>
      </c>
      <c r="C600" s="59">
        <v>23</v>
      </c>
      <c r="D600" s="60">
        <v>214225</v>
      </c>
      <c r="E600" s="60">
        <v>12853.5</v>
      </c>
      <c r="F600" s="61">
        <v>0</v>
      </c>
    </row>
    <row r="601" spans="1:6" ht="14.25">
      <c r="A601" s="58" t="s">
        <v>581</v>
      </c>
      <c r="B601" s="58" t="s">
        <v>581</v>
      </c>
      <c r="C601" s="59">
        <v>88</v>
      </c>
      <c r="D601" s="60">
        <v>4890799</v>
      </c>
      <c r="E601" s="60">
        <v>292319.57</v>
      </c>
      <c r="F601" s="61">
        <v>0.0005</v>
      </c>
    </row>
    <row r="602" spans="1:6" ht="14.25">
      <c r="A602" s="58" t="s">
        <v>581</v>
      </c>
      <c r="B602" s="58" t="s">
        <v>582</v>
      </c>
      <c r="C602" s="59">
        <v>58</v>
      </c>
      <c r="D602" s="60">
        <v>2561772</v>
      </c>
      <c r="E602" s="60">
        <v>153626.47</v>
      </c>
      <c r="F602" s="61">
        <v>0.0003</v>
      </c>
    </row>
    <row r="603" spans="1:6" ht="14.25">
      <c r="A603" s="58" t="s">
        <v>581</v>
      </c>
      <c r="B603" s="58" t="s">
        <v>583</v>
      </c>
      <c r="C603" s="59">
        <v>26</v>
      </c>
      <c r="D603" s="60">
        <v>885524</v>
      </c>
      <c r="E603" s="60">
        <v>53131.44</v>
      </c>
      <c r="F603" s="61">
        <v>0.0001</v>
      </c>
    </row>
    <row r="604" spans="1:6" ht="14.25">
      <c r="A604" s="58" t="s">
        <v>581</v>
      </c>
      <c r="B604" s="58" t="s">
        <v>584</v>
      </c>
      <c r="C604" s="59">
        <v>22</v>
      </c>
      <c r="D604" s="60">
        <v>501636</v>
      </c>
      <c r="E604" s="60">
        <v>30098.16</v>
      </c>
      <c r="F604" s="61">
        <v>0</v>
      </c>
    </row>
    <row r="605" spans="1:6" ht="14.25">
      <c r="A605" s="58" t="s">
        <v>581</v>
      </c>
      <c r="B605" s="58" t="s">
        <v>585</v>
      </c>
      <c r="C605" s="59">
        <v>12</v>
      </c>
      <c r="D605" s="60">
        <v>571916</v>
      </c>
      <c r="E605" s="60">
        <v>34314.96</v>
      </c>
      <c r="F605" s="61">
        <v>0.0001</v>
      </c>
    </row>
    <row r="606" spans="1:6" ht="14.25">
      <c r="A606" s="58" t="s">
        <v>581</v>
      </c>
      <c r="B606" s="58" t="s">
        <v>778</v>
      </c>
      <c r="C606" s="59">
        <v>10</v>
      </c>
      <c r="D606" s="60">
        <v>357480</v>
      </c>
      <c r="E606" s="60">
        <v>21448.8</v>
      </c>
      <c r="F606" s="61">
        <v>0</v>
      </c>
    </row>
    <row r="607" spans="1:6" ht="14.25">
      <c r="A607" s="58" t="s">
        <v>581</v>
      </c>
      <c r="B607" s="58" t="s">
        <v>39</v>
      </c>
      <c r="C607" s="59">
        <v>20</v>
      </c>
      <c r="D607" s="60">
        <v>866983</v>
      </c>
      <c r="E607" s="60">
        <v>52018.98</v>
      </c>
      <c r="F607" s="61">
        <v>0.0001</v>
      </c>
    </row>
    <row r="608" spans="1:6" ht="14.25">
      <c r="A608" s="58" t="s">
        <v>586</v>
      </c>
      <c r="B608" s="58" t="s">
        <v>246</v>
      </c>
      <c r="C608" s="59">
        <v>4627</v>
      </c>
      <c r="D608" s="60">
        <v>1007999479</v>
      </c>
      <c r="E608" s="60">
        <v>60144695.41</v>
      </c>
      <c r="F608" s="61">
        <v>0.0993</v>
      </c>
    </row>
    <row r="609" spans="1:6" ht="14.25">
      <c r="A609" s="58" t="s">
        <v>586</v>
      </c>
      <c r="B609" s="58" t="s">
        <v>213</v>
      </c>
      <c r="C609" s="59">
        <v>1284</v>
      </c>
      <c r="D609" s="60">
        <v>251798688</v>
      </c>
      <c r="E609" s="60">
        <v>15084673.76</v>
      </c>
      <c r="F609" s="61">
        <v>0.0249</v>
      </c>
    </row>
    <row r="610" spans="1:6" ht="14.25">
      <c r="A610" s="58" t="s">
        <v>586</v>
      </c>
      <c r="B610" s="58" t="s">
        <v>587</v>
      </c>
      <c r="C610" s="59">
        <v>1149</v>
      </c>
      <c r="D610" s="60">
        <v>259989121</v>
      </c>
      <c r="E610" s="60">
        <v>15543406.21</v>
      </c>
      <c r="F610" s="61">
        <v>0.0257</v>
      </c>
    </row>
    <row r="611" spans="1:6" ht="14.25">
      <c r="A611" s="58" t="s">
        <v>586</v>
      </c>
      <c r="B611" s="58" t="s">
        <v>220</v>
      </c>
      <c r="C611" s="59">
        <v>970</v>
      </c>
      <c r="D611" s="60">
        <v>205010159</v>
      </c>
      <c r="E611" s="60">
        <v>12238353.88</v>
      </c>
      <c r="F611" s="61">
        <v>0.0202</v>
      </c>
    </row>
    <row r="612" spans="1:6" ht="14.25">
      <c r="A612" s="58" t="s">
        <v>586</v>
      </c>
      <c r="B612" s="58" t="s">
        <v>218</v>
      </c>
      <c r="C612" s="59">
        <v>464</v>
      </c>
      <c r="D612" s="60">
        <v>131970452</v>
      </c>
      <c r="E612" s="60">
        <v>7875152.37</v>
      </c>
      <c r="F612" s="61">
        <v>0.013</v>
      </c>
    </row>
    <row r="613" spans="1:6" ht="14.25">
      <c r="A613" s="58" t="s">
        <v>586</v>
      </c>
      <c r="B613" s="58" t="s">
        <v>588</v>
      </c>
      <c r="C613" s="59">
        <v>370</v>
      </c>
      <c r="D613" s="60">
        <v>40452523</v>
      </c>
      <c r="E613" s="60">
        <v>2401728.8</v>
      </c>
      <c r="F613" s="61">
        <v>0.004</v>
      </c>
    </row>
    <row r="614" spans="1:6" ht="14.25">
      <c r="A614" s="58" t="s">
        <v>586</v>
      </c>
      <c r="B614" s="58" t="s">
        <v>589</v>
      </c>
      <c r="C614" s="59">
        <v>359</v>
      </c>
      <c r="D614" s="60">
        <v>156816160</v>
      </c>
      <c r="E614" s="60">
        <v>9252868.03</v>
      </c>
      <c r="F614" s="61">
        <v>0.0153</v>
      </c>
    </row>
    <row r="615" spans="1:6" ht="14.25">
      <c r="A615" s="58" t="s">
        <v>586</v>
      </c>
      <c r="B615" s="58" t="s">
        <v>590</v>
      </c>
      <c r="C615" s="59">
        <v>248</v>
      </c>
      <c r="D615" s="60">
        <v>70414081</v>
      </c>
      <c r="E615" s="60">
        <v>4214789.46</v>
      </c>
      <c r="F615" s="61">
        <v>0.007</v>
      </c>
    </row>
    <row r="616" spans="1:6" ht="14.25">
      <c r="A616" s="58" t="s">
        <v>586</v>
      </c>
      <c r="B616" s="58" t="s">
        <v>591</v>
      </c>
      <c r="C616" s="59">
        <v>176</v>
      </c>
      <c r="D616" s="60">
        <v>18465307</v>
      </c>
      <c r="E616" s="60">
        <v>1102904.25</v>
      </c>
      <c r="F616" s="61">
        <v>0.0018</v>
      </c>
    </row>
    <row r="617" spans="1:6" ht="14.25">
      <c r="A617" s="58" t="s">
        <v>586</v>
      </c>
      <c r="B617" s="58" t="s">
        <v>592</v>
      </c>
      <c r="C617" s="59">
        <v>116</v>
      </c>
      <c r="D617" s="60">
        <v>10895268</v>
      </c>
      <c r="E617" s="60">
        <v>653716.08</v>
      </c>
      <c r="F617" s="61">
        <v>0.0011</v>
      </c>
    </row>
    <row r="618" spans="1:6" ht="14.25">
      <c r="A618" s="58" t="s">
        <v>586</v>
      </c>
      <c r="B618" s="58" t="s">
        <v>594</v>
      </c>
      <c r="C618" s="59">
        <v>101</v>
      </c>
      <c r="D618" s="60">
        <v>5109491</v>
      </c>
      <c r="E618" s="60">
        <v>306439.86</v>
      </c>
      <c r="F618" s="61">
        <v>0.0005</v>
      </c>
    </row>
    <row r="619" spans="1:6" ht="14.25">
      <c r="A619" s="58" t="s">
        <v>586</v>
      </c>
      <c r="B619" s="58" t="s">
        <v>593</v>
      </c>
      <c r="C619" s="59">
        <v>99</v>
      </c>
      <c r="D619" s="60">
        <v>6449384</v>
      </c>
      <c r="E619" s="60">
        <v>385503.75</v>
      </c>
      <c r="F619" s="61">
        <v>0.0006</v>
      </c>
    </row>
    <row r="620" spans="1:6" ht="14.25">
      <c r="A620" s="58" t="s">
        <v>586</v>
      </c>
      <c r="B620" s="58" t="s">
        <v>595</v>
      </c>
      <c r="C620" s="59">
        <v>56</v>
      </c>
      <c r="D620" s="60">
        <v>2090199</v>
      </c>
      <c r="E620" s="60">
        <v>125380.69</v>
      </c>
      <c r="F620" s="61">
        <v>0.0002</v>
      </c>
    </row>
    <row r="621" spans="1:6" ht="14.25">
      <c r="A621" s="58" t="s">
        <v>586</v>
      </c>
      <c r="B621" s="58" t="s">
        <v>596</v>
      </c>
      <c r="C621" s="59">
        <v>44</v>
      </c>
      <c r="D621" s="60">
        <v>1723906</v>
      </c>
      <c r="E621" s="60">
        <v>103434.36</v>
      </c>
      <c r="F621" s="61">
        <v>0.0002</v>
      </c>
    </row>
    <row r="622" spans="1:6" ht="14.25">
      <c r="A622" s="58" t="s">
        <v>586</v>
      </c>
      <c r="B622" s="58" t="s">
        <v>597</v>
      </c>
      <c r="C622" s="59">
        <v>24</v>
      </c>
      <c r="D622" s="60">
        <v>1212127</v>
      </c>
      <c r="E622" s="60">
        <v>72678.62</v>
      </c>
      <c r="F622" s="61">
        <v>0.0001</v>
      </c>
    </row>
    <row r="623" spans="1:6" ht="14.25">
      <c r="A623" s="58" t="s">
        <v>586</v>
      </c>
      <c r="B623" s="58" t="s">
        <v>598</v>
      </c>
      <c r="C623" s="59">
        <v>22</v>
      </c>
      <c r="D623" s="60">
        <v>1520309</v>
      </c>
      <c r="E623" s="60">
        <v>91218.54</v>
      </c>
      <c r="F623" s="61">
        <v>0.0002</v>
      </c>
    </row>
    <row r="624" spans="1:6" ht="14.25">
      <c r="A624" s="58" t="s">
        <v>586</v>
      </c>
      <c r="B624" s="58" t="s">
        <v>599</v>
      </c>
      <c r="C624" s="59">
        <v>10</v>
      </c>
      <c r="D624" s="60">
        <v>237595</v>
      </c>
      <c r="E624" s="60">
        <v>14255.7</v>
      </c>
      <c r="F624" s="61">
        <v>0</v>
      </c>
    </row>
    <row r="625" spans="1:6" ht="14.25">
      <c r="A625" s="58" t="s">
        <v>586</v>
      </c>
      <c r="B625" s="58" t="s">
        <v>39</v>
      </c>
      <c r="C625" s="59">
        <v>57</v>
      </c>
      <c r="D625" s="60">
        <v>8128059</v>
      </c>
      <c r="E625" s="60">
        <v>487683.54</v>
      </c>
      <c r="F625" s="61">
        <v>0.0008</v>
      </c>
    </row>
    <row r="626" spans="1:6" ht="14.25">
      <c r="A626" s="58" t="s">
        <v>600</v>
      </c>
      <c r="B626" s="58" t="s">
        <v>779</v>
      </c>
      <c r="C626" s="59">
        <v>1223</v>
      </c>
      <c r="D626" s="60">
        <v>294710737</v>
      </c>
      <c r="E626" s="60">
        <v>17564186.43</v>
      </c>
      <c r="F626" s="61">
        <v>0.029</v>
      </c>
    </row>
    <row r="627" spans="1:6" ht="14.25">
      <c r="A627" s="58" t="s">
        <v>600</v>
      </c>
      <c r="B627" s="58" t="s">
        <v>601</v>
      </c>
      <c r="C627" s="59">
        <v>69</v>
      </c>
      <c r="D627" s="60">
        <v>7279219</v>
      </c>
      <c r="E627" s="60">
        <v>433129.73</v>
      </c>
      <c r="F627" s="61">
        <v>0.0007</v>
      </c>
    </row>
    <row r="628" spans="1:6" ht="14.25">
      <c r="A628" s="58" t="s">
        <v>600</v>
      </c>
      <c r="B628" s="58" t="s">
        <v>603</v>
      </c>
      <c r="C628" s="59">
        <v>52</v>
      </c>
      <c r="D628" s="60">
        <v>7398796</v>
      </c>
      <c r="E628" s="60">
        <v>414649.82</v>
      </c>
      <c r="F628" s="61">
        <v>0.0007</v>
      </c>
    </row>
    <row r="629" spans="1:6" ht="14.25">
      <c r="A629" s="58" t="s">
        <v>600</v>
      </c>
      <c r="B629" s="58" t="s">
        <v>602</v>
      </c>
      <c r="C629" s="59">
        <v>52</v>
      </c>
      <c r="D629" s="60">
        <v>2326708</v>
      </c>
      <c r="E629" s="60">
        <v>139579.95</v>
      </c>
      <c r="F629" s="61">
        <v>0.0002</v>
      </c>
    </row>
    <row r="630" spans="1:6" ht="14.25">
      <c r="A630" s="58" t="s">
        <v>600</v>
      </c>
      <c r="B630" s="58" t="s">
        <v>604</v>
      </c>
      <c r="C630" s="59">
        <v>47</v>
      </c>
      <c r="D630" s="60">
        <v>1989667</v>
      </c>
      <c r="E630" s="60">
        <v>117097.68</v>
      </c>
      <c r="F630" s="61">
        <v>0.0002</v>
      </c>
    </row>
    <row r="631" spans="1:6" ht="14.25">
      <c r="A631" s="58" t="s">
        <v>600</v>
      </c>
      <c r="B631" s="58" t="s">
        <v>606</v>
      </c>
      <c r="C631" s="59">
        <v>43</v>
      </c>
      <c r="D631" s="60">
        <v>1277673</v>
      </c>
      <c r="E631" s="60">
        <v>76660.38</v>
      </c>
      <c r="F631" s="61">
        <v>0.0001</v>
      </c>
    </row>
    <row r="632" spans="1:6" ht="14.25">
      <c r="A632" s="58" t="s">
        <v>600</v>
      </c>
      <c r="B632" s="58" t="s">
        <v>605</v>
      </c>
      <c r="C632" s="59">
        <v>43</v>
      </c>
      <c r="D632" s="60">
        <v>1393032</v>
      </c>
      <c r="E632" s="60">
        <v>83458.5</v>
      </c>
      <c r="F632" s="61">
        <v>0.0001</v>
      </c>
    </row>
    <row r="633" spans="1:6" ht="14.25">
      <c r="A633" s="58" t="s">
        <v>600</v>
      </c>
      <c r="B633" s="58" t="s">
        <v>607</v>
      </c>
      <c r="C633" s="59">
        <v>37</v>
      </c>
      <c r="D633" s="60">
        <v>1857140</v>
      </c>
      <c r="E633" s="60">
        <v>111398.52</v>
      </c>
      <c r="F633" s="61">
        <v>0.0002</v>
      </c>
    </row>
    <row r="634" spans="1:6" ht="14.25">
      <c r="A634" s="58" t="s">
        <v>600</v>
      </c>
      <c r="B634" s="58" t="s">
        <v>608</v>
      </c>
      <c r="C634" s="59">
        <v>32</v>
      </c>
      <c r="D634" s="60">
        <v>852881</v>
      </c>
      <c r="E634" s="60">
        <v>51172.86</v>
      </c>
      <c r="F634" s="61">
        <v>0.0001</v>
      </c>
    </row>
    <row r="635" spans="1:6" ht="14.25">
      <c r="A635" s="58" t="s">
        <v>600</v>
      </c>
      <c r="B635" s="58" t="s">
        <v>609</v>
      </c>
      <c r="C635" s="59">
        <v>27</v>
      </c>
      <c r="D635" s="60">
        <v>667648</v>
      </c>
      <c r="E635" s="60">
        <v>40058.88</v>
      </c>
      <c r="F635" s="61">
        <v>0.0001</v>
      </c>
    </row>
    <row r="636" spans="1:6" ht="14.25">
      <c r="A636" s="58" t="s">
        <v>600</v>
      </c>
      <c r="B636" s="58" t="s">
        <v>610</v>
      </c>
      <c r="C636" s="59">
        <v>16</v>
      </c>
      <c r="D636" s="60">
        <v>747566</v>
      </c>
      <c r="E636" s="60">
        <v>44723.66</v>
      </c>
      <c r="F636" s="61">
        <v>0.0001</v>
      </c>
    </row>
    <row r="637" spans="1:6" ht="14.25">
      <c r="A637" s="58" t="s">
        <v>600</v>
      </c>
      <c r="B637" s="58" t="s">
        <v>332</v>
      </c>
      <c r="C637" s="59">
        <v>14</v>
      </c>
      <c r="D637" s="60">
        <v>341777</v>
      </c>
      <c r="E637" s="60">
        <v>20506.62</v>
      </c>
      <c r="F637" s="61">
        <v>0</v>
      </c>
    </row>
    <row r="638" spans="1:6" ht="14.25">
      <c r="A638" s="58" t="s">
        <v>600</v>
      </c>
      <c r="B638" s="58" t="s">
        <v>780</v>
      </c>
      <c r="C638" s="59">
        <v>10</v>
      </c>
      <c r="D638" s="60">
        <v>1313200</v>
      </c>
      <c r="E638" s="60">
        <v>78792</v>
      </c>
      <c r="F638" s="61">
        <v>0.0001</v>
      </c>
    </row>
    <row r="639" spans="1:6" ht="14.25">
      <c r="A639" s="58" t="s">
        <v>600</v>
      </c>
      <c r="B639" s="58" t="s">
        <v>39</v>
      </c>
      <c r="C639" s="59">
        <v>40</v>
      </c>
      <c r="D639" s="60">
        <v>2658854</v>
      </c>
      <c r="E639" s="60">
        <v>159315.48</v>
      </c>
      <c r="F639" s="61">
        <v>0.0003</v>
      </c>
    </row>
    <row r="640" spans="1:6" ht="14.25">
      <c r="A640" s="58" t="s">
        <v>611</v>
      </c>
      <c r="B640" s="58" t="s">
        <v>612</v>
      </c>
      <c r="C640" s="59">
        <v>301</v>
      </c>
      <c r="D640" s="60">
        <v>29428860</v>
      </c>
      <c r="E640" s="60">
        <v>1750724.56</v>
      </c>
      <c r="F640" s="61">
        <v>0.0029</v>
      </c>
    </row>
    <row r="641" spans="1:6" ht="14.25">
      <c r="A641" s="58" t="s">
        <v>611</v>
      </c>
      <c r="B641" s="58" t="s">
        <v>613</v>
      </c>
      <c r="C641" s="59">
        <v>109</v>
      </c>
      <c r="D641" s="60">
        <v>6585783</v>
      </c>
      <c r="E641" s="60">
        <v>395116.77</v>
      </c>
      <c r="F641" s="61">
        <v>0.0007</v>
      </c>
    </row>
    <row r="642" spans="1:6" ht="14.25">
      <c r="A642" s="58" t="s">
        <v>611</v>
      </c>
      <c r="B642" s="58" t="s">
        <v>614</v>
      </c>
      <c r="C642" s="59">
        <v>87</v>
      </c>
      <c r="D642" s="60">
        <v>9830653</v>
      </c>
      <c r="E642" s="60">
        <v>588687.18</v>
      </c>
      <c r="F642" s="61">
        <v>0.001</v>
      </c>
    </row>
    <row r="643" spans="1:6" ht="14.25">
      <c r="A643" s="58" t="s">
        <v>611</v>
      </c>
      <c r="B643" s="58" t="s">
        <v>615</v>
      </c>
      <c r="C643" s="59">
        <v>22</v>
      </c>
      <c r="D643" s="60">
        <v>271714</v>
      </c>
      <c r="E643" s="60">
        <v>16302.84</v>
      </c>
      <c r="F643" s="61">
        <v>0</v>
      </c>
    </row>
    <row r="644" spans="1:6" ht="14.25">
      <c r="A644" s="58" t="s">
        <v>611</v>
      </c>
      <c r="B644" s="58" t="s">
        <v>616</v>
      </c>
      <c r="C644" s="59">
        <v>16</v>
      </c>
      <c r="D644" s="60">
        <v>184042</v>
      </c>
      <c r="E644" s="60">
        <v>11042.52</v>
      </c>
      <c r="F644" s="61">
        <v>0</v>
      </c>
    </row>
    <row r="645" spans="1:6" ht="14.25">
      <c r="A645" s="58" t="s">
        <v>611</v>
      </c>
      <c r="B645" s="58" t="s">
        <v>39</v>
      </c>
      <c r="C645" s="59">
        <v>32</v>
      </c>
      <c r="D645" s="60">
        <v>911991</v>
      </c>
      <c r="E645" s="60">
        <v>54719.46</v>
      </c>
      <c r="F645" s="61">
        <v>0.0001</v>
      </c>
    </row>
    <row r="646" spans="1:6" ht="14.25">
      <c r="A646" s="58" t="s">
        <v>617</v>
      </c>
      <c r="B646" s="58" t="s">
        <v>618</v>
      </c>
      <c r="C646" s="59">
        <v>113</v>
      </c>
      <c r="D646" s="60">
        <v>8730002</v>
      </c>
      <c r="E646" s="60">
        <v>522715.81</v>
      </c>
      <c r="F646" s="61">
        <v>0.0009</v>
      </c>
    </row>
    <row r="647" spans="1:6" ht="14.25">
      <c r="A647" s="58" t="s">
        <v>617</v>
      </c>
      <c r="B647" s="58" t="s">
        <v>619</v>
      </c>
      <c r="C647" s="59">
        <v>22</v>
      </c>
      <c r="D647" s="60">
        <v>598052</v>
      </c>
      <c r="E647" s="60">
        <v>35836.93</v>
      </c>
      <c r="F647" s="61">
        <v>0.0001</v>
      </c>
    </row>
    <row r="648" spans="1:6" ht="14.25">
      <c r="A648" s="58" t="s">
        <v>617</v>
      </c>
      <c r="B648" s="58" t="s">
        <v>620</v>
      </c>
      <c r="C648" s="59">
        <v>11</v>
      </c>
      <c r="D648" s="60">
        <v>125767</v>
      </c>
      <c r="E648" s="60">
        <v>7495.4</v>
      </c>
      <c r="F648" s="61">
        <v>0</v>
      </c>
    </row>
    <row r="649" spans="1:6" ht="14.25">
      <c r="A649" s="58" t="s">
        <v>617</v>
      </c>
      <c r="B649" s="58" t="s">
        <v>621</v>
      </c>
      <c r="C649" s="59">
        <v>11</v>
      </c>
      <c r="D649" s="60">
        <v>413715</v>
      </c>
      <c r="E649" s="60">
        <v>24822.9</v>
      </c>
      <c r="F649" s="61">
        <v>0</v>
      </c>
    </row>
    <row r="650" spans="1:6" ht="14.25">
      <c r="A650" s="58" t="s">
        <v>617</v>
      </c>
      <c r="B650" s="58" t="s">
        <v>39</v>
      </c>
      <c r="C650" s="59">
        <v>22</v>
      </c>
      <c r="D650" s="60">
        <v>179878</v>
      </c>
      <c r="E650" s="60">
        <v>10792.68</v>
      </c>
      <c r="F650" s="61">
        <v>0</v>
      </c>
    </row>
    <row r="651" spans="1:6" ht="14.25">
      <c r="A651" s="58" t="s">
        <v>622</v>
      </c>
      <c r="B651" s="58" t="s">
        <v>623</v>
      </c>
      <c r="C651" s="59">
        <v>103</v>
      </c>
      <c r="D651" s="60">
        <v>6480015</v>
      </c>
      <c r="E651" s="60">
        <v>388440.07</v>
      </c>
      <c r="F651" s="61">
        <v>0.0006</v>
      </c>
    </row>
    <row r="652" spans="1:6" ht="14.25">
      <c r="A652" s="58" t="s">
        <v>622</v>
      </c>
      <c r="B652" s="58" t="s">
        <v>624</v>
      </c>
      <c r="C652" s="59">
        <v>78</v>
      </c>
      <c r="D652" s="60">
        <v>3291860</v>
      </c>
      <c r="E652" s="60">
        <v>195558.89</v>
      </c>
      <c r="F652" s="61">
        <v>0.0003</v>
      </c>
    </row>
    <row r="653" spans="1:6" ht="14.25">
      <c r="A653" s="58" t="s">
        <v>622</v>
      </c>
      <c r="B653" s="58" t="s">
        <v>626</v>
      </c>
      <c r="C653" s="59">
        <v>42</v>
      </c>
      <c r="D653" s="60">
        <v>2326647</v>
      </c>
      <c r="E653" s="60">
        <v>139592.77</v>
      </c>
      <c r="F653" s="61">
        <v>0.0002</v>
      </c>
    </row>
    <row r="654" spans="1:6" ht="14.25">
      <c r="A654" s="58" t="s">
        <v>622</v>
      </c>
      <c r="B654" s="58" t="s">
        <v>625</v>
      </c>
      <c r="C654" s="59">
        <v>41</v>
      </c>
      <c r="D654" s="60">
        <v>1263231</v>
      </c>
      <c r="E654" s="60">
        <v>75793.86</v>
      </c>
      <c r="F654" s="61">
        <v>0.0001</v>
      </c>
    </row>
    <row r="655" spans="1:6" ht="14.25">
      <c r="A655" s="58" t="s">
        <v>622</v>
      </c>
      <c r="B655" s="58" t="s">
        <v>627</v>
      </c>
      <c r="C655" s="59">
        <v>32</v>
      </c>
      <c r="D655" s="60">
        <v>1744904</v>
      </c>
      <c r="E655" s="60">
        <v>104694.24</v>
      </c>
      <c r="F655" s="61">
        <v>0.0002</v>
      </c>
    </row>
    <row r="656" spans="1:6" ht="14.25">
      <c r="A656" s="58" t="s">
        <v>622</v>
      </c>
      <c r="B656" s="58" t="s">
        <v>628</v>
      </c>
      <c r="C656" s="59">
        <v>20</v>
      </c>
      <c r="D656" s="60">
        <v>722032</v>
      </c>
      <c r="E656" s="60">
        <v>43321.92</v>
      </c>
      <c r="F656" s="61">
        <v>0.0001</v>
      </c>
    </row>
    <row r="657" spans="1:6" ht="14.25">
      <c r="A657" s="58" t="s">
        <v>622</v>
      </c>
      <c r="B657" s="58" t="s">
        <v>629</v>
      </c>
      <c r="C657" s="59">
        <v>17</v>
      </c>
      <c r="D657" s="60">
        <v>347999</v>
      </c>
      <c r="E657" s="60">
        <v>20879.94</v>
      </c>
      <c r="F657" s="61">
        <v>0</v>
      </c>
    </row>
    <row r="658" spans="1:6" ht="14.25">
      <c r="A658" s="58" t="s">
        <v>622</v>
      </c>
      <c r="B658" s="58" t="s">
        <v>39</v>
      </c>
      <c r="C658" s="59">
        <v>32</v>
      </c>
      <c r="D658" s="60">
        <v>1382039</v>
      </c>
      <c r="E658" s="60">
        <v>82922.34</v>
      </c>
      <c r="F658" s="61">
        <v>0.0001</v>
      </c>
    </row>
    <row r="659" spans="1:6" ht="14.25">
      <c r="A659" s="58" t="s">
        <v>630</v>
      </c>
      <c r="B659" s="58" t="s">
        <v>631</v>
      </c>
      <c r="C659" s="59">
        <v>2285</v>
      </c>
      <c r="D659" s="60">
        <v>543067456</v>
      </c>
      <c r="E659" s="60">
        <v>32459662.1</v>
      </c>
      <c r="F659" s="61">
        <v>0.0536</v>
      </c>
    </row>
    <row r="660" spans="1:6" ht="14.25">
      <c r="A660" s="58" t="s">
        <v>630</v>
      </c>
      <c r="B660" s="58" t="s">
        <v>632</v>
      </c>
      <c r="C660" s="59">
        <v>713</v>
      </c>
      <c r="D660" s="60">
        <v>101731096</v>
      </c>
      <c r="E660" s="60">
        <v>6070753.2</v>
      </c>
      <c r="F660" s="61">
        <v>0.01</v>
      </c>
    </row>
    <row r="661" spans="1:6" ht="14.25">
      <c r="A661" s="58" t="s">
        <v>630</v>
      </c>
      <c r="B661" s="58" t="s">
        <v>633</v>
      </c>
      <c r="C661" s="59">
        <v>189</v>
      </c>
      <c r="D661" s="60">
        <v>16529924</v>
      </c>
      <c r="E661" s="60">
        <v>990451.59</v>
      </c>
      <c r="F661" s="61">
        <v>0.0016</v>
      </c>
    </row>
    <row r="662" spans="1:6" ht="14.25">
      <c r="A662" s="58" t="s">
        <v>630</v>
      </c>
      <c r="B662" s="58" t="s">
        <v>634</v>
      </c>
      <c r="C662" s="59">
        <v>131</v>
      </c>
      <c r="D662" s="60">
        <v>6921669</v>
      </c>
      <c r="E662" s="60">
        <v>405485.46</v>
      </c>
      <c r="F662" s="61">
        <v>0.0007</v>
      </c>
    </row>
    <row r="663" spans="1:6" ht="14.25">
      <c r="A663" s="58" t="s">
        <v>630</v>
      </c>
      <c r="B663" s="58" t="s">
        <v>635</v>
      </c>
      <c r="C663" s="59">
        <v>76</v>
      </c>
      <c r="D663" s="60">
        <v>3170200</v>
      </c>
      <c r="E663" s="60">
        <v>190212</v>
      </c>
      <c r="F663" s="61">
        <v>0.0003</v>
      </c>
    </row>
    <row r="664" spans="1:6" ht="14.25">
      <c r="A664" s="58" t="s">
        <v>630</v>
      </c>
      <c r="B664" s="58" t="s">
        <v>636</v>
      </c>
      <c r="C664" s="59">
        <v>70</v>
      </c>
      <c r="D664" s="60">
        <v>15657342</v>
      </c>
      <c r="E664" s="60">
        <v>935510.7</v>
      </c>
      <c r="F664" s="61">
        <v>0.0015</v>
      </c>
    </row>
    <row r="665" spans="1:6" ht="14.25">
      <c r="A665" s="58" t="s">
        <v>630</v>
      </c>
      <c r="B665" s="58" t="s">
        <v>637</v>
      </c>
      <c r="C665" s="59">
        <v>36</v>
      </c>
      <c r="D665" s="60">
        <v>802104</v>
      </c>
      <c r="E665" s="60">
        <v>48126.24</v>
      </c>
      <c r="F665" s="61">
        <v>0.0001</v>
      </c>
    </row>
    <row r="666" spans="1:6" ht="14.25">
      <c r="A666" s="58" t="s">
        <v>630</v>
      </c>
      <c r="B666" s="58" t="s">
        <v>639</v>
      </c>
      <c r="C666" s="59">
        <v>21</v>
      </c>
      <c r="D666" s="60">
        <v>1216473</v>
      </c>
      <c r="E666" s="60">
        <v>72988.38</v>
      </c>
      <c r="F666" s="61">
        <v>0.0001</v>
      </c>
    </row>
    <row r="667" spans="1:6" ht="14.25">
      <c r="A667" s="58" t="s">
        <v>630</v>
      </c>
      <c r="B667" s="58" t="s">
        <v>638</v>
      </c>
      <c r="C667" s="59">
        <v>20</v>
      </c>
      <c r="D667" s="60">
        <v>725503</v>
      </c>
      <c r="E667" s="60">
        <v>43530.18</v>
      </c>
      <c r="F667" s="61">
        <v>0.0001</v>
      </c>
    </row>
    <row r="668" spans="1:6" ht="14.25">
      <c r="A668" s="58" t="s">
        <v>630</v>
      </c>
      <c r="B668" s="58" t="s">
        <v>640</v>
      </c>
      <c r="C668" s="59">
        <v>18</v>
      </c>
      <c r="D668" s="60">
        <v>490157</v>
      </c>
      <c r="E668" s="60">
        <v>29409.42</v>
      </c>
      <c r="F668" s="61">
        <v>0</v>
      </c>
    </row>
    <row r="669" spans="1:6" ht="14.25">
      <c r="A669" s="58" t="s">
        <v>630</v>
      </c>
      <c r="B669" s="58" t="s">
        <v>641</v>
      </c>
      <c r="C669" s="59">
        <v>18</v>
      </c>
      <c r="D669" s="60">
        <v>468095</v>
      </c>
      <c r="E669" s="60">
        <v>28085.7</v>
      </c>
      <c r="F669" s="61">
        <v>0</v>
      </c>
    </row>
    <row r="670" spans="1:6" ht="14.25">
      <c r="A670" s="58" t="s">
        <v>630</v>
      </c>
      <c r="B670" s="58" t="s">
        <v>642</v>
      </c>
      <c r="C670" s="59">
        <v>14</v>
      </c>
      <c r="D670" s="60">
        <v>109492</v>
      </c>
      <c r="E670" s="60">
        <v>6569.52</v>
      </c>
      <c r="F670" s="61">
        <v>0</v>
      </c>
    </row>
    <row r="671" spans="1:6" ht="14.25">
      <c r="A671" s="58" t="s">
        <v>630</v>
      </c>
      <c r="B671" s="58" t="s">
        <v>39</v>
      </c>
      <c r="C671" s="59">
        <v>37</v>
      </c>
      <c r="D671" s="60">
        <v>3258375</v>
      </c>
      <c r="E671" s="60">
        <v>195502.5</v>
      </c>
      <c r="F671" s="61">
        <v>0.0003</v>
      </c>
    </row>
    <row r="672" spans="1:6" ht="14.25">
      <c r="A672" s="58" t="s">
        <v>643</v>
      </c>
      <c r="B672" s="58" t="s">
        <v>644</v>
      </c>
      <c r="C672" s="59">
        <v>245</v>
      </c>
      <c r="D672" s="60">
        <v>17350482</v>
      </c>
      <c r="E672" s="60">
        <v>1039145.92</v>
      </c>
      <c r="F672" s="61">
        <v>0.0017</v>
      </c>
    </row>
    <row r="673" spans="1:6" ht="14.25">
      <c r="A673" s="58" t="s">
        <v>643</v>
      </c>
      <c r="B673" s="58" t="s">
        <v>645</v>
      </c>
      <c r="C673" s="59">
        <v>30</v>
      </c>
      <c r="D673" s="60">
        <v>1342714</v>
      </c>
      <c r="E673" s="60">
        <v>80241.51</v>
      </c>
      <c r="F673" s="61">
        <v>0.0001</v>
      </c>
    </row>
    <row r="674" spans="1:6" ht="14.25">
      <c r="A674" s="58" t="s">
        <v>643</v>
      </c>
      <c r="B674" s="58" t="s">
        <v>646</v>
      </c>
      <c r="C674" s="59">
        <v>24</v>
      </c>
      <c r="D674" s="60">
        <v>343429</v>
      </c>
      <c r="E674" s="60">
        <v>20605.74</v>
      </c>
      <c r="F674" s="61">
        <v>0</v>
      </c>
    </row>
    <row r="675" spans="1:6" ht="14.25">
      <c r="A675" s="58" t="s">
        <v>643</v>
      </c>
      <c r="B675" s="58" t="s">
        <v>649</v>
      </c>
      <c r="C675" s="59">
        <v>21</v>
      </c>
      <c r="D675" s="60">
        <v>700409</v>
      </c>
      <c r="E675" s="60">
        <v>42024.54</v>
      </c>
      <c r="F675" s="61">
        <v>0.0001</v>
      </c>
    </row>
    <row r="676" spans="1:6" ht="14.25">
      <c r="A676" s="58" t="s">
        <v>643</v>
      </c>
      <c r="B676" s="58" t="s">
        <v>648</v>
      </c>
      <c r="C676" s="59">
        <v>20</v>
      </c>
      <c r="D676" s="60">
        <v>588388</v>
      </c>
      <c r="E676" s="60">
        <v>35303.28</v>
      </c>
      <c r="F676" s="61">
        <v>0.0001</v>
      </c>
    </row>
    <row r="677" spans="1:6" ht="14.25">
      <c r="A677" s="58" t="s">
        <v>643</v>
      </c>
      <c r="B677" s="58" t="s">
        <v>647</v>
      </c>
      <c r="C677" s="59">
        <v>18</v>
      </c>
      <c r="D677" s="60">
        <v>885171</v>
      </c>
      <c r="E677" s="60">
        <v>53110.26</v>
      </c>
      <c r="F677" s="61">
        <v>0.0001</v>
      </c>
    </row>
    <row r="678" spans="1:6" ht="14.25">
      <c r="A678" s="58" t="s">
        <v>643</v>
      </c>
      <c r="B678" s="58" t="s">
        <v>643</v>
      </c>
      <c r="C678" s="59">
        <v>15</v>
      </c>
      <c r="D678" s="60">
        <v>174036</v>
      </c>
      <c r="E678" s="60">
        <v>10396.95</v>
      </c>
      <c r="F678" s="61">
        <v>0</v>
      </c>
    </row>
    <row r="679" spans="1:6" ht="14.25">
      <c r="A679" s="58" t="s">
        <v>643</v>
      </c>
      <c r="B679" s="58" t="s">
        <v>650</v>
      </c>
      <c r="C679" s="59">
        <v>11</v>
      </c>
      <c r="D679" s="60">
        <v>287813</v>
      </c>
      <c r="E679" s="60">
        <v>17268.78</v>
      </c>
      <c r="F679" s="61">
        <v>0</v>
      </c>
    </row>
    <row r="680" spans="1:6" ht="14.25">
      <c r="A680" s="58" t="s">
        <v>643</v>
      </c>
      <c r="B680" s="58" t="s">
        <v>39</v>
      </c>
      <c r="C680" s="59">
        <v>16</v>
      </c>
      <c r="D680" s="60">
        <v>454592</v>
      </c>
      <c r="E680" s="60">
        <v>27275.52</v>
      </c>
      <c r="F680" s="61">
        <v>0</v>
      </c>
    </row>
    <row r="681" spans="1:6" ht="14.25">
      <c r="A681" s="58" t="s">
        <v>651</v>
      </c>
      <c r="B681" s="58" t="s">
        <v>652</v>
      </c>
      <c r="C681" s="59">
        <v>307</v>
      </c>
      <c r="D681" s="60">
        <v>40984957</v>
      </c>
      <c r="E681" s="60">
        <v>2451090.23</v>
      </c>
      <c r="F681" s="61">
        <v>0.004</v>
      </c>
    </row>
    <row r="682" spans="1:6" ht="14.25">
      <c r="A682" s="58" t="s">
        <v>651</v>
      </c>
      <c r="B682" s="58" t="s">
        <v>653</v>
      </c>
      <c r="C682" s="59">
        <v>214</v>
      </c>
      <c r="D682" s="60">
        <v>23380757</v>
      </c>
      <c r="E682" s="60">
        <v>1397426.18</v>
      </c>
      <c r="F682" s="61">
        <v>0.0023</v>
      </c>
    </row>
    <row r="683" spans="1:6" ht="14.25">
      <c r="A683" s="58" t="s">
        <v>651</v>
      </c>
      <c r="B683" s="58" t="s">
        <v>654</v>
      </c>
      <c r="C683" s="59">
        <v>196</v>
      </c>
      <c r="D683" s="60">
        <v>14965894</v>
      </c>
      <c r="E683" s="60">
        <v>897119.4</v>
      </c>
      <c r="F683" s="61">
        <v>0.0015</v>
      </c>
    </row>
    <row r="684" spans="1:6" ht="14.25">
      <c r="A684" s="58" t="s">
        <v>651</v>
      </c>
      <c r="B684" s="58" t="s">
        <v>655</v>
      </c>
      <c r="C684" s="59">
        <v>118</v>
      </c>
      <c r="D684" s="60">
        <v>6206290</v>
      </c>
      <c r="E684" s="60">
        <v>372377.15</v>
      </c>
      <c r="F684" s="61">
        <v>0.0006</v>
      </c>
    </row>
    <row r="685" spans="1:6" ht="14.25">
      <c r="A685" s="58" t="s">
        <v>651</v>
      </c>
      <c r="B685" s="58" t="s">
        <v>656</v>
      </c>
      <c r="C685" s="59">
        <v>100</v>
      </c>
      <c r="D685" s="60">
        <v>5369408</v>
      </c>
      <c r="E685" s="60">
        <v>321496.55</v>
      </c>
      <c r="F685" s="61">
        <v>0.0005</v>
      </c>
    </row>
    <row r="686" spans="1:6" ht="14.25">
      <c r="A686" s="58" t="s">
        <v>651</v>
      </c>
      <c r="B686" s="58" t="s">
        <v>657</v>
      </c>
      <c r="C686" s="59">
        <v>62</v>
      </c>
      <c r="D686" s="60">
        <v>2050233</v>
      </c>
      <c r="E686" s="60">
        <v>123013.98</v>
      </c>
      <c r="F686" s="61">
        <v>0.0002</v>
      </c>
    </row>
    <row r="687" spans="1:6" ht="14.25">
      <c r="A687" s="58" t="s">
        <v>651</v>
      </c>
      <c r="B687" s="58" t="s">
        <v>658</v>
      </c>
      <c r="C687" s="59">
        <v>37</v>
      </c>
      <c r="D687" s="60">
        <v>954884</v>
      </c>
      <c r="E687" s="60">
        <v>57293.04</v>
      </c>
      <c r="F687" s="61">
        <v>0.0001</v>
      </c>
    </row>
    <row r="688" spans="1:6" ht="14.25">
      <c r="A688" s="58" t="s">
        <v>651</v>
      </c>
      <c r="B688" s="58" t="s">
        <v>660</v>
      </c>
      <c r="C688" s="59">
        <v>34</v>
      </c>
      <c r="D688" s="60">
        <v>2304108</v>
      </c>
      <c r="E688" s="60">
        <v>138246.48</v>
      </c>
      <c r="F688" s="61">
        <v>0.0002</v>
      </c>
    </row>
    <row r="689" spans="1:6" ht="14.25">
      <c r="A689" s="58" t="s">
        <v>651</v>
      </c>
      <c r="B689" s="58" t="s">
        <v>659</v>
      </c>
      <c r="C689" s="59">
        <v>33</v>
      </c>
      <c r="D689" s="60">
        <v>2122610</v>
      </c>
      <c r="E689" s="60">
        <v>127356.6</v>
      </c>
      <c r="F689" s="61">
        <v>0.0002</v>
      </c>
    </row>
    <row r="690" spans="1:6" ht="14.25">
      <c r="A690" s="58" t="s">
        <v>651</v>
      </c>
      <c r="B690" s="58" t="s">
        <v>661</v>
      </c>
      <c r="C690" s="59">
        <v>18</v>
      </c>
      <c r="D690" s="60">
        <v>797378</v>
      </c>
      <c r="E690" s="60">
        <v>47842.68</v>
      </c>
      <c r="F690" s="61">
        <v>0.0001</v>
      </c>
    </row>
    <row r="691" spans="1:6" ht="14.25">
      <c r="A691" s="58" t="s">
        <v>651</v>
      </c>
      <c r="B691" s="58" t="s">
        <v>662</v>
      </c>
      <c r="C691" s="59">
        <v>15</v>
      </c>
      <c r="D691" s="60">
        <v>1025037</v>
      </c>
      <c r="E691" s="60">
        <v>61502.22</v>
      </c>
      <c r="F691" s="61">
        <v>0.0001</v>
      </c>
    </row>
    <row r="692" spans="1:6" ht="14.25">
      <c r="A692" s="58" t="s">
        <v>651</v>
      </c>
      <c r="B692" s="58" t="s">
        <v>551</v>
      </c>
      <c r="C692" s="59">
        <v>12</v>
      </c>
      <c r="D692" s="60">
        <v>312956</v>
      </c>
      <c r="E692" s="60">
        <v>18731.06</v>
      </c>
      <c r="F692" s="61">
        <v>0</v>
      </c>
    </row>
    <row r="693" spans="1:6" ht="14.25">
      <c r="A693" s="58" t="s">
        <v>651</v>
      </c>
      <c r="B693" s="58" t="s">
        <v>39</v>
      </c>
      <c r="C693" s="59">
        <v>17</v>
      </c>
      <c r="D693" s="60">
        <v>496094</v>
      </c>
      <c r="E693" s="60">
        <v>29765.64</v>
      </c>
      <c r="F693" s="61">
        <v>0</v>
      </c>
    </row>
    <row r="694" spans="1:6" ht="14.25">
      <c r="A694" s="58" t="s">
        <v>663</v>
      </c>
      <c r="B694" s="58" t="s">
        <v>664</v>
      </c>
      <c r="C694" s="59">
        <v>1134</v>
      </c>
      <c r="D694" s="60">
        <v>244118384</v>
      </c>
      <c r="E694" s="60">
        <v>14549394.03</v>
      </c>
      <c r="F694" s="61">
        <v>0.024</v>
      </c>
    </row>
    <row r="695" spans="1:6" ht="14.25">
      <c r="A695" s="58" t="s">
        <v>663</v>
      </c>
      <c r="B695" s="58" t="s">
        <v>665</v>
      </c>
      <c r="C695" s="59">
        <v>210</v>
      </c>
      <c r="D695" s="60">
        <v>14947973</v>
      </c>
      <c r="E695" s="60">
        <v>896404.66</v>
      </c>
      <c r="F695" s="61">
        <v>0.0015</v>
      </c>
    </row>
    <row r="696" spans="1:6" ht="14.25">
      <c r="A696" s="58" t="s">
        <v>663</v>
      </c>
      <c r="B696" s="58" t="s">
        <v>666</v>
      </c>
      <c r="C696" s="59">
        <v>147</v>
      </c>
      <c r="D696" s="60">
        <v>9457312</v>
      </c>
      <c r="E696" s="60">
        <v>563059.46</v>
      </c>
      <c r="F696" s="61">
        <v>0.0009</v>
      </c>
    </row>
    <row r="697" spans="1:6" ht="14.25">
      <c r="A697" s="58" t="s">
        <v>663</v>
      </c>
      <c r="B697" s="58" t="s">
        <v>667</v>
      </c>
      <c r="C697" s="59">
        <v>90</v>
      </c>
      <c r="D697" s="60">
        <v>4242217</v>
      </c>
      <c r="E697" s="60">
        <v>254533.02</v>
      </c>
      <c r="F697" s="61">
        <v>0.0004</v>
      </c>
    </row>
    <row r="698" spans="1:6" ht="14.25">
      <c r="A698" s="58" t="s">
        <v>663</v>
      </c>
      <c r="B698" s="58" t="s">
        <v>670</v>
      </c>
      <c r="C698" s="59">
        <v>40</v>
      </c>
      <c r="D698" s="60">
        <v>1607817</v>
      </c>
      <c r="E698" s="60">
        <v>96392.13</v>
      </c>
      <c r="F698" s="61">
        <v>0.0002</v>
      </c>
    </row>
    <row r="699" spans="1:6" ht="14.25">
      <c r="A699" s="58" t="s">
        <v>663</v>
      </c>
      <c r="B699" s="58" t="s">
        <v>669</v>
      </c>
      <c r="C699" s="59">
        <v>38</v>
      </c>
      <c r="D699" s="60">
        <v>897238</v>
      </c>
      <c r="E699" s="60">
        <v>53834.28</v>
      </c>
      <c r="F699" s="61">
        <v>0.0001</v>
      </c>
    </row>
    <row r="700" spans="1:6" ht="14.25">
      <c r="A700" s="58" t="s">
        <v>663</v>
      </c>
      <c r="B700" s="58" t="s">
        <v>668</v>
      </c>
      <c r="C700" s="59">
        <v>37</v>
      </c>
      <c r="D700" s="60">
        <v>2995779</v>
      </c>
      <c r="E700" s="60">
        <v>176369.2</v>
      </c>
      <c r="F700" s="61">
        <v>0.0003</v>
      </c>
    </row>
    <row r="701" spans="1:6" ht="14.25">
      <c r="A701" s="58" t="s">
        <v>663</v>
      </c>
      <c r="B701" s="58" t="s">
        <v>671</v>
      </c>
      <c r="C701" s="59">
        <v>32</v>
      </c>
      <c r="D701" s="60">
        <v>1369024</v>
      </c>
      <c r="E701" s="60">
        <v>82141.44</v>
      </c>
      <c r="F701" s="61">
        <v>0.0001</v>
      </c>
    </row>
    <row r="702" spans="1:6" ht="14.25">
      <c r="A702" s="58" t="s">
        <v>663</v>
      </c>
      <c r="B702" s="58" t="s">
        <v>672</v>
      </c>
      <c r="C702" s="59">
        <v>32</v>
      </c>
      <c r="D702" s="60">
        <v>780951</v>
      </c>
      <c r="E702" s="60">
        <v>46857.06</v>
      </c>
      <c r="F702" s="61">
        <v>0.0001</v>
      </c>
    </row>
    <row r="703" spans="1:6" ht="14.25">
      <c r="A703" s="58" t="s">
        <v>663</v>
      </c>
      <c r="B703" s="58" t="s">
        <v>674</v>
      </c>
      <c r="C703" s="59">
        <v>21</v>
      </c>
      <c r="D703" s="60">
        <v>374815</v>
      </c>
      <c r="E703" s="60">
        <v>22488.9</v>
      </c>
      <c r="F703" s="61">
        <v>0</v>
      </c>
    </row>
    <row r="704" spans="1:6" ht="14.25">
      <c r="A704" s="58" t="s">
        <v>663</v>
      </c>
      <c r="B704" s="58" t="s">
        <v>673</v>
      </c>
      <c r="C704" s="59">
        <v>19</v>
      </c>
      <c r="D704" s="60">
        <v>151947</v>
      </c>
      <c r="E704" s="60">
        <v>9116.82</v>
      </c>
      <c r="F704" s="61">
        <v>0</v>
      </c>
    </row>
    <row r="705" spans="1:6" ht="14.25">
      <c r="A705" s="58" t="s">
        <v>663</v>
      </c>
      <c r="B705" s="58" t="s">
        <v>675</v>
      </c>
      <c r="C705" s="59">
        <v>12</v>
      </c>
      <c r="D705" s="60">
        <v>106526</v>
      </c>
      <c r="E705" s="60">
        <v>6391.56</v>
      </c>
      <c r="F705" s="61">
        <v>0</v>
      </c>
    </row>
    <row r="706" spans="1:6" ht="14.25">
      <c r="A706" s="58" t="s">
        <v>663</v>
      </c>
      <c r="B706" s="58" t="s">
        <v>676</v>
      </c>
      <c r="C706" s="59">
        <v>11</v>
      </c>
      <c r="D706" s="60">
        <v>147518</v>
      </c>
      <c r="E706" s="60">
        <v>8851.08</v>
      </c>
      <c r="F706" s="61">
        <v>0</v>
      </c>
    </row>
    <row r="707" spans="1:6" ht="14.25">
      <c r="A707" s="58" t="s">
        <v>663</v>
      </c>
      <c r="B707" s="58" t="s">
        <v>39</v>
      </c>
      <c r="C707" s="59">
        <v>16</v>
      </c>
      <c r="D707" s="60">
        <v>704952</v>
      </c>
      <c r="E707" s="60">
        <v>42297.12</v>
      </c>
      <c r="F707" s="61">
        <v>0.0001</v>
      </c>
    </row>
    <row r="708" spans="1:6" ht="14.25">
      <c r="A708" s="58" t="s">
        <v>677</v>
      </c>
      <c r="B708" s="58" t="s">
        <v>678</v>
      </c>
      <c r="C708" s="59">
        <v>93</v>
      </c>
      <c r="D708" s="60">
        <v>8748246</v>
      </c>
      <c r="E708" s="60">
        <v>522763.18</v>
      </c>
      <c r="F708" s="61">
        <v>0.0009</v>
      </c>
    </row>
    <row r="709" spans="1:6" ht="14.25">
      <c r="A709" s="58" t="s">
        <v>677</v>
      </c>
      <c r="B709" s="58" t="s">
        <v>677</v>
      </c>
      <c r="C709" s="59">
        <v>84</v>
      </c>
      <c r="D709" s="60">
        <v>3584853</v>
      </c>
      <c r="E709" s="60">
        <v>215091.18</v>
      </c>
      <c r="F709" s="61">
        <v>0.0004</v>
      </c>
    </row>
    <row r="710" spans="1:6" ht="14.25">
      <c r="A710" s="58" t="s">
        <v>677</v>
      </c>
      <c r="B710" s="58" t="s">
        <v>680</v>
      </c>
      <c r="C710" s="59">
        <v>68</v>
      </c>
      <c r="D710" s="60">
        <v>2259152</v>
      </c>
      <c r="E710" s="60">
        <v>135549.12</v>
      </c>
      <c r="F710" s="61">
        <v>0.0002</v>
      </c>
    </row>
    <row r="711" spans="1:6" ht="14.25">
      <c r="A711" s="58" t="s">
        <v>677</v>
      </c>
      <c r="B711" s="58" t="s">
        <v>679</v>
      </c>
      <c r="C711" s="59">
        <v>65</v>
      </c>
      <c r="D711" s="60">
        <v>2299531</v>
      </c>
      <c r="E711" s="60">
        <v>137900.13</v>
      </c>
      <c r="F711" s="61">
        <v>0.0002</v>
      </c>
    </row>
    <row r="712" spans="1:6" ht="14.25">
      <c r="A712" s="58" t="s">
        <v>677</v>
      </c>
      <c r="B712" s="58" t="s">
        <v>681</v>
      </c>
      <c r="C712" s="59">
        <v>39</v>
      </c>
      <c r="D712" s="60">
        <v>1550478</v>
      </c>
      <c r="E712" s="60">
        <v>92973.18</v>
      </c>
      <c r="F712" s="61">
        <v>0.0002</v>
      </c>
    </row>
    <row r="713" spans="1:6" ht="14.25">
      <c r="A713" s="58" t="s">
        <v>677</v>
      </c>
      <c r="B713" s="58" t="s">
        <v>682</v>
      </c>
      <c r="C713" s="59">
        <v>20</v>
      </c>
      <c r="D713" s="60">
        <v>269548</v>
      </c>
      <c r="E713" s="60">
        <v>16172.88</v>
      </c>
      <c r="F713" s="61">
        <v>0</v>
      </c>
    </row>
    <row r="714" spans="1:6" ht="14.25">
      <c r="A714" s="58" t="s">
        <v>677</v>
      </c>
      <c r="B714" s="58" t="s">
        <v>683</v>
      </c>
      <c r="C714" s="59">
        <v>14</v>
      </c>
      <c r="D714" s="60">
        <v>210623</v>
      </c>
      <c r="E714" s="60">
        <v>12637.38</v>
      </c>
      <c r="F714" s="61">
        <v>0</v>
      </c>
    </row>
    <row r="715" spans="1:6" ht="14.25">
      <c r="A715" s="58" t="s">
        <v>677</v>
      </c>
      <c r="B715" s="58" t="s">
        <v>685</v>
      </c>
      <c r="C715" s="59">
        <v>11</v>
      </c>
      <c r="D715" s="60">
        <v>206810</v>
      </c>
      <c r="E715" s="60">
        <v>12408.6</v>
      </c>
      <c r="F715" s="61">
        <v>0</v>
      </c>
    </row>
    <row r="716" spans="1:6" ht="14.25">
      <c r="A716" s="58" t="s">
        <v>677</v>
      </c>
      <c r="B716" s="58" t="s">
        <v>684</v>
      </c>
      <c r="C716" s="59">
        <v>10</v>
      </c>
      <c r="D716" s="60">
        <v>109752</v>
      </c>
      <c r="E716" s="60">
        <v>6585.12</v>
      </c>
      <c r="F716" s="61">
        <v>0</v>
      </c>
    </row>
    <row r="717" spans="1:6" ht="14.25">
      <c r="A717" s="58" t="s">
        <v>677</v>
      </c>
      <c r="B717" s="58" t="s">
        <v>39</v>
      </c>
      <c r="C717" s="59">
        <v>35</v>
      </c>
      <c r="D717" s="60">
        <v>788846</v>
      </c>
      <c r="E717" s="60">
        <v>47330.76</v>
      </c>
      <c r="F717" s="61">
        <v>0.0001</v>
      </c>
    </row>
    <row r="718" spans="1:6" ht="14.25">
      <c r="A718" s="58" t="s">
        <v>686</v>
      </c>
      <c r="B718" s="58" t="s">
        <v>687</v>
      </c>
      <c r="C718" s="59">
        <v>87</v>
      </c>
      <c r="D718" s="60">
        <v>3535911</v>
      </c>
      <c r="E718" s="60">
        <v>212055.22</v>
      </c>
      <c r="F718" s="61">
        <v>0.0003</v>
      </c>
    </row>
    <row r="719" spans="1:6" ht="14.25">
      <c r="A719" s="58" t="s">
        <v>686</v>
      </c>
      <c r="B719" s="58" t="s">
        <v>688</v>
      </c>
      <c r="C719" s="59">
        <v>68</v>
      </c>
      <c r="D719" s="60">
        <v>2581209</v>
      </c>
      <c r="E719" s="60">
        <v>154872.54</v>
      </c>
      <c r="F719" s="61">
        <v>0.0003</v>
      </c>
    </row>
    <row r="720" spans="1:6" ht="14.25">
      <c r="A720" s="58" t="s">
        <v>686</v>
      </c>
      <c r="B720" s="58" t="s">
        <v>689</v>
      </c>
      <c r="C720" s="59">
        <v>12</v>
      </c>
      <c r="D720" s="60">
        <v>315007</v>
      </c>
      <c r="E720" s="60">
        <v>18900.42</v>
      </c>
      <c r="F720" s="61">
        <v>0</v>
      </c>
    </row>
    <row r="721" spans="1:6" ht="14.25">
      <c r="A721" s="58" t="s">
        <v>686</v>
      </c>
      <c r="B721" s="58" t="s">
        <v>39</v>
      </c>
      <c r="C721" s="59">
        <v>28</v>
      </c>
      <c r="D721" s="60">
        <v>253558</v>
      </c>
      <c r="E721" s="60">
        <v>15213.48</v>
      </c>
      <c r="F721" s="61">
        <v>0</v>
      </c>
    </row>
    <row r="722" spans="1:6" ht="14.25">
      <c r="A722" s="58" t="s">
        <v>346</v>
      </c>
      <c r="B722" s="58" t="s">
        <v>690</v>
      </c>
      <c r="C722" s="59">
        <v>272</v>
      </c>
      <c r="D722" s="60">
        <v>30485393</v>
      </c>
      <c r="E722" s="60">
        <v>1823169.75</v>
      </c>
      <c r="F722" s="61">
        <v>0.003</v>
      </c>
    </row>
    <row r="723" spans="1:6" ht="14.25">
      <c r="A723" s="58" t="s">
        <v>346</v>
      </c>
      <c r="B723" s="58" t="s">
        <v>691</v>
      </c>
      <c r="C723" s="59">
        <v>55</v>
      </c>
      <c r="D723" s="60">
        <v>1850675</v>
      </c>
      <c r="E723" s="60">
        <v>111040.5</v>
      </c>
      <c r="F723" s="61">
        <v>0.0002</v>
      </c>
    </row>
    <row r="724" spans="1:6" ht="14.25">
      <c r="A724" s="58" t="s">
        <v>346</v>
      </c>
      <c r="B724" s="58" t="s">
        <v>39</v>
      </c>
      <c r="C724" s="59">
        <v>26</v>
      </c>
      <c r="D724" s="60">
        <v>587593</v>
      </c>
      <c r="E724" s="60">
        <v>35198.18</v>
      </c>
      <c r="F724" s="61">
        <v>0.0001</v>
      </c>
    </row>
    <row r="725" spans="1:6" ht="14.25">
      <c r="A725" s="58" t="s">
        <v>692</v>
      </c>
      <c r="B725" s="58" t="s">
        <v>693</v>
      </c>
      <c r="C725" s="59">
        <v>111</v>
      </c>
      <c r="D725" s="60">
        <v>4107680</v>
      </c>
      <c r="E725" s="60">
        <v>244724.46</v>
      </c>
      <c r="F725" s="61">
        <v>0.0004</v>
      </c>
    </row>
    <row r="726" spans="1:6" ht="14.25">
      <c r="A726" s="58" t="s">
        <v>692</v>
      </c>
      <c r="B726" s="58" t="s">
        <v>695</v>
      </c>
      <c r="C726" s="59">
        <v>28</v>
      </c>
      <c r="D726" s="60">
        <v>642501</v>
      </c>
      <c r="E726" s="60">
        <v>38550.06</v>
      </c>
      <c r="F726" s="61">
        <v>0.0001</v>
      </c>
    </row>
    <row r="727" spans="1:6" ht="14.25">
      <c r="A727" s="58" t="s">
        <v>692</v>
      </c>
      <c r="B727" s="58" t="s">
        <v>694</v>
      </c>
      <c r="C727" s="59">
        <v>27</v>
      </c>
      <c r="D727" s="60">
        <v>779052</v>
      </c>
      <c r="E727" s="60">
        <v>46729.62</v>
      </c>
      <c r="F727" s="61">
        <v>0.0001</v>
      </c>
    </row>
    <row r="728" spans="1:6" ht="14.25">
      <c r="A728" s="58" t="s">
        <v>692</v>
      </c>
      <c r="B728" s="58" t="s">
        <v>698</v>
      </c>
      <c r="C728" s="59">
        <v>21</v>
      </c>
      <c r="D728" s="60">
        <v>2242384</v>
      </c>
      <c r="E728" s="60">
        <v>134532.91</v>
      </c>
      <c r="F728" s="61">
        <v>0.0002</v>
      </c>
    </row>
    <row r="729" spans="1:6" ht="14.25">
      <c r="A729" s="58" t="s">
        <v>692</v>
      </c>
      <c r="B729" s="58" t="s">
        <v>696</v>
      </c>
      <c r="C729" s="59">
        <v>20</v>
      </c>
      <c r="D729" s="60">
        <v>542870</v>
      </c>
      <c r="E729" s="60">
        <v>32572.2</v>
      </c>
      <c r="F729" s="61">
        <v>0.0001</v>
      </c>
    </row>
    <row r="730" spans="1:6" ht="14.25">
      <c r="A730" s="58" t="s">
        <v>692</v>
      </c>
      <c r="B730" s="58" t="s">
        <v>697</v>
      </c>
      <c r="C730" s="59">
        <v>20</v>
      </c>
      <c r="D730" s="60">
        <v>574632</v>
      </c>
      <c r="E730" s="60">
        <v>34477.92</v>
      </c>
      <c r="F730" s="61">
        <v>0.0001</v>
      </c>
    </row>
    <row r="731" spans="1:6" ht="14.25">
      <c r="A731" s="58" t="s">
        <v>692</v>
      </c>
      <c r="B731" s="58" t="s">
        <v>699</v>
      </c>
      <c r="C731" s="59">
        <v>13</v>
      </c>
      <c r="D731" s="60">
        <v>112056</v>
      </c>
      <c r="E731" s="60">
        <v>6723.36</v>
      </c>
      <c r="F731" s="61">
        <v>0</v>
      </c>
    </row>
    <row r="732" spans="1:6" ht="14.25">
      <c r="A732" s="58" t="s">
        <v>692</v>
      </c>
      <c r="B732" s="58" t="s">
        <v>39</v>
      </c>
      <c r="C732" s="59">
        <v>32</v>
      </c>
      <c r="D732" s="60">
        <v>524033</v>
      </c>
      <c r="E732" s="60">
        <v>31419.35</v>
      </c>
      <c r="F732" s="61">
        <v>0.0001</v>
      </c>
    </row>
    <row r="733" spans="1:6" ht="14.25">
      <c r="A733" s="58" t="s">
        <v>480</v>
      </c>
      <c r="B733" s="58" t="s">
        <v>700</v>
      </c>
      <c r="C733" s="59">
        <v>631</v>
      </c>
      <c r="D733" s="60">
        <v>96175255</v>
      </c>
      <c r="E733" s="60">
        <v>5751200.1</v>
      </c>
      <c r="F733" s="61">
        <v>0.0095</v>
      </c>
    </row>
    <row r="734" spans="1:6" ht="14.25">
      <c r="A734" s="58" t="s">
        <v>480</v>
      </c>
      <c r="B734" s="58" t="s">
        <v>701</v>
      </c>
      <c r="C734" s="59">
        <v>28</v>
      </c>
      <c r="D734" s="60">
        <v>1017790</v>
      </c>
      <c r="E734" s="60">
        <v>61067.4</v>
      </c>
      <c r="F734" s="61">
        <v>0.0001</v>
      </c>
    </row>
    <row r="735" spans="1:6" ht="14.25">
      <c r="A735" s="58" t="s">
        <v>480</v>
      </c>
      <c r="B735" s="58" t="s">
        <v>702</v>
      </c>
      <c r="C735" s="59">
        <v>23</v>
      </c>
      <c r="D735" s="60">
        <v>632371</v>
      </c>
      <c r="E735" s="60">
        <v>37799.78</v>
      </c>
      <c r="F735" s="61">
        <v>0.0001</v>
      </c>
    </row>
    <row r="736" spans="1:6" ht="14.25">
      <c r="A736" s="58" t="s">
        <v>480</v>
      </c>
      <c r="B736" s="58" t="s">
        <v>704</v>
      </c>
      <c r="C736" s="59">
        <v>17</v>
      </c>
      <c r="D736" s="60">
        <v>179313</v>
      </c>
      <c r="E736" s="60">
        <v>10758.78</v>
      </c>
      <c r="F736" s="61">
        <v>0</v>
      </c>
    </row>
    <row r="737" spans="1:6" ht="14.25">
      <c r="A737" s="58" t="s">
        <v>480</v>
      </c>
      <c r="B737" s="58" t="s">
        <v>703</v>
      </c>
      <c r="C737" s="59">
        <v>15</v>
      </c>
      <c r="D737" s="60">
        <v>364329</v>
      </c>
      <c r="E737" s="60">
        <v>21859.74</v>
      </c>
      <c r="F737" s="61">
        <v>0</v>
      </c>
    </row>
    <row r="738" spans="1:6" ht="14.25">
      <c r="A738" s="58" t="s">
        <v>480</v>
      </c>
      <c r="B738" s="58" t="s">
        <v>39</v>
      </c>
      <c r="C738" s="59">
        <v>23</v>
      </c>
      <c r="D738" s="60">
        <v>740752</v>
      </c>
      <c r="E738" s="60">
        <v>44445.12</v>
      </c>
      <c r="F738" s="61">
        <v>0.0001</v>
      </c>
    </row>
    <row r="739" spans="1:6" ht="14.25">
      <c r="A739" s="58" t="s">
        <v>705</v>
      </c>
      <c r="B739" s="58" t="s">
        <v>706</v>
      </c>
      <c r="C739" s="59">
        <v>472</v>
      </c>
      <c r="D739" s="60">
        <v>56321686</v>
      </c>
      <c r="E739" s="60">
        <v>3374038.16</v>
      </c>
      <c r="F739" s="61">
        <v>0.0056</v>
      </c>
    </row>
    <row r="740" spans="1:6" ht="14.25">
      <c r="A740" s="58" t="s">
        <v>705</v>
      </c>
      <c r="B740" s="58" t="s">
        <v>707</v>
      </c>
      <c r="C740" s="59">
        <v>166</v>
      </c>
      <c r="D740" s="60">
        <v>17587458</v>
      </c>
      <c r="E740" s="60">
        <v>1055247.48</v>
      </c>
      <c r="F740" s="61">
        <v>0.0017</v>
      </c>
    </row>
    <row r="741" spans="1:6" ht="14.25">
      <c r="A741" s="58" t="s">
        <v>705</v>
      </c>
      <c r="B741" s="58" t="s">
        <v>598</v>
      </c>
      <c r="C741" s="59">
        <v>96</v>
      </c>
      <c r="D741" s="60">
        <v>6015790</v>
      </c>
      <c r="E741" s="60">
        <v>360947.4</v>
      </c>
      <c r="F741" s="61">
        <v>0.0006</v>
      </c>
    </row>
    <row r="742" spans="1:6" ht="14.25">
      <c r="A742" s="58" t="s">
        <v>705</v>
      </c>
      <c r="B742" s="58" t="s">
        <v>708</v>
      </c>
      <c r="C742" s="59">
        <v>42</v>
      </c>
      <c r="D742" s="60">
        <v>1204442</v>
      </c>
      <c r="E742" s="60">
        <v>72266.52</v>
      </c>
      <c r="F742" s="61">
        <v>0.0001</v>
      </c>
    </row>
    <row r="743" spans="1:6" ht="14.25">
      <c r="A743" s="58" t="s">
        <v>705</v>
      </c>
      <c r="B743" s="58" t="s">
        <v>709</v>
      </c>
      <c r="C743" s="59">
        <v>28</v>
      </c>
      <c r="D743" s="60">
        <v>2909199</v>
      </c>
      <c r="E743" s="60">
        <v>174551.94</v>
      </c>
      <c r="F743" s="61">
        <v>0.0003</v>
      </c>
    </row>
    <row r="744" spans="1:6" ht="14.25">
      <c r="A744" s="58" t="s">
        <v>705</v>
      </c>
      <c r="B744" s="58" t="s">
        <v>710</v>
      </c>
      <c r="C744" s="59">
        <v>27</v>
      </c>
      <c r="D744" s="60">
        <v>931385</v>
      </c>
      <c r="E744" s="60">
        <v>55883.1</v>
      </c>
      <c r="F744" s="61">
        <v>0.0001</v>
      </c>
    </row>
    <row r="745" spans="1:6" ht="14.25">
      <c r="A745" s="58" t="s">
        <v>705</v>
      </c>
      <c r="B745" s="58" t="s">
        <v>711</v>
      </c>
      <c r="C745" s="59">
        <v>18</v>
      </c>
      <c r="D745" s="60">
        <v>385496</v>
      </c>
      <c r="E745" s="60">
        <v>23129.76</v>
      </c>
      <c r="F745" s="61">
        <v>0</v>
      </c>
    </row>
    <row r="746" spans="1:6" ht="14.25">
      <c r="A746" s="58" t="s">
        <v>705</v>
      </c>
      <c r="B746" s="58" t="s">
        <v>712</v>
      </c>
      <c r="C746" s="59">
        <v>14</v>
      </c>
      <c r="D746" s="60">
        <v>531577</v>
      </c>
      <c r="E746" s="60">
        <v>31894.62</v>
      </c>
      <c r="F746" s="61">
        <v>0.0001</v>
      </c>
    </row>
    <row r="747" spans="1:6" ht="14.25">
      <c r="A747" s="58" t="s">
        <v>705</v>
      </c>
      <c r="B747" s="58" t="s">
        <v>39</v>
      </c>
      <c r="C747" s="59">
        <v>68</v>
      </c>
      <c r="D747" s="60">
        <v>3124092</v>
      </c>
      <c r="E747" s="60">
        <v>187445.52</v>
      </c>
      <c r="F747" s="61">
        <v>0.0003</v>
      </c>
    </row>
    <row r="748" spans="1:6" ht="14.25">
      <c r="A748" s="58" t="s">
        <v>713</v>
      </c>
      <c r="B748" s="58" t="s">
        <v>713</v>
      </c>
      <c r="C748" s="59">
        <v>290</v>
      </c>
      <c r="D748" s="60">
        <v>25724094</v>
      </c>
      <c r="E748" s="60">
        <v>1541475.29</v>
      </c>
      <c r="F748" s="61">
        <v>0.0025</v>
      </c>
    </row>
    <row r="749" spans="1:6" ht="14.25">
      <c r="A749" s="58" t="s">
        <v>713</v>
      </c>
      <c r="B749" s="58" t="s">
        <v>714</v>
      </c>
      <c r="C749" s="59">
        <v>169</v>
      </c>
      <c r="D749" s="60">
        <v>13136794</v>
      </c>
      <c r="E749" s="60">
        <v>787435.87</v>
      </c>
      <c r="F749" s="61">
        <v>0.0013</v>
      </c>
    </row>
    <row r="750" spans="1:6" ht="14.25">
      <c r="A750" s="58" t="s">
        <v>713</v>
      </c>
      <c r="B750" s="58" t="s">
        <v>715</v>
      </c>
      <c r="C750" s="59">
        <v>75</v>
      </c>
      <c r="D750" s="60">
        <v>3590903</v>
      </c>
      <c r="E750" s="60">
        <v>215454.18</v>
      </c>
      <c r="F750" s="61">
        <v>0.0004</v>
      </c>
    </row>
    <row r="751" spans="1:6" ht="14.25">
      <c r="A751" s="58" t="s">
        <v>713</v>
      </c>
      <c r="B751" s="58" t="s">
        <v>716</v>
      </c>
      <c r="C751" s="59">
        <v>65</v>
      </c>
      <c r="D751" s="60">
        <v>6139976</v>
      </c>
      <c r="E751" s="60">
        <v>361043.97</v>
      </c>
      <c r="F751" s="61">
        <v>0.0006</v>
      </c>
    </row>
    <row r="752" spans="1:6" ht="14.25">
      <c r="A752" s="58" t="s">
        <v>713</v>
      </c>
      <c r="B752" s="58" t="s">
        <v>717</v>
      </c>
      <c r="C752" s="59">
        <v>31</v>
      </c>
      <c r="D752" s="60">
        <v>1026363</v>
      </c>
      <c r="E752" s="60">
        <v>61496.8</v>
      </c>
      <c r="F752" s="61">
        <v>0.0001</v>
      </c>
    </row>
    <row r="753" spans="1:6" ht="14.25">
      <c r="A753" s="58" t="s">
        <v>713</v>
      </c>
      <c r="B753" s="58" t="s">
        <v>718</v>
      </c>
      <c r="C753" s="59">
        <v>21</v>
      </c>
      <c r="D753" s="60">
        <v>412318</v>
      </c>
      <c r="E753" s="60">
        <v>24739.08</v>
      </c>
      <c r="F753" s="61">
        <v>0</v>
      </c>
    </row>
    <row r="754" spans="1:6" ht="14.25">
      <c r="A754" s="58" t="s">
        <v>713</v>
      </c>
      <c r="B754" s="58" t="s">
        <v>719</v>
      </c>
      <c r="C754" s="59">
        <v>17</v>
      </c>
      <c r="D754" s="60">
        <v>135352</v>
      </c>
      <c r="E754" s="60">
        <v>8121.12</v>
      </c>
      <c r="F754" s="61">
        <v>0</v>
      </c>
    </row>
    <row r="755" spans="1:6" ht="14.25">
      <c r="A755" s="58" t="s">
        <v>713</v>
      </c>
      <c r="B755" s="58" t="s">
        <v>720</v>
      </c>
      <c r="C755" s="59">
        <v>11</v>
      </c>
      <c r="D755" s="60">
        <v>398237</v>
      </c>
      <c r="E755" s="60">
        <v>23894.22</v>
      </c>
      <c r="F755" s="61">
        <v>0</v>
      </c>
    </row>
    <row r="756" spans="1:6" ht="14.25">
      <c r="A756" s="58" t="s">
        <v>713</v>
      </c>
      <c r="B756" s="58" t="s">
        <v>39</v>
      </c>
      <c r="C756" s="59">
        <v>19</v>
      </c>
      <c r="D756" s="60">
        <v>645037</v>
      </c>
      <c r="E756" s="60">
        <v>38384.42</v>
      </c>
      <c r="F756" s="61">
        <v>0.0001</v>
      </c>
    </row>
    <row r="757" spans="1:6" ht="14.25">
      <c r="A757" s="58" t="s">
        <v>721</v>
      </c>
      <c r="B757" s="58" t="s">
        <v>722</v>
      </c>
      <c r="C757" s="59">
        <v>86</v>
      </c>
      <c r="D757" s="60">
        <v>3700850</v>
      </c>
      <c r="E757" s="60">
        <v>221498.33</v>
      </c>
      <c r="F757" s="61">
        <v>0.0004</v>
      </c>
    </row>
    <row r="758" spans="1:6" ht="14.25">
      <c r="A758" s="58" t="s">
        <v>721</v>
      </c>
      <c r="B758" s="58" t="s">
        <v>724</v>
      </c>
      <c r="C758" s="59">
        <v>44</v>
      </c>
      <c r="D758" s="60">
        <v>1126269</v>
      </c>
      <c r="E758" s="60">
        <v>67501.14</v>
      </c>
      <c r="F758" s="61">
        <v>0.0001</v>
      </c>
    </row>
    <row r="759" spans="1:6" ht="14.25">
      <c r="A759" s="58" t="s">
        <v>721</v>
      </c>
      <c r="B759" s="58" t="s">
        <v>723</v>
      </c>
      <c r="C759" s="59">
        <v>38</v>
      </c>
      <c r="D759" s="60">
        <v>1418168</v>
      </c>
      <c r="E759" s="60">
        <v>85049.98</v>
      </c>
      <c r="F759" s="61">
        <v>0.0001</v>
      </c>
    </row>
    <row r="760" spans="1:6" ht="14.25">
      <c r="A760" s="58" t="s">
        <v>721</v>
      </c>
      <c r="B760" s="58" t="s">
        <v>725</v>
      </c>
      <c r="C760" s="59">
        <v>25</v>
      </c>
      <c r="D760" s="60">
        <v>483616</v>
      </c>
      <c r="E760" s="60">
        <v>28993.59</v>
      </c>
      <c r="F760" s="61">
        <v>0</v>
      </c>
    </row>
    <row r="761" spans="1:6" ht="14.25">
      <c r="A761" s="58" t="s">
        <v>721</v>
      </c>
      <c r="B761" s="58" t="s">
        <v>726</v>
      </c>
      <c r="C761" s="59">
        <v>12</v>
      </c>
      <c r="D761" s="60">
        <v>491250</v>
      </c>
      <c r="E761" s="60">
        <v>29475</v>
      </c>
      <c r="F761" s="61">
        <v>0</v>
      </c>
    </row>
    <row r="762" spans="1:6" ht="14.25">
      <c r="A762" s="58" t="s">
        <v>721</v>
      </c>
      <c r="B762" s="58" t="s">
        <v>39</v>
      </c>
      <c r="C762" s="59">
        <v>21</v>
      </c>
      <c r="D762" s="60">
        <v>1210518</v>
      </c>
      <c r="E762" s="60">
        <v>72130.88</v>
      </c>
      <c r="F762" s="61">
        <v>0.0001</v>
      </c>
    </row>
    <row r="763" spans="1:6" ht="14.25">
      <c r="A763" s="58" t="s">
        <v>727</v>
      </c>
      <c r="B763" s="58" t="s">
        <v>728</v>
      </c>
      <c r="C763" s="59">
        <v>796</v>
      </c>
      <c r="D763" s="60">
        <v>130094878</v>
      </c>
      <c r="E763" s="60">
        <v>7765667.45</v>
      </c>
      <c r="F763" s="61">
        <v>0.0128</v>
      </c>
    </row>
    <row r="764" spans="1:6" ht="14.25">
      <c r="A764" s="58" t="s">
        <v>727</v>
      </c>
      <c r="B764" s="58" t="s">
        <v>729</v>
      </c>
      <c r="C764" s="59">
        <v>55</v>
      </c>
      <c r="D764" s="60">
        <v>1959121</v>
      </c>
      <c r="E764" s="60">
        <v>117547.26</v>
      </c>
      <c r="F764" s="61">
        <v>0.0002</v>
      </c>
    </row>
    <row r="765" spans="1:6" ht="14.25">
      <c r="A765" s="58" t="s">
        <v>727</v>
      </c>
      <c r="B765" s="58" t="s">
        <v>730</v>
      </c>
      <c r="C765" s="59">
        <v>28</v>
      </c>
      <c r="D765" s="60">
        <v>1539438</v>
      </c>
      <c r="E765" s="60">
        <v>92366.28</v>
      </c>
      <c r="F765" s="61">
        <v>0.0002</v>
      </c>
    </row>
    <row r="766" spans="1:6" ht="14.25">
      <c r="A766" s="58" t="s">
        <v>727</v>
      </c>
      <c r="B766" s="58" t="s">
        <v>732</v>
      </c>
      <c r="C766" s="59">
        <v>18</v>
      </c>
      <c r="D766" s="60">
        <v>405343</v>
      </c>
      <c r="E766" s="60">
        <v>24320.58</v>
      </c>
      <c r="F766" s="61">
        <v>0</v>
      </c>
    </row>
    <row r="767" spans="1:6" ht="14.25">
      <c r="A767" s="58" t="s">
        <v>727</v>
      </c>
      <c r="B767" s="58" t="s">
        <v>733</v>
      </c>
      <c r="C767" s="59">
        <v>17</v>
      </c>
      <c r="D767" s="60">
        <v>139251</v>
      </c>
      <c r="E767" s="60">
        <v>8355.06</v>
      </c>
      <c r="F767" s="61">
        <v>0</v>
      </c>
    </row>
    <row r="768" spans="1:6" ht="14.25">
      <c r="A768" s="58" t="s">
        <v>727</v>
      </c>
      <c r="B768" s="58" t="s">
        <v>731</v>
      </c>
      <c r="C768" s="59">
        <v>13</v>
      </c>
      <c r="D768" s="60">
        <v>254970</v>
      </c>
      <c r="E768" s="60">
        <v>15298.2</v>
      </c>
      <c r="F768" s="61">
        <v>0</v>
      </c>
    </row>
    <row r="769" spans="1:6" ht="14.25">
      <c r="A769" s="58" t="s">
        <v>727</v>
      </c>
      <c r="B769" s="58" t="s">
        <v>736</v>
      </c>
      <c r="C769" s="59">
        <v>12</v>
      </c>
      <c r="D769" s="60">
        <v>294505</v>
      </c>
      <c r="E769" s="60">
        <v>17670.3</v>
      </c>
      <c r="F769" s="61">
        <v>0</v>
      </c>
    </row>
    <row r="770" spans="1:6" ht="14.25">
      <c r="A770" s="58" t="s">
        <v>727</v>
      </c>
      <c r="B770" s="58" t="s">
        <v>734</v>
      </c>
      <c r="C770" s="59">
        <v>10</v>
      </c>
      <c r="D770" s="60">
        <v>1213563</v>
      </c>
      <c r="E770" s="60">
        <v>72813.78</v>
      </c>
      <c r="F770" s="61">
        <v>0.0001</v>
      </c>
    </row>
    <row r="771" spans="1:6" ht="14.25">
      <c r="A771" s="58" t="s">
        <v>727</v>
      </c>
      <c r="B771" s="58" t="s">
        <v>735</v>
      </c>
      <c r="C771" s="59">
        <v>10</v>
      </c>
      <c r="D771" s="60">
        <v>471809</v>
      </c>
      <c r="E771" s="60">
        <v>28308.54</v>
      </c>
      <c r="F771" s="61">
        <v>0</v>
      </c>
    </row>
    <row r="772" spans="1:6" ht="14.25">
      <c r="A772" s="58" t="s">
        <v>727</v>
      </c>
      <c r="B772" s="58" t="s">
        <v>790</v>
      </c>
      <c r="C772" s="59">
        <v>10</v>
      </c>
      <c r="D772" s="60">
        <v>121756</v>
      </c>
      <c r="E772" s="60">
        <v>7305.36</v>
      </c>
      <c r="F772" s="61">
        <v>0</v>
      </c>
    </row>
    <row r="773" spans="1:6" ht="14.25">
      <c r="A773" s="58" t="s">
        <v>727</v>
      </c>
      <c r="B773" s="58" t="s">
        <v>813</v>
      </c>
      <c r="C773" s="59">
        <v>10</v>
      </c>
      <c r="D773" s="60">
        <v>182887</v>
      </c>
      <c r="E773" s="60">
        <v>10973.22</v>
      </c>
      <c r="F773" s="61">
        <v>0</v>
      </c>
    </row>
    <row r="774" spans="1:6" ht="14.25">
      <c r="A774" s="58" t="s">
        <v>727</v>
      </c>
      <c r="B774" s="58" t="s">
        <v>39</v>
      </c>
      <c r="C774" s="59">
        <v>30</v>
      </c>
      <c r="D774" s="60">
        <v>2376890</v>
      </c>
      <c r="E774" s="60">
        <v>142584.35</v>
      </c>
      <c r="F774" s="61">
        <v>0.0002</v>
      </c>
    </row>
    <row r="775" spans="1:6" ht="14.25">
      <c r="A775" s="58" t="s">
        <v>737</v>
      </c>
      <c r="B775" s="58" t="s">
        <v>335</v>
      </c>
      <c r="C775" s="59">
        <v>139</v>
      </c>
      <c r="D775" s="60">
        <v>10326200</v>
      </c>
      <c r="E775" s="60">
        <v>617959.55</v>
      </c>
      <c r="F775" s="61">
        <v>0.001</v>
      </c>
    </row>
    <row r="776" spans="1:6" ht="14.25">
      <c r="A776" s="58" t="s">
        <v>737</v>
      </c>
      <c r="B776" s="58" t="s">
        <v>738</v>
      </c>
      <c r="C776" s="59">
        <v>90</v>
      </c>
      <c r="D776" s="60">
        <v>7370502</v>
      </c>
      <c r="E776" s="60">
        <v>442186.29</v>
      </c>
      <c r="F776" s="61">
        <v>0.0007</v>
      </c>
    </row>
    <row r="777" spans="1:6" ht="14.25">
      <c r="A777" s="58" t="s">
        <v>737</v>
      </c>
      <c r="B777" s="58" t="s">
        <v>739</v>
      </c>
      <c r="C777" s="59">
        <v>53</v>
      </c>
      <c r="D777" s="60">
        <v>2713181</v>
      </c>
      <c r="E777" s="60">
        <v>162768.86</v>
      </c>
      <c r="F777" s="61">
        <v>0.0003</v>
      </c>
    </row>
    <row r="778" spans="1:6" ht="14.25">
      <c r="A778" s="58" t="s">
        <v>737</v>
      </c>
      <c r="B778" s="58" t="s">
        <v>740</v>
      </c>
      <c r="C778" s="59">
        <v>18</v>
      </c>
      <c r="D778" s="60">
        <v>2204471</v>
      </c>
      <c r="E778" s="60">
        <v>132268.26</v>
      </c>
      <c r="F778" s="61">
        <v>0.0002</v>
      </c>
    </row>
    <row r="779" spans="1:6" ht="14.25">
      <c r="A779" s="58" t="s">
        <v>737</v>
      </c>
      <c r="B779" s="58" t="s">
        <v>741</v>
      </c>
      <c r="C779" s="59">
        <v>15</v>
      </c>
      <c r="D779" s="60">
        <v>382847</v>
      </c>
      <c r="E779" s="60">
        <v>22970.82</v>
      </c>
      <c r="F779" s="61">
        <v>0</v>
      </c>
    </row>
    <row r="780" spans="1:6" ht="14.25">
      <c r="A780" s="58" t="s">
        <v>737</v>
      </c>
      <c r="B780" s="58" t="s">
        <v>742</v>
      </c>
      <c r="C780" s="59">
        <v>14</v>
      </c>
      <c r="D780" s="60">
        <v>223796</v>
      </c>
      <c r="E780" s="60">
        <v>13427.76</v>
      </c>
      <c r="F780" s="61">
        <v>0</v>
      </c>
    </row>
    <row r="781" spans="1:6" ht="14.25">
      <c r="A781" s="58" t="s">
        <v>737</v>
      </c>
      <c r="B781" s="58" t="s">
        <v>39</v>
      </c>
      <c r="C781" s="59">
        <v>14</v>
      </c>
      <c r="D781" s="60">
        <v>348735</v>
      </c>
      <c r="E781" s="60">
        <v>20924.1</v>
      </c>
      <c r="F781" s="61">
        <v>0</v>
      </c>
    </row>
    <row r="782" spans="1:6" ht="14.25">
      <c r="A782" s="58" t="s">
        <v>743</v>
      </c>
      <c r="B782" s="58" t="s">
        <v>744</v>
      </c>
      <c r="C782" s="59">
        <v>484</v>
      </c>
      <c r="D782" s="60">
        <v>49916621</v>
      </c>
      <c r="E782" s="60">
        <v>2979059</v>
      </c>
      <c r="F782" s="61">
        <v>0.0049</v>
      </c>
    </row>
    <row r="783" spans="1:6" ht="14.25">
      <c r="A783" s="58" t="s">
        <v>743</v>
      </c>
      <c r="B783" s="58" t="s">
        <v>745</v>
      </c>
      <c r="C783" s="59">
        <v>56</v>
      </c>
      <c r="D783" s="60">
        <v>3301758</v>
      </c>
      <c r="E783" s="60">
        <v>198105.48</v>
      </c>
      <c r="F783" s="61">
        <v>0.0003</v>
      </c>
    </row>
    <row r="784" spans="1:6" ht="14.25">
      <c r="A784" s="58" t="s">
        <v>743</v>
      </c>
      <c r="B784" s="58" t="s">
        <v>746</v>
      </c>
      <c r="C784" s="59">
        <v>47</v>
      </c>
      <c r="D784" s="60">
        <v>2232918</v>
      </c>
      <c r="E784" s="60">
        <v>133906.31</v>
      </c>
      <c r="F784" s="61">
        <v>0.0002</v>
      </c>
    </row>
    <row r="785" spans="1:6" ht="14.25">
      <c r="A785" s="58" t="s">
        <v>743</v>
      </c>
      <c r="B785" s="58" t="s">
        <v>747</v>
      </c>
      <c r="C785" s="59">
        <v>40</v>
      </c>
      <c r="D785" s="60">
        <v>1688547</v>
      </c>
      <c r="E785" s="60">
        <v>101221.07</v>
      </c>
      <c r="F785" s="61">
        <v>0.0002</v>
      </c>
    </row>
    <row r="786" spans="1:6" ht="14.25">
      <c r="A786" s="58" t="s">
        <v>743</v>
      </c>
      <c r="B786" s="58" t="s">
        <v>748</v>
      </c>
      <c r="C786" s="59">
        <v>30</v>
      </c>
      <c r="D786" s="60">
        <v>1652936</v>
      </c>
      <c r="E786" s="60">
        <v>99147.66</v>
      </c>
      <c r="F786" s="61">
        <v>0.0002</v>
      </c>
    </row>
    <row r="787" spans="1:6" ht="14.25">
      <c r="A787" s="58" t="s">
        <v>743</v>
      </c>
      <c r="B787" s="58" t="s">
        <v>749</v>
      </c>
      <c r="C787" s="59">
        <v>15</v>
      </c>
      <c r="D787" s="60">
        <v>497154</v>
      </c>
      <c r="E787" s="60">
        <v>29725.64</v>
      </c>
      <c r="F787" s="61">
        <v>0</v>
      </c>
    </row>
    <row r="788" spans="1:6" ht="14.25">
      <c r="A788" s="58" t="s">
        <v>743</v>
      </c>
      <c r="B788" s="58" t="s">
        <v>39</v>
      </c>
      <c r="C788" s="59">
        <v>41</v>
      </c>
      <c r="D788" s="60">
        <v>2051147</v>
      </c>
      <c r="E788" s="60">
        <v>123068.82</v>
      </c>
      <c r="F788" s="61">
        <v>0.0002</v>
      </c>
    </row>
    <row r="789" spans="1:6" ht="14.25">
      <c r="A789" s="58" t="s">
        <v>750</v>
      </c>
      <c r="B789" s="58" t="s">
        <v>751</v>
      </c>
      <c r="C789" s="59">
        <v>1943</v>
      </c>
      <c r="D789" s="60">
        <v>410052914</v>
      </c>
      <c r="E789" s="60">
        <v>24489438.03</v>
      </c>
      <c r="F789" s="61">
        <v>0.0404</v>
      </c>
    </row>
    <row r="790" spans="1:6" ht="14.25">
      <c r="A790" s="58" t="s">
        <v>750</v>
      </c>
      <c r="B790" s="58" t="s">
        <v>752</v>
      </c>
      <c r="C790" s="59">
        <v>108</v>
      </c>
      <c r="D790" s="60">
        <v>10507420</v>
      </c>
      <c r="E790" s="60">
        <v>619026.63</v>
      </c>
      <c r="F790" s="61">
        <v>0.001</v>
      </c>
    </row>
    <row r="791" spans="1:6" ht="14.25">
      <c r="A791" s="58" t="s">
        <v>750</v>
      </c>
      <c r="B791" s="58" t="s">
        <v>753</v>
      </c>
      <c r="C791" s="59">
        <v>54</v>
      </c>
      <c r="D791" s="60">
        <v>2187586</v>
      </c>
      <c r="E791" s="60">
        <v>130998.23</v>
      </c>
      <c r="F791" s="61">
        <v>0.0002</v>
      </c>
    </row>
    <row r="792" spans="1:6" ht="14.25">
      <c r="A792" s="58" t="s">
        <v>750</v>
      </c>
      <c r="B792" s="58" t="s">
        <v>754</v>
      </c>
      <c r="C792" s="59">
        <v>39</v>
      </c>
      <c r="D792" s="60">
        <v>2824879</v>
      </c>
      <c r="E792" s="60">
        <v>168862.74</v>
      </c>
      <c r="F792" s="61">
        <v>0.0003</v>
      </c>
    </row>
    <row r="793" spans="1:6" ht="14.25">
      <c r="A793" s="58" t="s">
        <v>750</v>
      </c>
      <c r="B793" s="58" t="s">
        <v>755</v>
      </c>
      <c r="C793" s="59">
        <v>38</v>
      </c>
      <c r="D793" s="60">
        <v>746964</v>
      </c>
      <c r="E793" s="60">
        <v>44817.84</v>
      </c>
      <c r="F793" s="61">
        <v>0.0001</v>
      </c>
    </row>
    <row r="794" spans="1:6" ht="14.25">
      <c r="A794" s="58" t="s">
        <v>750</v>
      </c>
      <c r="B794" s="58" t="s">
        <v>756</v>
      </c>
      <c r="C794" s="59">
        <v>38</v>
      </c>
      <c r="D794" s="60">
        <v>2203657</v>
      </c>
      <c r="E794" s="60">
        <v>132219.42</v>
      </c>
      <c r="F794" s="61">
        <v>0.0002</v>
      </c>
    </row>
    <row r="795" spans="1:6" ht="14.25">
      <c r="A795" s="58" t="s">
        <v>750</v>
      </c>
      <c r="B795" s="58" t="s">
        <v>757</v>
      </c>
      <c r="C795" s="59">
        <v>32</v>
      </c>
      <c r="D795" s="60">
        <v>1307440</v>
      </c>
      <c r="E795" s="60">
        <v>78362.43</v>
      </c>
      <c r="F795" s="61">
        <v>0.0001</v>
      </c>
    </row>
    <row r="796" spans="1:6" ht="14.25">
      <c r="A796" s="58" t="s">
        <v>750</v>
      </c>
      <c r="B796" s="58" t="s">
        <v>758</v>
      </c>
      <c r="C796" s="59">
        <v>22</v>
      </c>
      <c r="D796" s="60">
        <v>560594</v>
      </c>
      <c r="E796" s="60">
        <v>33635.64</v>
      </c>
      <c r="F796" s="61">
        <v>0.0001</v>
      </c>
    </row>
    <row r="797" spans="1:6" ht="14.25">
      <c r="A797" s="58" t="s">
        <v>750</v>
      </c>
      <c r="B797" s="58" t="s">
        <v>759</v>
      </c>
      <c r="C797" s="59">
        <v>20</v>
      </c>
      <c r="D797" s="60">
        <v>485252</v>
      </c>
      <c r="E797" s="60">
        <v>29115.12</v>
      </c>
      <c r="F797" s="61">
        <v>0</v>
      </c>
    </row>
    <row r="798" spans="1:6" ht="14.25">
      <c r="A798" s="58" t="s">
        <v>750</v>
      </c>
      <c r="B798" s="58" t="s">
        <v>760</v>
      </c>
      <c r="C798" s="59">
        <v>14</v>
      </c>
      <c r="D798" s="60">
        <v>261597</v>
      </c>
      <c r="E798" s="60">
        <v>15695.82</v>
      </c>
      <c r="F798" s="61">
        <v>0</v>
      </c>
    </row>
    <row r="799" spans="1:6" ht="14.25">
      <c r="A799" s="58" t="s">
        <v>750</v>
      </c>
      <c r="B799" s="58" t="s">
        <v>761</v>
      </c>
      <c r="C799" s="59">
        <v>12</v>
      </c>
      <c r="D799" s="60">
        <v>51900</v>
      </c>
      <c r="E799" s="60">
        <v>3114</v>
      </c>
      <c r="F799" s="61">
        <v>0</v>
      </c>
    </row>
    <row r="800" spans="1:6" ht="14.25">
      <c r="A800" s="58" t="s">
        <v>750</v>
      </c>
      <c r="B800" s="58" t="s">
        <v>39</v>
      </c>
      <c r="C800" s="59">
        <v>50</v>
      </c>
      <c r="D800" s="60">
        <v>545696</v>
      </c>
      <c r="E800" s="60">
        <v>32741.76</v>
      </c>
      <c r="F800" s="61">
        <v>0.0001</v>
      </c>
    </row>
    <row r="801" spans="1:6" ht="14.25">
      <c r="A801" s="58" t="s">
        <v>762</v>
      </c>
      <c r="B801" s="58" t="s">
        <v>763</v>
      </c>
      <c r="C801" s="59">
        <v>103</v>
      </c>
      <c r="D801" s="60">
        <v>8496227</v>
      </c>
      <c r="E801" s="60">
        <v>500732.25</v>
      </c>
      <c r="F801" s="61">
        <v>0.0008</v>
      </c>
    </row>
    <row r="802" spans="1:6" ht="14.25">
      <c r="A802" s="58" t="s">
        <v>762</v>
      </c>
      <c r="B802" s="58" t="s">
        <v>764</v>
      </c>
      <c r="C802" s="59">
        <v>33</v>
      </c>
      <c r="D802" s="60">
        <v>1539611</v>
      </c>
      <c r="E802" s="60">
        <v>92376.66</v>
      </c>
      <c r="F802" s="61">
        <v>0.0002</v>
      </c>
    </row>
    <row r="803" spans="1:6" ht="14.25">
      <c r="A803" s="58" t="s">
        <v>762</v>
      </c>
      <c r="B803" s="58" t="s">
        <v>765</v>
      </c>
      <c r="C803" s="59">
        <v>19</v>
      </c>
      <c r="D803" s="60">
        <v>1549085</v>
      </c>
      <c r="E803" s="60">
        <v>92945.1</v>
      </c>
      <c r="F803" s="61">
        <v>0.0002</v>
      </c>
    </row>
    <row r="804" spans="1:6" ht="14.25">
      <c r="A804" s="58" t="s">
        <v>762</v>
      </c>
      <c r="B804" s="58" t="s">
        <v>766</v>
      </c>
      <c r="C804" s="59">
        <v>14</v>
      </c>
      <c r="D804" s="60">
        <v>282726</v>
      </c>
      <c r="E804" s="60">
        <v>16963.56</v>
      </c>
      <c r="F804" s="61">
        <v>0</v>
      </c>
    </row>
    <row r="805" spans="1:6" ht="14.25">
      <c r="A805" s="58" t="s">
        <v>762</v>
      </c>
      <c r="B805" s="58" t="s">
        <v>767</v>
      </c>
      <c r="C805" s="59">
        <v>14</v>
      </c>
      <c r="D805" s="60">
        <v>329858</v>
      </c>
      <c r="E805" s="60">
        <v>19791.48</v>
      </c>
      <c r="F805" s="61">
        <v>0</v>
      </c>
    </row>
    <row r="806" spans="1:6" ht="14.25">
      <c r="A806" s="58" t="s">
        <v>762</v>
      </c>
      <c r="B806" s="58" t="s">
        <v>39</v>
      </c>
      <c r="C806" s="59">
        <v>20</v>
      </c>
      <c r="D806" s="60">
        <v>130788</v>
      </c>
      <c r="E806" s="60">
        <v>7847.28</v>
      </c>
      <c r="F806" s="61">
        <v>0</v>
      </c>
    </row>
    <row r="807" spans="1:6" ht="14.25">
      <c r="A807" s="58" t="s">
        <v>768</v>
      </c>
      <c r="B807" s="58" t="s">
        <v>770</v>
      </c>
      <c r="C807" s="59">
        <v>132</v>
      </c>
      <c r="D807" s="60">
        <v>6666376</v>
      </c>
      <c r="E807" s="60">
        <v>399915.12</v>
      </c>
      <c r="F807" s="61">
        <v>0.0007</v>
      </c>
    </row>
    <row r="808" spans="1:6" ht="14.25">
      <c r="A808" s="58" t="s">
        <v>768</v>
      </c>
      <c r="B808" s="58" t="s">
        <v>769</v>
      </c>
      <c r="C808" s="59">
        <v>121</v>
      </c>
      <c r="D808" s="60">
        <v>7275244</v>
      </c>
      <c r="E808" s="60">
        <v>434564.27</v>
      </c>
      <c r="F808" s="61">
        <v>0.0007</v>
      </c>
    </row>
    <row r="809" spans="1:6" ht="14.25">
      <c r="A809" s="58" t="s">
        <v>768</v>
      </c>
      <c r="B809" s="58" t="s">
        <v>771</v>
      </c>
      <c r="C809" s="59">
        <v>93</v>
      </c>
      <c r="D809" s="60">
        <v>7230945</v>
      </c>
      <c r="E809" s="60">
        <v>433742.96</v>
      </c>
      <c r="F809" s="61">
        <v>0.0007</v>
      </c>
    </row>
    <row r="810" spans="1:6" ht="14.25">
      <c r="A810" s="58" t="s">
        <v>768</v>
      </c>
      <c r="B810" s="58" t="s">
        <v>772</v>
      </c>
      <c r="C810" s="59">
        <v>31</v>
      </c>
      <c r="D810" s="60">
        <v>2337690</v>
      </c>
      <c r="E810" s="60">
        <v>140261.4</v>
      </c>
      <c r="F810" s="61">
        <v>0.0002</v>
      </c>
    </row>
    <row r="811" spans="1:6" ht="14.25">
      <c r="A811" s="58" t="s">
        <v>768</v>
      </c>
      <c r="B811" s="58" t="s">
        <v>297</v>
      </c>
      <c r="C811" s="59">
        <v>17</v>
      </c>
      <c r="D811" s="60">
        <v>323010</v>
      </c>
      <c r="E811" s="60">
        <v>19380.6</v>
      </c>
      <c r="F811" s="61">
        <v>0</v>
      </c>
    </row>
    <row r="812" spans="1:6" ht="14.25">
      <c r="A812" s="58" t="s">
        <v>768</v>
      </c>
      <c r="B812" s="58" t="s">
        <v>814</v>
      </c>
      <c r="C812" s="59">
        <v>10</v>
      </c>
      <c r="D812" s="60">
        <v>644548</v>
      </c>
      <c r="E812" s="60">
        <v>38672.88</v>
      </c>
      <c r="F812" s="61">
        <v>0.0001</v>
      </c>
    </row>
    <row r="813" spans="1:6" ht="14.25">
      <c r="A813" s="58" t="s">
        <v>768</v>
      </c>
      <c r="B813" s="58" t="s">
        <v>39</v>
      </c>
      <c r="C813" s="59">
        <v>14</v>
      </c>
      <c r="D813" s="60">
        <v>315493</v>
      </c>
      <c r="E813" s="60">
        <v>18929.58</v>
      </c>
      <c r="F813" s="61">
        <v>0</v>
      </c>
    </row>
    <row r="814" spans="3:6" ht="14.25">
      <c r="C814" s="67"/>
      <c r="D814" s="68"/>
      <c r="E814" s="68"/>
      <c r="F814" s="69"/>
    </row>
    <row r="815" ht="14.25">
      <c r="A815" s="62" t="s">
        <v>797</v>
      </c>
    </row>
    <row r="816" ht="14.25">
      <c r="A816" s="62" t="s">
        <v>798</v>
      </c>
    </row>
    <row r="817" ht="14.25">
      <c r="A817" s="62"/>
    </row>
    <row r="818" ht="14.25">
      <c r="A818" s="62" t="s">
        <v>796</v>
      </c>
    </row>
  </sheetData>
  <sheetProtection/>
  <autoFilter ref="A7:F813"/>
  <mergeCells count="4">
    <mergeCell ref="A1:F1"/>
    <mergeCell ref="A2:F2"/>
    <mergeCell ref="A3:F3"/>
    <mergeCell ref="A5:F5"/>
  </mergeCells>
  <printOptions horizontalCentered="1"/>
  <pageMargins left="0.7" right="0.7" top="0.75" bottom="0.75" header="0.3" footer="0.3"/>
  <pageSetup horizontalDpi="600" verticalDpi="600" orientation="portrait" scale="46" r:id="rId1"/>
  <rowBreaks count="11" manualBreakCount="11">
    <brk id="69" max="255" man="1"/>
    <brk id="129" max="255" man="1"/>
    <brk id="177" max="255" man="1"/>
    <brk id="243" max="255" man="1"/>
    <brk id="309" max="255" man="1"/>
    <brk id="385" max="255" man="1"/>
    <brk id="452" max="255" man="1"/>
    <brk id="521" max="255" man="1"/>
    <brk id="594" max="255" man="1"/>
    <brk id="659" max="255" man="1"/>
    <brk id="746" max="255" man="1"/>
  </rowBreaks>
</worksheet>
</file>

<file path=xl/worksheets/sheet5.xml><?xml version="1.0" encoding="utf-8"?>
<worksheet xmlns="http://schemas.openxmlformats.org/spreadsheetml/2006/main" xmlns:r="http://schemas.openxmlformats.org/officeDocument/2006/relationships">
  <dimension ref="A1:K1201"/>
  <sheetViews>
    <sheetView zoomScalePageLayoutView="0" workbookViewId="0" topLeftCell="A1">
      <selection activeCell="N6" sqref="N6"/>
    </sheetView>
  </sheetViews>
  <sheetFormatPr defaultColWidth="8.88671875" defaultRowHeight="15"/>
  <cols>
    <col min="1" max="1" width="13.88671875" style="38" customWidth="1"/>
    <col min="2" max="2" width="25.77734375" style="38" customWidth="1"/>
    <col min="3" max="3" width="18.6640625" style="38" customWidth="1"/>
    <col min="4" max="4" width="15.88671875" style="38" customWidth="1"/>
    <col min="5" max="5" width="15.77734375" style="38" customWidth="1"/>
    <col min="6" max="6" width="15.5546875" style="38" customWidth="1"/>
    <col min="7" max="10" width="8.88671875" style="38" customWidth="1"/>
    <col min="11" max="11" width="10.99609375" style="38" bestFit="1" customWidth="1"/>
    <col min="12" max="16384" width="8.88671875" style="38" customWidth="1"/>
  </cols>
  <sheetData>
    <row r="1" spans="1:6" s="19" customFormat="1" ht="15">
      <c r="A1" s="82" t="s">
        <v>773</v>
      </c>
      <c r="B1" s="82"/>
      <c r="C1" s="82"/>
      <c r="D1" s="82"/>
      <c r="E1" s="82"/>
      <c r="F1" s="82"/>
    </row>
    <row r="2" spans="1:6" s="19" customFormat="1" ht="15">
      <c r="A2" s="80" t="s">
        <v>774</v>
      </c>
      <c r="B2" s="80"/>
      <c r="C2" s="80"/>
      <c r="D2" s="80"/>
      <c r="E2" s="80"/>
      <c r="F2" s="80"/>
    </row>
    <row r="3" spans="1:6" s="19" customFormat="1" ht="15">
      <c r="A3" s="80" t="s">
        <v>801</v>
      </c>
      <c r="B3" s="83"/>
      <c r="C3" s="83"/>
      <c r="D3" s="83"/>
      <c r="E3" s="83"/>
      <c r="F3" s="83"/>
    </row>
    <row r="4" spans="1:6" s="19" customFormat="1" ht="15">
      <c r="A4" s="56"/>
      <c r="B4" s="57"/>
      <c r="C4" s="57"/>
      <c r="D4" s="57"/>
      <c r="E4" s="57"/>
      <c r="F4" s="57"/>
    </row>
    <row r="5" spans="1:6" s="19" customFormat="1" ht="66" customHeight="1">
      <c r="A5" s="81" t="s">
        <v>30</v>
      </c>
      <c r="B5" s="81"/>
      <c r="C5" s="81"/>
      <c r="D5" s="81"/>
      <c r="E5" s="81"/>
      <c r="F5" s="81"/>
    </row>
    <row r="6" s="19" customFormat="1" ht="14.25"/>
    <row r="7" spans="1:6" s="19" customFormat="1" ht="15">
      <c r="A7" s="56" t="s">
        <v>31</v>
      </c>
      <c r="B7" s="56" t="s">
        <v>0</v>
      </c>
      <c r="C7" s="74" t="s">
        <v>13</v>
      </c>
      <c r="D7" s="71" t="s">
        <v>26</v>
      </c>
      <c r="E7" s="71" t="s">
        <v>11</v>
      </c>
      <c r="F7" s="72" t="s">
        <v>20</v>
      </c>
    </row>
    <row r="8" spans="1:11" s="19" customFormat="1" ht="14.25">
      <c r="A8" s="19" t="s">
        <v>33</v>
      </c>
      <c r="B8" s="19" t="s">
        <v>5</v>
      </c>
      <c r="C8" s="64" t="s">
        <v>775</v>
      </c>
      <c r="D8" s="65" t="s">
        <v>775</v>
      </c>
      <c r="E8" s="65" t="s">
        <v>775</v>
      </c>
      <c r="F8" s="66" t="s">
        <v>775</v>
      </c>
      <c r="K8" s="73"/>
    </row>
    <row r="9" spans="1:6" s="19" customFormat="1" ht="14.25">
      <c r="A9" s="19" t="s">
        <v>33</v>
      </c>
      <c r="B9" s="19" t="s">
        <v>1</v>
      </c>
      <c r="C9" s="64" t="s">
        <v>775</v>
      </c>
      <c r="D9" s="65" t="s">
        <v>775</v>
      </c>
      <c r="E9" s="65" t="s">
        <v>775</v>
      </c>
      <c r="F9" s="66" t="s">
        <v>775</v>
      </c>
    </row>
    <row r="10" spans="1:6" s="19" customFormat="1" ht="14.25">
      <c r="A10" s="19" t="s">
        <v>33</v>
      </c>
      <c r="B10" s="19" t="s">
        <v>7</v>
      </c>
      <c r="C10" s="59">
        <v>19</v>
      </c>
      <c r="D10" s="60">
        <v>2276955</v>
      </c>
      <c r="E10" s="60">
        <v>136617.3</v>
      </c>
      <c r="F10" s="61">
        <v>0.0002</v>
      </c>
    </row>
    <row r="11" spans="1:6" s="19" customFormat="1" ht="14.25">
      <c r="A11" s="19" t="s">
        <v>33</v>
      </c>
      <c r="B11" s="19" t="s">
        <v>3</v>
      </c>
      <c r="C11" s="59">
        <v>14</v>
      </c>
      <c r="D11" s="60">
        <v>3360999</v>
      </c>
      <c r="E11" s="60">
        <v>201659.94</v>
      </c>
      <c r="F11" s="61">
        <v>0.0003</v>
      </c>
    </row>
    <row r="12" spans="1:6" s="19" customFormat="1" ht="14.25">
      <c r="A12" s="19" t="s">
        <v>33</v>
      </c>
      <c r="B12" s="19" t="s">
        <v>2</v>
      </c>
      <c r="C12" s="64" t="s">
        <v>775</v>
      </c>
      <c r="D12" s="65" t="s">
        <v>775</v>
      </c>
      <c r="E12" s="65" t="s">
        <v>775</v>
      </c>
      <c r="F12" s="66" t="s">
        <v>775</v>
      </c>
    </row>
    <row r="13" spans="1:6" s="19" customFormat="1" ht="14.25">
      <c r="A13" s="19" t="s">
        <v>33</v>
      </c>
      <c r="B13" s="19" t="s">
        <v>6</v>
      </c>
      <c r="C13" s="64" t="s">
        <v>775</v>
      </c>
      <c r="D13" s="65" t="s">
        <v>775</v>
      </c>
      <c r="E13" s="65" t="s">
        <v>775</v>
      </c>
      <c r="F13" s="66" t="s">
        <v>775</v>
      </c>
    </row>
    <row r="14" spans="1:6" s="19" customFormat="1" ht="14.25">
      <c r="A14" s="19" t="s">
        <v>33</v>
      </c>
      <c r="B14" s="19" t="s">
        <v>10</v>
      </c>
      <c r="C14" s="59">
        <v>39</v>
      </c>
      <c r="D14" s="60">
        <v>946723</v>
      </c>
      <c r="E14" s="60">
        <v>56803.38</v>
      </c>
      <c r="F14" s="61">
        <v>0.0001</v>
      </c>
    </row>
    <row r="15" spans="1:6" s="19" customFormat="1" ht="14.25">
      <c r="A15" s="19" t="s">
        <v>33</v>
      </c>
      <c r="B15" s="19" t="s">
        <v>4</v>
      </c>
      <c r="C15" s="59">
        <v>11</v>
      </c>
      <c r="D15" s="60">
        <v>1330953</v>
      </c>
      <c r="E15" s="60">
        <v>79857.18</v>
      </c>
      <c r="F15" s="61">
        <v>0.0001</v>
      </c>
    </row>
    <row r="16" spans="1:6" s="19" customFormat="1" ht="14.25">
      <c r="A16" s="19" t="s">
        <v>33</v>
      </c>
      <c r="B16" s="19" t="s">
        <v>776</v>
      </c>
      <c r="C16" s="59">
        <v>100</v>
      </c>
      <c r="D16" s="60">
        <v>3043780</v>
      </c>
      <c r="E16" s="60">
        <v>175208.77</v>
      </c>
      <c r="F16" s="61">
        <v>0.0003</v>
      </c>
    </row>
    <row r="17" spans="1:6" s="19" customFormat="1" ht="14.25">
      <c r="A17" s="19" t="s">
        <v>33</v>
      </c>
      <c r="B17" s="19" t="s">
        <v>8</v>
      </c>
      <c r="C17" s="59">
        <v>42</v>
      </c>
      <c r="D17" s="60">
        <v>944604</v>
      </c>
      <c r="E17" s="60">
        <v>56676.24</v>
      </c>
      <c r="F17" s="61">
        <v>0.0001</v>
      </c>
    </row>
    <row r="18" spans="1:6" s="19" customFormat="1" ht="14.25">
      <c r="A18" s="19" t="s">
        <v>33</v>
      </c>
      <c r="B18" s="19" t="s">
        <v>24</v>
      </c>
      <c r="C18" s="59">
        <v>9</v>
      </c>
      <c r="D18" s="60">
        <v>1429934</v>
      </c>
      <c r="E18" s="60">
        <v>85796.04</v>
      </c>
      <c r="F18" s="61">
        <v>0.0001</v>
      </c>
    </row>
    <row r="19" spans="1:6" s="19" customFormat="1" ht="14.25">
      <c r="A19" s="19" t="s">
        <v>33</v>
      </c>
      <c r="B19" s="19" t="s">
        <v>25</v>
      </c>
      <c r="C19" s="59">
        <v>14</v>
      </c>
      <c r="D19" s="60">
        <v>1565140</v>
      </c>
      <c r="E19" s="60">
        <v>91484.98</v>
      </c>
      <c r="F19" s="61">
        <v>0.0002</v>
      </c>
    </row>
    <row r="20" spans="1:6" s="19" customFormat="1" ht="14.25">
      <c r="A20" s="19" t="s">
        <v>40</v>
      </c>
      <c r="B20" s="19" t="s">
        <v>5</v>
      </c>
      <c r="C20" s="64" t="s">
        <v>775</v>
      </c>
      <c r="D20" s="65" t="s">
        <v>775</v>
      </c>
      <c r="E20" s="65" t="s">
        <v>775</v>
      </c>
      <c r="F20" s="66" t="s">
        <v>775</v>
      </c>
    </row>
    <row r="21" spans="1:6" s="19" customFormat="1" ht="14.25">
      <c r="A21" s="19" t="s">
        <v>40</v>
      </c>
      <c r="B21" s="19" t="s">
        <v>1</v>
      </c>
      <c r="C21" s="64" t="s">
        <v>775</v>
      </c>
      <c r="D21" s="65" t="s">
        <v>775</v>
      </c>
      <c r="E21" s="65" t="s">
        <v>775</v>
      </c>
      <c r="F21" s="66" t="s">
        <v>775</v>
      </c>
    </row>
    <row r="22" spans="1:6" s="19" customFormat="1" ht="14.25">
      <c r="A22" s="19" t="s">
        <v>40</v>
      </c>
      <c r="B22" s="19" t="s">
        <v>7</v>
      </c>
      <c r="C22" s="59">
        <v>12</v>
      </c>
      <c r="D22" s="60">
        <v>437760</v>
      </c>
      <c r="E22" s="60">
        <v>26265.6</v>
      </c>
      <c r="F22" s="61">
        <v>0</v>
      </c>
    </row>
    <row r="23" spans="1:6" s="19" customFormat="1" ht="14.25">
      <c r="A23" s="19" t="s">
        <v>40</v>
      </c>
      <c r="B23" s="19" t="s">
        <v>3</v>
      </c>
      <c r="C23" s="59">
        <v>5</v>
      </c>
      <c r="D23" s="60">
        <v>615792</v>
      </c>
      <c r="E23" s="60">
        <v>36947.52</v>
      </c>
      <c r="F23" s="61">
        <v>0.0001</v>
      </c>
    </row>
    <row r="24" spans="1:6" s="19" customFormat="1" ht="14.25">
      <c r="A24" s="19" t="s">
        <v>40</v>
      </c>
      <c r="B24" s="19" t="s">
        <v>2</v>
      </c>
      <c r="C24" s="64" t="s">
        <v>775</v>
      </c>
      <c r="D24" s="65" t="s">
        <v>775</v>
      </c>
      <c r="E24" s="65" t="s">
        <v>775</v>
      </c>
      <c r="F24" s="66" t="s">
        <v>775</v>
      </c>
    </row>
    <row r="25" spans="1:6" s="19" customFormat="1" ht="14.25">
      <c r="A25" s="19" t="s">
        <v>40</v>
      </c>
      <c r="B25" s="19" t="s">
        <v>6</v>
      </c>
      <c r="C25" s="64" t="s">
        <v>775</v>
      </c>
      <c r="D25" s="65" t="s">
        <v>775</v>
      </c>
      <c r="E25" s="65" t="s">
        <v>775</v>
      </c>
      <c r="F25" s="66" t="s">
        <v>775</v>
      </c>
    </row>
    <row r="26" spans="1:6" s="19" customFormat="1" ht="14.25">
      <c r="A26" s="19" t="s">
        <v>40</v>
      </c>
      <c r="B26" s="19" t="s">
        <v>10</v>
      </c>
      <c r="C26" s="59">
        <v>25</v>
      </c>
      <c r="D26" s="60">
        <v>555488</v>
      </c>
      <c r="E26" s="60">
        <v>33329.28</v>
      </c>
      <c r="F26" s="61">
        <v>0.0001</v>
      </c>
    </row>
    <row r="27" spans="1:6" s="19" customFormat="1" ht="14.25">
      <c r="A27" s="19" t="s">
        <v>40</v>
      </c>
      <c r="B27" s="19" t="s">
        <v>4</v>
      </c>
      <c r="C27" s="64" t="s">
        <v>775</v>
      </c>
      <c r="D27" s="65" t="s">
        <v>775</v>
      </c>
      <c r="E27" s="65" t="s">
        <v>775</v>
      </c>
      <c r="F27" s="66" t="s">
        <v>775</v>
      </c>
    </row>
    <row r="28" spans="1:6" s="19" customFormat="1" ht="14.25">
      <c r="A28" s="19" t="s">
        <v>40</v>
      </c>
      <c r="B28" s="19" t="s">
        <v>776</v>
      </c>
      <c r="C28" s="59">
        <v>49</v>
      </c>
      <c r="D28" s="60">
        <v>1168169</v>
      </c>
      <c r="E28" s="60">
        <v>69597.32</v>
      </c>
      <c r="F28" s="61">
        <v>0.0001</v>
      </c>
    </row>
    <row r="29" spans="1:6" s="19" customFormat="1" ht="14.25">
      <c r="A29" s="19" t="s">
        <v>40</v>
      </c>
      <c r="B29" s="19" t="s">
        <v>8</v>
      </c>
      <c r="C29" s="59">
        <v>19</v>
      </c>
      <c r="D29" s="60">
        <v>99769</v>
      </c>
      <c r="E29" s="60">
        <v>5986.14</v>
      </c>
      <c r="F29" s="61">
        <v>0</v>
      </c>
    </row>
    <row r="30" spans="1:6" s="19" customFormat="1" ht="14.25">
      <c r="A30" s="19" t="s">
        <v>40</v>
      </c>
      <c r="B30" s="19" t="s">
        <v>24</v>
      </c>
      <c r="C30" s="59">
        <v>9</v>
      </c>
      <c r="D30" s="60">
        <v>2850214</v>
      </c>
      <c r="E30" s="60">
        <v>171012.84</v>
      </c>
      <c r="F30" s="61">
        <v>0.0003</v>
      </c>
    </row>
    <row r="31" spans="1:6" s="19" customFormat="1" ht="14.25">
      <c r="A31" s="19" t="s">
        <v>40</v>
      </c>
      <c r="B31" s="19" t="s">
        <v>25</v>
      </c>
      <c r="C31" s="59">
        <v>13</v>
      </c>
      <c r="D31" s="60">
        <v>1784883</v>
      </c>
      <c r="E31" s="60">
        <v>107092.98</v>
      </c>
      <c r="F31" s="61">
        <v>0.0002</v>
      </c>
    </row>
    <row r="32" spans="1:6" s="19" customFormat="1" ht="14.25">
      <c r="A32" s="19" t="s">
        <v>42</v>
      </c>
      <c r="B32" s="19" t="s">
        <v>5</v>
      </c>
      <c r="C32" s="64" t="s">
        <v>775</v>
      </c>
      <c r="D32" s="65" t="s">
        <v>775</v>
      </c>
      <c r="E32" s="65" t="s">
        <v>775</v>
      </c>
      <c r="F32" s="66" t="s">
        <v>775</v>
      </c>
    </row>
    <row r="33" spans="1:6" s="19" customFormat="1" ht="14.25">
      <c r="A33" s="19" t="s">
        <v>42</v>
      </c>
      <c r="B33" s="19" t="s">
        <v>1</v>
      </c>
      <c r="C33" s="59">
        <v>11</v>
      </c>
      <c r="D33" s="60">
        <v>1400461</v>
      </c>
      <c r="E33" s="60">
        <v>84027.66</v>
      </c>
      <c r="F33" s="61">
        <v>0.0001</v>
      </c>
    </row>
    <row r="34" spans="1:6" s="19" customFormat="1" ht="14.25">
      <c r="A34" s="19" t="s">
        <v>42</v>
      </c>
      <c r="B34" s="19" t="s">
        <v>7</v>
      </c>
      <c r="C34" s="59">
        <v>39</v>
      </c>
      <c r="D34" s="60">
        <v>2669378</v>
      </c>
      <c r="E34" s="60">
        <v>160162.68</v>
      </c>
      <c r="F34" s="61">
        <v>0.0003</v>
      </c>
    </row>
    <row r="35" spans="1:6" s="19" customFormat="1" ht="14.25">
      <c r="A35" s="19" t="s">
        <v>42</v>
      </c>
      <c r="B35" s="19" t="s">
        <v>3</v>
      </c>
      <c r="C35" s="59">
        <v>23</v>
      </c>
      <c r="D35" s="60">
        <v>4036908</v>
      </c>
      <c r="E35" s="60">
        <v>242214.48</v>
      </c>
      <c r="F35" s="61">
        <v>0.0004</v>
      </c>
    </row>
    <row r="36" spans="1:6" s="19" customFormat="1" ht="14.25">
      <c r="A36" s="19" t="s">
        <v>42</v>
      </c>
      <c r="B36" s="19" t="s">
        <v>2</v>
      </c>
      <c r="C36" s="64" t="s">
        <v>775</v>
      </c>
      <c r="D36" s="65" t="s">
        <v>775</v>
      </c>
      <c r="E36" s="65" t="s">
        <v>775</v>
      </c>
      <c r="F36" s="66" t="s">
        <v>775</v>
      </c>
    </row>
    <row r="37" spans="1:6" s="19" customFormat="1" ht="14.25">
      <c r="A37" s="19" t="s">
        <v>42</v>
      </c>
      <c r="B37" s="19" t="s">
        <v>6</v>
      </c>
      <c r="C37" s="59">
        <v>8</v>
      </c>
      <c r="D37" s="60">
        <v>817237</v>
      </c>
      <c r="E37" s="60">
        <v>49034.22</v>
      </c>
      <c r="F37" s="61">
        <v>0.0001</v>
      </c>
    </row>
    <row r="38" spans="1:6" s="19" customFormat="1" ht="14.25">
      <c r="A38" s="19" t="s">
        <v>42</v>
      </c>
      <c r="B38" s="19" t="s">
        <v>10</v>
      </c>
      <c r="C38" s="59">
        <v>67</v>
      </c>
      <c r="D38" s="60">
        <v>2103176</v>
      </c>
      <c r="E38" s="60">
        <v>126190.56</v>
      </c>
      <c r="F38" s="61">
        <v>0.0002</v>
      </c>
    </row>
    <row r="39" spans="1:6" s="19" customFormat="1" ht="14.25">
      <c r="A39" s="19" t="s">
        <v>42</v>
      </c>
      <c r="B39" s="19" t="s">
        <v>4</v>
      </c>
      <c r="C39" s="59">
        <v>14</v>
      </c>
      <c r="D39" s="60">
        <v>1913955</v>
      </c>
      <c r="E39" s="60">
        <v>114837.3</v>
      </c>
      <c r="F39" s="61">
        <v>0.0002</v>
      </c>
    </row>
    <row r="40" spans="1:6" s="19" customFormat="1" ht="14.25">
      <c r="A40" s="19" t="s">
        <v>42</v>
      </c>
      <c r="B40" s="19" t="s">
        <v>776</v>
      </c>
      <c r="C40" s="59">
        <v>193</v>
      </c>
      <c r="D40" s="60">
        <v>4111373</v>
      </c>
      <c r="E40" s="60">
        <v>243578.04</v>
      </c>
      <c r="F40" s="61">
        <v>0.0004</v>
      </c>
    </row>
    <row r="41" spans="1:6" s="19" customFormat="1" ht="14.25">
      <c r="A41" s="19" t="s">
        <v>42</v>
      </c>
      <c r="B41" s="19" t="s">
        <v>8</v>
      </c>
      <c r="C41" s="59">
        <v>68</v>
      </c>
      <c r="D41" s="60">
        <v>2090687</v>
      </c>
      <c r="E41" s="60">
        <v>125441.22</v>
      </c>
      <c r="F41" s="61">
        <v>0.0002</v>
      </c>
    </row>
    <row r="42" spans="1:6" s="19" customFormat="1" ht="14.25">
      <c r="A42" s="19" t="s">
        <v>42</v>
      </c>
      <c r="B42" s="19" t="s">
        <v>24</v>
      </c>
      <c r="C42" s="59">
        <v>13</v>
      </c>
      <c r="D42" s="60">
        <v>1010636</v>
      </c>
      <c r="E42" s="60">
        <v>60638.16</v>
      </c>
      <c r="F42" s="61">
        <v>0.0001</v>
      </c>
    </row>
    <row r="43" spans="1:6" s="19" customFormat="1" ht="14.25">
      <c r="A43" s="19" t="s">
        <v>42</v>
      </c>
      <c r="B43" s="19" t="s">
        <v>25</v>
      </c>
      <c r="C43" s="59">
        <v>28</v>
      </c>
      <c r="D43" s="60">
        <v>6239093</v>
      </c>
      <c r="E43" s="60">
        <v>359661.6</v>
      </c>
      <c r="F43" s="61">
        <v>0.0006</v>
      </c>
    </row>
    <row r="44" spans="1:6" s="19" customFormat="1" ht="14.25">
      <c r="A44" s="19" t="s">
        <v>48</v>
      </c>
      <c r="B44" s="19" t="s">
        <v>5</v>
      </c>
      <c r="C44" s="64" t="s">
        <v>775</v>
      </c>
      <c r="D44" s="65" t="s">
        <v>775</v>
      </c>
      <c r="E44" s="65" t="s">
        <v>775</v>
      </c>
      <c r="F44" s="66" t="s">
        <v>775</v>
      </c>
    </row>
    <row r="45" spans="1:6" s="19" customFormat="1" ht="14.25">
      <c r="A45" s="19" t="s">
        <v>48</v>
      </c>
      <c r="B45" s="19" t="s">
        <v>1</v>
      </c>
      <c r="C45" s="59">
        <v>8</v>
      </c>
      <c r="D45" s="60">
        <v>2866733</v>
      </c>
      <c r="E45" s="60">
        <v>172003.98</v>
      </c>
      <c r="F45" s="61">
        <v>0.0003</v>
      </c>
    </row>
    <row r="46" spans="1:6" s="19" customFormat="1" ht="14.25">
      <c r="A46" s="19" t="s">
        <v>48</v>
      </c>
      <c r="B46" s="19" t="s">
        <v>7</v>
      </c>
      <c r="C46" s="59">
        <v>28</v>
      </c>
      <c r="D46" s="60">
        <v>2253213</v>
      </c>
      <c r="E46" s="60">
        <v>135192.78</v>
      </c>
      <c r="F46" s="61">
        <v>0.0002</v>
      </c>
    </row>
    <row r="47" spans="1:6" s="19" customFormat="1" ht="14.25">
      <c r="A47" s="19" t="s">
        <v>48</v>
      </c>
      <c r="B47" s="19" t="s">
        <v>3</v>
      </c>
      <c r="C47" s="59">
        <v>20</v>
      </c>
      <c r="D47" s="60">
        <v>3359305</v>
      </c>
      <c r="E47" s="60">
        <v>201558.3</v>
      </c>
      <c r="F47" s="61">
        <v>0.0003</v>
      </c>
    </row>
    <row r="48" spans="1:6" s="19" customFormat="1" ht="14.25">
      <c r="A48" s="19" t="s">
        <v>48</v>
      </c>
      <c r="B48" s="19" t="s">
        <v>2</v>
      </c>
      <c r="C48" s="64" t="s">
        <v>775</v>
      </c>
      <c r="D48" s="65" t="s">
        <v>775</v>
      </c>
      <c r="E48" s="65" t="s">
        <v>775</v>
      </c>
      <c r="F48" s="66" t="s">
        <v>775</v>
      </c>
    </row>
    <row r="49" spans="1:6" s="19" customFormat="1" ht="14.25">
      <c r="A49" s="19" t="s">
        <v>48</v>
      </c>
      <c r="B49" s="19" t="s">
        <v>6</v>
      </c>
      <c r="C49" s="59">
        <v>10</v>
      </c>
      <c r="D49" s="60">
        <v>616816</v>
      </c>
      <c r="E49" s="60">
        <v>37008.96</v>
      </c>
      <c r="F49" s="61">
        <v>0.0001</v>
      </c>
    </row>
    <row r="50" spans="1:6" s="19" customFormat="1" ht="14.25">
      <c r="A50" s="19" t="s">
        <v>48</v>
      </c>
      <c r="B50" s="19" t="s">
        <v>10</v>
      </c>
      <c r="C50" s="59">
        <v>54</v>
      </c>
      <c r="D50" s="60">
        <v>1321857</v>
      </c>
      <c r="E50" s="60">
        <v>79311.42</v>
      </c>
      <c r="F50" s="61">
        <v>0.0001</v>
      </c>
    </row>
    <row r="51" spans="1:6" s="19" customFormat="1" ht="14.25">
      <c r="A51" s="19" t="s">
        <v>48</v>
      </c>
      <c r="B51" s="19" t="s">
        <v>4</v>
      </c>
      <c r="C51" s="59">
        <v>14</v>
      </c>
      <c r="D51" s="60">
        <v>1375511</v>
      </c>
      <c r="E51" s="60">
        <v>82530.66</v>
      </c>
      <c r="F51" s="61">
        <v>0.0001</v>
      </c>
    </row>
    <row r="52" spans="1:6" s="19" customFormat="1" ht="14.25">
      <c r="A52" s="19" t="s">
        <v>48</v>
      </c>
      <c r="B52" s="19" t="s">
        <v>776</v>
      </c>
      <c r="C52" s="59">
        <v>153</v>
      </c>
      <c r="D52" s="60">
        <v>5136321</v>
      </c>
      <c r="E52" s="60">
        <v>292846.6</v>
      </c>
      <c r="F52" s="61">
        <v>0.0005</v>
      </c>
    </row>
    <row r="53" spans="1:6" s="19" customFormat="1" ht="14.25">
      <c r="A53" s="19" t="s">
        <v>48</v>
      </c>
      <c r="B53" s="19" t="s">
        <v>8</v>
      </c>
      <c r="C53" s="59">
        <v>41</v>
      </c>
      <c r="D53" s="60">
        <v>1762602</v>
      </c>
      <c r="E53" s="60">
        <v>105756.12</v>
      </c>
      <c r="F53" s="61">
        <v>0.0002</v>
      </c>
    </row>
    <row r="54" spans="1:6" s="19" customFormat="1" ht="14.25">
      <c r="A54" s="19" t="s">
        <v>48</v>
      </c>
      <c r="B54" s="19" t="s">
        <v>24</v>
      </c>
      <c r="C54" s="59">
        <v>14</v>
      </c>
      <c r="D54" s="60">
        <v>3212929</v>
      </c>
      <c r="E54" s="60">
        <v>192775.74</v>
      </c>
      <c r="F54" s="61">
        <v>0.0003</v>
      </c>
    </row>
    <row r="55" spans="1:6" s="19" customFormat="1" ht="14.25">
      <c r="A55" s="19" t="s">
        <v>48</v>
      </c>
      <c r="B55" s="19" t="s">
        <v>25</v>
      </c>
      <c r="C55" s="59">
        <v>15</v>
      </c>
      <c r="D55" s="60">
        <v>1545838</v>
      </c>
      <c r="E55" s="60">
        <v>92750.28</v>
      </c>
      <c r="F55" s="61">
        <v>0.0002</v>
      </c>
    </row>
    <row r="56" spans="1:6" s="19" customFormat="1" ht="14.25">
      <c r="A56" s="19" t="s">
        <v>53</v>
      </c>
      <c r="B56" s="19" t="s">
        <v>5</v>
      </c>
      <c r="C56" s="64" t="s">
        <v>775</v>
      </c>
      <c r="D56" s="65" t="s">
        <v>775</v>
      </c>
      <c r="E56" s="65" t="s">
        <v>775</v>
      </c>
      <c r="F56" s="66" t="s">
        <v>775</v>
      </c>
    </row>
    <row r="57" spans="1:6" s="19" customFormat="1" ht="14.25">
      <c r="A57" s="19" t="s">
        <v>53</v>
      </c>
      <c r="B57" s="19" t="s">
        <v>1</v>
      </c>
      <c r="C57" s="64" t="s">
        <v>775</v>
      </c>
      <c r="D57" s="65" t="s">
        <v>775</v>
      </c>
      <c r="E57" s="65" t="s">
        <v>775</v>
      </c>
      <c r="F57" s="66" t="s">
        <v>775</v>
      </c>
    </row>
    <row r="58" spans="1:6" s="19" customFormat="1" ht="14.25">
      <c r="A58" s="19" t="s">
        <v>53</v>
      </c>
      <c r="B58" s="19" t="s">
        <v>7</v>
      </c>
      <c r="C58" s="59">
        <v>16</v>
      </c>
      <c r="D58" s="60">
        <v>568401</v>
      </c>
      <c r="E58" s="60">
        <v>34104.06</v>
      </c>
      <c r="F58" s="61">
        <v>0.0001</v>
      </c>
    </row>
    <row r="59" spans="1:6" s="19" customFormat="1" ht="14.25">
      <c r="A59" s="19" t="s">
        <v>53</v>
      </c>
      <c r="B59" s="19" t="s">
        <v>3</v>
      </c>
      <c r="C59" s="59">
        <v>7</v>
      </c>
      <c r="D59" s="60">
        <v>1173051</v>
      </c>
      <c r="E59" s="60">
        <v>70383.06</v>
      </c>
      <c r="F59" s="61">
        <v>0.0001</v>
      </c>
    </row>
    <row r="60" spans="1:6" s="19" customFormat="1" ht="14.25">
      <c r="A60" s="19" t="s">
        <v>53</v>
      </c>
      <c r="B60" s="19" t="s">
        <v>2</v>
      </c>
      <c r="C60" s="64" t="s">
        <v>775</v>
      </c>
      <c r="D60" s="65" t="s">
        <v>775</v>
      </c>
      <c r="E60" s="65" t="s">
        <v>775</v>
      </c>
      <c r="F60" s="66" t="s">
        <v>775</v>
      </c>
    </row>
    <row r="61" spans="1:6" s="19" customFormat="1" ht="14.25">
      <c r="A61" s="19" t="s">
        <v>53</v>
      </c>
      <c r="B61" s="19" t="s">
        <v>6</v>
      </c>
      <c r="C61" s="64" t="s">
        <v>775</v>
      </c>
      <c r="D61" s="65" t="s">
        <v>775</v>
      </c>
      <c r="E61" s="65" t="s">
        <v>775</v>
      </c>
      <c r="F61" s="66" t="s">
        <v>775</v>
      </c>
    </row>
    <row r="62" spans="1:6" s="19" customFormat="1" ht="14.25">
      <c r="A62" s="19" t="s">
        <v>53</v>
      </c>
      <c r="B62" s="19" t="s">
        <v>10</v>
      </c>
      <c r="C62" s="59">
        <v>30</v>
      </c>
      <c r="D62" s="60">
        <v>1451589</v>
      </c>
      <c r="E62" s="60">
        <v>87095.34</v>
      </c>
      <c r="F62" s="61">
        <v>0.0001</v>
      </c>
    </row>
    <row r="63" spans="1:6" s="19" customFormat="1" ht="14.25">
      <c r="A63" s="19" t="s">
        <v>53</v>
      </c>
      <c r="B63" s="19" t="s">
        <v>4</v>
      </c>
      <c r="C63" s="59">
        <v>8</v>
      </c>
      <c r="D63" s="60">
        <v>354425</v>
      </c>
      <c r="E63" s="60">
        <v>21265.5</v>
      </c>
      <c r="F63" s="61">
        <v>0</v>
      </c>
    </row>
    <row r="64" spans="1:6" s="19" customFormat="1" ht="14.25">
      <c r="A64" s="19" t="s">
        <v>53</v>
      </c>
      <c r="B64" s="19" t="s">
        <v>776</v>
      </c>
      <c r="C64" s="59">
        <v>78</v>
      </c>
      <c r="D64" s="60">
        <v>1835396</v>
      </c>
      <c r="E64" s="60">
        <v>110033.16</v>
      </c>
      <c r="F64" s="61">
        <v>0.0002</v>
      </c>
    </row>
    <row r="65" spans="1:6" s="19" customFormat="1" ht="14.25">
      <c r="A65" s="19" t="s">
        <v>53</v>
      </c>
      <c r="B65" s="19" t="s">
        <v>8</v>
      </c>
      <c r="C65" s="59">
        <v>25</v>
      </c>
      <c r="D65" s="60">
        <v>238797</v>
      </c>
      <c r="E65" s="60">
        <v>14327.82</v>
      </c>
      <c r="F65" s="61">
        <v>0</v>
      </c>
    </row>
    <row r="66" spans="1:6" s="19" customFormat="1" ht="14.25">
      <c r="A66" s="19" t="s">
        <v>53</v>
      </c>
      <c r="B66" s="19" t="s">
        <v>24</v>
      </c>
      <c r="C66" s="59">
        <v>15</v>
      </c>
      <c r="D66" s="60">
        <v>777028</v>
      </c>
      <c r="E66" s="60">
        <v>46621.68</v>
      </c>
      <c r="F66" s="61">
        <v>0.0001</v>
      </c>
    </row>
    <row r="67" spans="1:6" s="19" customFormat="1" ht="14.25">
      <c r="A67" s="19" t="s">
        <v>53</v>
      </c>
      <c r="B67" s="19" t="s">
        <v>25</v>
      </c>
      <c r="C67" s="59">
        <v>14</v>
      </c>
      <c r="D67" s="60">
        <v>1313056</v>
      </c>
      <c r="E67" s="60">
        <v>78783.36</v>
      </c>
      <c r="F67" s="61">
        <v>0.0001</v>
      </c>
    </row>
    <row r="68" spans="1:6" s="19" customFormat="1" ht="14.25">
      <c r="A68" s="19" t="s">
        <v>55</v>
      </c>
      <c r="B68" s="19" t="s">
        <v>5</v>
      </c>
      <c r="C68" s="59">
        <v>5</v>
      </c>
      <c r="D68" s="60">
        <v>342199</v>
      </c>
      <c r="E68" s="60">
        <v>20531.94</v>
      </c>
      <c r="F68" s="61">
        <v>0</v>
      </c>
    </row>
    <row r="69" spans="1:6" s="19" customFormat="1" ht="14.25">
      <c r="A69" s="19" t="s">
        <v>55</v>
      </c>
      <c r="B69" s="19" t="s">
        <v>1</v>
      </c>
      <c r="C69" s="59">
        <v>10</v>
      </c>
      <c r="D69" s="60">
        <v>1696851</v>
      </c>
      <c r="E69" s="60">
        <v>101811.06</v>
      </c>
      <c r="F69" s="61">
        <v>0.0002</v>
      </c>
    </row>
    <row r="70" spans="1:6" s="19" customFormat="1" ht="14.25">
      <c r="A70" s="19" t="s">
        <v>55</v>
      </c>
      <c r="B70" s="19" t="s">
        <v>7</v>
      </c>
      <c r="C70" s="59">
        <v>39</v>
      </c>
      <c r="D70" s="60">
        <v>3176577</v>
      </c>
      <c r="E70" s="60">
        <v>190594.62</v>
      </c>
      <c r="F70" s="61">
        <v>0.0003</v>
      </c>
    </row>
    <row r="71" spans="1:6" s="19" customFormat="1" ht="14.25">
      <c r="A71" s="19" t="s">
        <v>55</v>
      </c>
      <c r="B71" s="19" t="s">
        <v>3</v>
      </c>
      <c r="C71" s="59">
        <v>22</v>
      </c>
      <c r="D71" s="60">
        <v>5421050</v>
      </c>
      <c r="E71" s="60">
        <v>325263</v>
      </c>
      <c r="F71" s="61">
        <v>0.0005</v>
      </c>
    </row>
    <row r="72" spans="1:6" s="19" customFormat="1" ht="14.25">
      <c r="A72" s="19" t="s">
        <v>55</v>
      </c>
      <c r="B72" s="19" t="s">
        <v>2</v>
      </c>
      <c r="C72" s="59">
        <v>8</v>
      </c>
      <c r="D72" s="60">
        <v>2161926</v>
      </c>
      <c r="E72" s="60">
        <v>129715.56</v>
      </c>
      <c r="F72" s="61">
        <v>0.0002</v>
      </c>
    </row>
    <row r="73" spans="1:6" s="19" customFormat="1" ht="14.25">
      <c r="A73" s="19" t="s">
        <v>55</v>
      </c>
      <c r="B73" s="19" t="s">
        <v>6</v>
      </c>
      <c r="C73" s="59">
        <v>8</v>
      </c>
      <c r="D73" s="60">
        <v>582101</v>
      </c>
      <c r="E73" s="60">
        <v>34926.06</v>
      </c>
      <c r="F73" s="61">
        <v>0.0001</v>
      </c>
    </row>
    <row r="74" spans="1:6" s="19" customFormat="1" ht="14.25">
      <c r="A74" s="19" t="s">
        <v>55</v>
      </c>
      <c r="B74" s="19" t="s">
        <v>10</v>
      </c>
      <c r="C74" s="59">
        <v>100</v>
      </c>
      <c r="D74" s="60">
        <v>3118705</v>
      </c>
      <c r="E74" s="60">
        <v>187122.3</v>
      </c>
      <c r="F74" s="61">
        <v>0.0003</v>
      </c>
    </row>
    <row r="75" spans="1:6" s="19" customFormat="1" ht="14.25">
      <c r="A75" s="19" t="s">
        <v>55</v>
      </c>
      <c r="B75" s="19" t="s">
        <v>4</v>
      </c>
      <c r="C75" s="59">
        <v>18</v>
      </c>
      <c r="D75" s="60">
        <v>2394830</v>
      </c>
      <c r="E75" s="60">
        <v>143689.8</v>
      </c>
      <c r="F75" s="61">
        <v>0.0002</v>
      </c>
    </row>
    <row r="76" spans="1:6" s="19" customFormat="1" ht="14.25">
      <c r="A76" s="19" t="s">
        <v>55</v>
      </c>
      <c r="B76" s="19" t="s">
        <v>776</v>
      </c>
      <c r="C76" s="59">
        <v>277</v>
      </c>
      <c r="D76" s="60">
        <v>4628069</v>
      </c>
      <c r="E76" s="60">
        <v>275658.59</v>
      </c>
      <c r="F76" s="61">
        <v>0.0005</v>
      </c>
    </row>
    <row r="77" spans="1:6" s="19" customFormat="1" ht="14.25">
      <c r="A77" s="19" t="s">
        <v>55</v>
      </c>
      <c r="B77" s="19" t="s">
        <v>8</v>
      </c>
      <c r="C77" s="59">
        <v>80</v>
      </c>
      <c r="D77" s="60">
        <v>1816541</v>
      </c>
      <c r="E77" s="60">
        <v>108992.46</v>
      </c>
      <c r="F77" s="61">
        <v>0.0002</v>
      </c>
    </row>
    <row r="78" spans="1:6" s="19" customFormat="1" ht="14.25">
      <c r="A78" s="19" t="s">
        <v>55</v>
      </c>
      <c r="B78" s="19" t="s">
        <v>24</v>
      </c>
      <c r="C78" s="59">
        <v>44</v>
      </c>
      <c r="D78" s="60">
        <v>3779098</v>
      </c>
      <c r="E78" s="60">
        <v>226745.88</v>
      </c>
      <c r="F78" s="61">
        <v>0.0004</v>
      </c>
    </row>
    <row r="79" spans="1:6" s="19" customFormat="1" ht="14.25">
      <c r="A79" s="19" t="s">
        <v>55</v>
      </c>
      <c r="B79" s="19" t="s">
        <v>25</v>
      </c>
      <c r="C79" s="59">
        <v>29</v>
      </c>
      <c r="D79" s="60">
        <v>4561843</v>
      </c>
      <c r="E79" s="60">
        <v>273640.62</v>
      </c>
      <c r="F79" s="61">
        <v>0.0005</v>
      </c>
    </row>
    <row r="80" spans="1:6" s="19" customFormat="1" ht="14.25">
      <c r="A80" s="19" t="s">
        <v>68</v>
      </c>
      <c r="B80" s="19" t="s">
        <v>5</v>
      </c>
      <c r="C80" s="59">
        <v>75</v>
      </c>
      <c r="D80" s="60">
        <v>10992029</v>
      </c>
      <c r="E80" s="60">
        <v>659521.74</v>
      </c>
      <c r="F80" s="61">
        <v>0.0011</v>
      </c>
    </row>
    <row r="81" spans="1:6" s="19" customFormat="1" ht="14.25">
      <c r="A81" s="19" t="s">
        <v>68</v>
      </c>
      <c r="B81" s="19" t="s">
        <v>1</v>
      </c>
      <c r="C81" s="59">
        <v>42</v>
      </c>
      <c r="D81" s="60">
        <v>72563339</v>
      </c>
      <c r="E81" s="60">
        <v>4353800.34</v>
      </c>
      <c r="F81" s="61">
        <v>0.0072</v>
      </c>
    </row>
    <row r="82" spans="1:6" s="19" customFormat="1" ht="14.25">
      <c r="A82" s="19" t="s">
        <v>68</v>
      </c>
      <c r="B82" s="19" t="s">
        <v>7</v>
      </c>
      <c r="C82" s="59">
        <v>312</v>
      </c>
      <c r="D82" s="60">
        <v>53321782</v>
      </c>
      <c r="E82" s="60">
        <v>3199306.92</v>
      </c>
      <c r="F82" s="61">
        <v>0.0053</v>
      </c>
    </row>
    <row r="83" spans="1:6" s="19" customFormat="1" ht="14.25">
      <c r="A83" s="19" t="s">
        <v>68</v>
      </c>
      <c r="B83" s="19" t="s">
        <v>3</v>
      </c>
      <c r="C83" s="59">
        <v>123</v>
      </c>
      <c r="D83" s="60">
        <v>34811314</v>
      </c>
      <c r="E83" s="60">
        <v>2088678.84</v>
      </c>
      <c r="F83" s="61">
        <v>0.0034</v>
      </c>
    </row>
    <row r="84" spans="1:6" s="19" customFormat="1" ht="14.25">
      <c r="A84" s="19" t="s">
        <v>68</v>
      </c>
      <c r="B84" s="19" t="s">
        <v>2</v>
      </c>
      <c r="C84" s="59">
        <v>37</v>
      </c>
      <c r="D84" s="60">
        <v>63774653</v>
      </c>
      <c r="E84" s="60">
        <v>3826479.18</v>
      </c>
      <c r="F84" s="61">
        <v>0.0063</v>
      </c>
    </row>
    <row r="85" spans="1:6" s="19" customFormat="1" ht="14.25">
      <c r="A85" s="19" t="s">
        <v>68</v>
      </c>
      <c r="B85" s="19" t="s">
        <v>6</v>
      </c>
      <c r="C85" s="59">
        <v>64</v>
      </c>
      <c r="D85" s="60">
        <v>17998470</v>
      </c>
      <c r="E85" s="60">
        <v>1079908.2</v>
      </c>
      <c r="F85" s="61">
        <v>0.0018</v>
      </c>
    </row>
    <row r="86" spans="1:6" s="19" customFormat="1" ht="14.25">
      <c r="A86" s="19" t="s">
        <v>68</v>
      </c>
      <c r="B86" s="19" t="s">
        <v>10</v>
      </c>
      <c r="C86" s="59">
        <v>357</v>
      </c>
      <c r="D86" s="60">
        <v>24838776</v>
      </c>
      <c r="E86" s="60">
        <v>1490049.11</v>
      </c>
      <c r="F86" s="61">
        <v>0.0025</v>
      </c>
    </row>
    <row r="87" spans="1:6" s="19" customFormat="1" ht="14.25">
      <c r="A87" s="19" t="s">
        <v>68</v>
      </c>
      <c r="B87" s="19" t="s">
        <v>4</v>
      </c>
      <c r="C87" s="59">
        <v>85</v>
      </c>
      <c r="D87" s="60">
        <v>23307474</v>
      </c>
      <c r="E87" s="60">
        <v>1397300.09</v>
      </c>
      <c r="F87" s="61">
        <v>0.0023</v>
      </c>
    </row>
    <row r="88" spans="1:6" s="19" customFormat="1" ht="14.25">
      <c r="A88" s="19" t="s">
        <v>68</v>
      </c>
      <c r="B88" s="19" t="s">
        <v>776</v>
      </c>
      <c r="C88" s="59">
        <v>1152</v>
      </c>
      <c r="D88" s="60">
        <v>62646337</v>
      </c>
      <c r="E88" s="60">
        <v>3672602.34</v>
      </c>
      <c r="F88" s="61">
        <v>0.0061</v>
      </c>
    </row>
    <row r="89" spans="1:6" s="19" customFormat="1" ht="14.25">
      <c r="A89" s="19" t="s">
        <v>68</v>
      </c>
      <c r="B89" s="19" t="s">
        <v>8</v>
      </c>
      <c r="C89" s="59">
        <v>457</v>
      </c>
      <c r="D89" s="60">
        <v>41093548</v>
      </c>
      <c r="E89" s="60">
        <v>2465612.88</v>
      </c>
      <c r="F89" s="61">
        <v>0.0041</v>
      </c>
    </row>
    <row r="90" spans="1:6" s="19" customFormat="1" ht="14.25">
      <c r="A90" s="19" t="s">
        <v>68</v>
      </c>
      <c r="B90" s="19" t="s">
        <v>24</v>
      </c>
      <c r="C90" s="59">
        <v>76</v>
      </c>
      <c r="D90" s="60">
        <v>51908349</v>
      </c>
      <c r="E90" s="60">
        <v>3114500.94</v>
      </c>
      <c r="F90" s="61">
        <v>0.0051</v>
      </c>
    </row>
    <row r="91" spans="1:6" s="19" customFormat="1" ht="14.25">
      <c r="A91" s="19" t="s">
        <v>68</v>
      </c>
      <c r="B91" s="19" t="s">
        <v>25</v>
      </c>
      <c r="C91" s="59">
        <v>125</v>
      </c>
      <c r="D91" s="60">
        <v>41851189</v>
      </c>
      <c r="E91" s="60">
        <v>2485776.77</v>
      </c>
      <c r="F91" s="61">
        <v>0.0041</v>
      </c>
    </row>
    <row r="92" spans="1:6" s="19" customFormat="1" ht="14.25">
      <c r="A92" s="19" t="s">
        <v>79</v>
      </c>
      <c r="B92" s="19" t="s">
        <v>5</v>
      </c>
      <c r="C92" s="64" t="s">
        <v>775</v>
      </c>
      <c r="D92" s="65" t="s">
        <v>775</v>
      </c>
      <c r="E92" s="65" t="s">
        <v>775</v>
      </c>
      <c r="F92" s="66" t="s">
        <v>775</v>
      </c>
    </row>
    <row r="93" spans="1:6" s="19" customFormat="1" ht="14.25">
      <c r="A93" s="19" t="s">
        <v>79</v>
      </c>
      <c r="B93" s="19" t="s">
        <v>1</v>
      </c>
      <c r="C93" s="59">
        <v>12</v>
      </c>
      <c r="D93" s="60">
        <v>1812483</v>
      </c>
      <c r="E93" s="60">
        <v>108748.98</v>
      </c>
      <c r="F93" s="61">
        <v>0.0002</v>
      </c>
    </row>
    <row r="94" spans="1:6" s="19" customFormat="1" ht="14.25">
      <c r="A94" s="19" t="s">
        <v>79</v>
      </c>
      <c r="B94" s="19" t="s">
        <v>7</v>
      </c>
      <c r="C94" s="59">
        <v>43</v>
      </c>
      <c r="D94" s="60">
        <v>4527800</v>
      </c>
      <c r="E94" s="60">
        <v>271668</v>
      </c>
      <c r="F94" s="61">
        <v>0.0004</v>
      </c>
    </row>
    <row r="95" spans="1:6" s="19" customFormat="1" ht="14.25">
      <c r="A95" s="19" t="s">
        <v>79</v>
      </c>
      <c r="B95" s="19" t="s">
        <v>3</v>
      </c>
      <c r="C95" s="59">
        <v>20</v>
      </c>
      <c r="D95" s="60">
        <v>7135202</v>
      </c>
      <c r="E95" s="60">
        <v>428112.12</v>
      </c>
      <c r="F95" s="61">
        <v>0.0007</v>
      </c>
    </row>
    <row r="96" spans="1:6" s="19" customFormat="1" ht="14.25">
      <c r="A96" s="19" t="s">
        <v>79</v>
      </c>
      <c r="B96" s="19" t="s">
        <v>2</v>
      </c>
      <c r="C96" s="64" t="s">
        <v>775</v>
      </c>
      <c r="D96" s="65" t="s">
        <v>775</v>
      </c>
      <c r="E96" s="65" t="s">
        <v>775</v>
      </c>
      <c r="F96" s="66" t="s">
        <v>775</v>
      </c>
    </row>
    <row r="97" spans="1:6" s="19" customFormat="1" ht="14.25">
      <c r="A97" s="19" t="s">
        <v>79</v>
      </c>
      <c r="B97" s="19" t="s">
        <v>6</v>
      </c>
      <c r="C97" s="59">
        <v>9</v>
      </c>
      <c r="D97" s="60">
        <v>5253192</v>
      </c>
      <c r="E97" s="60">
        <v>315191.52</v>
      </c>
      <c r="F97" s="61">
        <v>0.0005</v>
      </c>
    </row>
    <row r="98" spans="1:6" s="19" customFormat="1" ht="14.25">
      <c r="A98" s="19" t="s">
        <v>79</v>
      </c>
      <c r="B98" s="19" t="s">
        <v>10</v>
      </c>
      <c r="C98" s="59">
        <v>112</v>
      </c>
      <c r="D98" s="60">
        <v>12287761</v>
      </c>
      <c r="E98" s="60">
        <v>737265.66</v>
      </c>
      <c r="F98" s="61">
        <v>0.0012</v>
      </c>
    </row>
    <row r="99" spans="1:6" s="19" customFormat="1" ht="14.25">
      <c r="A99" s="19" t="s">
        <v>79</v>
      </c>
      <c r="B99" s="19" t="s">
        <v>4</v>
      </c>
      <c r="C99" s="59">
        <v>14</v>
      </c>
      <c r="D99" s="60">
        <v>2766953</v>
      </c>
      <c r="E99" s="60">
        <v>166017.18</v>
      </c>
      <c r="F99" s="61">
        <v>0.0003</v>
      </c>
    </row>
    <row r="100" spans="1:6" s="19" customFormat="1" ht="14.25">
      <c r="A100" s="19" t="s">
        <v>79</v>
      </c>
      <c r="B100" s="19" t="s">
        <v>776</v>
      </c>
      <c r="C100" s="59">
        <v>224</v>
      </c>
      <c r="D100" s="60">
        <v>5786770</v>
      </c>
      <c r="E100" s="60">
        <v>341808.53</v>
      </c>
      <c r="F100" s="61">
        <v>0.0006</v>
      </c>
    </row>
    <row r="101" spans="1:6" s="19" customFormat="1" ht="14.25">
      <c r="A101" s="19" t="s">
        <v>79</v>
      </c>
      <c r="B101" s="19" t="s">
        <v>8</v>
      </c>
      <c r="C101" s="59">
        <v>106</v>
      </c>
      <c r="D101" s="60">
        <v>1823698</v>
      </c>
      <c r="E101" s="60">
        <v>109421.88</v>
      </c>
      <c r="F101" s="61">
        <v>0.0002</v>
      </c>
    </row>
    <row r="102" spans="1:6" s="19" customFormat="1" ht="14.25">
      <c r="A102" s="19" t="s">
        <v>79</v>
      </c>
      <c r="B102" s="19" t="s">
        <v>24</v>
      </c>
      <c r="C102" s="59">
        <v>34</v>
      </c>
      <c r="D102" s="60">
        <v>2223599</v>
      </c>
      <c r="E102" s="60">
        <v>133415.94</v>
      </c>
      <c r="F102" s="61">
        <v>0.0002</v>
      </c>
    </row>
    <row r="103" spans="1:6" s="19" customFormat="1" ht="14.25">
      <c r="A103" s="19" t="s">
        <v>79</v>
      </c>
      <c r="B103" s="19" t="s">
        <v>25</v>
      </c>
      <c r="C103" s="59">
        <v>21</v>
      </c>
      <c r="D103" s="60">
        <v>5212386</v>
      </c>
      <c r="E103" s="60">
        <v>312743.16</v>
      </c>
      <c r="F103" s="61">
        <v>0.0005</v>
      </c>
    </row>
    <row r="104" spans="1:6" s="19" customFormat="1" ht="14.25">
      <c r="A104" s="19" t="s">
        <v>82</v>
      </c>
      <c r="B104" s="19" t="s">
        <v>5</v>
      </c>
      <c r="C104" s="59">
        <v>5</v>
      </c>
      <c r="D104" s="60">
        <v>313177</v>
      </c>
      <c r="E104" s="60">
        <v>18790.62</v>
      </c>
      <c r="F104" s="61">
        <v>0</v>
      </c>
    </row>
    <row r="105" spans="1:6" s="19" customFormat="1" ht="14.25">
      <c r="A105" s="19" t="s">
        <v>82</v>
      </c>
      <c r="B105" s="19" t="s">
        <v>1</v>
      </c>
      <c r="C105" s="59">
        <v>11</v>
      </c>
      <c r="D105" s="60">
        <v>2183672</v>
      </c>
      <c r="E105" s="60">
        <v>131020.32</v>
      </c>
      <c r="F105" s="61">
        <v>0.0002</v>
      </c>
    </row>
    <row r="106" spans="1:6" s="19" customFormat="1" ht="14.25">
      <c r="A106" s="19" t="s">
        <v>82</v>
      </c>
      <c r="B106" s="19" t="s">
        <v>7</v>
      </c>
      <c r="C106" s="59">
        <v>47</v>
      </c>
      <c r="D106" s="60">
        <v>6123896</v>
      </c>
      <c r="E106" s="60">
        <v>367433.76</v>
      </c>
      <c r="F106" s="61">
        <v>0.0006</v>
      </c>
    </row>
    <row r="107" spans="1:6" s="19" customFormat="1" ht="14.25">
      <c r="A107" s="19" t="s">
        <v>82</v>
      </c>
      <c r="B107" s="19" t="s">
        <v>3</v>
      </c>
      <c r="C107" s="59">
        <v>17</v>
      </c>
      <c r="D107" s="60">
        <v>6344652</v>
      </c>
      <c r="E107" s="60">
        <v>380679.12</v>
      </c>
      <c r="F107" s="61">
        <v>0.0006</v>
      </c>
    </row>
    <row r="108" spans="1:6" s="19" customFormat="1" ht="14.25">
      <c r="A108" s="19" t="s">
        <v>82</v>
      </c>
      <c r="B108" s="19" t="s">
        <v>2</v>
      </c>
      <c r="C108" s="59">
        <v>8</v>
      </c>
      <c r="D108" s="60">
        <v>9677866</v>
      </c>
      <c r="E108" s="60">
        <v>580671.96</v>
      </c>
      <c r="F108" s="61">
        <v>0.001</v>
      </c>
    </row>
    <row r="109" spans="1:6" s="19" customFormat="1" ht="14.25">
      <c r="A109" s="19" t="s">
        <v>82</v>
      </c>
      <c r="B109" s="19" t="s">
        <v>6</v>
      </c>
      <c r="C109" s="59">
        <v>12</v>
      </c>
      <c r="D109" s="60">
        <v>733685</v>
      </c>
      <c r="E109" s="60">
        <v>44021.1</v>
      </c>
      <c r="F109" s="61">
        <v>0.0001</v>
      </c>
    </row>
    <row r="110" spans="1:6" s="19" customFormat="1" ht="14.25">
      <c r="A110" s="19" t="s">
        <v>82</v>
      </c>
      <c r="B110" s="19" t="s">
        <v>10</v>
      </c>
      <c r="C110" s="59">
        <v>120</v>
      </c>
      <c r="D110" s="60">
        <v>4929876</v>
      </c>
      <c r="E110" s="60">
        <v>295792.56</v>
      </c>
      <c r="F110" s="61">
        <v>0.0005</v>
      </c>
    </row>
    <row r="111" spans="1:6" s="19" customFormat="1" ht="14.25">
      <c r="A111" s="19" t="s">
        <v>82</v>
      </c>
      <c r="B111" s="19" t="s">
        <v>4</v>
      </c>
      <c r="C111" s="59">
        <v>15</v>
      </c>
      <c r="D111" s="60">
        <v>4269225</v>
      </c>
      <c r="E111" s="60">
        <v>256153.5</v>
      </c>
      <c r="F111" s="61">
        <v>0.0004</v>
      </c>
    </row>
    <row r="112" spans="1:6" s="19" customFormat="1" ht="14.25">
      <c r="A112" s="19" t="s">
        <v>82</v>
      </c>
      <c r="B112" s="19" t="s">
        <v>776</v>
      </c>
      <c r="C112" s="59">
        <v>251</v>
      </c>
      <c r="D112" s="60">
        <v>8525994</v>
      </c>
      <c r="E112" s="60">
        <v>504444.32</v>
      </c>
      <c r="F112" s="61">
        <v>0.0008</v>
      </c>
    </row>
    <row r="113" spans="1:6" s="19" customFormat="1" ht="14.25">
      <c r="A113" s="19" t="s">
        <v>82</v>
      </c>
      <c r="B113" s="19" t="s">
        <v>8</v>
      </c>
      <c r="C113" s="59">
        <v>79</v>
      </c>
      <c r="D113" s="60">
        <v>2824170</v>
      </c>
      <c r="E113" s="60">
        <v>169450.2</v>
      </c>
      <c r="F113" s="61">
        <v>0.0003</v>
      </c>
    </row>
    <row r="114" spans="1:6" s="19" customFormat="1" ht="14.25">
      <c r="A114" s="19" t="s">
        <v>82</v>
      </c>
      <c r="B114" s="19" t="s">
        <v>24</v>
      </c>
      <c r="C114" s="59">
        <v>27</v>
      </c>
      <c r="D114" s="60">
        <v>4686289</v>
      </c>
      <c r="E114" s="60">
        <v>281177.34</v>
      </c>
      <c r="F114" s="61">
        <v>0.0005</v>
      </c>
    </row>
    <row r="115" spans="1:6" s="19" customFormat="1" ht="14.25">
      <c r="A115" s="19" t="s">
        <v>82</v>
      </c>
      <c r="B115" s="19" t="s">
        <v>25</v>
      </c>
      <c r="C115" s="59">
        <v>34</v>
      </c>
      <c r="D115" s="60">
        <v>3437333</v>
      </c>
      <c r="E115" s="60">
        <v>206196.14</v>
      </c>
      <c r="F115" s="61">
        <v>0.0003</v>
      </c>
    </row>
    <row r="116" spans="1:6" s="19" customFormat="1" ht="14.25">
      <c r="A116" s="19" t="s">
        <v>89</v>
      </c>
      <c r="B116" s="19" t="s">
        <v>5</v>
      </c>
      <c r="C116" s="59">
        <v>6</v>
      </c>
      <c r="D116" s="60">
        <v>68126</v>
      </c>
      <c r="E116" s="60">
        <v>4087.56</v>
      </c>
      <c r="F116" s="61">
        <v>0</v>
      </c>
    </row>
    <row r="117" spans="1:6" s="19" customFormat="1" ht="14.25">
      <c r="A117" s="19" t="s">
        <v>89</v>
      </c>
      <c r="B117" s="19" t="s">
        <v>1</v>
      </c>
      <c r="C117" s="59">
        <v>15</v>
      </c>
      <c r="D117" s="60">
        <v>2575223</v>
      </c>
      <c r="E117" s="60">
        <v>154513.38</v>
      </c>
      <c r="F117" s="61">
        <v>0.0003</v>
      </c>
    </row>
    <row r="118" spans="1:6" s="19" customFormat="1" ht="14.25">
      <c r="A118" s="19" t="s">
        <v>89</v>
      </c>
      <c r="B118" s="19" t="s">
        <v>7</v>
      </c>
      <c r="C118" s="59">
        <v>43</v>
      </c>
      <c r="D118" s="60">
        <v>3823607</v>
      </c>
      <c r="E118" s="60">
        <v>229416.42</v>
      </c>
      <c r="F118" s="61">
        <v>0.0004</v>
      </c>
    </row>
    <row r="119" spans="1:6" s="19" customFormat="1" ht="14.25">
      <c r="A119" s="19" t="s">
        <v>89</v>
      </c>
      <c r="B119" s="19" t="s">
        <v>3</v>
      </c>
      <c r="C119" s="59">
        <v>22</v>
      </c>
      <c r="D119" s="60">
        <v>4824721</v>
      </c>
      <c r="E119" s="60">
        <v>289483.26</v>
      </c>
      <c r="F119" s="61">
        <v>0.0005</v>
      </c>
    </row>
    <row r="120" spans="1:6" s="19" customFormat="1" ht="14.25">
      <c r="A120" s="19" t="s">
        <v>89</v>
      </c>
      <c r="B120" s="19" t="s">
        <v>2</v>
      </c>
      <c r="C120" s="59">
        <v>5</v>
      </c>
      <c r="D120" s="60">
        <v>7339251</v>
      </c>
      <c r="E120" s="60">
        <v>440355.06</v>
      </c>
      <c r="F120" s="61">
        <v>0.0007</v>
      </c>
    </row>
    <row r="121" spans="1:6" s="19" customFormat="1" ht="14.25">
      <c r="A121" s="19" t="s">
        <v>89</v>
      </c>
      <c r="B121" s="19" t="s">
        <v>6</v>
      </c>
      <c r="C121" s="59">
        <v>12</v>
      </c>
      <c r="D121" s="60">
        <v>673076</v>
      </c>
      <c r="E121" s="60">
        <v>40384.56</v>
      </c>
      <c r="F121" s="61">
        <v>0.0001</v>
      </c>
    </row>
    <row r="122" spans="1:6" s="19" customFormat="1" ht="14.25">
      <c r="A122" s="19" t="s">
        <v>89</v>
      </c>
      <c r="B122" s="19" t="s">
        <v>10</v>
      </c>
      <c r="C122" s="59">
        <v>91</v>
      </c>
      <c r="D122" s="60">
        <v>4048281</v>
      </c>
      <c r="E122" s="60">
        <v>242896.86</v>
      </c>
      <c r="F122" s="61">
        <v>0.0004</v>
      </c>
    </row>
    <row r="123" spans="1:6" s="19" customFormat="1" ht="14.25">
      <c r="A123" s="19" t="s">
        <v>89</v>
      </c>
      <c r="B123" s="19" t="s">
        <v>4</v>
      </c>
      <c r="C123" s="59">
        <v>26</v>
      </c>
      <c r="D123" s="60">
        <v>3955269</v>
      </c>
      <c r="E123" s="60">
        <v>237316.14</v>
      </c>
      <c r="F123" s="61">
        <v>0.0004</v>
      </c>
    </row>
    <row r="124" spans="1:6" s="19" customFormat="1" ht="14.25">
      <c r="A124" s="19" t="s">
        <v>89</v>
      </c>
      <c r="B124" s="19" t="s">
        <v>776</v>
      </c>
      <c r="C124" s="59">
        <v>220</v>
      </c>
      <c r="D124" s="60">
        <v>3570630</v>
      </c>
      <c r="E124" s="60">
        <v>209907.01</v>
      </c>
      <c r="F124" s="61">
        <v>0.0003</v>
      </c>
    </row>
    <row r="125" spans="1:6" s="19" customFormat="1" ht="14.25">
      <c r="A125" s="19" t="s">
        <v>89</v>
      </c>
      <c r="B125" s="19" t="s">
        <v>8</v>
      </c>
      <c r="C125" s="59">
        <v>84</v>
      </c>
      <c r="D125" s="60">
        <v>2338306</v>
      </c>
      <c r="E125" s="60">
        <v>140298.36</v>
      </c>
      <c r="F125" s="61">
        <v>0.0002</v>
      </c>
    </row>
    <row r="126" spans="1:6" s="19" customFormat="1" ht="14.25">
      <c r="A126" s="19" t="s">
        <v>89</v>
      </c>
      <c r="B126" s="19" t="s">
        <v>24</v>
      </c>
      <c r="C126" s="59">
        <v>22</v>
      </c>
      <c r="D126" s="60">
        <v>3246927</v>
      </c>
      <c r="E126" s="60">
        <v>194815.62</v>
      </c>
      <c r="F126" s="61">
        <v>0.0003</v>
      </c>
    </row>
    <row r="127" spans="1:6" s="19" customFormat="1" ht="14.25">
      <c r="A127" s="19" t="s">
        <v>89</v>
      </c>
      <c r="B127" s="19" t="s">
        <v>25</v>
      </c>
      <c r="C127" s="59">
        <v>35</v>
      </c>
      <c r="D127" s="60">
        <v>6231131</v>
      </c>
      <c r="E127" s="60">
        <v>373867.86</v>
      </c>
      <c r="F127" s="61">
        <v>0.0006</v>
      </c>
    </row>
    <row r="128" spans="1:6" s="19" customFormat="1" ht="14.25">
      <c r="A128" s="19" t="s">
        <v>100</v>
      </c>
      <c r="B128" s="19" t="s">
        <v>5</v>
      </c>
      <c r="C128" s="59">
        <v>14</v>
      </c>
      <c r="D128" s="60">
        <v>1195334</v>
      </c>
      <c r="E128" s="60">
        <v>71720.04</v>
      </c>
      <c r="F128" s="61">
        <v>0.0001</v>
      </c>
    </row>
    <row r="129" spans="1:6" s="19" customFormat="1" ht="14.25">
      <c r="A129" s="19" t="s">
        <v>100</v>
      </c>
      <c r="B129" s="19" t="s">
        <v>1</v>
      </c>
      <c r="C129" s="64" t="s">
        <v>775</v>
      </c>
      <c r="D129" s="65" t="s">
        <v>775</v>
      </c>
      <c r="E129" s="65" t="s">
        <v>775</v>
      </c>
      <c r="F129" s="66" t="s">
        <v>775</v>
      </c>
    </row>
    <row r="130" spans="1:6" s="19" customFormat="1" ht="14.25">
      <c r="A130" s="19" t="s">
        <v>100</v>
      </c>
      <c r="B130" s="19" t="s">
        <v>7</v>
      </c>
      <c r="C130" s="59">
        <v>52</v>
      </c>
      <c r="D130" s="60">
        <v>4897873</v>
      </c>
      <c r="E130" s="60">
        <v>293872.38</v>
      </c>
      <c r="F130" s="61">
        <v>0.0005</v>
      </c>
    </row>
    <row r="131" spans="1:6" s="19" customFormat="1" ht="14.25">
      <c r="A131" s="19" t="s">
        <v>100</v>
      </c>
      <c r="B131" s="19" t="s">
        <v>3</v>
      </c>
      <c r="C131" s="59">
        <v>28</v>
      </c>
      <c r="D131" s="60">
        <v>6196173</v>
      </c>
      <c r="E131" s="60">
        <v>371770.38</v>
      </c>
      <c r="F131" s="61">
        <v>0.0006</v>
      </c>
    </row>
    <row r="132" spans="1:6" s="19" customFormat="1" ht="14.25">
      <c r="A132" s="19" t="s">
        <v>100</v>
      </c>
      <c r="B132" s="19" t="s">
        <v>2</v>
      </c>
      <c r="C132" s="64" t="s">
        <v>775</v>
      </c>
      <c r="D132" s="65" t="s">
        <v>775</v>
      </c>
      <c r="E132" s="65" t="s">
        <v>775</v>
      </c>
      <c r="F132" s="66" t="s">
        <v>775</v>
      </c>
    </row>
    <row r="133" spans="1:6" s="19" customFormat="1" ht="14.25">
      <c r="A133" s="19" t="s">
        <v>100</v>
      </c>
      <c r="B133" s="19" t="s">
        <v>6</v>
      </c>
      <c r="C133" s="59">
        <v>11</v>
      </c>
      <c r="D133" s="60">
        <v>1895648</v>
      </c>
      <c r="E133" s="60">
        <v>113738.88</v>
      </c>
      <c r="F133" s="61">
        <v>0.0002</v>
      </c>
    </row>
    <row r="134" spans="1:6" s="19" customFormat="1" ht="14.25">
      <c r="A134" s="19" t="s">
        <v>100</v>
      </c>
      <c r="B134" s="19" t="s">
        <v>10</v>
      </c>
      <c r="C134" s="59">
        <v>82</v>
      </c>
      <c r="D134" s="60">
        <v>3696312</v>
      </c>
      <c r="E134" s="60">
        <v>221778.72</v>
      </c>
      <c r="F134" s="61">
        <v>0.0004</v>
      </c>
    </row>
    <row r="135" spans="1:6" s="19" customFormat="1" ht="14.25">
      <c r="A135" s="19" t="s">
        <v>100</v>
      </c>
      <c r="B135" s="19" t="s">
        <v>4</v>
      </c>
      <c r="C135" s="59">
        <v>15</v>
      </c>
      <c r="D135" s="60">
        <v>3782036</v>
      </c>
      <c r="E135" s="60">
        <v>226922.16</v>
      </c>
      <c r="F135" s="61">
        <v>0.0004</v>
      </c>
    </row>
    <row r="136" spans="1:6" s="19" customFormat="1" ht="14.25">
      <c r="A136" s="19" t="s">
        <v>100</v>
      </c>
      <c r="B136" s="19" t="s">
        <v>776</v>
      </c>
      <c r="C136" s="59">
        <v>212</v>
      </c>
      <c r="D136" s="60">
        <v>7454774</v>
      </c>
      <c r="E136" s="60">
        <v>435678.23</v>
      </c>
      <c r="F136" s="61">
        <v>0.0007</v>
      </c>
    </row>
    <row r="137" spans="1:6" s="19" customFormat="1" ht="14.25">
      <c r="A137" s="19" t="s">
        <v>100</v>
      </c>
      <c r="B137" s="19" t="s">
        <v>8</v>
      </c>
      <c r="C137" s="59">
        <v>90</v>
      </c>
      <c r="D137" s="60">
        <v>3947249</v>
      </c>
      <c r="E137" s="60">
        <v>236834.94</v>
      </c>
      <c r="F137" s="61">
        <v>0.0004</v>
      </c>
    </row>
    <row r="138" spans="1:6" s="19" customFormat="1" ht="14.25">
      <c r="A138" s="19" t="s">
        <v>100</v>
      </c>
      <c r="B138" s="19" t="s">
        <v>24</v>
      </c>
      <c r="C138" s="59">
        <v>33</v>
      </c>
      <c r="D138" s="60">
        <v>3950503</v>
      </c>
      <c r="E138" s="60">
        <v>237030.18</v>
      </c>
      <c r="F138" s="61">
        <v>0.0004</v>
      </c>
    </row>
    <row r="139" spans="1:6" s="19" customFormat="1" ht="14.25">
      <c r="A139" s="19" t="s">
        <v>100</v>
      </c>
      <c r="B139" s="19" t="s">
        <v>25</v>
      </c>
      <c r="C139" s="59">
        <v>36</v>
      </c>
      <c r="D139" s="60">
        <v>4395738</v>
      </c>
      <c r="E139" s="60">
        <v>263744.28</v>
      </c>
      <c r="F139" s="61">
        <v>0.0004</v>
      </c>
    </row>
    <row r="140" spans="1:6" s="19" customFormat="1" ht="14.25">
      <c r="A140" s="19" t="s">
        <v>109</v>
      </c>
      <c r="B140" s="19" t="s">
        <v>5</v>
      </c>
      <c r="C140" s="64" t="s">
        <v>775</v>
      </c>
      <c r="D140" s="65" t="s">
        <v>775</v>
      </c>
      <c r="E140" s="65" t="s">
        <v>775</v>
      </c>
      <c r="F140" s="66" t="s">
        <v>775</v>
      </c>
    </row>
    <row r="141" spans="1:6" s="19" customFormat="1" ht="14.25">
      <c r="A141" s="19" t="s">
        <v>109</v>
      </c>
      <c r="B141" s="19" t="s">
        <v>1</v>
      </c>
      <c r="C141" s="59">
        <v>9</v>
      </c>
      <c r="D141" s="60">
        <v>740232</v>
      </c>
      <c r="E141" s="60">
        <v>44413.92</v>
      </c>
      <c r="F141" s="61">
        <v>0.0001</v>
      </c>
    </row>
    <row r="142" spans="1:6" s="19" customFormat="1" ht="14.25">
      <c r="A142" s="19" t="s">
        <v>109</v>
      </c>
      <c r="B142" s="19" t="s">
        <v>7</v>
      </c>
      <c r="C142" s="59">
        <v>21</v>
      </c>
      <c r="D142" s="60">
        <v>910190</v>
      </c>
      <c r="E142" s="60">
        <v>54611.4</v>
      </c>
      <c r="F142" s="61">
        <v>0.0001</v>
      </c>
    </row>
    <row r="143" spans="1:6" s="19" customFormat="1" ht="14.25">
      <c r="A143" s="19" t="s">
        <v>109</v>
      </c>
      <c r="B143" s="19" t="s">
        <v>3</v>
      </c>
      <c r="C143" s="59">
        <v>21</v>
      </c>
      <c r="D143" s="60">
        <v>3682219</v>
      </c>
      <c r="E143" s="60">
        <v>220933.14</v>
      </c>
      <c r="F143" s="61">
        <v>0.0004</v>
      </c>
    </row>
    <row r="144" spans="1:6" s="19" customFormat="1" ht="14.25">
      <c r="A144" s="19" t="s">
        <v>109</v>
      </c>
      <c r="B144" s="19" t="s">
        <v>2</v>
      </c>
      <c r="C144" s="64" t="s">
        <v>775</v>
      </c>
      <c r="D144" s="65" t="s">
        <v>775</v>
      </c>
      <c r="E144" s="65" t="s">
        <v>775</v>
      </c>
      <c r="F144" s="66" t="s">
        <v>775</v>
      </c>
    </row>
    <row r="145" spans="1:6" s="19" customFormat="1" ht="14.25">
      <c r="A145" s="19" t="s">
        <v>109</v>
      </c>
      <c r="B145" s="19" t="s">
        <v>6</v>
      </c>
      <c r="C145" s="64" t="s">
        <v>775</v>
      </c>
      <c r="D145" s="65" t="s">
        <v>775</v>
      </c>
      <c r="E145" s="65" t="s">
        <v>775</v>
      </c>
      <c r="F145" s="66" t="s">
        <v>775</v>
      </c>
    </row>
    <row r="146" spans="1:6" s="19" customFormat="1" ht="14.25">
      <c r="A146" s="19" t="s">
        <v>109</v>
      </c>
      <c r="B146" s="19" t="s">
        <v>10</v>
      </c>
      <c r="C146" s="59">
        <v>85</v>
      </c>
      <c r="D146" s="60">
        <v>2460291</v>
      </c>
      <c r="E146" s="60">
        <v>147617.46</v>
      </c>
      <c r="F146" s="61">
        <v>0.0002</v>
      </c>
    </row>
    <row r="147" spans="1:6" s="19" customFormat="1" ht="14.25">
      <c r="A147" s="19" t="s">
        <v>109</v>
      </c>
      <c r="B147" s="19" t="s">
        <v>4</v>
      </c>
      <c r="C147" s="59">
        <v>7</v>
      </c>
      <c r="D147" s="60">
        <v>757990</v>
      </c>
      <c r="E147" s="60">
        <v>45479.4</v>
      </c>
      <c r="F147" s="61">
        <v>0.0001</v>
      </c>
    </row>
    <row r="148" spans="1:6" s="19" customFormat="1" ht="14.25">
      <c r="A148" s="19" t="s">
        <v>109</v>
      </c>
      <c r="B148" s="19" t="s">
        <v>776</v>
      </c>
      <c r="C148" s="59">
        <v>147</v>
      </c>
      <c r="D148" s="60">
        <v>1972168</v>
      </c>
      <c r="E148" s="60">
        <v>118228.12</v>
      </c>
      <c r="F148" s="61">
        <v>0.0002</v>
      </c>
    </row>
    <row r="149" spans="1:6" s="19" customFormat="1" ht="14.25">
      <c r="A149" s="19" t="s">
        <v>109</v>
      </c>
      <c r="B149" s="19" t="s">
        <v>8</v>
      </c>
      <c r="C149" s="59">
        <v>63</v>
      </c>
      <c r="D149" s="60">
        <v>655933</v>
      </c>
      <c r="E149" s="60">
        <v>39355.98</v>
      </c>
      <c r="F149" s="61">
        <v>0.0001</v>
      </c>
    </row>
    <row r="150" spans="1:6" s="19" customFormat="1" ht="14.25">
      <c r="A150" s="19" t="s">
        <v>109</v>
      </c>
      <c r="B150" s="19" t="s">
        <v>24</v>
      </c>
      <c r="C150" s="59">
        <v>21</v>
      </c>
      <c r="D150" s="60">
        <v>1690574</v>
      </c>
      <c r="E150" s="60">
        <v>101434.44</v>
      </c>
      <c r="F150" s="61">
        <v>0.0002</v>
      </c>
    </row>
    <row r="151" spans="1:6" s="19" customFormat="1" ht="14.25">
      <c r="A151" s="19" t="s">
        <v>109</v>
      </c>
      <c r="B151" s="19" t="s">
        <v>25</v>
      </c>
      <c r="C151" s="59">
        <v>33</v>
      </c>
      <c r="D151" s="60">
        <v>2736696</v>
      </c>
      <c r="E151" s="60">
        <v>164201.76</v>
      </c>
      <c r="F151" s="61">
        <v>0.0003</v>
      </c>
    </row>
    <row r="152" spans="1:6" s="19" customFormat="1" ht="14.25">
      <c r="A152" s="19" t="s">
        <v>118</v>
      </c>
      <c r="B152" s="19" t="s">
        <v>5</v>
      </c>
      <c r="C152" s="64" t="s">
        <v>775</v>
      </c>
      <c r="D152" s="65" t="s">
        <v>775</v>
      </c>
      <c r="E152" s="65" t="s">
        <v>775</v>
      </c>
      <c r="F152" s="66" t="s">
        <v>775</v>
      </c>
    </row>
    <row r="153" spans="1:6" s="19" customFormat="1" ht="14.25">
      <c r="A153" s="19" t="s">
        <v>118</v>
      </c>
      <c r="B153" s="19" t="s">
        <v>1</v>
      </c>
      <c r="C153" s="59">
        <v>9</v>
      </c>
      <c r="D153" s="60">
        <v>585495</v>
      </c>
      <c r="E153" s="60">
        <v>35129.7</v>
      </c>
      <c r="F153" s="61">
        <v>0.0001</v>
      </c>
    </row>
    <row r="154" spans="1:6" s="19" customFormat="1" ht="14.25">
      <c r="A154" s="19" t="s">
        <v>118</v>
      </c>
      <c r="B154" s="19" t="s">
        <v>7</v>
      </c>
      <c r="C154" s="59">
        <v>17</v>
      </c>
      <c r="D154" s="60">
        <v>859959</v>
      </c>
      <c r="E154" s="60">
        <v>51597.54</v>
      </c>
      <c r="F154" s="61">
        <v>0.0001</v>
      </c>
    </row>
    <row r="155" spans="1:6" s="19" customFormat="1" ht="14.25">
      <c r="A155" s="19" t="s">
        <v>118</v>
      </c>
      <c r="B155" s="19" t="s">
        <v>3</v>
      </c>
      <c r="C155" s="59">
        <v>14</v>
      </c>
      <c r="D155" s="60">
        <v>2876007</v>
      </c>
      <c r="E155" s="60">
        <v>172560.42</v>
      </c>
      <c r="F155" s="61">
        <v>0.0003</v>
      </c>
    </row>
    <row r="156" spans="1:6" s="19" customFormat="1" ht="14.25">
      <c r="A156" s="19" t="s">
        <v>118</v>
      </c>
      <c r="B156" s="19" t="s">
        <v>2</v>
      </c>
      <c r="C156" s="64" t="s">
        <v>775</v>
      </c>
      <c r="D156" s="65" t="s">
        <v>775</v>
      </c>
      <c r="E156" s="65" t="s">
        <v>775</v>
      </c>
      <c r="F156" s="66" t="s">
        <v>775</v>
      </c>
    </row>
    <row r="157" spans="1:6" s="19" customFormat="1" ht="14.25">
      <c r="A157" s="19" t="s">
        <v>118</v>
      </c>
      <c r="B157" s="19" t="s">
        <v>6</v>
      </c>
      <c r="C157" s="64" t="s">
        <v>775</v>
      </c>
      <c r="D157" s="65" t="s">
        <v>775</v>
      </c>
      <c r="E157" s="65" t="s">
        <v>775</v>
      </c>
      <c r="F157" s="66" t="s">
        <v>775</v>
      </c>
    </row>
    <row r="158" spans="1:6" s="19" customFormat="1" ht="14.25">
      <c r="A158" s="19" t="s">
        <v>118</v>
      </c>
      <c r="B158" s="19" t="s">
        <v>10</v>
      </c>
      <c r="C158" s="59">
        <v>48</v>
      </c>
      <c r="D158" s="60">
        <v>1071317</v>
      </c>
      <c r="E158" s="60">
        <v>64279.02</v>
      </c>
      <c r="F158" s="61">
        <v>0.0001</v>
      </c>
    </row>
    <row r="159" spans="1:6" s="19" customFormat="1" ht="14.25">
      <c r="A159" s="19" t="s">
        <v>118</v>
      </c>
      <c r="B159" s="19" t="s">
        <v>4</v>
      </c>
      <c r="C159" s="59">
        <v>11</v>
      </c>
      <c r="D159" s="60">
        <v>1286825</v>
      </c>
      <c r="E159" s="60">
        <v>77209.5</v>
      </c>
      <c r="F159" s="61">
        <v>0.0001</v>
      </c>
    </row>
    <row r="160" spans="1:6" s="19" customFormat="1" ht="14.25">
      <c r="A160" s="19" t="s">
        <v>118</v>
      </c>
      <c r="B160" s="19" t="s">
        <v>776</v>
      </c>
      <c r="C160" s="59">
        <v>108</v>
      </c>
      <c r="D160" s="60">
        <v>1441269</v>
      </c>
      <c r="E160" s="60">
        <v>86201.06</v>
      </c>
      <c r="F160" s="61">
        <v>0.0001</v>
      </c>
    </row>
    <row r="161" spans="1:6" s="19" customFormat="1" ht="14.25">
      <c r="A161" s="19" t="s">
        <v>118</v>
      </c>
      <c r="B161" s="19" t="s">
        <v>8</v>
      </c>
      <c r="C161" s="59">
        <v>48</v>
      </c>
      <c r="D161" s="60">
        <v>683040</v>
      </c>
      <c r="E161" s="60">
        <v>40982.4</v>
      </c>
      <c r="F161" s="61">
        <v>0.0001</v>
      </c>
    </row>
    <row r="162" spans="1:6" s="19" customFormat="1" ht="14.25">
      <c r="A162" s="19" t="s">
        <v>118</v>
      </c>
      <c r="B162" s="19" t="s">
        <v>24</v>
      </c>
      <c r="C162" s="59">
        <v>19</v>
      </c>
      <c r="D162" s="60">
        <v>979479</v>
      </c>
      <c r="E162" s="60">
        <v>58768.74</v>
      </c>
      <c r="F162" s="61">
        <v>0.0001</v>
      </c>
    </row>
    <row r="163" spans="1:6" s="19" customFormat="1" ht="14.25">
      <c r="A163" s="19" t="s">
        <v>118</v>
      </c>
      <c r="B163" s="19" t="s">
        <v>25</v>
      </c>
      <c r="C163" s="59">
        <v>22</v>
      </c>
      <c r="D163" s="60">
        <v>3044154</v>
      </c>
      <c r="E163" s="60">
        <v>182649.24</v>
      </c>
      <c r="F163" s="61">
        <v>0.0003</v>
      </c>
    </row>
    <row r="164" spans="1:6" s="19" customFormat="1" ht="14.25">
      <c r="A164" s="19" t="s">
        <v>125</v>
      </c>
      <c r="B164" s="19" t="s">
        <v>5</v>
      </c>
      <c r="C164" s="59">
        <v>17</v>
      </c>
      <c r="D164" s="60">
        <v>1748118</v>
      </c>
      <c r="E164" s="60">
        <v>104887.08</v>
      </c>
      <c r="F164" s="61">
        <v>0.0002</v>
      </c>
    </row>
    <row r="165" spans="1:6" s="19" customFormat="1" ht="14.25">
      <c r="A165" s="19" t="s">
        <v>125</v>
      </c>
      <c r="B165" s="19" t="s">
        <v>1</v>
      </c>
      <c r="C165" s="59">
        <v>16</v>
      </c>
      <c r="D165" s="60">
        <v>8585249</v>
      </c>
      <c r="E165" s="60">
        <v>515114.94</v>
      </c>
      <c r="F165" s="61">
        <v>0.0009</v>
      </c>
    </row>
    <row r="166" spans="1:6" s="19" customFormat="1" ht="14.25">
      <c r="A166" s="19" t="s">
        <v>125</v>
      </c>
      <c r="B166" s="19" t="s">
        <v>7</v>
      </c>
      <c r="C166" s="59">
        <v>52</v>
      </c>
      <c r="D166" s="60">
        <v>6702611</v>
      </c>
      <c r="E166" s="60">
        <v>402156.66</v>
      </c>
      <c r="F166" s="61">
        <v>0.0007</v>
      </c>
    </row>
    <row r="167" spans="1:6" s="19" customFormat="1" ht="14.25">
      <c r="A167" s="19" t="s">
        <v>125</v>
      </c>
      <c r="B167" s="19" t="s">
        <v>3</v>
      </c>
      <c r="C167" s="59">
        <v>26</v>
      </c>
      <c r="D167" s="60">
        <v>6835523</v>
      </c>
      <c r="E167" s="60">
        <v>410131.38</v>
      </c>
      <c r="F167" s="61">
        <v>0.0007</v>
      </c>
    </row>
    <row r="168" spans="1:6" s="19" customFormat="1" ht="14.25">
      <c r="A168" s="19" t="s">
        <v>125</v>
      </c>
      <c r="B168" s="19" t="s">
        <v>2</v>
      </c>
      <c r="C168" s="59">
        <v>13</v>
      </c>
      <c r="D168" s="60">
        <v>13187460</v>
      </c>
      <c r="E168" s="60">
        <v>791247.6</v>
      </c>
      <c r="F168" s="61">
        <v>0.0013</v>
      </c>
    </row>
    <row r="169" spans="1:6" s="19" customFormat="1" ht="14.25">
      <c r="A169" s="19" t="s">
        <v>125</v>
      </c>
      <c r="B169" s="19" t="s">
        <v>6</v>
      </c>
      <c r="C169" s="59">
        <v>10</v>
      </c>
      <c r="D169" s="60">
        <v>1659482</v>
      </c>
      <c r="E169" s="60">
        <v>99568.92</v>
      </c>
      <c r="F169" s="61">
        <v>0.0002</v>
      </c>
    </row>
    <row r="170" spans="1:6" s="19" customFormat="1" ht="14.25">
      <c r="A170" s="19" t="s">
        <v>125</v>
      </c>
      <c r="B170" s="19" t="s">
        <v>10</v>
      </c>
      <c r="C170" s="59">
        <v>122</v>
      </c>
      <c r="D170" s="60">
        <v>5652914</v>
      </c>
      <c r="E170" s="60">
        <v>339174.84</v>
      </c>
      <c r="F170" s="61">
        <v>0.0006</v>
      </c>
    </row>
    <row r="171" spans="1:6" s="19" customFormat="1" ht="14.25">
      <c r="A171" s="19" t="s">
        <v>125</v>
      </c>
      <c r="B171" s="19" t="s">
        <v>4</v>
      </c>
      <c r="C171" s="59">
        <v>26</v>
      </c>
      <c r="D171" s="60">
        <v>3732894</v>
      </c>
      <c r="E171" s="60">
        <v>223973.64</v>
      </c>
      <c r="F171" s="61">
        <v>0.0004</v>
      </c>
    </row>
    <row r="172" spans="1:6" s="19" customFormat="1" ht="14.25">
      <c r="A172" s="19" t="s">
        <v>125</v>
      </c>
      <c r="B172" s="19" t="s">
        <v>776</v>
      </c>
      <c r="C172" s="59">
        <v>315</v>
      </c>
      <c r="D172" s="60">
        <v>8815914</v>
      </c>
      <c r="E172" s="60">
        <v>518148.02</v>
      </c>
      <c r="F172" s="61">
        <v>0.0009</v>
      </c>
    </row>
    <row r="173" spans="1:6" s="19" customFormat="1" ht="14.25">
      <c r="A173" s="19" t="s">
        <v>125</v>
      </c>
      <c r="B173" s="19" t="s">
        <v>8</v>
      </c>
      <c r="C173" s="59">
        <v>114</v>
      </c>
      <c r="D173" s="60">
        <v>6171948</v>
      </c>
      <c r="E173" s="60">
        <v>370316.88</v>
      </c>
      <c r="F173" s="61">
        <v>0.0006</v>
      </c>
    </row>
    <row r="174" spans="1:6" s="19" customFormat="1" ht="14.25">
      <c r="A174" s="19" t="s">
        <v>125</v>
      </c>
      <c r="B174" s="19" t="s">
        <v>24</v>
      </c>
      <c r="C174" s="59">
        <v>39</v>
      </c>
      <c r="D174" s="60">
        <v>6060291</v>
      </c>
      <c r="E174" s="60">
        <v>363617.46</v>
      </c>
      <c r="F174" s="61">
        <v>0.0006</v>
      </c>
    </row>
    <row r="175" spans="1:6" s="19" customFormat="1" ht="14.25">
      <c r="A175" s="19" t="s">
        <v>125</v>
      </c>
      <c r="B175" s="19" t="s">
        <v>25</v>
      </c>
      <c r="C175" s="59">
        <v>63</v>
      </c>
      <c r="D175" s="60">
        <v>9597298</v>
      </c>
      <c r="E175" s="60">
        <v>575442.88</v>
      </c>
      <c r="F175" s="61">
        <v>0.0009</v>
      </c>
    </row>
    <row r="176" spans="1:6" s="19" customFormat="1" ht="14.25">
      <c r="A176" s="19" t="s">
        <v>134</v>
      </c>
      <c r="B176" s="19" t="s">
        <v>5</v>
      </c>
      <c r="C176" s="59">
        <v>6</v>
      </c>
      <c r="D176" s="60">
        <v>353401</v>
      </c>
      <c r="E176" s="60">
        <v>21204.06</v>
      </c>
      <c r="F176" s="61">
        <v>0</v>
      </c>
    </row>
    <row r="177" spans="1:6" s="19" customFormat="1" ht="14.25">
      <c r="A177" s="19" t="s">
        <v>134</v>
      </c>
      <c r="B177" s="19" t="s">
        <v>1</v>
      </c>
      <c r="C177" s="59">
        <v>10</v>
      </c>
      <c r="D177" s="60">
        <v>1562756</v>
      </c>
      <c r="E177" s="60">
        <v>93765.36</v>
      </c>
      <c r="F177" s="61">
        <v>0.0002</v>
      </c>
    </row>
    <row r="178" spans="1:6" s="19" customFormat="1" ht="14.25">
      <c r="A178" s="19" t="s">
        <v>134</v>
      </c>
      <c r="B178" s="19" t="s">
        <v>7</v>
      </c>
      <c r="C178" s="59">
        <v>43</v>
      </c>
      <c r="D178" s="60">
        <v>3416548</v>
      </c>
      <c r="E178" s="60">
        <v>204992.88</v>
      </c>
      <c r="F178" s="61">
        <v>0.0003</v>
      </c>
    </row>
    <row r="179" spans="1:6" s="19" customFormat="1" ht="14.25">
      <c r="A179" s="19" t="s">
        <v>134</v>
      </c>
      <c r="B179" s="19" t="s">
        <v>3</v>
      </c>
      <c r="C179" s="59">
        <v>15</v>
      </c>
      <c r="D179" s="60">
        <v>4559372</v>
      </c>
      <c r="E179" s="60">
        <v>273562.32</v>
      </c>
      <c r="F179" s="61">
        <v>0.0005</v>
      </c>
    </row>
    <row r="180" spans="1:6" s="19" customFormat="1" ht="14.25">
      <c r="A180" s="19" t="s">
        <v>134</v>
      </c>
      <c r="B180" s="19" t="s">
        <v>2</v>
      </c>
      <c r="C180" s="64" t="s">
        <v>775</v>
      </c>
      <c r="D180" s="65" t="s">
        <v>775</v>
      </c>
      <c r="E180" s="65" t="s">
        <v>775</v>
      </c>
      <c r="F180" s="66" t="s">
        <v>775</v>
      </c>
    </row>
    <row r="181" spans="1:6" s="19" customFormat="1" ht="14.25">
      <c r="A181" s="19" t="s">
        <v>134</v>
      </c>
      <c r="B181" s="19" t="s">
        <v>6</v>
      </c>
      <c r="C181" s="64" t="s">
        <v>775</v>
      </c>
      <c r="D181" s="65" t="s">
        <v>775</v>
      </c>
      <c r="E181" s="65" t="s">
        <v>775</v>
      </c>
      <c r="F181" s="66" t="s">
        <v>775</v>
      </c>
    </row>
    <row r="182" spans="1:6" s="19" customFormat="1" ht="14.25">
      <c r="A182" s="19" t="s">
        <v>134</v>
      </c>
      <c r="B182" s="19" t="s">
        <v>10</v>
      </c>
      <c r="C182" s="59">
        <v>73</v>
      </c>
      <c r="D182" s="60">
        <v>3784994</v>
      </c>
      <c r="E182" s="60">
        <v>227099.64</v>
      </c>
      <c r="F182" s="61">
        <v>0.0004</v>
      </c>
    </row>
    <row r="183" spans="1:6" s="19" customFormat="1" ht="14.25">
      <c r="A183" s="19" t="s">
        <v>134</v>
      </c>
      <c r="B183" s="19" t="s">
        <v>4</v>
      </c>
      <c r="C183" s="59">
        <v>21</v>
      </c>
      <c r="D183" s="60">
        <v>3116445</v>
      </c>
      <c r="E183" s="60">
        <v>185992.24</v>
      </c>
      <c r="F183" s="61">
        <v>0.0003</v>
      </c>
    </row>
    <row r="184" spans="1:6" s="19" customFormat="1" ht="14.25">
      <c r="A184" s="19" t="s">
        <v>134</v>
      </c>
      <c r="B184" s="19" t="s">
        <v>776</v>
      </c>
      <c r="C184" s="59">
        <v>195</v>
      </c>
      <c r="D184" s="60">
        <v>6262077</v>
      </c>
      <c r="E184" s="60">
        <v>370401.66</v>
      </c>
      <c r="F184" s="61">
        <v>0.0006</v>
      </c>
    </row>
    <row r="185" spans="1:6" s="19" customFormat="1" ht="14.25">
      <c r="A185" s="19" t="s">
        <v>134</v>
      </c>
      <c r="B185" s="19" t="s">
        <v>8</v>
      </c>
      <c r="C185" s="59">
        <v>54</v>
      </c>
      <c r="D185" s="60">
        <v>1062823</v>
      </c>
      <c r="E185" s="60">
        <v>63769.38</v>
      </c>
      <c r="F185" s="61">
        <v>0.0001</v>
      </c>
    </row>
    <row r="186" spans="1:6" s="19" customFormat="1" ht="14.25">
      <c r="A186" s="19" t="s">
        <v>134</v>
      </c>
      <c r="B186" s="19" t="s">
        <v>24</v>
      </c>
      <c r="C186" s="59">
        <v>28</v>
      </c>
      <c r="D186" s="60">
        <v>3096903</v>
      </c>
      <c r="E186" s="60">
        <v>185814.18</v>
      </c>
      <c r="F186" s="61">
        <v>0.0003</v>
      </c>
    </row>
    <row r="187" spans="1:6" s="19" customFormat="1" ht="14.25">
      <c r="A187" s="19" t="s">
        <v>134</v>
      </c>
      <c r="B187" s="19" t="s">
        <v>25</v>
      </c>
      <c r="C187" s="59">
        <v>39</v>
      </c>
      <c r="D187" s="60">
        <v>4509973</v>
      </c>
      <c r="E187" s="60">
        <v>270598.38</v>
      </c>
      <c r="F187" s="61">
        <v>0.0004</v>
      </c>
    </row>
    <row r="188" spans="1:6" s="19" customFormat="1" ht="14.25">
      <c r="A188" s="19" t="s">
        <v>142</v>
      </c>
      <c r="B188" s="19" t="s">
        <v>5</v>
      </c>
      <c r="C188" s="64" t="s">
        <v>775</v>
      </c>
      <c r="D188" s="65" t="s">
        <v>775</v>
      </c>
      <c r="E188" s="65" t="s">
        <v>775</v>
      </c>
      <c r="F188" s="66" t="s">
        <v>775</v>
      </c>
    </row>
    <row r="189" spans="1:6" s="19" customFormat="1" ht="14.25">
      <c r="A189" s="19" t="s">
        <v>142</v>
      </c>
      <c r="B189" s="19" t="s">
        <v>1</v>
      </c>
      <c r="C189" s="59">
        <v>6</v>
      </c>
      <c r="D189" s="60">
        <v>209316</v>
      </c>
      <c r="E189" s="60">
        <v>12558.96</v>
      </c>
      <c r="F189" s="61">
        <v>0</v>
      </c>
    </row>
    <row r="190" spans="1:6" s="19" customFormat="1" ht="14.25">
      <c r="A190" s="19" t="s">
        <v>142</v>
      </c>
      <c r="B190" s="19" t="s">
        <v>7</v>
      </c>
      <c r="C190" s="59">
        <v>41</v>
      </c>
      <c r="D190" s="60">
        <v>3265036</v>
      </c>
      <c r="E190" s="60">
        <v>195902.16</v>
      </c>
      <c r="F190" s="61">
        <v>0.0003</v>
      </c>
    </row>
    <row r="191" spans="1:6" s="19" customFormat="1" ht="14.25">
      <c r="A191" s="19" t="s">
        <v>142</v>
      </c>
      <c r="B191" s="19" t="s">
        <v>3</v>
      </c>
      <c r="C191" s="59">
        <v>22</v>
      </c>
      <c r="D191" s="60">
        <v>5104893</v>
      </c>
      <c r="E191" s="60">
        <v>306293.58</v>
      </c>
      <c r="F191" s="61">
        <v>0.0005</v>
      </c>
    </row>
    <row r="192" spans="1:6" s="19" customFormat="1" ht="14.25">
      <c r="A192" s="19" t="s">
        <v>142</v>
      </c>
      <c r="B192" s="19" t="s">
        <v>2</v>
      </c>
      <c r="C192" s="64" t="s">
        <v>775</v>
      </c>
      <c r="D192" s="65" t="s">
        <v>775</v>
      </c>
      <c r="E192" s="65" t="s">
        <v>775</v>
      </c>
      <c r="F192" s="66" t="s">
        <v>775</v>
      </c>
    </row>
    <row r="193" spans="1:6" s="19" customFormat="1" ht="14.25">
      <c r="A193" s="19" t="s">
        <v>142</v>
      </c>
      <c r="B193" s="19" t="s">
        <v>6</v>
      </c>
      <c r="C193" s="64" t="s">
        <v>775</v>
      </c>
      <c r="D193" s="65" t="s">
        <v>775</v>
      </c>
      <c r="E193" s="65" t="s">
        <v>775</v>
      </c>
      <c r="F193" s="66" t="s">
        <v>775</v>
      </c>
    </row>
    <row r="194" spans="1:6" s="19" customFormat="1" ht="14.25">
      <c r="A194" s="19" t="s">
        <v>142</v>
      </c>
      <c r="B194" s="19" t="s">
        <v>10</v>
      </c>
      <c r="C194" s="59">
        <v>102</v>
      </c>
      <c r="D194" s="60">
        <v>3623927</v>
      </c>
      <c r="E194" s="60">
        <v>217435.62</v>
      </c>
      <c r="F194" s="61">
        <v>0.0004</v>
      </c>
    </row>
    <row r="195" spans="1:6" s="19" customFormat="1" ht="14.25">
      <c r="A195" s="19" t="s">
        <v>142</v>
      </c>
      <c r="B195" s="19" t="s">
        <v>4</v>
      </c>
      <c r="C195" s="59">
        <v>18</v>
      </c>
      <c r="D195" s="60">
        <v>2604802</v>
      </c>
      <c r="E195" s="60">
        <v>156288.12</v>
      </c>
      <c r="F195" s="61">
        <v>0.0003</v>
      </c>
    </row>
    <row r="196" spans="1:6" s="19" customFormat="1" ht="14.25">
      <c r="A196" s="19" t="s">
        <v>142</v>
      </c>
      <c r="B196" s="19" t="s">
        <v>776</v>
      </c>
      <c r="C196" s="59">
        <v>194</v>
      </c>
      <c r="D196" s="60">
        <v>3977183</v>
      </c>
      <c r="E196" s="60">
        <v>237195.71</v>
      </c>
      <c r="F196" s="61">
        <v>0.0004</v>
      </c>
    </row>
    <row r="197" spans="1:6" s="19" customFormat="1" ht="14.25">
      <c r="A197" s="19" t="s">
        <v>142</v>
      </c>
      <c r="B197" s="19" t="s">
        <v>8</v>
      </c>
      <c r="C197" s="59">
        <v>62</v>
      </c>
      <c r="D197" s="60">
        <v>1583938</v>
      </c>
      <c r="E197" s="60">
        <v>94479.77</v>
      </c>
      <c r="F197" s="61">
        <v>0.0002</v>
      </c>
    </row>
    <row r="198" spans="1:6" s="19" customFormat="1" ht="14.25">
      <c r="A198" s="19" t="s">
        <v>142</v>
      </c>
      <c r="B198" s="19" t="s">
        <v>24</v>
      </c>
      <c r="C198" s="59">
        <v>21</v>
      </c>
      <c r="D198" s="60">
        <v>1133294</v>
      </c>
      <c r="E198" s="60">
        <v>67997.64</v>
      </c>
      <c r="F198" s="61">
        <v>0.0001</v>
      </c>
    </row>
    <row r="199" spans="1:6" s="19" customFormat="1" ht="14.25">
      <c r="A199" s="19" t="s">
        <v>142</v>
      </c>
      <c r="B199" s="19" t="s">
        <v>25</v>
      </c>
      <c r="C199" s="59">
        <v>29</v>
      </c>
      <c r="D199" s="60">
        <v>2959924</v>
      </c>
      <c r="E199" s="60">
        <v>177595.44</v>
      </c>
      <c r="F199" s="61">
        <v>0.0003</v>
      </c>
    </row>
    <row r="200" spans="1:6" s="19" customFormat="1" ht="14.25">
      <c r="A200" s="19" t="s">
        <v>151</v>
      </c>
      <c r="B200" s="19" t="s">
        <v>5</v>
      </c>
      <c r="C200" s="59">
        <v>25</v>
      </c>
      <c r="D200" s="60">
        <v>3939042</v>
      </c>
      <c r="E200" s="60">
        <v>236342.52</v>
      </c>
      <c r="F200" s="61">
        <v>0.0004</v>
      </c>
    </row>
    <row r="201" spans="1:6" s="19" customFormat="1" ht="14.25">
      <c r="A201" s="19" t="s">
        <v>151</v>
      </c>
      <c r="B201" s="19" t="s">
        <v>1</v>
      </c>
      <c r="C201" s="59">
        <v>20</v>
      </c>
      <c r="D201" s="60">
        <v>27515346</v>
      </c>
      <c r="E201" s="60">
        <v>1650920.76</v>
      </c>
      <c r="F201" s="61">
        <v>0.0027</v>
      </c>
    </row>
    <row r="202" spans="1:6" s="19" customFormat="1" ht="14.25">
      <c r="A202" s="19" t="s">
        <v>151</v>
      </c>
      <c r="B202" s="19" t="s">
        <v>7</v>
      </c>
      <c r="C202" s="59">
        <v>132</v>
      </c>
      <c r="D202" s="60">
        <v>21187021</v>
      </c>
      <c r="E202" s="60">
        <v>1271221.26</v>
      </c>
      <c r="F202" s="61">
        <v>0.0021</v>
      </c>
    </row>
    <row r="203" spans="1:6" s="19" customFormat="1" ht="14.25">
      <c r="A203" s="19" t="s">
        <v>151</v>
      </c>
      <c r="B203" s="19" t="s">
        <v>3</v>
      </c>
      <c r="C203" s="59">
        <v>48</v>
      </c>
      <c r="D203" s="60">
        <v>14756461</v>
      </c>
      <c r="E203" s="60">
        <v>885387.66</v>
      </c>
      <c r="F203" s="61">
        <v>0.0015</v>
      </c>
    </row>
    <row r="204" spans="1:6" s="19" customFormat="1" ht="14.25">
      <c r="A204" s="19" t="s">
        <v>151</v>
      </c>
      <c r="B204" s="19" t="s">
        <v>2</v>
      </c>
      <c r="C204" s="59">
        <v>13</v>
      </c>
      <c r="D204" s="60">
        <v>29321509</v>
      </c>
      <c r="E204" s="60">
        <v>1759290.54</v>
      </c>
      <c r="F204" s="61">
        <v>0.0029</v>
      </c>
    </row>
    <row r="205" spans="1:6" s="19" customFormat="1" ht="14.25">
      <c r="A205" s="19" t="s">
        <v>151</v>
      </c>
      <c r="B205" s="19" t="s">
        <v>6</v>
      </c>
      <c r="C205" s="59">
        <v>26</v>
      </c>
      <c r="D205" s="60">
        <v>8429897</v>
      </c>
      <c r="E205" s="60">
        <v>505793.82</v>
      </c>
      <c r="F205" s="61">
        <v>0.0008</v>
      </c>
    </row>
    <row r="206" spans="1:6" s="19" customFormat="1" ht="14.25">
      <c r="A206" s="19" t="s">
        <v>151</v>
      </c>
      <c r="B206" s="19" t="s">
        <v>10</v>
      </c>
      <c r="C206" s="59">
        <v>205</v>
      </c>
      <c r="D206" s="60">
        <v>10855018</v>
      </c>
      <c r="E206" s="60">
        <v>650713.38</v>
      </c>
      <c r="F206" s="61">
        <v>0.0011</v>
      </c>
    </row>
    <row r="207" spans="1:6" s="19" customFormat="1" ht="14.25">
      <c r="A207" s="19" t="s">
        <v>151</v>
      </c>
      <c r="B207" s="19" t="s">
        <v>4</v>
      </c>
      <c r="C207" s="59">
        <v>49</v>
      </c>
      <c r="D207" s="60">
        <v>13127297</v>
      </c>
      <c r="E207" s="60">
        <v>787637.82</v>
      </c>
      <c r="F207" s="61">
        <v>0.0013</v>
      </c>
    </row>
    <row r="208" spans="1:6" s="19" customFormat="1" ht="14.25">
      <c r="A208" s="19" t="s">
        <v>151</v>
      </c>
      <c r="B208" s="19" t="s">
        <v>776</v>
      </c>
      <c r="C208" s="59">
        <v>534</v>
      </c>
      <c r="D208" s="60">
        <v>23930920</v>
      </c>
      <c r="E208" s="60">
        <v>1391344.3</v>
      </c>
      <c r="F208" s="61">
        <v>0.0023</v>
      </c>
    </row>
    <row r="209" spans="1:6" s="19" customFormat="1" ht="14.25">
      <c r="A209" s="19" t="s">
        <v>151</v>
      </c>
      <c r="B209" s="19" t="s">
        <v>8</v>
      </c>
      <c r="C209" s="59">
        <v>190</v>
      </c>
      <c r="D209" s="60">
        <v>13678899</v>
      </c>
      <c r="E209" s="60">
        <v>820733.94</v>
      </c>
      <c r="F209" s="61">
        <v>0.0014</v>
      </c>
    </row>
    <row r="210" spans="1:6" s="19" customFormat="1" ht="14.25">
      <c r="A210" s="19" t="s">
        <v>151</v>
      </c>
      <c r="B210" s="19" t="s">
        <v>24</v>
      </c>
      <c r="C210" s="59">
        <v>70</v>
      </c>
      <c r="D210" s="60">
        <v>10222648</v>
      </c>
      <c r="E210" s="60">
        <v>613358.88</v>
      </c>
      <c r="F210" s="61">
        <v>0.001</v>
      </c>
    </row>
    <row r="211" spans="1:6" s="19" customFormat="1" ht="14.25">
      <c r="A211" s="19" t="s">
        <v>151</v>
      </c>
      <c r="B211" s="19" t="s">
        <v>25</v>
      </c>
      <c r="C211" s="59">
        <v>61</v>
      </c>
      <c r="D211" s="60">
        <v>14443968</v>
      </c>
      <c r="E211" s="60">
        <v>864890.67</v>
      </c>
      <c r="F211" s="61">
        <v>0.0014</v>
      </c>
    </row>
    <row r="212" spans="1:6" s="19" customFormat="1" ht="14.25">
      <c r="A212" s="19" t="s">
        <v>159</v>
      </c>
      <c r="B212" s="19" t="s">
        <v>5</v>
      </c>
      <c r="C212" s="64" t="s">
        <v>775</v>
      </c>
      <c r="D212" s="65" t="s">
        <v>775</v>
      </c>
      <c r="E212" s="65" t="s">
        <v>775</v>
      </c>
      <c r="F212" s="66" t="s">
        <v>775</v>
      </c>
    </row>
    <row r="213" spans="1:6" s="19" customFormat="1" ht="14.25">
      <c r="A213" s="19" t="s">
        <v>159</v>
      </c>
      <c r="B213" s="19" t="s">
        <v>1</v>
      </c>
      <c r="C213" s="59">
        <v>8</v>
      </c>
      <c r="D213" s="60">
        <v>5332804</v>
      </c>
      <c r="E213" s="60">
        <v>319968.24</v>
      </c>
      <c r="F213" s="61">
        <v>0.0005</v>
      </c>
    </row>
    <row r="214" spans="1:6" s="19" customFormat="1" ht="14.25">
      <c r="A214" s="19" t="s">
        <v>159</v>
      </c>
      <c r="B214" s="19" t="s">
        <v>7</v>
      </c>
      <c r="C214" s="59">
        <v>30</v>
      </c>
      <c r="D214" s="60">
        <v>2530879</v>
      </c>
      <c r="E214" s="60">
        <v>151852.74</v>
      </c>
      <c r="F214" s="61">
        <v>0.0003</v>
      </c>
    </row>
    <row r="215" spans="1:6" s="19" customFormat="1" ht="14.25">
      <c r="A215" s="19" t="s">
        <v>159</v>
      </c>
      <c r="B215" s="19" t="s">
        <v>3</v>
      </c>
      <c r="C215" s="59">
        <v>16</v>
      </c>
      <c r="D215" s="60">
        <v>3654056</v>
      </c>
      <c r="E215" s="60">
        <v>219243.36</v>
      </c>
      <c r="F215" s="61">
        <v>0.0004</v>
      </c>
    </row>
    <row r="216" spans="1:6" s="19" customFormat="1" ht="14.25">
      <c r="A216" s="19" t="s">
        <v>159</v>
      </c>
      <c r="B216" s="19" t="s">
        <v>2</v>
      </c>
      <c r="C216" s="59">
        <v>5</v>
      </c>
      <c r="D216" s="60">
        <v>1631178</v>
      </c>
      <c r="E216" s="60">
        <v>97870.68</v>
      </c>
      <c r="F216" s="61">
        <v>0.0002</v>
      </c>
    </row>
    <row r="217" spans="1:6" s="19" customFormat="1" ht="14.25">
      <c r="A217" s="19" t="s">
        <v>159</v>
      </c>
      <c r="B217" s="19" t="s">
        <v>6</v>
      </c>
      <c r="C217" s="64" t="s">
        <v>775</v>
      </c>
      <c r="D217" s="65" t="s">
        <v>775</v>
      </c>
      <c r="E217" s="65" t="s">
        <v>775</v>
      </c>
      <c r="F217" s="66" t="s">
        <v>775</v>
      </c>
    </row>
    <row r="218" spans="1:6" s="19" customFormat="1" ht="14.25">
      <c r="A218" s="19" t="s">
        <v>159</v>
      </c>
      <c r="B218" s="19" t="s">
        <v>10</v>
      </c>
      <c r="C218" s="59">
        <v>53</v>
      </c>
      <c r="D218" s="60">
        <v>2573132</v>
      </c>
      <c r="E218" s="60">
        <v>154387.92</v>
      </c>
      <c r="F218" s="61">
        <v>0.0003</v>
      </c>
    </row>
    <row r="219" spans="1:6" s="19" customFormat="1" ht="14.25">
      <c r="A219" s="19" t="s">
        <v>159</v>
      </c>
      <c r="B219" s="19" t="s">
        <v>4</v>
      </c>
      <c r="C219" s="59">
        <v>9</v>
      </c>
      <c r="D219" s="60">
        <v>1550198</v>
      </c>
      <c r="E219" s="60">
        <v>93011.88</v>
      </c>
      <c r="F219" s="61">
        <v>0.0002</v>
      </c>
    </row>
    <row r="220" spans="1:6" s="19" customFormat="1" ht="14.25">
      <c r="A220" s="19" t="s">
        <v>159</v>
      </c>
      <c r="B220" s="19" t="s">
        <v>776</v>
      </c>
      <c r="C220" s="59">
        <v>146</v>
      </c>
      <c r="D220" s="60">
        <v>3261903</v>
      </c>
      <c r="E220" s="60">
        <v>191835.3</v>
      </c>
      <c r="F220" s="61">
        <v>0.0003</v>
      </c>
    </row>
    <row r="221" spans="1:6" s="19" customFormat="1" ht="14.25">
      <c r="A221" s="19" t="s">
        <v>159</v>
      </c>
      <c r="B221" s="19" t="s">
        <v>8</v>
      </c>
      <c r="C221" s="59">
        <v>58</v>
      </c>
      <c r="D221" s="60">
        <v>1572008</v>
      </c>
      <c r="E221" s="60">
        <v>94320.48</v>
      </c>
      <c r="F221" s="61">
        <v>0.0002</v>
      </c>
    </row>
    <row r="222" spans="1:6" s="19" customFormat="1" ht="14.25">
      <c r="A222" s="19" t="s">
        <v>159</v>
      </c>
      <c r="B222" s="19" t="s">
        <v>24</v>
      </c>
      <c r="C222" s="59">
        <v>21</v>
      </c>
      <c r="D222" s="60">
        <v>2410630</v>
      </c>
      <c r="E222" s="60">
        <v>144637.8</v>
      </c>
      <c r="F222" s="61">
        <v>0.0002</v>
      </c>
    </row>
    <row r="223" spans="1:6" s="19" customFormat="1" ht="14.25">
      <c r="A223" s="19" t="s">
        <v>159</v>
      </c>
      <c r="B223" s="19" t="s">
        <v>25</v>
      </c>
      <c r="C223" s="59">
        <v>20</v>
      </c>
      <c r="D223" s="60">
        <v>2863048</v>
      </c>
      <c r="E223" s="60">
        <v>171782.88</v>
      </c>
      <c r="F223" s="61">
        <v>0.0003</v>
      </c>
    </row>
    <row r="224" spans="1:6" s="19" customFormat="1" ht="14.25">
      <c r="A224" s="19" t="s">
        <v>164</v>
      </c>
      <c r="B224" s="19" t="s">
        <v>5</v>
      </c>
      <c r="C224" s="64" t="s">
        <v>775</v>
      </c>
      <c r="D224" s="65" t="s">
        <v>775</v>
      </c>
      <c r="E224" s="65" t="s">
        <v>775</v>
      </c>
      <c r="F224" s="66" t="s">
        <v>775</v>
      </c>
    </row>
    <row r="225" spans="1:6" s="19" customFormat="1" ht="14.25">
      <c r="A225" s="19" t="s">
        <v>164</v>
      </c>
      <c r="B225" s="19" t="s">
        <v>1</v>
      </c>
      <c r="C225" s="59">
        <v>5</v>
      </c>
      <c r="D225" s="60">
        <v>496780</v>
      </c>
      <c r="E225" s="60">
        <v>29806.8</v>
      </c>
      <c r="F225" s="61">
        <v>0</v>
      </c>
    </row>
    <row r="226" spans="1:6" s="19" customFormat="1" ht="14.25">
      <c r="A226" s="19" t="s">
        <v>164</v>
      </c>
      <c r="B226" s="19" t="s">
        <v>7</v>
      </c>
      <c r="C226" s="59">
        <v>34</v>
      </c>
      <c r="D226" s="60">
        <v>2047455</v>
      </c>
      <c r="E226" s="60">
        <v>122847.3</v>
      </c>
      <c r="F226" s="61">
        <v>0.0002</v>
      </c>
    </row>
    <row r="227" spans="1:6" s="19" customFormat="1" ht="14.25">
      <c r="A227" s="19" t="s">
        <v>164</v>
      </c>
      <c r="B227" s="19" t="s">
        <v>3</v>
      </c>
      <c r="C227" s="59">
        <v>17</v>
      </c>
      <c r="D227" s="60">
        <v>3518571</v>
      </c>
      <c r="E227" s="60">
        <v>211114.26</v>
      </c>
      <c r="F227" s="61">
        <v>0.0003</v>
      </c>
    </row>
    <row r="228" spans="1:6" s="19" customFormat="1" ht="14.25">
      <c r="A228" s="19" t="s">
        <v>164</v>
      </c>
      <c r="B228" s="19" t="s">
        <v>2</v>
      </c>
      <c r="C228" s="64" t="s">
        <v>775</v>
      </c>
      <c r="D228" s="65" t="s">
        <v>775</v>
      </c>
      <c r="E228" s="65" t="s">
        <v>775</v>
      </c>
      <c r="F228" s="66" t="s">
        <v>775</v>
      </c>
    </row>
    <row r="229" spans="1:6" s="19" customFormat="1" ht="14.25">
      <c r="A229" s="19" t="s">
        <v>164</v>
      </c>
      <c r="B229" s="19" t="s">
        <v>6</v>
      </c>
      <c r="C229" s="64" t="s">
        <v>775</v>
      </c>
      <c r="D229" s="65" t="s">
        <v>775</v>
      </c>
      <c r="E229" s="65" t="s">
        <v>775</v>
      </c>
      <c r="F229" s="66" t="s">
        <v>775</v>
      </c>
    </row>
    <row r="230" spans="1:6" s="19" customFormat="1" ht="14.25">
      <c r="A230" s="19" t="s">
        <v>164</v>
      </c>
      <c r="B230" s="19" t="s">
        <v>10</v>
      </c>
      <c r="C230" s="59">
        <v>80</v>
      </c>
      <c r="D230" s="60">
        <v>3084970</v>
      </c>
      <c r="E230" s="60">
        <v>185098.2</v>
      </c>
      <c r="F230" s="61">
        <v>0.0003</v>
      </c>
    </row>
    <row r="231" spans="1:6" s="19" customFormat="1" ht="14.25">
      <c r="A231" s="19" t="s">
        <v>164</v>
      </c>
      <c r="B231" s="19" t="s">
        <v>4</v>
      </c>
      <c r="C231" s="59">
        <v>15</v>
      </c>
      <c r="D231" s="60">
        <v>2051947</v>
      </c>
      <c r="E231" s="60">
        <v>123116.82</v>
      </c>
      <c r="F231" s="61">
        <v>0.0002</v>
      </c>
    </row>
    <row r="232" spans="1:6" s="19" customFormat="1" ht="14.25">
      <c r="A232" s="19" t="s">
        <v>164</v>
      </c>
      <c r="B232" s="19" t="s">
        <v>776</v>
      </c>
      <c r="C232" s="59">
        <v>141</v>
      </c>
      <c r="D232" s="60">
        <v>2925514</v>
      </c>
      <c r="E232" s="60">
        <v>172948.69</v>
      </c>
      <c r="F232" s="61">
        <v>0.0003</v>
      </c>
    </row>
    <row r="233" spans="1:6" s="19" customFormat="1" ht="14.25">
      <c r="A233" s="19" t="s">
        <v>164</v>
      </c>
      <c r="B233" s="19" t="s">
        <v>8</v>
      </c>
      <c r="C233" s="59">
        <v>55</v>
      </c>
      <c r="D233" s="60">
        <v>2694456</v>
      </c>
      <c r="E233" s="60">
        <v>161667.36</v>
      </c>
      <c r="F233" s="61">
        <v>0.0003</v>
      </c>
    </row>
    <row r="234" spans="1:6" s="19" customFormat="1" ht="14.25">
      <c r="A234" s="19" t="s">
        <v>164</v>
      </c>
      <c r="B234" s="19" t="s">
        <v>24</v>
      </c>
      <c r="C234" s="59">
        <v>17</v>
      </c>
      <c r="D234" s="60">
        <v>973973</v>
      </c>
      <c r="E234" s="60">
        <v>58438.38</v>
      </c>
      <c r="F234" s="61">
        <v>0.0001</v>
      </c>
    </row>
    <row r="235" spans="1:6" s="19" customFormat="1" ht="14.25">
      <c r="A235" s="19" t="s">
        <v>164</v>
      </c>
      <c r="B235" s="19" t="s">
        <v>25</v>
      </c>
      <c r="C235" s="59">
        <v>33</v>
      </c>
      <c r="D235" s="60">
        <v>4507985</v>
      </c>
      <c r="E235" s="60">
        <v>270479.1</v>
      </c>
      <c r="F235" s="61">
        <v>0.0004</v>
      </c>
    </row>
    <row r="236" spans="1:6" s="19" customFormat="1" ht="14.25">
      <c r="A236" s="19" t="s">
        <v>171</v>
      </c>
      <c r="B236" s="19" t="s">
        <v>5</v>
      </c>
      <c r="C236" s="64" t="s">
        <v>775</v>
      </c>
      <c r="D236" s="65" t="s">
        <v>775</v>
      </c>
      <c r="E236" s="65" t="s">
        <v>775</v>
      </c>
      <c r="F236" s="66" t="s">
        <v>775</v>
      </c>
    </row>
    <row r="237" spans="1:6" s="19" customFormat="1" ht="14.25">
      <c r="A237" s="19" t="s">
        <v>171</v>
      </c>
      <c r="B237" s="19" t="s">
        <v>1</v>
      </c>
      <c r="C237" s="64" t="s">
        <v>775</v>
      </c>
      <c r="D237" s="65" t="s">
        <v>775</v>
      </c>
      <c r="E237" s="65" t="s">
        <v>775</v>
      </c>
      <c r="F237" s="66" t="s">
        <v>775</v>
      </c>
    </row>
    <row r="238" spans="1:6" s="19" customFormat="1" ht="14.25">
      <c r="A238" s="19" t="s">
        <v>171</v>
      </c>
      <c r="B238" s="19" t="s">
        <v>7</v>
      </c>
      <c r="C238" s="59">
        <v>17</v>
      </c>
      <c r="D238" s="60">
        <v>2521679</v>
      </c>
      <c r="E238" s="60">
        <v>151300.74</v>
      </c>
      <c r="F238" s="61">
        <v>0.0002</v>
      </c>
    </row>
    <row r="239" spans="1:6" s="19" customFormat="1" ht="14.25">
      <c r="A239" s="19" t="s">
        <v>171</v>
      </c>
      <c r="B239" s="19" t="s">
        <v>3</v>
      </c>
      <c r="C239" s="59">
        <v>12</v>
      </c>
      <c r="D239" s="60">
        <v>3941088</v>
      </c>
      <c r="E239" s="60">
        <v>236465.28</v>
      </c>
      <c r="F239" s="61">
        <v>0.0004</v>
      </c>
    </row>
    <row r="240" spans="1:6" s="19" customFormat="1" ht="14.25">
      <c r="A240" s="19" t="s">
        <v>171</v>
      </c>
      <c r="B240" s="19" t="s">
        <v>2</v>
      </c>
      <c r="C240" s="64" t="s">
        <v>775</v>
      </c>
      <c r="D240" s="65" t="s">
        <v>775</v>
      </c>
      <c r="E240" s="65" t="s">
        <v>775</v>
      </c>
      <c r="F240" s="66" t="s">
        <v>775</v>
      </c>
    </row>
    <row r="241" spans="1:6" s="19" customFormat="1" ht="14.25">
      <c r="A241" s="19" t="s">
        <v>171</v>
      </c>
      <c r="B241" s="19" t="s">
        <v>6</v>
      </c>
      <c r="C241" s="64" t="s">
        <v>775</v>
      </c>
      <c r="D241" s="65" t="s">
        <v>775</v>
      </c>
      <c r="E241" s="65" t="s">
        <v>775</v>
      </c>
      <c r="F241" s="66" t="s">
        <v>775</v>
      </c>
    </row>
    <row r="242" spans="1:6" s="19" customFormat="1" ht="14.25">
      <c r="A242" s="19" t="s">
        <v>171</v>
      </c>
      <c r="B242" s="19" t="s">
        <v>10</v>
      </c>
      <c r="C242" s="59">
        <v>32</v>
      </c>
      <c r="D242" s="60">
        <v>1358691</v>
      </c>
      <c r="E242" s="60">
        <v>81521.46</v>
      </c>
      <c r="F242" s="61">
        <v>0.0001</v>
      </c>
    </row>
    <row r="243" spans="1:6" s="19" customFormat="1" ht="14.25">
      <c r="A243" s="19" t="s">
        <v>171</v>
      </c>
      <c r="B243" s="19" t="s">
        <v>4</v>
      </c>
      <c r="C243" s="59">
        <v>6</v>
      </c>
      <c r="D243" s="60">
        <v>840759</v>
      </c>
      <c r="E243" s="60">
        <v>50445.54</v>
      </c>
      <c r="F243" s="61">
        <v>0.0001</v>
      </c>
    </row>
    <row r="244" spans="1:6" s="19" customFormat="1" ht="14.25">
      <c r="A244" s="19" t="s">
        <v>171</v>
      </c>
      <c r="B244" s="19" t="s">
        <v>776</v>
      </c>
      <c r="C244" s="59">
        <v>98</v>
      </c>
      <c r="D244" s="60">
        <v>3260638</v>
      </c>
      <c r="E244" s="60">
        <v>185016.25</v>
      </c>
      <c r="F244" s="61">
        <v>0.0003</v>
      </c>
    </row>
    <row r="245" spans="1:6" s="19" customFormat="1" ht="14.25">
      <c r="A245" s="19" t="s">
        <v>171</v>
      </c>
      <c r="B245" s="19" t="s">
        <v>8</v>
      </c>
      <c r="C245" s="59">
        <v>23</v>
      </c>
      <c r="D245" s="60">
        <v>307265</v>
      </c>
      <c r="E245" s="60">
        <v>18435.9</v>
      </c>
      <c r="F245" s="61">
        <v>0</v>
      </c>
    </row>
    <row r="246" spans="1:6" s="19" customFormat="1" ht="14.25">
      <c r="A246" s="19" t="s">
        <v>171</v>
      </c>
      <c r="B246" s="19" t="s">
        <v>24</v>
      </c>
      <c r="C246" s="59">
        <v>11</v>
      </c>
      <c r="D246" s="60">
        <v>1255194</v>
      </c>
      <c r="E246" s="60">
        <v>75311.64</v>
      </c>
      <c r="F246" s="61">
        <v>0.0001</v>
      </c>
    </row>
    <row r="247" spans="1:6" s="19" customFormat="1" ht="14.25">
      <c r="A247" s="19" t="s">
        <v>171</v>
      </c>
      <c r="B247" s="19" t="s">
        <v>25</v>
      </c>
      <c r="C247" s="59">
        <v>12</v>
      </c>
      <c r="D247" s="60">
        <v>1408000</v>
      </c>
      <c r="E247" s="60">
        <v>81019.2</v>
      </c>
      <c r="F247" s="61">
        <v>0.0001</v>
      </c>
    </row>
    <row r="248" spans="1:6" s="19" customFormat="1" ht="14.25">
      <c r="A248" s="19" t="s">
        <v>174</v>
      </c>
      <c r="B248" s="19" t="s">
        <v>5</v>
      </c>
      <c r="C248" s="59">
        <v>15</v>
      </c>
      <c r="D248" s="60">
        <v>1638245</v>
      </c>
      <c r="E248" s="60">
        <v>98294.7</v>
      </c>
      <c r="F248" s="61">
        <v>0.0002</v>
      </c>
    </row>
    <row r="249" spans="1:6" s="19" customFormat="1" ht="14.25">
      <c r="A249" s="19" t="s">
        <v>174</v>
      </c>
      <c r="B249" s="19" t="s">
        <v>1</v>
      </c>
      <c r="C249" s="64" t="s">
        <v>775</v>
      </c>
      <c r="D249" s="65" t="s">
        <v>775</v>
      </c>
      <c r="E249" s="65" t="s">
        <v>775</v>
      </c>
      <c r="F249" s="66" t="s">
        <v>775</v>
      </c>
    </row>
    <row r="250" spans="1:6" s="19" customFormat="1" ht="14.25">
      <c r="A250" s="19" t="s">
        <v>174</v>
      </c>
      <c r="B250" s="19" t="s">
        <v>7</v>
      </c>
      <c r="C250" s="59">
        <v>56</v>
      </c>
      <c r="D250" s="60">
        <v>5202372</v>
      </c>
      <c r="E250" s="60">
        <v>312142.32</v>
      </c>
      <c r="F250" s="61">
        <v>0.0005</v>
      </c>
    </row>
    <row r="251" spans="1:6" s="19" customFormat="1" ht="14.25">
      <c r="A251" s="19" t="s">
        <v>174</v>
      </c>
      <c r="B251" s="19" t="s">
        <v>3</v>
      </c>
      <c r="C251" s="59">
        <v>20</v>
      </c>
      <c r="D251" s="60">
        <v>4989311</v>
      </c>
      <c r="E251" s="60">
        <v>299358.66</v>
      </c>
      <c r="F251" s="61">
        <v>0.0005</v>
      </c>
    </row>
    <row r="252" spans="1:6" s="19" customFormat="1" ht="14.25">
      <c r="A252" s="19" t="s">
        <v>174</v>
      </c>
      <c r="B252" s="19" t="s">
        <v>2</v>
      </c>
      <c r="C252" s="64" t="s">
        <v>775</v>
      </c>
      <c r="D252" s="65" t="s">
        <v>775</v>
      </c>
      <c r="E252" s="65" t="s">
        <v>775</v>
      </c>
      <c r="F252" s="66" t="s">
        <v>775</v>
      </c>
    </row>
    <row r="253" spans="1:6" s="19" customFormat="1" ht="14.25">
      <c r="A253" s="19" t="s">
        <v>174</v>
      </c>
      <c r="B253" s="19" t="s">
        <v>6</v>
      </c>
      <c r="C253" s="59">
        <v>19</v>
      </c>
      <c r="D253" s="60">
        <v>1835771</v>
      </c>
      <c r="E253" s="60">
        <v>110146.26</v>
      </c>
      <c r="F253" s="61">
        <v>0.0002</v>
      </c>
    </row>
    <row r="254" spans="1:6" s="19" customFormat="1" ht="14.25">
      <c r="A254" s="19" t="s">
        <v>174</v>
      </c>
      <c r="B254" s="19" t="s">
        <v>10</v>
      </c>
      <c r="C254" s="59">
        <v>84</v>
      </c>
      <c r="D254" s="60">
        <v>4429844</v>
      </c>
      <c r="E254" s="60">
        <v>265790.64</v>
      </c>
      <c r="F254" s="61">
        <v>0.0004</v>
      </c>
    </row>
    <row r="255" spans="1:6" s="19" customFormat="1" ht="14.25">
      <c r="A255" s="19" t="s">
        <v>174</v>
      </c>
      <c r="B255" s="19" t="s">
        <v>4</v>
      </c>
      <c r="C255" s="59">
        <v>16</v>
      </c>
      <c r="D255" s="60">
        <v>3493274</v>
      </c>
      <c r="E255" s="60">
        <v>209596.44</v>
      </c>
      <c r="F255" s="61">
        <v>0.0003</v>
      </c>
    </row>
    <row r="256" spans="1:6" s="19" customFormat="1" ht="14.25">
      <c r="A256" s="19" t="s">
        <v>174</v>
      </c>
      <c r="B256" s="19" t="s">
        <v>776</v>
      </c>
      <c r="C256" s="59">
        <v>216</v>
      </c>
      <c r="D256" s="60">
        <v>6847732</v>
      </c>
      <c r="E256" s="60">
        <v>398849.44</v>
      </c>
      <c r="F256" s="61">
        <v>0.0007</v>
      </c>
    </row>
    <row r="257" spans="1:6" s="19" customFormat="1" ht="14.25">
      <c r="A257" s="19" t="s">
        <v>174</v>
      </c>
      <c r="B257" s="19" t="s">
        <v>8</v>
      </c>
      <c r="C257" s="59">
        <v>101</v>
      </c>
      <c r="D257" s="60">
        <v>6217790</v>
      </c>
      <c r="E257" s="60">
        <v>373067.4</v>
      </c>
      <c r="F257" s="61">
        <v>0.0006</v>
      </c>
    </row>
    <row r="258" spans="1:6" s="19" customFormat="1" ht="14.25">
      <c r="A258" s="19" t="s">
        <v>174</v>
      </c>
      <c r="B258" s="19" t="s">
        <v>24</v>
      </c>
      <c r="C258" s="59">
        <v>35</v>
      </c>
      <c r="D258" s="60">
        <v>7878072</v>
      </c>
      <c r="E258" s="60">
        <v>472684.32</v>
      </c>
      <c r="F258" s="61">
        <v>0.0008</v>
      </c>
    </row>
    <row r="259" spans="1:6" s="19" customFormat="1" ht="14.25">
      <c r="A259" s="19" t="s">
        <v>174</v>
      </c>
      <c r="B259" s="19" t="s">
        <v>25</v>
      </c>
      <c r="C259" s="59">
        <v>43</v>
      </c>
      <c r="D259" s="60">
        <v>6042242</v>
      </c>
      <c r="E259" s="60">
        <v>362534.52</v>
      </c>
      <c r="F259" s="61">
        <v>0.0006</v>
      </c>
    </row>
    <row r="260" spans="1:6" s="19" customFormat="1" ht="14.25">
      <c r="A260" s="19" t="s">
        <v>182</v>
      </c>
      <c r="B260" s="19" t="s">
        <v>5</v>
      </c>
      <c r="C260" s="64" t="s">
        <v>775</v>
      </c>
      <c r="D260" s="65" t="s">
        <v>775</v>
      </c>
      <c r="E260" s="65" t="s">
        <v>775</v>
      </c>
      <c r="F260" s="66" t="s">
        <v>775</v>
      </c>
    </row>
    <row r="261" spans="1:6" s="19" customFormat="1" ht="14.25">
      <c r="A261" s="19" t="s">
        <v>182</v>
      </c>
      <c r="B261" s="19" t="s">
        <v>1</v>
      </c>
      <c r="C261" s="59">
        <v>12</v>
      </c>
      <c r="D261" s="60">
        <v>2384772</v>
      </c>
      <c r="E261" s="60">
        <v>143086.32</v>
      </c>
      <c r="F261" s="61">
        <v>0.0002</v>
      </c>
    </row>
    <row r="262" spans="1:6" s="19" customFormat="1" ht="14.25">
      <c r="A262" s="19" t="s">
        <v>182</v>
      </c>
      <c r="B262" s="19" t="s">
        <v>7</v>
      </c>
      <c r="C262" s="59">
        <v>55</v>
      </c>
      <c r="D262" s="60">
        <v>3151673</v>
      </c>
      <c r="E262" s="60">
        <v>189100.38</v>
      </c>
      <c r="F262" s="61">
        <v>0.0003</v>
      </c>
    </row>
    <row r="263" spans="1:6" s="19" customFormat="1" ht="14.25">
      <c r="A263" s="19" t="s">
        <v>182</v>
      </c>
      <c r="B263" s="19" t="s">
        <v>3</v>
      </c>
      <c r="C263" s="59">
        <v>24</v>
      </c>
      <c r="D263" s="60">
        <v>4294647</v>
      </c>
      <c r="E263" s="60">
        <v>257678.82</v>
      </c>
      <c r="F263" s="61">
        <v>0.0004</v>
      </c>
    </row>
    <row r="264" spans="1:6" s="19" customFormat="1" ht="14.25">
      <c r="A264" s="19" t="s">
        <v>182</v>
      </c>
      <c r="B264" s="19" t="s">
        <v>2</v>
      </c>
      <c r="C264" s="59">
        <v>9</v>
      </c>
      <c r="D264" s="60">
        <v>1677590</v>
      </c>
      <c r="E264" s="60">
        <v>100655.4</v>
      </c>
      <c r="F264" s="61">
        <v>0.0002</v>
      </c>
    </row>
    <row r="265" spans="1:6" s="19" customFormat="1" ht="14.25">
      <c r="A265" s="19" t="s">
        <v>182</v>
      </c>
      <c r="B265" s="19" t="s">
        <v>6</v>
      </c>
      <c r="C265" s="64" t="s">
        <v>775</v>
      </c>
      <c r="D265" s="65" t="s">
        <v>775</v>
      </c>
      <c r="E265" s="65" t="s">
        <v>775</v>
      </c>
      <c r="F265" s="66" t="s">
        <v>775</v>
      </c>
    </row>
    <row r="266" spans="1:6" s="19" customFormat="1" ht="14.25">
      <c r="A266" s="19" t="s">
        <v>182</v>
      </c>
      <c r="B266" s="19" t="s">
        <v>10</v>
      </c>
      <c r="C266" s="59">
        <v>95</v>
      </c>
      <c r="D266" s="60">
        <v>4924887</v>
      </c>
      <c r="E266" s="60">
        <v>295493.22</v>
      </c>
      <c r="F266" s="61">
        <v>0.0005</v>
      </c>
    </row>
    <row r="267" spans="1:6" s="19" customFormat="1" ht="14.25">
      <c r="A267" s="19" t="s">
        <v>182</v>
      </c>
      <c r="B267" s="19" t="s">
        <v>4</v>
      </c>
      <c r="C267" s="59">
        <v>20</v>
      </c>
      <c r="D267" s="60">
        <v>3047982</v>
      </c>
      <c r="E267" s="60">
        <v>182878.92</v>
      </c>
      <c r="F267" s="61">
        <v>0.0003</v>
      </c>
    </row>
    <row r="268" spans="1:6" s="19" customFormat="1" ht="14.25">
      <c r="A268" s="19" t="s">
        <v>182</v>
      </c>
      <c r="B268" s="19" t="s">
        <v>776</v>
      </c>
      <c r="C268" s="59">
        <v>253</v>
      </c>
      <c r="D268" s="60">
        <v>5320243</v>
      </c>
      <c r="E268" s="60">
        <v>311646.96</v>
      </c>
      <c r="F268" s="61">
        <v>0.0005</v>
      </c>
    </row>
    <row r="269" spans="1:6" s="19" customFormat="1" ht="14.25">
      <c r="A269" s="19" t="s">
        <v>182</v>
      </c>
      <c r="B269" s="19" t="s">
        <v>8</v>
      </c>
      <c r="C269" s="59">
        <v>86</v>
      </c>
      <c r="D269" s="60">
        <v>1523428</v>
      </c>
      <c r="E269" s="60">
        <v>91357.68</v>
      </c>
      <c r="F269" s="61">
        <v>0.0002</v>
      </c>
    </row>
    <row r="270" spans="1:6" s="19" customFormat="1" ht="14.25">
      <c r="A270" s="19" t="s">
        <v>182</v>
      </c>
      <c r="B270" s="19" t="s">
        <v>24</v>
      </c>
      <c r="C270" s="59">
        <v>28</v>
      </c>
      <c r="D270" s="60">
        <v>2157829</v>
      </c>
      <c r="E270" s="60">
        <v>129469.74</v>
      </c>
      <c r="F270" s="61">
        <v>0.0002</v>
      </c>
    </row>
    <row r="271" spans="1:6" s="19" customFormat="1" ht="14.25">
      <c r="A271" s="19" t="s">
        <v>182</v>
      </c>
      <c r="B271" s="19" t="s">
        <v>25</v>
      </c>
      <c r="C271" s="59">
        <v>44</v>
      </c>
      <c r="D271" s="60">
        <v>8292086</v>
      </c>
      <c r="E271" s="60">
        <v>497335.16</v>
      </c>
      <c r="F271" s="61">
        <v>0.0008</v>
      </c>
    </row>
    <row r="272" spans="1:6" s="19" customFormat="1" ht="14.25">
      <c r="A272" s="19" t="s">
        <v>192</v>
      </c>
      <c r="B272" s="19" t="s">
        <v>5</v>
      </c>
      <c r="C272" s="59">
        <v>15</v>
      </c>
      <c r="D272" s="60">
        <v>1427798</v>
      </c>
      <c r="E272" s="60">
        <v>85667.88</v>
      </c>
      <c r="F272" s="61">
        <v>0.0001</v>
      </c>
    </row>
    <row r="273" spans="1:6" s="19" customFormat="1" ht="14.25">
      <c r="A273" s="19" t="s">
        <v>192</v>
      </c>
      <c r="B273" s="19" t="s">
        <v>1</v>
      </c>
      <c r="C273" s="59">
        <v>20</v>
      </c>
      <c r="D273" s="60">
        <v>11138372</v>
      </c>
      <c r="E273" s="60">
        <v>668302.32</v>
      </c>
      <c r="F273" s="61">
        <v>0.0011</v>
      </c>
    </row>
    <row r="274" spans="1:6" s="19" customFormat="1" ht="14.25">
      <c r="A274" s="19" t="s">
        <v>192</v>
      </c>
      <c r="B274" s="19" t="s">
        <v>7</v>
      </c>
      <c r="C274" s="59">
        <v>130</v>
      </c>
      <c r="D274" s="60">
        <v>14931883</v>
      </c>
      <c r="E274" s="60">
        <v>895912.98</v>
      </c>
      <c r="F274" s="61">
        <v>0.0015</v>
      </c>
    </row>
    <row r="275" spans="1:6" s="19" customFormat="1" ht="14.25">
      <c r="A275" s="19" t="s">
        <v>192</v>
      </c>
      <c r="B275" s="19" t="s">
        <v>3</v>
      </c>
      <c r="C275" s="59">
        <v>48</v>
      </c>
      <c r="D275" s="60">
        <v>15155103</v>
      </c>
      <c r="E275" s="60">
        <v>909306.18</v>
      </c>
      <c r="F275" s="61">
        <v>0.0015</v>
      </c>
    </row>
    <row r="276" spans="1:6" s="19" customFormat="1" ht="14.25">
      <c r="A276" s="19" t="s">
        <v>192</v>
      </c>
      <c r="B276" s="19" t="s">
        <v>2</v>
      </c>
      <c r="C276" s="59">
        <v>13</v>
      </c>
      <c r="D276" s="60">
        <v>18399932</v>
      </c>
      <c r="E276" s="60">
        <v>1103995.92</v>
      </c>
      <c r="F276" s="61">
        <v>0.0018</v>
      </c>
    </row>
    <row r="277" spans="1:6" s="19" customFormat="1" ht="14.25">
      <c r="A277" s="19" t="s">
        <v>192</v>
      </c>
      <c r="B277" s="19" t="s">
        <v>6</v>
      </c>
      <c r="C277" s="59">
        <v>24</v>
      </c>
      <c r="D277" s="60">
        <v>2687440</v>
      </c>
      <c r="E277" s="60">
        <v>161246.4</v>
      </c>
      <c r="F277" s="61">
        <v>0.0003</v>
      </c>
    </row>
    <row r="278" spans="1:6" s="19" customFormat="1" ht="14.25">
      <c r="A278" s="19" t="s">
        <v>192</v>
      </c>
      <c r="B278" s="19" t="s">
        <v>10</v>
      </c>
      <c r="C278" s="59">
        <v>175</v>
      </c>
      <c r="D278" s="60">
        <v>15225526</v>
      </c>
      <c r="E278" s="60">
        <v>913531.56</v>
      </c>
      <c r="F278" s="61">
        <v>0.0015</v>
      </c>
    </row>
    <row r="279" spans="1:6" s="19" customFormat="1" ht="14.25">
      <c r="A279" s="19" t="s">
        <v>192</v>
      </c>
      <c r="B279" s="19" t="s">
        <v>4</v>
      </c>
      <c r="C279" s="59">
        <v>30</v>
      </c>
      <c r="D279" s="60">
        <v>5699796</v>
      </c>
      <c r="E279" s="60">
        <v>341987.76</v>
      </c>
      <c r="F279" s="61">
        <v>0.0006</v>
      </c>
    </row>
    <row r="280" spans="1:6" s="19" customFormat="1" ht="14.25">
      <c r="A280" s="19" t="s">
        <v>192</v>
      </c>
      <c r="B280" s="19" t="s">
        <v>776</v>
      </c>
      <c r="C280" s="59">
        <v>435</v>
      </c>
      <c r="D280" s="60">
        <v>15003484</v>
      </c>
      <c r="E280" s="60">
        <v>881553.43</v>
      </c>
      <c r="F280" s="61">
        <v>0.0015</v>
      </c>
    </row>
    <row r="281" spans="1:6" s="19" customFormat="1" ht="14.25">
      <c r="A281" s="19" t="s">
        <v>192</v>
      </c>
      <c r="B281" s="19" t="s">
        <v>8</v>
      </c>
      <c r="C281" s="59">
        <v>159</v>
      </c>
      <c r="D281" s="60">
        <v>7476279</v>
      </c>
      <c r="E281" s="60">
        <v>448576.74</v>
      </c>
      <c r="F281" s="61">
        <v>0.0007</v>
      </c>
    </row>
    <row r="282" spans="1:6" s="19" customFormat="1" ht="14.25">
      <c r="A282" s="19" t="s">
        <v>192</v>
      </c>
      <c r="B282" s="19" t="s">
        <v>24</v>
      </c>
      <c r="C282" s="59">
        <v>45</v>
      </c>
      <c r="D282" s="60">
        <v>5864777</v>
      </c>
      <c r="E282" s="60">
        <v>351886.62</v>
      </c>
      <c r="F282" s="61">
        <v>0.0006</v>
      </c>
    </row>
    <row r="283" spans="1:6" s="19" customFormat="1" ht="14.25">
      <c r="A283" s="19" t="s">
        <v>192</v>
      </c>
      <c r="B283" s="19" t="s">
        <v>25</v>
      </c>
      <c r="C283" s="59">
        <v>51</v>
      </c>
      <c r="D283" s="60">
        <v>6070814</v>
      </c>
      <c r="E283" s="60">
        <v>364248.84</v>
      </c>
      <c r="F283" s="61">
        <v>0.0006</v>
      </c>
    </row>
    <row r="284" spans="1:6" s="19" customFormat="1" ht="14.25">
      <c r="A284" s="19" t="s">
        <v>203</v>
      </c>
      <c r="B284" s="19" t="s">
        <v>5</v>
      </c>
      <c r="C284" s="64" t="s">
        <v>775</v>
      </c>
      <c r="D284" s="65" t="s">
        <v>775</v>
      </c>
      <c r="E284" s="65" t="s">
        <v>775</v>
      </c>
      <c r="F284" s="66" t="s">
        <v>775</v>
      </c>
    </row>
    <row r="285" spans="1:6" s="19" customFormat="1" ht="14.25">
      <c r="A285" s="19" t="s">
        <v>203</v>
      </c>
      <c r="B285" s="19" t="s">
        <v>1</v>
      </c>
      <c r="C285" s="59">
        <v>12</v>
      </c>
      <c r="D285" s="60">
        <v>2205712</v>
      </c>
      <c r="E285" s="60">
        <v>132342.72</v>
      </c>
      <c r="F285" s="61">
        <v>0.0002</v>
      </c>
    </row>
    <row r="286" spans="1:6" s="19" customFormat="1" ht="14.25">
      <c r="A286" s="19" t="s">
        <v>203</v>
      </c>
      <c r="B286" s="19" t="s">
        <v>7</v>
      </c>
      <c r="C286" s="59">
        <v>44</v>
      </c>
      <c r="D286" s="60">
        <v>3846072</v>
      </c>
      <c r="E286" s="60">
        <v>230764.32</v>
      </c>
      <c r="F286" s="61">
        <v>0.0004</v>
      </c>
    </row>
    <row r="287" spans="1:6" s="19" customFormat="1" ht="14.25">
      <c r="A287" s="19" t="s">
        <v>203</v>
      </c>
      <c r="B287" s="19" t="s">
        <v>3</v>
      </c>
      <c r="C287" s="59">
        <v>15</v>
      </c>
      <c r="D287" s="60">
        <v>4799988</v>
      </c>
      <c r="E287" s="60">
        <v>287999.28</v>
      </c>
      <c r="F287" s="61">
        <v>0.0005</v>
      </c>
    </row>
    <row r="288" spans="1:6" s="19" customFormat="1" ht="14.25">
      <c r="A288" s="19" t="s">
        <v>203</v>
      </c>
      <c r="B288" s="19" t="s">
        <v>2</v>
      </c>
      <c r="C288" s="64" t="s">
        <v>775</v>
      </c>
      <c r="D288" s="65" t="s">
        <v>775</v>
      </c>
      <c r="E288" s="65" t="s">
        <v>775</v>
      </c>
      <c r="F288" s="66" t="s">
        <v>775</v>
      </c>
    </row>
    <row r="289" spans="1:6" s="19" customFormat="1" ht="14.25">
      <c r="A289" s="19" t="s">
        <v>203</v>
      </c>
      <c r="B289" s="19" t="s">
        <v>6</v>
      </c>
      <c r="C289" s="59">
        <v>12</v>
      </c>
      <c r="D289" s="60">
        <v>470218</v>
      </c>
      <c r="E289" s="60">
        <v>28213.08</v>
      </c>
      <c r="F289" s="61">
        <v>0</v>
      </c>
    </row>
    <row r="290" spans="1:6" s="19" customFormat="1" ht="14.25">
      <c r="A290" s="19" t="s">
        <v>203</v>
      </c>
      <c r="B290" s="19" t="s">
        <v>10</v>
      </c>
      <c r="C290" s="59">
        <v>70</v>
      </c>
      <c r="D290" s="60">
        <v>2519694</v>
      </c>
      <c r="E290" s="60">
        <v>151181.64</v>
      </c>
      <c r="F290" s="61">
        <v>0.0002</v>
      </c>
    </row>
    <row r="291" spans="1:6" s="19" customFormat="1" ht="14.25">
      <c r="A291" s="19" t="s">
        <v>203</v>
      </c>
      <c r="B291" s="19" t="s">
        <v>4</v>
      </c>
      <c r="C291" s="59">
        <v>13</v>
      </c>
      <c r="D291" s="60">
        <v>1921849</v>
      </c>
      <c r="E291" s="60">
        <v>115310.94</v>
      </c>
      <c r="F291" s="61">
        <v>0.0002</v>
      </c>
    </row>
    <row r="292" spans="1:6" s="19" customFormat="1" ht="14.25">
      <c r="A292" s="19" t="s">
        <v>203</v>
      </c>
      <c r="B292" s="19" t="s">
        <v>776</v>
      </c>
      <c r="C292" s="59">
        <v>175</v>
      </c>
      <c r="D292" s="60">
        <v>4930646</v>
      </c>
      <c r="E292" s="60">
        <v>290127.56</v>
      </c>
      <c r="F292" s="61">
        <v>0.0005</v>
      </c>
    </row>
    <row r="293" spans="1:6" s="19" customFormat="1" ht="14.25">
      <c r="A293" s="19" t="s">
        <v>203</v>
      </c>
      <c r="B293" s="19" t="s">
        <v>8</v>
      </c>
      <c r="C293" s="59">
        <v>47</v>
      </c>
      <c r="D293" s="60">
        <v>1246431</v>
      </c>
      <c r="E293" s="60">
        <v>74785.86</v>
      </c>
      <c r="F293" s="61">
        <v>0.0001</v>
      </c>
    </row>
    <row r="294" spans="1:6" s="19" customFormat="1" ht="14.25">
      <c r="A294" s="19" t="s">
        <v>203</v>
      </c>
      <c r="B294" s="19" t="s">
        <v>24</v>
      </c>
      <c r="C294" s="59">
        <v>29</v>
      </c>
      <c r="D294" s="60">
        <v>2709288</v>
      </c>
      <c r="E294" s="60">
        <v>162557.28</v>
      </c>
      <c r="F294" s="61">
        <v>0.0003</v>
      </c>
    </row>
    <row r="295" spans="1:6" s="19" customFormat="1" ht="14.25">
      <c r="A295" s="19" t="s">
        <v>203</v>
      </c>
      <c r="B295" s="19" t="s">
        <v>25</v>
      </c>
      <c r="C295" s="59">
        <v>22</v>
      </c>
      <c r="D295" s="60">
        <v>1946552</v>
      </c>
      <c r="E295" s="60">
        <v>116793.12</v>
      </c>
      <c r="F295" s="61">
        <v>0.0002</v>
      </c>
    </row>
    <row r="296" spans="1:6" s="19" customFormat="1" ht="14.25">
      <c r="A296" s="19" t="s">
        <v>212</v>
      </c>
      <c r="B296" s="19" t="s">
        <v>5</v>
      </c>
      <c r="C296" s="59">
        <v>81</v>
      </c>
      <c r="D296" s="60">
        <v>29784214</v>
      </c>
      <c r="E296" s="60">
        <v>1787052.84</v>
      </c>
      <c r="F296" s="61">
        <v>0.0029</v>
      </c>
    </row>
    <row r="297" spans="1:6" s="19" customFormat="1" ht="14.25">
      <c r="A297" s="19" t="s">
        <v>212</v>
      </c>
      <c r="B297" s="19" t="s">
        <v>1</v>
      </c>
      <c r="C297" s="59">
        <v>27</v>
      </c>
      <c r="D297" s="60">
        <v>16468492</v>
      </c>
      <c r="E297" s="60">
        <v>988109.52</v>
      </c>
      <c r="F297" s="61">
        <v>0.0016</v>
      </c>
    </row>
    <row r="298" spans="1:6" s="19" customFormat="1" ht="14.25">
      <c r="A298" s="19" t="s">
        <v>212</v>
      </c>
      <c r="B298" s="19" t="s">
        <v>7</v>
      </c>
      <c r="C298" s="59">
        <v>140</v>
      </c>
      <c r="D298" s="60">
        <v>33275463</v>
      </c>
      <c r="E298" s="60">
        <v>1996527.78</v>
      </c>
      <c r="F298" s="61">
        <v>0.0033</v>
      </c>
    </row>
    <row r="299" spans="1:6" s="19" customFormat="1" ht="14.25">
      <c r="A299" s="19" t="s">
        <v>212</v>
      </c>
      <c r="B299" s="19" t="s">
        <v>3</v>
      </c>
      <c r="C299" s="59">
        <v>60</v>
      </c>
      <c r="D299" s="60">
        <v>22100568</v>
      </c>
      <c r="E299" s="60">
        <v>1326034.08</v>
      </c>
      <c r="F299" s="61">
        <v>0.0022</v>
      </c>
    </row>
    <row r="300" spans="1:6" s="19" customFormat="1" ht="14.25">
      <c r="A300" s="19" t="s">
        <v>212</v>
      </c>
      <c r="B300" s="19" t="s">
        <v>2</v>
      </c>
      <c r="C300" s="59">
        <v>13</v>
      </c>
      <c r="D300" s="60">
        <v>44950498</v>
      </c>
      <c r="E300" s="60">
        <v>2697029.88</v>
      </c>
      <c r="F300" s="61">
        <v>0.0045</v>
      </c>
    </row>
    <row r="301" spans="1:6" s="19" customFormat="1" ht="14.25">
      <c r="A301" s="19" t="s">
        <v>212</v>
      </c>
      <c r="B301" s="19" t="s">
        <v>6</v>
      </c>
      <c r="C301" s="59">
        <v>30</v>
      </c>
      <c r="D301" s="60">
        <v>16375973</v>
      </c>
      <c r="E301" s="60">
        <v>982558.38</v>
      </c>
      <c r="F301" s="61">
        <v>0.0016</v>
      </c>
    </row>
    <row r="302" spans="1:6" s="19" customFormat="1" ht="14.25">
      <c r="A302" s="19" t="s">
        <v>212</v>
      </c>
      <c r="B302" s="19" t="s">
        <v>10</v>
      </c>
      <c r="C302" s="59">
        <v>204</v>
      </c>
      <c r="D302" s="60">
        <v>8025763</v>
      </c>
      <c r="E302" s="60">
        <v>481545.78</v>
      </c>
      <c r="F302" s="61">
        <v>0.0008</v>
      </c>
    </row>
    <row r="303" spans="1:6" s="19" customFormat="1" ht="14.25">
      <c r="A303" s="19" t="s">
        <v>212</v>
      </c>
      <c r="B303" s="19" t="s">
        <v>4</v>
      </c>
      <c r="C303" s="59">
        <v>26</v>
      </c>
      <c r="D303" s="60">
        <v>7739084</v>
      </c>
      <c r="E303" s="60">
        <v>464345.04</v>
      </c>
      <c r="F303" s="61">
        <v>0.0008</v>
      </c>
    </row>
    <row r="304" spans="1:6" s="19" customFormat="1" ht="14.25">
      <c r="A304" s="19" t="s">
        <v>212</v>
      </c>
      <c r="B304" s="19" t="s">
        <v>776</v>
      </c>
      <c r="C304" s="59">
        <v>558</v>
      </c>
      <c r="D304" s="60">
        <v>36898179</v>
      </c>
      <c r="E304" s="60">
        <v>2075935.11</v>
      </c>
      <c r="F304" s="61">
        <v>0.0034</v>
      </c>
    </row>
    <row r="305" spans="1:6" s="19" customFormat="1" ht="14.25">
      <c r="A305" s="19" t="s">
        <v>212</v>
      </c>
      <c r="B305" s="19" t="s">
        <v>8</v>
      </c>
      <c r="C305" s="59">
        <v>229</v>
      </c>
      <c r="D305" s="60">
        <v>50856002</v>
      </c>
      <c r="E305" s="60">
        <v>3051360.12</v>
      </c>
      <c r="F305" s="61">
        <v>0.005</v>
      </c>
    </row>
    <row r="306" spans="1:6" s="19" customFormat="1" ht="14.25">
      <c r="A306" s="19" t="s">
        <v>212</v>
      </c>
      <c r="B306" s="19" t="s">
        <v>24</v>
      </c>
      <c r="C306" s="59">
        <v>57</v>
      </c>
      <c r="D306" s="60">
        <v>19267784</v>
      </c>
      <c r="E306" s="60">
        <v>1156067.04</v>
      </c>
      <c r="F306" s="61">
        <v>0.0019</v>
      </c>
    </row>
    <row r="307" spans="1:6" s="19" customFormat="1" ht="14.25">
      <c r="A307" s="19" t="s">
        <v>212</v>
      </c>
      <c r="B307" s="19" t="s">
        <v>25</v>
      </c>
      <c r="C307" s="59">
        <v>49</v>
      </c>
      <c r="D307" s="60">
        <v>39929685</v>
      </c>
      <c r="E307" s="60">
        <v>2395781.1</v>
      </c>
      <c r="F307" s="61">
        <v>0.004</v>
      </c>
    </row>
    <row r="308" spans="1:6" s="19" customFormat="1" ht="14.25">
      <c r="A308" s="19" t="s">
        <v>227</v>
      </c>
      <c r="B308" s="19" t="s">
        <v>5</v>
      </c>
      <c r="C308" s="64" t="s">
        <v>775</v>
      </c>
      <c r="D308" s="65" t="s">
        <v>775</v>
      </c>
      <c r="E308" s="65" t="s">
        <v>775</v>
      </c>
      <c r="F308" s="66" t="s">
        <v>775</v>
      </c>
    </row>
    <row r="309" spans="1:6" s="19" customFormat="1" ht="14.25">
      <c r="A309" s="19" t="s">
        <v>227</v>
      </c>
      <c r="B309" s="19" t="s">
        <v>1</v>
      </c>
      <c r="C309" s="59">
        <v>7</v>
      </c>
      <c r="D309" s="60">
        <v>195989</v>
      </c>
      <c r="E309" s="60">
        <v>11759.34</v>
      </c>
      <c r="F309" s="61">
        <v>0</v>
      </c>
    </row>
    <row r="310" spans="1:6" s="19" customFormat="1" ht="14.25">
      <c r="A310" s="19" t="s">
        <v>227</v>
      </c>
      <c r="B310" s="19" t="s">
        <v>7</v>
      </c>
      <c r="C310" s="59">
        <v>13</v>
      </c>
      <c r="D310" s="60">
        <v>560694</v>
      </c>
      <c r="E310" s="60">
        <v>33641.64</v>
      </c>
      <c r="F310" s="61">
        <v>0.0001</v>
      </c>
    </row>
    <row r="311" spans="1:6" s="19" customFormat="1" ht="14.25">
      <c r="A311" s="19" t="s">
        <v>227</v>
      </c>
      <c r="B311" s="19" t="s">
        <v>3</v>
      </c>
      <c r="C311" s="59">
        <v>13</v>
      </c>
      <c r="D311" s="60">
        <v>1555526</v>
      </c>
      <c r="E311" s="60">
        <v>93331.56</v>
      </c>
      <c r="F311" s="61">
        <v>0.0002</v>
      </c>
    </row>
    <row r="312" spans="1:6" s="19" customFormat="1" ht="14.25">
      <c r="A312" s="19" t="s">
        <v>227</v>
      </c>
      <c r="B312" s="19" t="s">
        <v>2</v>
      </c>
      <c r="C312" s="64" t="s">
        <v>775</v>
      </c>
      <c r="D312" s="65" t="s">
        <v>775</v>
      </c>
      <c r="E312" s="65" t="s">
        <v>775</v>
      </c>
      <c r="F312" s="66" t="s">
        <v>775</v>
      </c>
    </row>
    <row r="313" spans="1:6" s="19" customFormat="1" ht="14.25">
      <c r="A313" s="19" t="s">
        <v>227</v>
      </c>
      <c r="B313" s="19" t="s">
        <v>6</v>
      </c>
      <c r="C313" s="59">
        <v>7</v>
      </c>
      <c r="D313" s="60">
        <v>337124</v>
      </c>
      <c r="E313" s="60">
        <v>20227.44</v>
      </c>
      <c r="F313" s="61">
        <v>0</v>
      </c>
    </row>
    <row r="314" spans="1:6" s="19" customFormat="1" ht="14.25">
      <c r="A314" s="19" t="s">
        <v>227</v>
      </c>
      <c r="B314" s="19" t="s">
        <v>10</v>
      </c>
      <c r="C314" s="59">
        <v>57</v>
      </c>
      <c r="D314" s="60">
        <v>2007936</v>
      </c>
      <c r="E314" s="60">
        <v>120476.16</v>
      </c>
      <c r="F314" s="61">
        <v>0.0002</v>
      </c>
    </row>
    <row r="315" spans="1:6" s="19" customFormat="1" ht="14.25">
      <c r="A315" s="19" t="s">
        <v>227</v>
      </c>
      <c r="B315" s="19" t="s">
        <v>4</v>
      </c>
      <c r="C315" s="59">
        <v>9</v>
      </c>
      <c r="D315" s="60">
        <v>965613</v>
      </c>
      <c r="E315" s="60">
        <v>57936.78</v>
      </c>
      <c r="F315" s="61">
        <v>0.0001</v>
      </c>
    </row>
    <row r="316" spans="1:6" s="19" customFormat="1" ht="14.25">
      <c r="A316" s="19" t="s">
        <v>227</v>
      </c>
      <c r="B316" s="19" t="s">
        <v>776</v>
      </c>
      <c r="C316" s="59">
        <v>106</v>
      </c>
      <c r="D316" s="60">
        <v>1672840</v>
      </c>
      <c r="E316" s="60">
        <v>98867.89</v>
      </c>
      <c r="F316" s="61">
        <v>0.0002</v>
      </c>
    </row>
    <row r="317" spans="1:6" s="19" customFormat="1" ht="14.25">
      <c r="A317" s="19" t="s">
        <v>227</v>
      </c>
      <c r="B317" s="19" t="s">
        <v>8</v>
      </c>
      <c r="C317" s="59">
        <v>71</v>
      </c>
      <c r="D317" s="60">
        <v>2855004</v>
      </c>
      <c r="E317" s="60">
        <v>171300.24</v>
      </c>
      <c r="F317" s="61">
        <v>0.0003</v>
      </c>
    </row>
    <row r="318" spans="1:6" s="19" customFormat="1" ht="14.25">
      <c r="A318" s="19" t="s">
        <v>227</v>
      </c>
      <c r="B318" s="19" t="s">
        <v>24</v>
      </c>
      <c r="C318" s="59">
        <v>9</v>
      </c>
      <c r="D318" s="60">
        <v>1704461</v>
      </c>
      <c r="E318" s="60">
        <v>102267.66</v>
      </c>
      <c r="F318" s="61">
        <v>0.0002</v>
      </c>
    </row>
    <row r="319" spans="1:6" s="19" customFormat="1" ht="14.25">
      <c r="A319" s="19" t="s">
        <v>227</v>
      </c>
      <c r="B319" s="19" t="s">
        <v>25</v>
      </c>
      <c r="C319" s="59">
        <v>16</v>
      </c>
      <c r="D319" s="60">
        <v>4106297</v>
      </c>
      <c r="E319" s="60">
        <v>246377.82</v>
      </c>
      <c r="F319" s="61">
        <v>0.0004</v>
      </c>
    </row>
    <row r="320" spans="1:6" s="19" customFormat="1" ht="14.25">
      <c r="A320" s="19" t="s">
        <v>231</v>
      </c>
      <c r="B320" s="19" t="s">
        <v>5</v>
      </c>
      <c r="C320" s="64" t="s">
        <v>775</v>
      </c>
      <c r="D320" s="65" t="s">
        <v>775</v>
      </c>
      <c r="E320" s="65" t="s">
        <v>775</v>
      </c>
      <c r="F320" s="66" t="s">
        <v>775</v>
      </c>
    </row>
    <row r="321" spans="1:6" s="19" customFormat="1" ht="14.25">
      <c r="A321" s="19" t="s">
        <v>231</v>
      </c>
      <c r="B321" s="19" t="s">
        <v>1</v>
      </c>
      <c r="C321" s="59">
        <v>6</v>
      </c>
      <c r="D321" s="60">
        <v>557896</v>
      </c>
      <c r="E321" s="60">
        <v>33473.76</v>
      </c>
      <c r="F321" s="61">
        <v>0.0001</v>
      </c>
    </row>
    <row r="322" spans="1:6" s="19" customFormat="1" ht="14.25">
      <c r="A322" s="19" t="s">
        <v>231</v>
      </c>
      <c r="B322" s="19" t="s">
        <v>7</v>
      </c>
      <c r="C322" s="59">
        <v>20</v>
      </c>
      <c r="D322" s="60">
        <v>575645</v>
      </c>
      <c r="E322" s="60">
        <v>34538.7</v>
      </c>
      <c r="F322" s="61">
        <v>0.0001</v>
      </c>
    </row>
    <row r="323" spans="1:6" s="19" customFormat="1" ht="14.25">
      <c r="A323" s="19" t="s">
        <v>231</v>
      </c>
      <c r="B323" s="19" t="s">
        <v>3</v>
      </c>
      <c r="C323" s="59">
        <v>9</v>
      </c>
      <c r="D323" s="60">
        <v>1675526</v>
      </c>
      <c r="E323" s="60">
        <v>100531.56</v>
      </c>
      <c r="F323" s="61">
        <v>0.0002</v>
      </c>
    </row>
    <row r="324" spans="1:6" s="19" customFormat="1" ht="14.25">
      <c r="A324" s="19" t="s">
        <v>231</v>
      </c>
      <c r="B324" s="19" t="s">
        <v>2</v>
      </c>
      <c r="C324" s="64" t="s">
        <v>775</v>
      </c>
      <c r="D324" s="65" t="s">
        <v>775</v>
      </c>
      <c r="E324" s="65" t="s">
        <v>775</v>
      </c>
      <c r="F324" s="66" t="s">
        <v>775</v>
      </c>
    </row>
    <row r="325" spans="1:6" s="19" customFormat="1" ht="14.25">
      <c r="A325" s="19" t="s">
        <v>231</v>
      </c>
      <c r="B325" s="19" t="s">
        <v>6</v>
      </c>
      <c r="C325" s="59">
        <v>7</v>
      </c>
      <c r="D325" s="60">
        <v>256597</v>
      </c>
      <c r="E325" s="60">
        <v>15395.82</v>
      </c>
      <c r="F325" s="61">
        <v>0</v>
      </c>
    </row>
    <row r="326" spans="1:6" s="19" customFormat="1" ht="14.25">
      <c r="A326" s="19" t="s">
        <v>231</v>
      </c>
      <c r="B326" s="19" t="s">
        <v>10</v>
      </c>
      <c r="C326" s="59">
        <v>46</v>
      </c>
      <c r="D326" s="60">
        <v>1985512</v>
      </c>
      <c r="E326" s="60">
        <v>119130.72</v>
      </c>
      <c r="F326" s="61">
        <v>0.0002</v>
      </c>
    </row>
    <row r="327" spans="1:6" s="19" customFormat="1" ht="14.25">
      <c r="A327" s="19" t="s">
        <v>231</v>
      </c>
      <c r="B327" s="19" t="s">
        <v>4</v>
      </c>
      <c r="C327" s="64" t="s">
        <v>775</v>
      </c>
      <c r="D327" s="65" t="s">
        <v>775</v>
      </c>
      <c r="E327" s="65" t="s">
        <v>775</v>
      </c>
      <c r="F327" s="66" t="s">
        <v>775</v>
      </c>
    </row>
    <row r="328" spans="1:6" s="19" customFormat="1" ht="14.25">
      <c r="A328" s="19" t="s">
        <v>231</v>
      </c>
      <c r="B328" s="19" t="s">
        <v>776</v>
      </c>
      <c r="C328" s="59">
        <v>71</v>
      </c>
      <c r="D328" s="60">
        <v>1797763</v>
      </c>
      <c r="E328" s="60">
        <v>106625.96</v>
      </c>
      <c r="F328" s="61">
        <v>0.0002</v>
      </c>
    </row>
    <row r="329" spans="1:6" s="19" customFormat="1" ht="14.25">
      <c r="A329" s="19" t="s">
        <v>231</v>
      </c>
      <c r="B329" s="19" t="s">
        <v>8</v>
      </c>
      <c r="C329" s="59">
        <v>42</v>
      </c>
      <c r="D329" s="60">
        <v>655702</v>
      </c>
      <c r="E329" s="60">
        <v>39342.12</v>
      </c>
      <c r="F329" s="61">
        <v>0.0001</v>
      </c>
    </row>
    <row r="330" spans="1:6" s="19" customFormat="1" ht="14.25">
      <c r="A330" s="19" t="s">
        <v>231</v>
      </c>
      <c r="B330" s="19" t="s">
        <v>24</v>
      </c>
      <c r="C330" s="59">
        <v>16</v>
      </c>
      <c r="D330" s="60">
        <v>994727</v>
      </c>
      <c r="E330" s="60">
        <v>59683.62</v>
      </c>
      <c r="F330" s="61">
        <v>0.0001</v>
      </c>
    </row>
    <row r="331" spans="1:6" s="19" customFormat="1" ht="14.25">
      <c r="A331" s="19" t="s">
        <v>231</v>
      </c>
      <c r="B331" s="19" t="s">
        <v>25</v>
      </c>
      <c r="C331" s="59">
        <v>9</v>
      </c>
      <c r="D331" s="60">
        <v>839477</v>
      </c>
      <c r="E331" s="60">
        <v>50368.62</v>
      </c>
      <c r="F331" s="61">
        <v>0.0001</v>
      </c>
    </row>
    <row r="332" spans="1:6" s="19" customFormat="1" ht="14.25">
      <c r="A332" s="19" t="s">
        <v>236</v>
      </c>
      <c r="B332" s="19" t="s">
        <v>5</v>
      </c>
      <c r="C332" s="59">
        <v>5</v>
      </c>
      <c r="D332" s="60">
        <v>438675</v>
      </c>
      <c r="E332" s="60">
        <v>26320.5</v>
      </c>
      <c r="F332" s="61">
        <v>0</v>
      </c>
    </row>
    <row r="333" spans="1:6" s="19" customFormat="1" ht="14.25">
      <c r="A333" s="19" t="s">
        <v>236</v>
      </c>
      <c r="B333" s="19" t="s">
        <v>1</v>
      </c>
      <c r="C333" s="59">
        <v>12</v>
      </c>
      <c r="D333" s="60">
        <v>2278009</v>
      </c>
      <c r="E333" s="60">
        <v>136680.54</v>
      </c>
      <c r="F333" s="61">
        <v>0.0002</v>
      </c>
    </row>
    <row r="334" spans="1:6" s="19" customFormat="1" ht="14.25">
      <c r="A334" s="19" t="s">
        <v>236</v>
      </c>
      <c r="B334" s="19" t="s">
        <v>7</v>
      </c>
      <c r="C334" s="59">
        <v>33</v>
      </c>
      <c r="D334" s="60">
        <v>2874793</v>
      </c>
      <c r="E334" s="60">
        <v>172487.58</v>
      </c>
      <c r="F334" s="61">
        <v>0.0003</v>
      </c>
    </row>
    <row r="335" spans="1:6" s="19" customFormat="1" ht="14.25">
      <c r="A335" s="19" t="s">
        <v>236</v>
      </c>
      <c r="B335" s="19" t="s">
        <v>3</v>
      </c>
      <c r="C335" s="59">
        <v>19</v>
      </c>
      <c r="D335" s="60">
        <v>3850881</v>
      </c>
      <c r="E335" s="60">
        <v>231052.86</v>
      </c>
      <c r="F335" s="61">
        <v>0.0004</v>
      </c>
    </row>
    <row r="336" spans="1:6" s="19" customFormat="1" ht="14.25">
      <c r="A336" s="19" t="s">
        <v>236</v>
      </c>
      <c r="B336" s="19" t="s">
        <v>2</v>
      </c>
      <c r="C336" s="59">
        <v>5</v>
      </c>
      <c r="D336" s="60">
        <v>5405467</v>
      </c>
      <c r="E336" s="60">
        <v>324328.02</v>
      </c>
      <c r="F336" s="61">
        <v>0.0005</v>
      </c>
    </row>
    <row r="337" spans="1:6" s="19" customFormat="1" ht="14.25">
      <c r="A337" s="19" t="s">
        <v>236</v>
      </c>
      <c r="B337" s="19" t="s">
        <v>6</v>
      </c>
      <c r="C337" s="59">
        <v>6</v>
      </c>
      <c r="D337" s="60">
        <v>801095</v>
      </c>
      <c r="E337" s="60">
        <v>48065.7</v>
      </c>
      <c r="F337" s="61">
        <v>0.0001</v>
      </c>
    </row>
    <row r="338" spans="1:6" s="19" customFormat="1" ht="14.25">
      <c r="A338" s="19" t="s">
        <v>236</v>
      </c>
      <c r="B338" s="19" t="s">
        <v>10</v>
      </c>
      <c r="C338" s="59">
        <v>97</v>
      </c>
      <c r="D338" s="60">
        <v>5434837</v>
      </c>
      <c r="E338" s="60">
        <v>326090.22</v>
      </c>
      <c r="F338" s="61">
        <v>0.0005</v>
      </c>
    </row>
    <row r="339" spans="1:6" s="19" customFormat="1" ht="14.25">
      <c r="A339" s="19" t="s">
        <v>236</v>
      </c>
      <c r="B339" s="19" t="s">
        <v>4</v>
      </c>
      <c r="C339" s="59">
        <v>19</v>
      </c>
      <c r="D339" s="60">
        <v>1416961</v>
      </c>
      <c r="E339" s="60">
        <v>85017.66</v>
      </c>
      <c r="F339" s="61">
        <v>0.0001</v>
      </c>
    </row>
    <row r="340" spans="1:6" s="19" customFormat="1" ht="14.25">
      <c r="A340" s="19" t="s">
        <v>236</v>
      </c>
      <c r="B340" s="19" t="s">
        <v>776</v>
      </c>
      <c r="C340" s="59">
        <v>242</v>
      </c>
      <c r="D340" s="60">
        <v>5207951</v>
      </c>
      <c r="E340" s="60">
        <v>310288.48</v>
      </c>
      <c r="F340" s="61">
        <v>0.0005</v>
      </c>
    </row>
    <row r="341" spans="1:6" s="19" customFormat="1" ht="14.25">
      <c r="A341" s="19" t="s">
        <v>236</v>
      </c>
      <c r="B341" s="19" t="s">
        <v>8</v>
      </c>
      <c r="C341" s="59">
        <v>71</v>
      </c>
      <c r="D341" s="60">
        <v>3401074</v>
      </c>
      <c r="E341" s="60">
        <v>204064.44</v>
      </c>
      <c r="F341" s="61">
        <v>0.0003</v>
      </c>
    </row>
    <row r="342" spans="1:6" s="19" customFormat="1" ht="14.25">
      <c r="A342" s="19" t="s">
        <v>236</v>
      </c>
      <c r="B342" s="19" t="s">
        <v>24</v>
      </c>
      <c r="C342" s="59">
        <v>21</v>
      </c>
      <c r="D342" s="60">
        <v>689522</v>
      </c>
      <c r="E342" s="60">
        <v>41371.32</v>
      </c>
      <c r="F342" s="61">
        <v>0.0001</v>
      </c>
    </row>
    <row r="343" spans="1:6" s="19" customFormat="1" ht="14.25">
      <c r="A343" s="19" t="s">
        <v>236</v>
      </c>
      <c r="B343" s="19" t="s">
        <v>25</v>
      </c>
      <c r="C343" s="59">
        <v>35</v>
      </c>
      <c r="D343" s="60">
        <v>4887195</v>
      </c>
      <c r="E343" s="60">
        <v>293231.7</v>
      </c>
      <c r="F343" s="61">
        <v>0.0005</v>
      </c>
    </row>
    <row r="344" spans="1:6" s="19" customFormat="1" ht="14.25">
      <c r="A344" s="19" t="s">
        <v>246</v>
      </c>
      <c r="B344" s="19" t="s">
        <v>5</v>
      </c>
      <c r="C344" s="59">
        <v>22</v>
      </c>
      <c r="D344" s="60">
        <v>2884765</v>
      </c>
      <c r="E344" s="60">
        <v>173085.9</v>
      </c>
      <c r="F344" s="61">
        <v>0.0003</v>
      </c>
    </row>
    <row r="345" spans="1:6" s="19" customFormat="1" ht="14.25">
      <c r="A345" s="19" t="s">
        <v>246</v>
      </c>
      <c r="B345" s="19" t="s">
        <v>1</v>
      </c>
      <c r="C345" s="59">
        <v>20</v>
      </c>
      <c r="D345" s="60">
        <v>25712463</v>
      </c>
      <c r="E345" s="60">
        <v>1542747.78</v>
      </c>
      <c r="F345" s="61">
        <v>0.0025</v>
      </c>
    </row>
    <row r="346" spans="1:6" s="19" customFormat="1" ht="14.25">
      <c r="A346" s="19" t="s">
        <v>246</v>
      </c>
      <c r="B346" s="19" t="s">
        <v>7</v>
      </c>
      <c r="C346" s="59">
        <v>99</v>
      </c>
      <c r="D346" s="60">
        <v>17093162</v>
      </c>
      <c r="E346" s="60">
        <v>1025589.72</v>
      </c>
      <c r="F346" s="61">
        <v>0.0017</v>
      </c>
    </row>
    <row r="347" spans="1:6" s="19" customFormat="1" ht="14.25">
      <c r="A347" s="19" t="s">
        <v>246</v>
      </c>
      <c r="B347" s="19" t="s">
        <v>3</v>
      </c>
      <c r="C347" s="59">
        <v>36</v>
      </c>
      <c r="D347" s="60">
        <v>11269416</v>
      </c>
      <c r="E347" s="60">
        <v>676164.96</v>
      </c>
      <c r="F347" s="61">
        <v>0.0011</v>
      </c>
    </row>
    <row r="348" spans="1:6" s="19" customFormat="1" ht="14.25">
      <c r="A348" s="19" t="s">
        <v>246</v>
      </c>
      <c r="B348" s="19" t="s">
        <v>2</v>
      </c>
      <c r="C348" s="59">
        <v>14</v>
      </c>
      <c r="D348" s="60">
        <v>23675005</v>
      </c>
      <c r="E348" s="60">
        <v>1420500.3</v>
      </c>
      <c r="F348" s="61">
        <v>0.0023</v>
      </c>
    </row>
    <row r="349" spans="1:6" s="19" customFormat="1" ht="14.25">
      <c r="A349" s="19" t="s">
        <v>246</v>
      </c>
      <c r="B349" s="19" t="s">
        <v>6</v>
      </c>
      <c r="C349" s="59">
        <v>20</v>
      </c>
      <c r="D349" s="60">
        <v>2070148</v>
      </c>
      <c r="E349" s="60">
        <v>124208.88</v>
      </c>
      <c r="F349" s="61">
        <v>0.0002</v>
      </c>
    </row>
    <row r="350" spans="1:6" s="19" customFormat="1" ht="14.25">
      <c r="A350" s="19" t="s">
        <v>246</v>
      </c>
      <c r="B350" s="19" t="s">
        <v>10</v>
      </c>
      <c r="C350" s="59">
        <v>134</v>
      </c>
      <c r="D350" s="60">
        <v>9049930</v>
      </c>
      <c r="E350" s="60">
        <v>542995.8</v>
      </c>
      <c r="F350" s="61">
        <v>0.0009</v>
      </c>
    </row>
    <row r="351" spans="1:6" s="19" customFormat="1" ht="14.25">
      <c r="A351" s="19" t="s">
        <v>246</v>
      </c>
      <c r="B351" s="19" t="s">
        <v>4</v>
      </c>
      <c r="C351" s="59">
        <v>31</v>
      </c>
      <c r="D351" s="60">
        <v>7666670</v>
      </c>
      <c r="E351" s="60">
        <v>460000.2</v>
      </c>
      <c r="F351" s="61">
        <v>0.0008</v>
      </c>
    </row>
    <row r="352" spans="1:6" s="19" customFormat="1" ht="14.25">
      <c r="A352" s="19" t="s">
        <v>246</v>
      </c>
      <c r="B352" s="19" t="s">
        <v>776</v>
      </c>
      <c r="C352" s="59">
        <v>414</v>
      </c>
      <c r="D352" s="60">
        <v>20990197</v>
      </c>
      <c r="E352" s="60">
        <v>1225610.3</v>
      </c>
      <c r="F352" s="61">
        <v>0.002</v>
      </c>
    </row>
    <row r="353" spans="1:6" s="19" customFormat="1" ht="14.25">
      <c r="A353" s="19" t="s">
        <v>246</v>
      </c>
      <c r="B353" s="19" t="s">
        <v>8</v>
      </c>
      <c r="C353" s="59">
        <v>176</v>
      </c>
      <c r="D353" s="60">
        <v>11180509</v>
      </c>
      <c r="E353" s="60">
        <v>670830.54</v>
      </c>
      <c r="F353" s="61">
        <v>0.0011</v>
      </c>
    </row>
    <row r="354" spans="1:6" s="19" customFormat="1" ht="14.25">
      <c r="A354" s="19" t="s">
        <v>246</v>
      </c>
      <c r="B354" s="19" t="s">
        <v>24</v>
      </c>
      <c r="C354" s="59">
        <v>36</v>
      </c>
      <c r="D354" s="60">
        <v>5213296</v>
      </c>
      <c r="E354" s="60">
        <v>312797.76</v>
      </c>
      <c r="F354" s="61">
        <v>0.0005</v>
      </c>
    </row>
    <row r="355" spans="1:6" s="19" customFormat="1" ht="14.25">
      <c r="A355" s="19" t="s">
        <v>246</v>
      </c>
      <c r="B355" s="19" t="s">
        <v>25</v>
      </c>
      <c r="C355" s="59">
        <v>52</v>
      </c>
      <c r="D355" s="60">
        <v>7260318</v>
      </c>
      <c r="E355" s="60">
        <v>435041.08</v>
      </c>
      <c r="F355" s="61">
        <v>0.0007</v>
      </c>
    </row>
    <row r="356" spans="1:6" s="19" customFormat="1" ht="14.25">
      <c r="A356" s="19" t="s">
        <v>251</v>
      </c>
      <c r="B356" s="19" t="s">
        <v>5</v>
      </c>
      <c r="C356" s="59">
        <v>22</v>
      </c>
      <c r="D356" s="60">
        <v>1439734</v>
      </c>
      <c r="E356" s="60">
        <v>86384.04</v>
      </c>
      <c r="F356" s="61">
        <v>0.0001</v>
      </c>
    </row>
    <row r="357" spans="1:6" s="19" customFormat="1" ht="14.25">
      <c r="A357" s="19" t="s">
        <v>251</v>
      </c>
      <c r="B357" s="19" t="s">
        <v>1</v>
      </c>
      <c r="C357" s="59">
        <v>11</v>
      </c>
      <c r="D357" s="60">
        <v>2451927</v>
      </c>
      <c r="E357" s="60">
        <v>147115.62</v>
      </c>
      <c r="F357" s="61">
        <v>0.0002</v>
      </c>
    </row>
    <row r="358" spans="1:6" s="19" customFormat="1" ht="14.25">
      <c r="A358" s="19" t="s">
        <v>251</v>
      </c>
      <c r="B358" s="19" t="s">
        <v>7</v>
      </c>
      <c r="C358" s="59">
        <v>92</v>
      </c>
      <c r="D358" s="60">
        <v>12346292</v>
      </c>
      <c r="E358" s="60">
        <v>740777.52</v>
      </c>
      <c r="F358" s="61">
        <v>0.0012</v>
      </c>
    </row>
    <row r="359" spans="1:6" s="19" customFormat="1" ht="14.25">
      <c r="A359" s="19" t="s">
        <v>251</v>
      </c>
      <c r="B359" s="19" t="s">
        <v>3</v>
      </c>
      <c r="C359" s="59">
        <v>25</v>
      </c>
      <c r="D359" s="60">
        <v>7245922</v>
      </c>
      <c r="E359" s="60">
        <v>434755.32</v>
      </c>
      <c r="F359" s="61">
        <v>0.0007</v>
      </c>
    </row>
    <row r="360" spans="1:6" s="19" customFormat="1" ht="14.25">
      <c r="A360" s="19" t="s">
        <v>251</v>
      </c>
      <c r="B360" s="19" t="s">
        <v>2</v>
      </c>
      <c r="C360" s="64" t="s">
        <v>775</v>
      </c>
      <c r="D360" s="65" t="s">
        <v>775</v>
      </c>
      <c r="E360" s="65" t="s">
        <v>775</v>
      </c>
      <c r="F360" s="66" t="s">
        <v>775</v>
      </c>
    </row>
    <row r="361" spans="1:6" s="19" customFormat="1" ht="14.25">
      <c r="A361" s="19" t="s">
        <v>251</v>
      </c>
      <c r="B361" s="19" t="s">
        <v>6</v>
      </c>
      <c r="C361" s="64" t="s">
        <v>775</v>
      </c>
      <c r="D361" s="65" t="s">
        <v>775</v>
      </c>
      <c r="E361" s="65" t="s">
        <v>775</v>
      </c>
      <c r="F361" s="66" t="s">
        <v>775</v>
      </c>
    </row>
    <row r="362" spans="1:6" s="19" customFormat="1" ht="14.25">
      <c r="A362" s="19" t="s">
        <v>251</v>
      </c>
      <c r="B362" s="19" t="s">
        <v>10</v>
      </c>
      <c r="C362" s="59">
        <v>147</v>
      </c>
      <c r="D362" s="60">
        <v>7062331</v>
      </c>
      <c r="E362" s="60">
        <v>423739.86</v>
      </c>
      <c r="F362" s="61">
        <v>0.0007</v>
      </c>
    </row>
    <row r="363" spans="1:6" s="19" customFormat="1" ht="14.25">
      <c r="A363" s="19" t="s">
        <v>251</v>
      </c>
      <c r="B363" s="19" t="s">
        <v>4</v>
      </c>
      <c r="C363" s="59">
        <v>21</v>
      </c>
      <c r="D363" s="60">
        <v>19033000</v>
      </c>
      <c r="E363" s="60">
        <v>1141980</v>
      </c>
      <c r="F363" s="61">
        <v>0.0019</v>
      </c>
    </row>
    <row r="364" spans="1:6" s="19" customFormat="1" ht="14.25">
      <c r="A364" s="19" t="s">
        <v>251</v>
      </c>
      <c r="B364" s="19" t="s">
        <v>776</v>
      </c>
      <c r="C364" s="59">
        <v>358</v>
      </c>
      <c r="D364" s="60">
        <v>15459389</v>
      </c>
      <c r="E364" s="60">
        <v>883058.64</v>
      </c>
      <c r="F364" s="61">
        <v>0.0015</v>
      </c>
    </row>
    <row r="365" spans="1:6" s="19" customFormat="1" ht="14.25">
      <c r="A365" s="19" t="s">
        <v>251</v>
      </c>
      <c r="B365" s="19" t="s">
        <v>8</v>
      </c>
      <c r="C365" s="59">
        <v>153</v>
      </c>
      <c r="D365" s="60">
        <v>7017142</v>
      </c>
      <c r="E365" s="60">
        <v>421028.52</v>
      </c>
      <c r="F365" s="61">
        <v>0.0007</v>
      </c>
    </row>
    <row r="366" spans="1:6" s="19" customFormat="1" ht="14.25">
      <c r="A366" s="19" t="s">
        <v>251</v>
      </c>
      <c r="B366" s="19" t="s">
        <v>24</v>
      </c>
      <c r="C366" s="59">
        <v>38</v>
      </c>
      <c r="D366" s="60">
        <v>3552487</v>
      </c>
      <c r="E366" s="60">
        <v>213149.22</v>
      </c>
      <c r="F366" s="61">
        <v>0.0004</v>
      </c>
    </row>
    <row r="367" spans="1:6" s="19" customFormat="1" ht="14.25">
      <c r="A367" s="19" t="s">
        <v>251</v>
      </c>
      <c r="B367" s="19" t="s">
        <v>25</v>
      </c>
      <c r="C367" s="59">
        <v>26</v>
      </c>
      <c r="D367" s="60">
        <v>10368652</v>
      </c>
      <c r="E367" s="60">
        <v>622119.12</v>
      </c>
      <c r="F367" s="61">
        <v>0.001</v>
      </c>
    </row>
    <row r="368" spans="1:6" s="19" customFormat="1" ht="14.25">
      <c r="A368" s="19" t="s">
        <v>258</v>
      </c>
      <c r="B368" s="19" t="s">
        <v>5</v>
      </c>
      <c r="C368" s="59">
        <v>54</v>
      </c>
      <c r="D368" s="60">
        <v>8822908</v>
      </c>
      <c r="E368" s="60">
        <v>529374.48</v>
      </c>
      <c r="F368" s="61">
        <v>0.0009</v>
      </c>
    </row>
    <row r="369" spans="1:6" s="19" customFormat="1" ht="14.25">
      <c r="A369" s="19" t="s">
        <v>258</v>
      </c>
      <c r="B369" s="19" t="s">
        <v>1</v>
      </c>
      <c r="C369" s="59">
        <v>41</v>
      </c>
      <c r="D369" s="60">
        <v>34866873</v>
      </c>
      <c r="E369" s="60">
        <v>2092012.38</v>
      </c>
      <c r="F369" s="61">
        <v>0.0035</v>
      </c>
    </row>
    <row r="370" spans="1:6" s="19" customFormat="1" ht="14.25">
      <c r="A370" s="19" t="s">
        <v>258</v>
      </c>
      <c r="B370" s="19" t="s">
        <v>7</v>
      </c>
      <c r="C370" s="59">
        <v>273</v>
      </c>
      <c r="D370" s="60">
        <v>38532292</v>
      </c>
      <c r="E370" s="60">
        <v>2311937.52</v>
      </c>
      <c r="F370" s="61">
        <v>0.0038</v>
      </c>
    </row>
    <row r="371" spans="1:6" s="19" customFormat="1" ht="14.25">
      <c r="A371" s="19" t="s">
        <v>258</v>
      </c>
      <c r="B371" s="19" t="s">
        <v>3</v>
      </c>
      <c r="C371" s="59">
        <v>98</v>
      </c>
      <c r="D371" s="60">
        <v>28467383</v>
      </c>
      <c r="E371" s="60">
        <v>1708042.98</v>
      </c>
      <c r="F371" s="61">
        <v>0.0028</v>
      </c>
    </row>
    <row r="372" spans="1:6" s="19" customFormat="1" ht="14.25">
      <c r="A372" s="19" t="s">
        <v>258</v>
      </c>
      <c r="B372" s="19" t="s">
        <v>2</v>
      </c>
      <c r="C372" s="59">
        <v>23</v>
      </c>
      <c r="D372" s="60">
        <v>43626232</v>
      </c>
      <c r="E372" s="60">
        <v>2617573.92</v>
      </c>
      <c r="F372" s="61">
        <v>0.0043</v>
      </c>
    </row>
    <row r="373" spans="1:6" s="19" customFormat="1" ht="14.25">
      <c r="A373" s="19" t="s">
        <v>258</v>
      </c>
      <c r="B373" s="19" t="s">
        <v>6</v>
      </c>
      <c r="C373" s="59">
        <v>64</v>
      </c>
      <c r="D373" s="60">
        <v>14285555</v>
      </c>
      <c r="E373" s="60">
        <v>857133.3</v>
      </c>
      <c r="F373" s="61">
        <v>0.0014</v>
      </c>
    </row>
    <row r="374" spans="1:6" s="19" customFormat="1" ht="14.25">
      <c r="A374" s="19" t="s">
        <v>258</v>
      </c>
      <c r="B374" s="19" t="s">
        <v>10</v>
      </c>
      <c r="C374" s="59">
        <v>359</v>
      </c>
      <c r="D374" s="60">
        <v>19050382</v>
      </c>
      <c r="E374" s="60">
        <v>1143022.92</v>
      </c>
      <c r="F374" s="61">
        <v>0.0019</v>
      </c>
    </row>
    <row r="375" spans="1:6" s="19" customFormat="1" ht="14.25">
      <c r="A375" s="19" t="s">
        <v>258</v>
      </c>
      <c r="B375" s="19" t="s">
        <v>4</v>
      </c>
      <c r="C375" s="59">
        <v>69</v>
      </c>
      <c r="D375" s="60">
        <v>23316813</v>
      </c>
      <c r="E375" s="60">
        <v>1399008.78</v>
      </c>
      <c r="F375" s="61">
        <v>0.0023</v>
      </c>
    </row>
    <row r="376" spans="1:6" s="19" customFormat="1" ht="14.25">
      <c r="A376" s="19" t="s">
        <v>258</v>
      </c>
      <c r="B376" s="19" t="s">
        <v>776</v>
      </c>
      <c r="C376" s="59">
        <v>1011</v>
      </c>
      <c r="D376" s="60">
        <v>50137278</v>
      </c>
      <c r="E376" s="60">
        <v>2915796.29</v>
      </c>
      <c r="F376" s="61">
        <v>0.0048</v>
      </c>
    </row>
    <row r="377" spans="1:6" s="19" customFormat="1" ht="14.25">
      <c r="A377" s="19" t="s">
        <v>258</v>
      </c>
      <c r="B377" s="19" t="s">
        <v>8</v>
      </c>
      <c r="C377" s="59">
        <v>362</v>
      </c>
      <c r="D377" s="60">
        <v>28663426</v>
      </c>
      <c r="E377" s="60">
        <v>1719805.56</v>
      </c>
      <c r="F377" s="61">
        <v>0.0028</v>
      </c>
    </row>
    <row r="378" spans="1:6" s="19" customFormat="1" ht="14.25">
      <c r="A378" s="19" t="s">
        <v>258</v>
      </c>
      <c r="B378" s="19" t="s">
        <v>24</v>
      </c>
      <c r="C378" s="59">
        <v>71</v>
      </c>
      <c r="D378" s="60">
        <v>14182436</v>
      </c>
      <c r="E378" s="60">
        <v>850946.16</v>
      </c>
      <c r="F378" s="61">
        <v>0.0014</v>
      </c>
    </row>
    <row r="379" spans="1:6" s="19" customFormat="1" ht="14.25">
      <c r="A379" s="19" t="s">
        <v>258</v>
      </c>
      <c r="B379" s="19" t="s">
        <v>25</v>
      </c>
      <c r="C379" s="59">
        <v>145</v>
      </c>
      <c r="D379" s="60">
        <v>35851211</v>
      </c>
      <c r="E379" s="60">
        <v>2138397.01</v>
      </c>
      <c r="F379" s="61">
        <v>0.0035</v>
      </c>
    </row>
    <row r="380" spans="1:6" s="19" customFormat="1" ht="14.25">
      <c r="A380" s="19" t="s">
        <v>270</v>
      </c>
      <c r="B380" s="19" t="s">
        <v>5</v>
      </c>
      <c r="C380" s="64" t="s">
        <v>775</v>
      </c>
      <c r="D380" s="65" t="s">
        <v>775</v>
      </c>
      <c r="E380" s="65" t="s">
        <v>775</v>
      </c>
      <c r="F380" s="66" t="s">
        <v>775</v>
      </c>
    </row>
    <row r="381" spans="1:6" s="19" customFormat="1" ht="14.25">
      <c r="A381" s="19" t="s">
        <v>270</v>
      </c>
      <c r="B381" s="19" t="s">
        <v>1</v>
      </c>
      <c r="C381" s="59">
        <v>12</v>
      </c>
      <c r="D381" s="60">
        <v>2650424</v>
      </c>
      <c r="E381" s="60">
        <v>159025.44</v>
      </c>
      <c r="F381" s="61">
        <v>0.0003</v>
      </c>
    </row>
    <row r="382" spans="1:6" s="19" customFormat="1" ht="14.25">
      <c r="A382" s="19" t="s">
        <v>270</v>
      </c>
      <c r="B382" s="19" t="s">
        <v>7</v>
      </c>
      <c r="C382" s="59">
        <v>21</v>
      </c>
      <c r="D382" s="60">
        <v>1792906</v>
      </c>
      <c r="E382" s="60">
        <v>107574.36</v>
      </c>
      <c r="F382" s="61">
        <v>0.0002</v>
      </c>
    </row>
    <row r="383" spans="1:6" s="19" customFormat="1" ht="14.25">
      <c r="A383" s="19" t="s">
        <v>270</v>
      </c>
      <c r="B383" s="19" t="s">
        <v>3</v>
      </c>
      <c r="C383" s="59">
        <v>13</v>
      </c>
      <c r="D383" s="60">
        <v>4356162</v>
      </c>
      <c r="E383" s="60">
        <v>261369.72</v>
      </c>
      <c r="F383" s="61">
        <v>0.0004</v>
      </c>
    </row>
    <row r="384" spans="1:6" s="19" customFormat="1" ht="14.25">
      <c r="A384" s="19" t="s">
        <v>270</v>
      </c>
      <c r="B384" s="19" t="s">
        <v>2</v>
      </c>
      <c r="C384" s="64" t="s">
        <v>775</v>
      </c>
      <c r="D384" s="65" t="s">
        <v>775</v>
      </c>
      <c r="E384" s="65" t="s">
        <v>775</v>
      </c>
      <c r="F384" s="66" t="s">
        <v>775</v>
      </c>
    </row>
    <row r="385" spans="1:6" s="19" customFormat="1" ht="14.25">
      <c r="A385" s="19" t="s">
        <v>270</v>
      </c>
      <c r="B385" s="19" t="s">
        <v>6</v>
      </c>
      <c r="C385" s="59">
        <v>7</v>
      </c>
      <c r="D385" s="60">
        <v>422691</v>
      </c>
      <c r="E385" s="60">
        <v>25361.46</v>
      </c>
      <c r="F385" s="61">
        <v>0</v>
      </c>
    </row>
    <row r="386" spans="1:6" s="19" customFormat="1" ht="14.25">
      <c r="A386" s="19" t="s">
        <v>270</v>
      </c>
      <c r="B386" s="19" t="s">
        <v>10</v>
      </c>
      <c r="C386" s="59">
        <v>67</v>
      </c>
      <c r="D386" s="60">
        <v>1635479</v>
      </c>
      <c r="E386" s="60">
        <v>98128.74</v>
      </c>
      <c r="F386" s="61">
        <v>0.0002</v>
      </c>
    </row>
    <row r="387" spans="1:6" s="19" customFormat="1" ht="14.25">
      <c r="A387" s="19" t="s">
        <v>270</v>
      </c>
      <c r="B387" s="19" t="s">
        <v>4</v>
      </c>
      <c r="C387" s="59">
        <v>9</v>
      </c>
      <c r="D387" s="60">
        <v>804651</v>
      </c>
      <c r="E387" s="60">
        <v>48279.06</v>
      </c>
      <c r="F387" s="61">
        <v>0.0001</v>
      </c>
    </row>
    <row r="388" spans="1:6" s="19" customFormat="1" ht="14.25">
      <c r="A388" s="19" t="s">
        <v>270</v>
      </c>
      <c r="B388" s="19" t="s">
        <v>776</v>
      </c>
      <c r="C388" s="59">
        <v>125</v>
      </c>
      <c r="D388" s="60">
        <v>2048814</v>
      </c>
      <c r="E388" s="60">
        <v>119696.88</v>
      </c>
      <c r="F388" s="61">
        <v>0.0002</v>
      </c>
    </row>
    <row r="389" spans="1:6" s="19" customFormat="1" ht="14.25">
      <c r="A389" s="19" t="s">
        <v>270</v>
      </c>
      <c r="B389" s="19" t="s">
        <v>8</v>
      </c>
      <c r="C389" s="59">
        <v>43</v>
      </c>
      <c r="D389" s="60">
        <v>899418</v>
      </c>
      <c r="E389" s="60">
        <v>53965.08</v>
      </c>
      <c r="F389" s="61">
        <v>0.0001</v>
      </c>
    </row>
    <row r="390" spans="1:6" s="19" customFormat="1" ht="14.25">
      <c r="A390" s="19" t="s">
        <v>270</v>
      </c>
      <c r="B390" s="19" t="s">
        <v>24</v>
      </c>
      <c r="C390" s="59">
        <v>18</v>
      </c>
      <c r="D390" s="60">
        <v>3978451</v>
      </c>
      <c r="E390" s="60">
        <v>238707.06</v>
      </c>
      <c r="F390" s="61">
        <v>0.0004</v>
      </c>
    </row>
    <row r="391" spans="1:6" s="19" customFormat="1" ht="14.25">
      <c r="A391" s="19" t="s">
        <v>270</v>
      </c>
      <c r="B391" s="19" t="s">
        <v>25</v>
      </c>
      <c r="C391" s="59">
        <v>15</v>
      </c>
      <c r="D391" s="60">
        <v>1847539</v>
      </c>
      <c r="E391" s="60">
        <v>110852.34</v>
      </c>
      <c r="F391" s="61">
        <v>0.0002</v>
      </c>
    </row>
    <row r="392" spans="1:6" s="19" customFormat="1" ht="14.25">
      <c r="A392" s="19" t="s">
        <v>275</v>
      </c>
      <c r="B392" s="19" t="s">
        <v>5</v>
      </c>
      <c r="C392" s="59">
        <v>7</v>
      </c>
      <c r="D392" s="60">
        <v>193904</v>
      </c>
      <c r="E392" s="60">
        <v>11634.24</v>
      </c>
      <c r="F392" s="61">
        <v>0</v>
      </c>
    </row>
    <row r="393" spans="1:6" s="19" customFormat="1" ht="14.25">
      <c r="A393" s="19" t="s">
        <v>275</v>
      </c>
      <c r="B393" s="19" t="s">
        <v>1</v>
      </c>
      <c r="C393" s="59">
        <v>14</v>
      </c>
      <c r="D393" s="60">
        <v>2222551</v>
      </c>
      <c r="E393" s="60">
        <v>133353.06</v>
      </c>
      <c r="F393" s="61">
        <v>0.0002</v>
      </c>
    </row>
    <row r="394" spans="1:6" s="19" customFormat="1" ht="14.25">
      <c r="A394" s="19" t="s">
        <v>275</v>
      </c>
      <c r="B394" s="19" t="s">
        <v>7</v>
      </c>
      <c r="C394" s="59">
        <v>45</v>
      </c>
      <c r="D394" s="60">
        <v>3954445</v>
      </c>
      <c r="E394" s="60">
        <v>237266.7</v>
      </c>
      <c r="F394" s="61">
        <v>0.0004</v>
      </c>
    </row>
    <row r="395" spans="1:6" s="19" customFormat="1" ht="14.25">
      <c r="A395" s="19" t="s">
        <v>275</v>
      </c>
      <c r="B395" s="19" t="s">
        <v>3</v>
      </c>
      <c r="C395" s="59">
        <v>28</v>
      </c>
      <c r="D395" s="60">
        <v>4611251</v>
      </c>
      <c r="E395" s="60">
        <v>276675.06</v>
      </c>
      <c r="F395" s="61">
        <v>0.0005</v>
      </c>
    </row>
    <row r="396" spans="1:6" s="19" customFormat="1" ht="14.25">
      <c r="A396" s="19" t="s">
        <v>275</v>
      </c>
      <c r="B396" s="19" t="s">
        <v>2</v>
      </c>
      <c r="C396" s="59">
        <v>6</v>
      </c>
      <c r="D396" s="60">
        <v>2742107</v>
      </c>
      <c r="E396" s="60">
        <v>164526.42</v>
      </c>
      <c r="F396" s="61">
        <v>0.0003</v>
      </c>
    </row>
    <row r="397" spans="1:6" s="19" customFormat="1" ht="14.25">
      <c r="A397" s="19" t="s">
        <v>275</v>
      </c>
      <c r="B397" s="19" t="s">
        <v>6</v>
      </c>
      <c r="C397" s="59">
        <v>14</v>
      </c>
      <c r="D397" s="60">
        <v>1466020</v>
      </c>
      <c r="E397" s="60">
        <v>87961.2</v>
      </c>
      <c r="F397" s="61">
        <v>0.0001</v>
      </c>
    </row>
    <row r="398" spans="1:6" s="19" customFormat="1" ht="14.25">
      <c r="A398" s="19" t="s">
        <v>275</v>
      </c>
      <c r="B398" s="19" t="s">
        <v>10</v>
      </c>
      <c r="C398" s="59">
        <v>84</v>
      </c>
      <c r="D398" s="60">
        <v>2838798</v>
      </c>
      <c r="E398" s="60">
        <v>170327.88</v>
      </c>
      <c r="F398" s="61">
        <v>0.0003</v>
      </c>
    </row>
    <row r="399" spans="1:6" s="19" customFormat="1" ht="14.25">
      <c r="A399" s="19" t="s">
        <v>275</v>
      </c>
      <c r="B399" s="19" t="s">
        <v>4</v>
      </c>
      <c r="C399" s="59">
        <v>21</v>
      </c>
      <c r="D399" s="60">
        <v>2599033</v>
      </c>
      <c r="E399" s="60">
        <v>155941.98</v>
      </c>
      <c r="F399" s="61">
        <v>0.0003</v>
      </c>
    </row>
    <row r="400" spans="1:6" s="19" customFormat="1" ht="14.25">
      <c r="A400" s="19" t="s">
        <v>275</v>
      </c>
      <c r="B400" s="19" t="s">
        <v>776</v>
      </c>
      <c r="C400" s="59">
        <v>210</v>
      </c>
      <c r="D400" s="60">
        <v>6296442</v>
      </c>
      <c r="E400" s="60">
        <v>374110.7</v>
      </c>
      <c r="F400" s="61">
        <v>0.0006</v>
      </c>
    </row>
    <row r="401" spans="1:6" s="19" customFormat="1" ht="14.25">
      <c r="A401" s="19" t="s">
        <v>275</v>
      </c>
      <c r="B401" s="19" t="s">
        <v>8</v>
      </c>
      <c r="C401" s="59">
        <v>90</v>
      </c>
      <c r="D401" s="60">
        <v>2052110</v>
      </c>
      <c r="E401" s="60">
        <v>123126.6</v>
      </c>
      <c r="F401" s="61">
        <v>0.0002</v>
      </c>
    </row>
    <row r="402" spans="1:6" s="19" customFormat="1" ht="14.25">
      <c r="A402" s="19" t="s">
        <v>275</v>
      </c>
      <c r="B402" s="19" t="s">
        <v>24</v>
      </c>
      <c r="C402" s="59">
        <v>22</v>
      </c>
      <c r="D402" s="60">
        <v>1137602</v>
      </c>
      <c r="E402" s="60">
        <v>68256.12</v>
      </c>
      <c r="F402" s="61">
        <v>0.0001</v>
      </c>
    </row>
    <row r="403" spans="1:6" s="19" customFormat="1" ht="14.25">
      <c r="A403" s="19" t="s">
        <v>275</v>
      </c>
      <c r="B403" s="19" t="s">
        <v>25</v>
      </c>
      <c r="C403" s="59">
        <v>42</v>
      </c>
      <c r="D403" s="60">
        <v>3864517</v>
      </c>
      <c r="E403" s="60">
        <v>228159.64</v>
      </c>
      <c r="F403" s="61">
        <v>0.0004</v>
      </c>
    </row>
    <row r="404" spans="1:6" s="19" customFormat="1" ht="14.25">
      <c r="A404" s="19" t="s">
        <v>285</v>
      </c>
      <c r="B404" s="19" t="s">
        <v>5</v>
      </c>
      <c r="C404" s="59">
        <v>10</v>
      </c>
      <c r="D404" s="60">
        <v>110062</v>
      </c>
      <c r="E404" s="60">
        <v>6603.72</v>
      </c>
      <c r="F404" s="61">
        <v>0</v>
      </c>
    </row>
    <row r="405" spans="1:6" s="19" customFormat="1" ht="14.25">
      <c r="A405" s="19" t="s">
        <v>285</v>
      </c>
      <c r="B405" s="19" t="s">
        <v>1</v>
      </c>
      <c r="C405" s="64" t="s">
        <v>775</v>
      </c>
      <c r="D405" s="65" t="s">
        <v>775</v>
      </c>
      <c r="E405" s="65" t="s">
        <v>775</v>
      </c>
      <c r="F405" s="66" t="s">
        <v>775</v>
      </c>
    </row>
    <row r="406" spans="1:6" s="19" customFormat="1" ht="14.25">
      <c r="A406" s="19" t="s">
        <v>285</v>
      </c>
      <c r="B406" s="19" t="s">
        <v>7</v>
      </c>
      <c r="C406" s="59">
        <v>29</v>
      </c>
      <c r="D406" s="60">
        <v>3246852</v>
      </c>
      <c r="E406" s="60">
        <v>194811.12</v>
      </c>
      <c r="F406" s="61">
        <v>0.0003</v>
      </c>
    </row>
    <row r="407" spans="1:6" s="19" customFormat="1" ht="14.25">
      <c r="A407" s="19" t="s">
        <v>285</v>
      </c>
      <c r="B407" s="19" t="s">
        <v>3</v>
      </c>
      <c r="C407" s="59">
        <v>16</v>
      </c>
      <c r="D407" s="60">
        <v>6188854</v>
      </c>
      <c r="E407" s="60">
        <v>371331.24</v>
      </c>
      <c r="F407" s="61">
        <v>0.0006</v>
      </c>
    </row>
    <row r="408" spans="1:6" s="19" customFormat="1" ht="14.25">
      <c r="A408" s="19" t="s">
        <v>285</v>
      </c>
      <c r="B408" s="19" t="s">
        <v>2</v>
      </c>
      <c r="C408" s="64" t="s">
        <v>775</v>
      </c>
      <c r="D408" s="65" t="s">
        <v>775</v>
      </c>
      <c r="E408" s="65" t="s">
        <v>775</v>
      </c>
      <c r="F408" s="66" t="s">
        <v>775</v>
      </c>
    </row>
    <row r="409" spans="1:6" s="19" customFormat="1" ht="14.25">
      <c r="A409" s="19" t="s">
        <v>285</v>
      </c>
      <c r="B409" s="19" t="s">
        <v>6</v>
      </c>
      <c r="C409" s="59">
        <v>8</v>
      </c>
      <c r="D409" s="60">
        <v>780133</v>
      </c>
      <c r="E409" s="60">
        <v>46807.98</v>
      </c>
      <c r="F409" s="61">
        <v>0.0001</v>
      </c>
    </row>
    <row r="410" spans="1:6" s="19" customFormat="1" ht="14.25">
      <c r="A410" s="19" t="s">
        <v>285</v>
      </c>
      <c r="B410" s="19" t="s">
        <v>10</v>
      </c>
      <c r="C410" s="59">
        <v>82</v>
      </c>
      <c r="D410" s="60">
        <v>3114867</v>
      </c>
      <c r="E410" s="60">
        <v>186892.02</v>
      </c>
      <c r="F410" s="61">
        <v>0.0003</v>
      </c>
    </row>
    <row r="411" spans="1:6" s="19" customFormat="1" ht="14.25">
      <c r="A411" s="19" t="s">
        <v>285</v>
      </c>
      <c r="B411" s="19" t="s">
        <v>4</v>
      </c>
      <c r="C411" s="59">
        <v>16</v>
      </c>
      <c r="D411" s="60">
        <v>2065254</v>
      </c>
      <c r="E411" s="60">
        <v>123915.24</v>
      </c>
      <c r="F411" s="61">
        <v>0.0002</v>
      </c>
    </row>
    <row r="412" spans="1:6" s="19" customFormat="1" ht="14.25">
      <c r="A412" s="19" t="s">
        <v>285</v>
      </c>
      <c r="B412" s="19" t="s">
        <v>776</v>
      </c>
      <c r="C412" s="59">
        <v>190</v>
      </c>
      <c r="D412" s="60">
        <v>4464761</v>
      </c>
      <c r="E412" s="60">
        <v>262637.22</v>
      </c>
      <c r="F412" s="61">
        <v>0.0004</v>
      </c>
    </row>
    <row r="413" spans="1:6" s="19" customFormat="1" ht="14.25">
      <c r="A413" s="19" t="s">
        <v>285</v>
      </c>
      <c r="B413" s="19" t="s">
        <v>8</v>
      </c>
      <c r="C413" s="59">
        <v>69</v>
      </c>
      <c r="D413" s="60">
        <v>3541112</v>
      </c>
      <c r="E413" s="60">
        <v>212466.72</v>
      </c>
      <c r="F413" s="61">
        <v>0.0004</v>
      </c>
    </row>
    <row r="414" spans="1:6" s="19" customFormat="1" ht="14.25">
      <c r="A414" s="19" t="s">
        <v>285</v>
      </c>
      <c r="B414" s="19" t="s">
        <v>24</v>
      </c>
      <c r="C414" s="59">
        <v>21</v>
      </c>
      <c r="D414" s="60">
        <v>3663690</v>
      </c>
      <c r="E414" s="60">
        <v>219821.4</v>
      </c>
      <c r="F414" s="61">
        <v>0.0004</v>
      </c>
    </row>
    <row r="415" spans="1:6" s="19" customFormat="1" ht="14.25">
      <c r="A415" s="19" t="s">
        <v>285</v>
      </c>
      <c r="B415" s="19" t="s">
        <v>25</v>
      </c>
      <c r="C415" s="59">
        <v>27</v>
      </c>
      <c r="D415" s="60">
        <v>3922719</v>
      </c>
      <c r="E415" s="60">
        <v>235363.14</v>
      </c>
      <c r="F415" s="61">
        <v>0.0004</v>
      </c>
    </row>
    <row r="416" spans="1:6" s="19" customFormat="1" ht="14.25">
      <c r="A416" s="19" t="s">
        <v>291</v>
      </c>
      <c r="B416" s="19" t="s">
        <v>5</v>
      </c>
      <c r="C416" s="64" t="s">
        <v>775</v>
      </c>
      <c r="D416" s="65" t="s">
        <v>775</v>
      </c>
      <c r="E416" s="65" t="s">
        <v>775</v>
      </c>
      <c r="F416" s="66" t="s">
        <v>775</v>
      </c>
    </row>
    <row r="417" spans="1:6" s="19" customFormat="1" ht="14.25">
      <c r="A417" s="19" t="s">
        <v>291</v>
      </c>
      <c r="B417" s="19" t="s">
        <v>1</v>
      </c>
      <c r="C417" s="59">
        <v>7</v>
      </c>
      <c r="D417" s="60">
        <v>1052873</v>
      </c>
      <c r="E417" s="60">
        <v>63172.38</v>
      </c>
      <c r="F417" s="61">
        <v>0.0001</v>
      </c>
    </row>
    <row r="418" spans="1:6" s="19" customFormat="1" ht="14.25">
      <c r="A418" s="19" t="s">
        <v>291</v>
      </c>
      <c r="B418" s="19" t="s">
        <v>7</v>
      </c>
      <c r="C418" s="59">
        <v>25</v>
      </c>
      <c r="D418" s="60">
        <v>1846355</v>
      </c>
      <c r="E418" s="60">
        <v>110781.3</v>
      </c>
      <c r="F418" s="61">
        <v>0.0002</v>
      </c>
    </row>
    <row r="419" spans="1:6" s="19" customFormat="1" ht="14.25">
      <c r="A419" s="19" t="s">
        <v>291</v>
      </c>
      <c r="B419" s="19" t="s">
        <v>3</v>
      </c>
      <c r="C419" s="59">
        <v>15</v>
      </c>
      <c r="D419" s="60">
        <v>2246207</v>
      </c>
      <c r="E419" s="60">
        <v>134772.42</v>
      </c>
      <c r="F419" s="61">
        <v>0.0002</v>
      </c>
    </row>
    <row r="420" spans="1:6" s="19" customFormat="1" ht="14.25">
      <c r="A420" s="19" t="s">
        <v>291</v>
      </c>
      <c r="B420" s="19" t="s">
        <v>2</v>
      </c>
      <c r="C420" s="64" t="s">
        <v>775</v>
      </c>
      <c r="D420" s="65" t="s">
        <v>775</v>
      </c>
      <c r="E420" s="65" t="s">
        <v>775</v>
      </c>
      <c r="F420" s="66" t="s">
        <v>775</v>
      </c>
    </row>
    <row r="421" spans="1:6" s="19" customFormat="1" ht="14.25">
      <c r="A421" s="19" t="s">
        <v>291</v>
      </c>
      <c r="B421" s="19" t="s">
        <v>6</v>
      </c>
      <c r="C421" s="64" t="s">
        <v>775</v>
      </c>
      <c r="D421" s="65" t="s">
        <v>775</v>
      </c>
      <c r="E421" s="65" t="s">
        <v>775</v>
      </c>
      <c r="F421" s="66" t="s">
        <v>775</v>
      </c>
    </row>
    <row r="422" spans="1:6" s="19" customFormat="1" ht="14.25">
      <c r="A422" s="19" t="s">
        <v>291</v>
      </c>
      <c r="B422" s="19" t="s">
        <v>10</v>
      </c>
      <c r="C422" s="59">
        <v>76</v>
      </c>
      <c r="D422" s="60">
        <v>4592144</v>
      </c>
      <c r="E422" s="60">
        <v>275528.64</v>
      </c>
      <c r="F422" s="61">
        <v>0.0005</v>
      </c>
    </row>
    <row r="423" spans="1:6" s="19" customFormat="1" ht="14.25">
      <c r="A423" s="19" t="s">
        <v>291</v>
      </c>
      <c r="B423" s="19" t="s">
        <v>4</v>
      </c>
      <c r="C423" s="59">
        <v>8</v>
      </c>
      <c r="D423" s="60">
        <v>202644</v>
      </c>
      <c r="E423" s="60">
        <v>12158.64</v>
      </c>
      <c r="F423" s="61">
        <v>0</v>
      </c>
    </row>
    <row r="424" spans="1:6" s="19" customFormat="1" ht="14.25">
      <c r="A424" s="19" t="s">
        <v>291</v>
      </c>
      <c r="B424" s="19" t="s">
        <v>776</v>
      </c>
      <c r="C424" s="59">
        <v>121</v>
      </c>
      <c r="D424" s="60">
        <v>2361808</v>
      </c>
      <c r="E424" s="60">
        <v>138569.29</v>
      </c>
      <c r="F424" s="61">
        <v>0.0002</v>
      </c>
    </row>
    <row r="425" spans="1:6" s="19" customFormat="1" ht="14.25">
      <c r="A425" s="19" t="s">
        <v>291</v>
      </c>
      <c r="B425" s="19" t="s">
        <v>8</v>
      </c>
      <c r="C425" s="59">
        <v>43</v>
      </c>
      <c r="D425" s="60">
        <v>1785021</v>
      </c>
      <c r="E425" s="60">
        <v>107101.26</v>
      </c>
      <c r="F425" s="61">
        <v>0.0002</v>
      </c>
    </row>
    <row r="426" spans="1:6" s="19" customFormat="1" ht="14.25">
      <c r="A426" s="19" t="s">
        <v>291</v>
      </c>
      <c r="B426" s="19" t="s">
        <v>24</v>
      </c>
      <c r="C426" s="59">
        <v>21</v>
      </c>
      <c r="D426" s="60">
        <v>1998595</v>
      </c>
      <c r="E426" s="60">
        <v>119915.7</v>
      </c>
      <c r="F426" s="61">
        <v>0.0002</v>
      </c>
    </row>
    <row r="427" spans="1:6" s="19" customFormat="1" ht="14.25">
      <c r="A427" s="19" t="s">
        <v>291</v>
      </c>
      <c r="B427" s="19" t="s">
        <v>25</v>
      </c>
      <c r="C427" s="59">
        <v>36</v>
      </c>
      <c r="D427" s="60">
        <v>2406123</v>
      </c>
      <c r="E427" s="60">
        <v>144367.38</v>
      </c>
      <c r="F427" s="61">
        <v>0.0002</v>
      </c>
    </row>
    <row r="428" spans="1:6" s="19" customFormat="1" ht="14.25">
      <c r="A428" s="19" t="s">
        <v>299</v>
      </c>
      <c r="B428" s="19" t="s">
        <v>5</v>
      </c>
      <c r="C428" s="64" t="s">
        <v>775</v>
      </c>
      <c r="D428" s="65" t="s">
        <v>775</v>
      </c>
      <c r="E428" s="65" t="s">
        <v>775</v>
      </c>
      <c r="F428" s="66" t="s">
        <v>775</v>
      </c>
    </row>
    <row r="429" spans="1:6" s="19" customFormat="1" ht="14.25">
      <c r="A429" s="19" t="s">
        <v>299</v>
      </c>
      <c r="B429" s="19" t="s">
        <v>1</v>
      </c>
      <c r="C429" s="64" t="s">
        <v>775</v>
      </c>
      <c r="D429" s="65" t="s">
        <v>775</v>
      </c>
      <c r="E429" s="65" t="s">
        <v>775</v>
      </c>
      <c r="F429" s="66" t="s">
        <v>775</v>
      </c>
    </row>
    <row r="430" spans="1:6" s="19" customFormat="1" ht="14.25">
      <c r="A430" s="19" t="s">
        <v>299</v>
      </c>
      <c r="B430" s="19" t="s">
        <v>7</v>
      </c>
      <c r="C430" s="59">
        <v>21</v>
      </c>
      <c r="D430" s="60">
        <v>1767951</v>
      </c>
      <c r="E430" s="60">
        <v>106077.06</v>
      </c>
      <c r="F430" s="61">
        <v>0.0002</v>
      </c>
    </row>
    <row r="431" spans="1:6" s="19" customFormat="1" ht="14.25">
      <c r="A431" s="19" t="s">
        <v>299</v>
      </c>
      <c r="B431" s="19" t="s">
        <v>3</v>
      </c>
      <c r="C431" s="59">
        <v>10</v>
      </c>
      <c r="D431" s="60">
        <v>6589724</v>
      </c>
      <c r="E431" s="60">
        <v>395383.44</v>
      </c>
      <c r="F431" s="61">
        <v>0.0007</v>
      </c>
    </row>
    <row r="432" spans="1:6" s="19" customFormat="1" ht="14.25">
      <c r="A432" s="19" t="s">
        <v>299</v>
      </c>
      <c r="B432" s="19" t="s">
        <v>2</v>
      </c>
      <c r="C432" s="64" t="s">
        <v>775</v>
      </c>
      <c r="D432" s="65" t="s">
        <v>775</v>
      </c>
      <c r="E432" s="65" t="s">
        <v>775</v>
      </c>
      <c r="F432" s="66" t="s">
        <v>775</v>
      </c>
    </row>
    <row r="433" spans="1:6" s="19" customFormat="1" ht="14.25">
      <c r="A433" s="19" t="s">
        <v>299</v>
      </c>
      <c r="B433" s="19" t="s">
        <v>6</v>
      </c>
      <c r="C433" s="64" t="s">
        <v>775</v>
      </c>
      <c r="D433" s="65" t="s">
        <v>775</v>
      </c>
      <c r="E433" s="65" t="s">
        <v>775</v>
      </c>
      <c r="F433" s="66" t="s">
        <v>775</v>
      </c>
    </row>
    <row r="434" spans="1:6" s="19" customFormat="1" ht="14.25">
      <c r="A434" s="19" t="s">
        <v>299</v>
      </c>
      <c r="B434" s="19" t="s">
        <v>10</v>
      </c>
      <c r="C434" s="59">
        <v>32</v>
      </c>
      <c r="D434" s="60">
        <v>563770</v>
      </c>
      <c r="E434" s="60">
        <v>33826.2</v>
      </c>
      <c r="F434" s="61">
        <v>0.0001</v>
      </c>
    </row>
    <row r="435" spans="1:6" s="19" customFormat="1" ht="14.25">
      <c r="A435" s="19" t="s">
        <v>299</v>
      </c>
      <c r="B435" s="19" t="s">
        <v>4</v>
      </c>
      <c r="C435" s="59">
        <v>5</v>
      </c>
      <c r="D435" s="60">
        <v>297035</v>
      </c>
      <c r="E435" s="60">
        <v>17822.1</v>
      </c>
      <c r="F435" s="61">
        <v>0</v>
      </c>
    </row>
    <row r="436" spans="1:6" s="19" customFormat="1" ht="14.25">
      <c r="A436" s="19" t="s">
        <v>299</v>
      </c>
      <c r="B436" s="19" t="s">
        <v>776</v>
      </c>
      <c r="C436" s="59">
        <v>84</v>
      </c>
      <c r="D436" s="60">
        <v>1382501</v>
      </c>
      <c r="E436" s="60">
        <v>77469.41</v>
      </c>
      <c r="F436" s="61">
        <v>0.0001</v>
      </c>
    </row>
    <row r="437" spans="1:6" s="19" customFormat="1" ht="14.25">
      <c r="A437" s="19" t="s">
        <v>299</v>
      </c>
      <c r="B437" s="19" t="s">
        <v>8</v>
      </c>
      <c r="C437" s="59">
        <v>40</v>
      </c>
      <c r="D437" s="60">
        <v>518360</v>
      </c>
      <c r="E437" s="60">
        <v>31101.6</v>
      </c>
      <c r="F437" s="61">
        <v>0.0001</v>
      </c>
    </row>
    <row r="438" spans="1:6" s="19" customFormat="1" ht="14.25">
      <c r="A438" s="19" t="s">
        <v>299</v>
      </c>
      <c r="B438" s="19" t="s">
        <v>24</v>
      </c>
      <c r="C438" s="59">
        <v>20</v>
      </c>
      <c r="D438" s="60">
        <v>943550</v>
      </c>
      <c r="E438" s="60">
        <v>56613</v>
      </c>
      <c r="F438" s="61">
        <v>0.0001</v>
      </c>
    </row>
    <row r="439" spans="1:6" s="19" customFormat="1" ht="14.25">
      <c r="A439" s="19" t="s">
        <v>299</v>
      </c>
      <c r="B439" s="19" t="s">
        <v>25</v>
      </c>
      <c r="C439" s="59">
        <v>12</v>
      </c>
      <c r="D439" s="60">
        <v>759478</v>
      </c>
      <c r="E439" s="60">
        <v>45568.68</v>
      </c>
      <c r="F439" s="61">
        <v>0.0001</v>
      </c>
    </row>
    <row r="440" spans="1:6" s="19" customFormat="1" ht="14.25">
      <c r="A440" s="19" t="s">
        <v>111</v>
      </c>
      <c r="B440" s="19" t="s">
        <v>5</v>
      </c>
      <c r="C440" s="64" t="s">
        <v>775</v>
      </c>
      <c r="D440" s="65" t="s">
        <v>775</v>
      </c>
      <c r="E440" s="65" t="s">
        <v>775</v>
      </c>
      <c r="F440" s="66" t="s">
        <v>775</v>
      </c>
    </row>
    <row r="441" spans="1:6" s="19" customFormat="1" ht="14.25">
      <c r="A441" s="19" t="s">
        <v>111</v>
      </c>
      <c r="B441" s="19" t="s">
        <v>1</v>
      </c>
      <c r="C441" s="59">
        <v>5</v>
      </c>
      <c r="D441" s="60">
        <v>1133429</v>
      </c>
      <c r="E441" s="60">
        <v>68005.74</v>
      </c>
      <c r="F441" s="61">
        <v>0.0001</v>
      </c>
    </row>
    <row r="442" spans="1:6" s="19" customFormat="1" ht="14.25">
      <c r="A442" s="19" t="s">
        <v>111</v>
      </c>
      <c r="B442" s="19" t="s">
        <v>7</v>
      </c>
      <c r="C442" s="59">
        <v>18</v>
      </c>
      <c r="D442" s="60">
        <v>1552016</v>
      </c>
      <c r="E442" s="60">
        <v>93120.96</v>
      </c>
      <c r="F442" s="61">
        <v>0.0002</v>
      </c>
    </row>
    <row r="443" spans="1:6" s="19" customFormat="1" ht="14.25">
      <c r="A443" s="19" t="s">
        <v>111</v>
      </c>
      <c r="B443" s="19" t="s">
        <v>3</v>
      </c>
      <c r="C443" s="59">
        <v>14</v>
      </c>
      <c r="D443" s="60">
        <v>2559997</v>
      </c>
      <c r="E443" s="60">
        <v>153599.82</v>
      </c>
      <c r="F443" s="61">
        <v>0.0003</v>
      </c>
    </row>
    <row r="444" spans="1:6" s="19" customFormat="1" ht="14.25">
      <c r="A444" s="19" t="s">
        <v>111</v>
      </c>
      <c r="B444" s="19" t="s">
        <v>2</v>
      </c>
      <c r="C444" s="64" t="s">
        <v>775</v>
      </c>
      <c r="D444" s="65" t="s">
        <v>775</v>
      </c>
      <c r="E444" s="65" t="s">
        <v>775</v>
      </c>
      <c r="F444" s="66" t="s">
        <v>775</v>
      </c>
    </row>
    <row r="445" spans="1:6" s="19" customFormat="1" ht="14.25">
      <c r="A445" s="19" t="s">
        <v>111</v>
      </c>
      <c r="B445" s="19" t="s">
        <v>6</v>
      </c>
      <c r="C445" s="64" t="s">
        <v>775</v>
      </c>
      <c r="D445" s="65" t="s">
        <v>775</v>
      </c>
      <c r="E445" s="65" t="s">
        <v>775</v>
      </c>
      <c r="F445" s="66" t="s">
        <v>775</v>
      </c>
    </row>
    <row r="446" spans="1:6" s="19" customFormat="1" ht="14.25">
      <c r="A446" s="19" t="s">
        <v>111</v>
      </c>
      <c r="B446" s="19" t="s">
        <v>10</v>
      </c>
      <c r="C446" s="59">
        <v>41</v>
      </c>
      <c r="D446" s="60">
        <v>2001721</v>
      </c>
      <c r="E446" s="60">
        <v>120103.26</v>
      </c>
      <c r="F446" s="61">
        <v>0.0002</v>
      </c>
    </row>
    <row r="447" spans="1:6" s="19" customFormat="1" ht="14.25">
      <c r="A447" s="19" t="s">
        <v>111</v>
      </c>
      <c r="B447" s="19" t="s">
        <v>4</v>
      </c>
      <c r="C447" s="59">
        <v>10</v>
      </c>
      <c r="D447" s="60">
        <v>820505</v>
      </c>
      <c r="E447" s="60">
        <v>49230.3</v>
      </c>
      <c r="F447" s="61">
        <v>0.0001</v>
      </c>
    </row>
    <row r="448" spans="1:6" s="19" customFormat="1" ht="14.25">
      <c r="A448" s="19" t="s">
        <v>111</v>
      </c>
      <c r="B448" s="19" t="s">
        <v>776</v>
      </c>
      <c r="C448" s="59">
        <v>128</v>
      </c>
      <c r="D448" s="60">
        <v>2952123</v>
      </c>
      <c r="E448" s="60">
        <v>172696.21</v>
      </c>
      <c r="F448" s="61">
        <v>0.0003</v>
      </c>
    </row>
    <row r="449" spans="1:6" s="19" customFormat="1" ht="14.25">
      <c r="A449" s="19" t="s">
        <v>111</v>
      </c>
      <c r="B449" s="19" t="s">
        <v>8</v>
      </c>
      <c r="C449" s="59">
        <v>45</v>
      </c>
      <c r="D449" s="60">
        <v>1392339</v>
      </c>
      <c r="E449" s="60">
        <v>83540.34</v>
      </c>
      <c r="F449" s="61">
        <v>0.0001</v>
      </c>
    </row>
    <row r="450" spans="1:6" s="19" customFormat="1" ht="14.25">
      <c r="A450" s="19" t="s">
        <v>111</v>
      </c>
      <c r="B450" s="19" t="s">
        <v>24</v>
      </c>
      <c r="C450" s="59">
        <v>11</v>
      </c>
      <c r="D450" s="60">
        <v>3441880</v>
      </c>
      <c r="E450" s="60">
        <v>206512.8</v>
      </c>
      <c r="F450" s="61">
        <v>0.0003</v>
      </c>
    </row>
    <row r="451" spans="1:6" s="19" customFormat="1" ht="14.25">
      <c r="A451" s="19" t="s">
        <v>111</v>
      </c>
      <c r="B451" s="19" t="s">
        <v>25</v>
      </c>
      <c r="C451" s="59">
        <v>16</v>
      </c>
      <c r="D451" s="60">
        <v>2421860</v>
      </c>
      <c r="E451" s="60">
        <v>144439.6</v>
      </c>
      <c r="F451" s="61">
        <v>0.0002</v>
      </c>
    </row>
    <row r="452" spans="1:6" s="19" customFormat="1" ht="14.25">
      <c r="A452" s="19" t="s">
        <v>311</v>
      </c>
      <c r="B452" s="19" t="s">
        <v>5</v>
      </c>
      <c r="C452" s="64" t="s">
        <v>775</v>
      </c>
      <c r="D452" s="65" t="s">
        <v>775</v>
      </c>
      <c r="E452" s="65" t="s">
        <v>775</v>
      </c>
      <c r="F452" s="66" t="s">
        <v>775</v>
      </c>
    </row>
    <row r="453" spans="1:6" s="19" customFormat="1" ht="14.25">
      <c r="A453" s="19" t="s">
        <v>311</v>
      </c>
      <c r="B453" s="19" t="s">
        <v>1</v>
      </c>
      <c r="C453" s="59">
        <v>6</v>
      </c>
      <c r="D453" s="60">
        <v>976838</v>
      </c>
      <c r="E453" s="60">
        <v>58610.28</v>
      </c>
      <c r="F453" s="61">
        <v>0.0001</v>
      </c>
    </row>
    <row r="454" spans="1:6" s="19" customFormat="1" ht="14.25">
      <c r="A454" s="19" t="s">
        <v>311</v>
      </c>
      <c r="B454" s="19" t="s">
        <v>7</v>
      </c>
      <c r="C454" s="59">
        <v>20</v>
      </c>
      <c r="D454" s="60">
        <v>1223872</v>
      </c>
      <c r="E454" s="60">
        <v>73432.32</v>
      </c>
      <c r="F454" s="61">
        <v>0.0001</v>
      </c>
    </row>
    <row r="455" spans="1:6" s="19" customFormat="1" ht="14.25">
      <c r="A455" s="19" t="s">
        <v>311</v>
      </c>
      <c r="B455" s="19" t="s">
        <v>3</v>
      </c>
      <c r="C455" s="59">
        <v>12</v>
      </c>
      <c r="D455" s="60">
        <v>3190718</v>
      </c>
      <c r="E455" s="60">
        <v>191443.08</v>
      </c>
      <c r="F455" s="61">
        <v>0.0003</v>
      </c>
    </row>
    <row r="456" spans="1:6" s="19" customFormat="1" ht="14.25">
      <c r="A456" s="19" t="s">
        <v>311</v>
      </c>
      <c r="B456" s="19" t="s">
        <v>2</v>
      </c>
      <c r="C456" s="64" t="s">
        <v>775</v>
      </c>
      <c r="D456" s="65" t="s">
        <v>775</v>
      </c>
      <c r="E456" s="65" t="s">
        <v>775</v>
      </c>
      <c r="F456" s="66" t="s">
        <v>775</v>
      </c>
    </row>
    <row r="457" spans="1:6" s="19" customFormat="1" ht="14.25">
      <c r="A457" s="19" t="s">
        <v>311</v>
      </c>
      <c r="B457" s="19" t="s">
        <v>6</v>
      </c>
      <c r="C457" s="64" t="s">
        <v>775</v>
      </c>
      <c r="D457" s="65" t="s">
        <v>775</v>
      </c>
      <c r="E457" s="65" t="s">
        <v>775</v>
      </c>
      <c r="F457" s="66" t="s">
        <v>775</v>
      </c>
    </row>
    <row r="458" spans="1:6" s="19" customFormat="1" ht="14.25">
      <c r="A458" s="19" t="s">
        <v>311</v>
      </c>
      <c r="B458" s="19" t="s">
        <v>10</v>
      </c>
      <c r="C458" s="59">
        <v>57</v>
      </c>
      <c r="D458" s="60">
        <v>2160714</v>
      </c>
      <c r="E458" s="60">
        <v>129642.84</v>
      </c>
      <c r="F458" s="61">
        <v>0.0002</v>
      </c>
    </row>
    <row r="459" spans="1:6" s="19" customFormat="1" ht="14.25">
      <c r="A459" s="19" t="s">
        <v>311</v>
      </c>
      <c r="B459" s="19" t="s">
        <v>4</v>
      </c>
      <c r="C459" s="59">
        <v>13</v>
      </c>
      <c r="D459" s="60">
        <v>326945</v>
      </c>
      <c r="E459" s="60">
        <v>19616.7</v>
      </c>
      <c r="F459" s="61">
        <v>0</v>
      </c>
    </row>
    <row r="460" spans="1:6" s="19" customFormat="1" ht="14.25">
      <c r="A460" s="19" t="s">
        <v>311</v>
      </c>
      <c r="B460" s="19" t="s">
        <v>776</v>
      </c>
      <c r="C460" s="59">
        <v>128</v>
      </c>
      <c r="D460" s="60">
        <v>2508085</v>
      </c>
      <c r="E460" s="60">
        <v>148918.24</v>
      </c>
      <c r="F460" s="61">
        <v>0.0002</v>
      </c>
    </row>
    <row r="461" spans="1:6" s="19" customFormat="1" ht="14.25">
      <c r="A461" s="19" t="s">
        <v>311</v>
      </c>
      <c r="B461" s="19" t="s">
        <v>8</v>
      </c>
      <c r="C461" s="59">
        <v>40</v>
      </c>
      <c r="D461" s="60">
        <v>306425</v>
      </c>
      <c r="E461" s="60">
        <v>18385.5</v>
      </c>
      <c r="F461" s="61">
        <v>0</v>
      </c>
    </row>
    <row r="462" spans="1:6" s="19" customFormat="1" ht="14.25">
      <c r="A462" s="19" t="s">
        <v>311</v>
      </c>
      <c r="B462" s="19" t="s">
        <v>24</v>
      </c>
      <c r="C462" s="59">
        <v>25</v>
      </c>
      <c r="D462" s="60">
        <v>1739456</v>
      </c>
      <c r="E462" s="60">
        <v>104367.36</v>
      </c>
      <c r="F462" s="61">
        <v>0.0002</v>
      </c>
    </row>
    <row r="463" spans="1:6" s="19" customFormat="1" ht="14.25">
      <c r="A463" s="19" t="s">
        <v>311</v>
      </c>
      <c r="B463" s="19" t="s">
        <v>25</v>
      </c>
      <c r="C463" s="59">
        <v>31</v>
      </c>
      <c r="D463" s="60">
        <v>5423025</v>
      </c>
      <c r="E463" s="60">
        <v>325337.54</v>
      </c>
      <c r="F463" s="61">
        <v>0.0005</v>
      </c>
    </row>
    <row r="464" spans="1:6" s="19" customFormat="1" ht="14.25">
      <c r="A464" s="19" t="s">
        <v>317</v>
      </c>
      <c r="B464" s="19" t="s">
        <v>5</v>
      </c>
      <c r="C464" s="64" t="s">
        <v>775</v>
      </c>
      <c r="D464" s="65" t="s">
        <v>775</v>
      </c>
      <c r="E464" s="65" t="s">
        <v>775</v>
      </c>
      <c r="F464" s="66" t="s">
        <v>775</v>
      </c>
    </row>
    <row r="465" spans="1:6" s="19" customFormat="1" ht="14.25">
      <c r="A465" s="19" t="s">
        <v>317</v>
      </c>
      <c r="B465" s="19" t="s">
        <v>1</v>
      </c>
      <c r="C465" s="59">
        <v>10</v>
      </c>
      <c r="D465" s="60">
        <v>1196772</v>
      </c>
      <c r="E465" s="60">
        <v>71806.32</v>
      </c>
      <c r="F465" s="61">
        <v>0.0001</v>
      </c>
    </row>
    <row r="466" spans="1:6" s="19" customFormat="1" ht="14.25">
      <c r="A466" s="19" t="s">
        <v>317</v>
      </c>
      <c r="B466" s="19" t="s">
        <v>7</v>
      </c>
      <c r="C466" s="59">
        <v>25</v>
      </c>
      <c r="D466" s="60">
        <v>1199447</v>
      </c>
      <c r="E466" s="60">
        <v>71966.82</v>
      </c>
      <c r="F466" s="61">
        <v>0.0001</v>
      </c>
    </row>
    <row r="467" spans="1:6" s="19" customFormat="1" ht="14.25">
      <c r="A467" s="19" t="s">
        <v>317</v>
      </c>
      <c r="B467" s="19" t="s">
        <v>3</v>
      </c>
      <c r="C467" s="59">
        <v>10</v>
      </c>
      <c r="D467" s="60">
        <v>2262776</v>
      </c>
      <c r="E467" s="60">
        <v>135766.56</v>
      </c>
      <c r="F467" s="61">
        <v>0.0002</v>
      </c>
    </row>
    <row r="468" spans="1:6" s="19" customFormat="1" ht="14.25">
      <c r="A468" s="19" t="s">
        <v>317</v>
      </c>
      <c r="B468" s="19" t="s">
        <v>2</v>
      </c>
      <c r="C468" s="64" t="s">
        <v>775</v>
      </c>
      <c r="D468" s="65" t="s">
        <v>775</v>
      </c>
      <c r="E468" s="65" t="s">
        <v>775</v>
      </c>
      <c r="F468" s="66" t="s">
        <v>775</v>
      </c>
    </row>
    <row r="469" spans="1:6" s="19" customFormat="1" ht="14.25">
      <c r="A469" s="19" t="s">
        <v>317</v>
      </c>
      <c r="B469" s="19" t="s">
        <v>6</v>
      </c>
      <c r="C469" s="59">
        <v>5</v>
      </c>
      <c r="D469" s="60">
        <v>196955</v>
      </c>
      <c r="E469" s="60">
        <v>11817.3</v>
      </c>
      <c r="F469" s="61">
        <v>0</v>
      </c>
    </row>
    <row r="470" spans="1:6" s="19" customFormat="1" ht="14.25">
      <c r="A470" s="19" t="s">
        <v>317</v>
      </c>
      <c r="B470" s="19" t="s">
        <v>10</v>
      </c>
      <c r="C470" s="59">
        <v>71</v>
      </c>
      <c r="D470" s="60">
        <v>2257826</v>
      </c>
      <c r="E470" s="60">
        <v>135469.56</v>
      </c>
      <c r="F470" s="61">
        <v>0.0002</v>
      </c>
    </row>
    <row r="471" spans="1:6" s="19" customFormat="1" ht="14.25">
      <c r="A471" s="19" t="s">
        <v>317</v>
      </c>
      <c r="B471" s="19" t="s">
        <v>4</v>
      </c>
      <c r="C471" s="59">
        <v>10</v>
      </c>
      <c r="D471" s="60">
        <v>740917</v>
      </c>
      <c r="E471" s="60">
        <v>44455.02</v>
      </c>
      <c r="F471" s="61">
        <v>0.0001</v>
      </c>
    </row>
    <row r="472" spans="1:6" s="19" customFormat="1" ht="14.25">
      <c r="A472" s="19" t="s">
        <v>317</v>
      </c>
      <c r="B472" s="19" t="s">
        <v>776</v>
      </c>
      <c r="C472" s="59">
        <v>125</v>
      </c>
      <c r="D472" s="60">
        <v>2502981</v>
      </c>
      <c r="E472" s="60">
        <v>148446.75</v>
      </c>
      <c r="F472" s="61">
        <v>0.0002</v>
      </c>
    </row>
    <row r="473" spans="1:6" s="19" customFormat="1" ht="14.25">
      <c r="A473" s="19" t="s">
        <v>317</v>
      </c>
      <c r="B473" s="19" t="s">
        <v>8</v>
      </c>
      <c r="C473" s="59">
        <v>57</v>
      </c>
      <c r="D473" s="60">
        <v>2355103</v>
      </c>
      <c r="E473" s="60">
        <v>141306.18</v>
      </c>
      <c r="F473" s="61">
        <v>0.0002</v>
      </c>
    </row>
    <row r="474" spans="1:6" s="19" customFormat="1" ht="14.25">
      <c r="A474" s="19" t="s">
        <v>317</v>
      </c>
      <c r="B474" s="19" t="s">
        <v>24</v>
      </c>
      <c r="C474" s="59">
        <v>30</v>
      </c>
      <c r="D474" s="60">
        <v>2027747</v>
      </c>
      <c r="E474" s="60">
        <v>121664.82</v>
      </c>
      <c r="F474" s="61">
        <v>0.0002</v>
      </c>
    </row>
    <row r="475" spans="1:6" s="19" customFormat="1" ht="14.25">
      <c r="A475" s="19" t="s">
        <v>317</v>
      </c>
      <c r="B475" s="19" t="s">
        <v>25</v>
      </c>
      <c r="C475" s="59">
        <v>14</v>
      </c>
      <c r="D475" s="60">
        <v>1978982</v>
      </c>
      <c r="E475" s="60">
        <v>118738.92</v>
      </c>
      <c r="F475" s="61">
        <v>0.0002</v>
      </c>
    </row>
    <row r="476" spans="1:6" s="19" customFormat="1" ht="14.25">
      <c r="A476" s="19" t="s">
        <v>324</v>
      </c>
      <c r="B476" s="19" t="s">
        <v>5</v>
      </c>
      <c r="C476" s="64" t="s">
        <v>775</v>
      </c>
      <c r="D476" s="65" t="s">
        <v>775</v>
      </c>
      <c r="E476" s="65" t="s">
        <v>775</v>
      </c>
      <c r="F476" s="66" t="s">
        <v>775</v>
      </c>
    </row>
    <row r="477" spans="1:6" s="19" customFormat="1" ht="14.25">
      <c r="A477" s="19" t="s">
        <v>324</v>
      </c>
      <c r="B477" s="19" t="s">
        <v>1</v>
      </c>
      <c r="C477" s="59">
        <v>9</v>
      </c>
      <c r="D477" s="60">
        <v>1792601</v>
      </c>
      <c r="E477" s="60">
        <v>107556.06</v>
      </c>
      <c r="F477" s="61">
        <v>0.0002</v>
      </c>
    </row>
    <row r="478" spans="1:6" s="19" customFormat="1" ht="14.25">
      <c r="A478" s="19" t="s">
        <v>324</v>
      </c>
      <c r="B478" s="19" t="s">
        <v>7</v>
      </c>
      <c r="C478" s="59">
        <v>25</v>
      </c>
      <c r="D478" s="60">
        <v>2538646</v>
      </c>
      <c r="E478" s="60">
        <v>152318.76</v>
      </c>
      <c r="F478" s="61">
        <v>0.0003</v>
      </c>
    </row>
    <row r="479" spans="1:6" s="19" customFormat="1" ht="14.25">
      <c r="A479" s="19" t="s">
        <v>324</v>
      </c>
      <c r="B479" s="19" t="s">
        <v>3</v>
      </c>
      <c r="C479" s="59">
        <v>21</v>
      </c>
      <c r="D479" s="60">
        <v>7142030</v>
      </c>
      <c r="E479" s="60">
        <v>428521.8</v>
      </c>
      <c r="F479" s="61">
        <v>0.0007</v>
      </c>
    </row>
    <row r="480" spans="1:6" s="19" customFormat="1" ht="14.25">
      <c r="A480" s="19" t="s">
        <v>324</v>
      </c>
      <c r="B480" s="19" t="s">
        <v>2</v>
      </c>
      <c r="C480" s="64" t="s">
        <v>775</v>
      </c>
      <c r="D480" s="65" t="s">
        <v>775</v>
      </c>
      <c r="E480" s="65" t="s">
        <v>775</v>
      </c>
      <c r="F480" s="66" t="s">
        <v>775</v>
      </c>
    </row>
    <row r="481" spans="1:6" s="19" customFormat="1" ht="14.25">
      <c r="A481" s="19" t="s">
        <v>324</v>
      </c>
      <c r="B481" s="19" t="s">
        <v>6</v>
      </c>
      <c r="C481" s="59">
        <v>8</v>
      </c>
      <c r="D481" s="60">
        <v>284921</v>
      </c>
      <c r="E481" s="60">
        <v>17095.26</v>
      </c>
      <c r="F481" s="61">
        <v>0</v>
      </c>
    </row>
    <row r="482" spans="1:6" s="19" customFormat="1" ht="14.25">
      <c r="A482" s="19" t="s">
        <v>324</v>
      </c>
      <c r="B482" s="19" t="s">
        <v>10</v>
      </c>
      <c r="C482" s="59">
        <v>69</v>
      </c>
      <c r="D482" s="60">
        <v>3198137</v>
      </c>
      <c r="E482" s="60">
        <v>191888.22</v>
      </c>
      <c r="F482" s="61">
        <v>0.0003</v>
      </c>
    </row>
    <row r="483" spans="1:6" s="19" customFormat="1" ht="14.25">
      <c r="A483" s="19" t="s">
        <v>324</v>
      </c>
      <c r="B483" s="19" t="s">
        <v>4</v>
      </c>
      <c r="C483" s="59">
        <v>9</v>
      </c>
      <c r="D483" s="60">
        <v>1953200</v>
      </c>
      <c r="E483" s="60">
        <v>117192</v>
      </c>
      <c r="F483" s="61">
        <v>0.0002</v>
      </c>
    </row>
    <row r="484" spans="1:6" s="19" customFormat="1" ht="14.25">
      <c r="A484" s="19" t="s">
        <v>324</v>
      </c>
      <c r="B484" s="19" t="s">
        <v>776</v>
      </c>
      <c r="C484" s="59">
        <v>150</v>
      </c>
      <c r="D484" s="60">
        <v>3575628</v>
      </c>
      <c r="E484" s="60">
        <v>209136.69</v>
      </c>
      <c r="F484" s="61">
        <v>0.0003</v>
      </c>
    </row>
    <row r="485" spans="1:6" s="19" customFormat="1" ht="14.25">
      <c r="A485" s="19" t="s">
        <v>324</v>
      </c>
      <c r="B485" s="19" t="s">
        <v>8</v>
      </c>
      <c r="C485" s="59">
        <v>61</v>
      </c>
      <c r="D485" s="60">
        <v>2166042</v>
      </c>
      <c r="E485" s="60">
        <v>129955.27</v>
      </c>
      <c r="F485" s="61">
        <v>0.0002</v>
      </c>
    </row>
    <row r="486" spans="1:6" s="19" customFormat="1" ht="14.25">
      <c r="A486" s="19" t="s">
        <v>324</v>
      </c>
      <c r="B486" s="19" t="s">
        <v>24</v>
      </c>
      <c r="C486" s="59">
        <v>29</v>
      </c>
      <c r="D486" s="60">
        <v>3395785</v>
      </c>
      <c r="E486" s="60">
        <v>203747.1</v>
      </c>
      <c r="F486" s="61">
        <v>0.0003</v>
      </c>
    </row>
    <row r="487" spans="1:6" s="19" customFormat="1" ht="14.25">
      <c r="A487" s="19" t="s">
        <v>324</v>
      </c>
      <c r="B487" s="19" t="s">
        <v>25</v>
      </c>
      <c r="C487" s="59">
        <v>23</v>
      </c>
      <c r="D487" s="60">
        <v>2898056</v>
      </c>
      <c r="E487" s="60">
        <v>173883.36</v>
      </c>
      <c r="F487" s="61">
        <v>0.0003</v>
      </c>
    </row>
    <row r="488" spans="1:6" s="19" customFormat="1" ht="14.25">
      <c r="A488" s="19" t="s">
        <v>332</v>
      </c>
      <c r="B488" s="19" t="s">
        <v>5</v>
      </c>
      <c r="C488" s="59">
        <v>5</v>
      </c>
      <c r="D488" s="60">
        <v>84139</v>
      </c>
      <c r="E488" s="60">
        <v>5048.34</v>
      </c>
      <c r="F488" s="61">
        <v>0</v>
      </c>
    </row>
    <row r="489" spans="1:6" s="19" customFormat="1" ht="14.25">
      <c r="A489" s="19" t="s">
        <v>332</v>
      </c>
      <c r="B489" s="19" t="s">
        <v>1</v>
      </c>
      <c r="C489" s="64" t="s">
        <v>775</v>
      </c>
      <c r="D489" s="65" t="s">
        <v>775</v>
      </c>
      <c r="E489" s="65" t="s">
        <v>775</v>
      </c>
      <c r="F489" s="66" t="s">
        <v>775</v>
      </c>
    </row>
    <row r="490" spans="1:6" s="19" customFormat="1" ht="14.25">
      <c r="A490" s="19" t="s">
        <v>332</v>
      </c>
      <c r="B490" s="19" t="s">
        <v>7</v>
      </c>
      <c r="C490" s="59">
        <v>19</v>
      </c>
      <c r="D490" s="60">
        <v>721984</v>
      </c>
      <c r="E490" s="60">
        <v>43319.04</v>
      </c>
      <c r="F490" s="61">
        <v>0.0001</v>
      </c>
    </row>
    <row r="491" spans="1:6" s="19" customFormat="1" ht="14.25">
      <c r="A491" s="19" t="s">
        <v>332</v>
      </c>
      <c r="B491" s="19" t="s">
        <v>3</v>
      </c>
      <c r="C491" s="59">
        <v>11</v>
      </c>
      <c r="D491" s="60">
        <v>2889345</v>
      </c>
      <c r="E491" s="60">
        <v>173360.7</v>
      </c>
      <c r="F491" s="61">
        <v>0.0003</v>
      </c>
    </row>
    <row r="492" spans="1:6" s="19" customFormat="1" ht="14.25">
      <c r="A492" s="19" t="s">
        <v>332</v>
      </c>
      <c r="B492" s="19" t="s">
        <v>2</v>
      </c>
      <c r="C492" s="64" t="s">
        <v>775</v>
      </c>
      <c r="D492" s="65" t="s">
        <v>775</v>
      </c>
      <c r="E492" s="65" t="s">
        <v>775</v>
      </c>
      <c r="F492" s="66" t="s">
        <v>775</v>
      </c>
    </row>
    <row r="493" spans="1:6" s="19" customFormat="1" ht="14.25">
      <c r="A493" s="19" t="s">
        <v>332</v>
      </c>
      <c r="B493" s="19" t="s">
        <v>6</v>
      </c>
      <c r="C493" s="64" t="s">
        <v>775</v>
      </c>
      <c r="D493" s="65" t="s">
        <v>775</v>
      </c>
      <c r="E493" s="65" t="s">
        <v>775</v>
      </c>
      <c r="F493" s="66" t="s">
        <v>775</v>
      </c>
    </row>
    <row r="494" spans="1:6" s="19" customFormat="1" ht="14.25">
      <c r="A494" s="19" t="s">
        <v>332</v>
      </c>
      <c r="B494" s="19" t="s">
        <v>10</v>
      </c>
      <c r="C494" s="59">
        <v>74</v>
      </c>
      <c r="D494" s="60">
        <v>8839243</v>
      </c>
      <c r="E494" s="60">
        <v>530354.58</v>
      </c>
      <c r="F494" s="61">
        <v>0.0009</v>
      </c>
    </row>
    <row r="495" spans="1:6" s="19" customFormat="1" ht="14.25">
      <c r="A495" s="19" t="s">
        <v>332</v>
      </c>
      <c r="B495" s="19" t="s">
        <v>4</v>
      </c>
      <c r="C495" s="59">
        <v>17</v>
      </c>
      <c r="D495" s="60">
        <v>1988938</v>
      </c>
      <c r="E495" s="60">
        <v>119336.28</v>
      </c>
      <c r="F495" s="61">
        <v>0.0002</v>
      </c>
    </row>
    <row r="496" spans="1:6" s="19" customFormat="1" ht="14.25">
      <c r="A496" s="19" t="s">
        <v>332</v>
      </c>
      <c r="B496" s="19" t="s">
        <v>776</v>
      </c>
      <c r="C496" s="59">
        <v>124</v>
      </c>
      <c r="D496" s="60">
        <v>2574437</v>
      </c>
      <c r="E496" s="60">
        <v>151899.99</v>
      </c>
      <c r="F496" s="61">
        <v>0.0003</v>
      </c>
    </row>
    <row r="497" spans="1:6" s="19" customFormat="1" ht="14.25">
      <c r="A497" s="19" t="s">
        <v>332</v>
      </c>
      <c r="B497" s="19" t="s">
        <v>8</v>
      </c>
      <c r="C497" s="59">
        <v>51</v>
      </c>
      <c r="D497" s="60">
        <v>623142</v>
      </c>
      <c r="E497" s="60">
        <v>37388.52</v>
      </c>
      <c r="F497" s="61">
        <v>0.0001</v>
      </c>
    </row>
    <row r="498" spans="1:6" s="19" customFormat="1" ht="14.25">
      <c r="A498" s="19" t="s">
        <v>332</v>
      </c>
      <c r="B498" s="19" t="s">
        <v>24</v>
      </c>
      <c r="C498" s="59">
        <v>18</v>
      </c>
      <c r="D498" s="60">
        <v>1280414</v>
      </c>
      <c r="E498" s="60">
        <v>76824.84</v>
      </c>
      <c r="F498" s="61">
        <v>0.0001</v>
      </c>
    </row>
    <row r="499" spans="1:6" s="19" customFormat="1" ht="14.25">
      <c r="A499" s="19" t="s">
        <v>332</v>
      </c>
      <c r="B499" s="19" t="s">
        <v>25</v>
      </c>
      <c r="C499" s="59">
        <v>25</v>
      </c>
      <c r="D499" s="60">
        <v>2046037</v>
      </c>
      <c r="E499" s="60">
        <v>122762.22</v>
      </c>
      <c r="F499" s="61">
        <v>0.0002</v>
      </c>
    </row>
    <row r="500" spans="1:6" s="19" customFormat="1" ht="14.25">
      <c r="A500" s="19" t="s">
        <v>340</v>
      </c>
      <c r="B500" s="19" t="s">
        <v>5</v>
      </c>
      <c r="C500" s="59">
        <v>9</v>
      </c>
      <c r="D500" s="60">
        <v>311756</v>
      </c>
      <c r="E500" s="60">
        <v>18705.36</v>
      </c>
      <c r="F500" s="61">
        <v>0</v>
      </c>
    </row>
    <row r="501" spans="1:6" s="19" customFormat="1" ht="14.25">
      <c r="A501" s="19" t="s">
        <v>340</v>
      </c>
      <c r="B501" s="19" t="s">
        <v>1</v>
      </c>
      <c r="C501" s="59">
        <v>12</v>
      </c>
      <c r="D501" s="60">
        <v>603449</v>
      </c>
      <c r="E501" s="60">
        <v>36206.94</v>
      </c>
      <c r="F501" s="61">
        <v>0.0001</v>
      </c>
    </row>
    <row r="502" spans="1:6" s="19" customFormat="1" ht="14.25">
      <c r="A502" s="19" t="s">
        <v>340</v>
      </c>
      <c r="B502" s="19" t="s">
        <v>7</v>
      </c>
      <c r="C502" s="59">
        <v>36</v>
      </c>
      <c r="D502" s="60">
        <v>2842940</v>
      </c>
      <c r="E502" s="60">
        <v>170576.4</v>
      </c>
      <c r="F502" s="61">
        <v>0.0003</v>
      </c>
    </row>
    <row r="503" spans="1:6" s="19" customFormat="1" ht="14.25">
      <c r="A503" s="19" t="s">
        <v>340</v>
      </c>
      <c r="B503" s="19" t="s">
        <v>3</v>
      </c>
      <c r="C503" s="59">
        <v>20</v>
      </c>
      <c r="D503" s="60">
        <v>5682655</v>
      </c>
      <c r="E503" s="60">
        <v>340959.3</v>
      </c>
      <c r="F503" s="61">
        <v>0.0006</v>
      </c>
    </row>
    <row r="504" spans="1:6" s="19" customFormat="1" ht="14.25">
      <c r="A504" s="19" t="s">
        <v>340</v>
      </c>
      <c r="B504" s="19" t="s">
        <v>2</v>
      </c>
      <c r="C504" s="59">
        <v>5</v>
      </c>
      <c r="D504" s="60">
        <v>5577898</v>
      </c>
      <c r="E504" s="60">
        <v>334673.88</v>
      </c>
      <c r="F504" s="61">
        <v>0.0006</v>
      </c>
    </row>
    <row r="505" spans="1:6" s="19" customFormat="1" ht="14.25">
      <c r="A505" s="19" t="s">
        <v>340</v>
      </c>
      <c r="B505" s="19" t="s">
        <v>6</v>
      </c>
      <c r="C505" s="59">
        <v>9</v>
      </c>
      <c r="D505" s="60">
        <v>966218</v>
      </c>
      <c r="E505" s="60">
        <v>57973.08</v>
      </c>
      <c r="F505" s="61">
        <v>0.0001</v>
      </c>
    </row>
    <row r="506" spans="1:6" s="19" customFormat="1" ht="14.25">
      <c r="A506" s="19" t="s">
        <v>340</v>
      </c>
      <c r="B506" s="19" t="s">
        <v>10</v>
      </c>
      <c r="C506" s="59">
        <v>107</v>
      </c>
      <c r="D506" s="60">
        <v>6094211</v>
      </c>
      <c r="E506" s="60">
        <v>365652.66</v>
      </c>
      <c r="F506" s="61">
        <v>0.0006</v>
      </c>
    </row>
    <row r="507" spans="1:6" s="19" customFormat="1" ht="14.25">
      <c r="A507" s="19" t="s">
        <v>340</v>
      </c>
      <c r="B507" s="19" t="s">
        <v>4</v>
      </c>
      <c r="C507" s="59">
        <v>21</v>
      </c>
      <c r="D507" s="60">
        <v>3626420</v>
      </c>
      <c r="E507" s="60">
        <v>217585.2</v>
      </c>
      <c r="F507" s="61">
        <v>0.0004</v>
      </c>
    </row>
    <row r="508" spans="1:6" s="19" customFormat="1" ht="14.25">
      <c r="A508" s="19" t="s">
        <v>340</v>
      </c>
      <c r="B508" s="19" t="s">
        <v>776</v>
      </c>
      <c r="C508" s="59">
        <v>235</v>
      </c>
      <c r="D508" s="60">
        <v>6253450</v>
      </c>
      <c r="E508" s="60">
        <v>369212.46</v>
      </c>
      <c r="F508" s="61">
        <v>0.0006</v>
      </c>
    </row>
    <row r="509" spans="1:6" s="19" customFormat="1" ht="14.25">
      <c r="A509" s="19" t="s">
        <v>340</v>
      </c>
      <c r="B509" s="19" t="s">
        <v>8</v>
      </c>
      <c r="C509" s="59">
        <v>86</v>
      </c>
      <c r="D509" s="60">
        <v>827581</v>
      </c>
      <c r="E509" s="60">
        <v>49654.86</v>
      </c>
      <c r="F509" s="61">
        <v>0.0001</v>
      </c>
    </row>
    <row r="510" spans="1:6" s="19" customFormat="1" ht="14.25">
      <c r="A510" s="19" t="s">
        <v>340</v>
      </c>
      <c r="B510" s="19" t="s">
        <v>24</v>
      </c>
      <c r="C510" s="59">
        <v>38</v>
      </c>
      <c r="D510" s="60">
        <v>2695855</v>
      </c>
      <c r="E510" s="60">
        <v>161751.3</v>
      </c>
      <c r="F510" s="61">
        <v>0.0003</v>
      </c>
    </row>
    <row r="511" spans="1:6" s="19" customFormat="1" ht="14.25">
      <c r="A511" s="19" t="s">
        <v>340</v>
      </c>
      <c r="B511" s="19" t="s">
        <v>25</v>
      </c>
      <c r="C511" s="59">
        <v>40</v>
      </c>
      <c r="D511" s="60">
        <v>8834111</v>
      </c>
      <c r="E511" s="60">
        <v>530046.66</v>
      </c>
      <c r="F511" s="61">
        <v>0.0009</v>
      </c>
    </row>
    <row r="512" spans="1:6" s="19" customFormat="1" ht="14.25">
      <c r="A512" s="19" t="s">
        <v>348</v>
      </c>
      <c r="B512" s="19" t="s">
        <v>5</v>
      </c>
      <c r="C512" s="64" t="s">
        <v>775</v>
      </c>
      <c r="D512" s="65" t="s">
        <v>775</v>
      </c>
      <c r="E512" s="65" t="s">
        <v>775</v>
      </c>
      <c r="F512" s="66" t="s">
        <v>775</v>
      </c>
    </row>
    <row r="513" spans="1:6" s="19" customFormat="1" ht="14.25">
      <c r="A513" s="19" t="s">
        <v>348</v>
      </c>
      <c r="B513" s="19" t="s">
        <v>1</v>
      </c>
      <c r="C513" s="59">
        <v>6</v>
      </c>
      <c r="D513" s="60">
        <v>243162</v>
      </c>
      <c r="E513" s="60">
        <v>14589.72</v>
      </c>
      <c r="F513" s="61">
        <v>0</v>
      </c>
    </row>
    <row r="514" spans="1:6" s="19" customFormat="1" ht="14.25">
      <c r="A514" s="19" t="s">
        <v>348</v>
      </c>
      <c r="B514" s="19" t="s">
        <v>7</v>
      </c>
      <c r="C514" s="59">
        <v>35</v>
      </c>
      <c r="D514" s="60">
        <v>3293341</v>
      </c>
      <c r="E514" s="60">
        <v>197600.46</v>
      </c>
      <c r="F514" s="61">
        <v>0.0003</v>
      </c>
    </row>
    <row r="515" spans="1:6" s="19" customFormat="1" ht="14.25">
      <c r="A515" s="19" t="s">
        <v>348</v>
      </c>
      <c r="B515" s="19" t="s">
        <v>3</v>
      </c>
      <c r="C515" s="59">
        <v>22</v>
      </c>
      <c r="D515" s="60">
        <v>3456459</v>
      </c>
      <c r="E515" s="60">
        <v>207387.54</v>
      </c>
      <c r="F515" s="61">
        <v>0.0003</v>
      </c>
    </row>
    <row r="516" spans="1:6" s="19" customFormat="1" ht="14.25">
      <c r="A516" s="19" t="s">
        <v>348</v>
      </c>
      <c r="B516" s="19" t="s">
        <v>2</v>
      </c>
      <c r="C516" s="64" t="s">
        <v>775</v>
      </c>
      <c r="D516" s="65" t="s">
        <v>775</v>
      </c>
      <c r="E516" s="65" t="s">
        <v>775</v>
      </c>
      <c r="F516" s="66" t="s">
        <v>775</v>
      </c>
    </row>
    <row r="517" spans="1:6" s="19" customFormat="1" ht="14.25">
      <c r="A517" s="19" t="s">
        <v>348</v>
      </c>
      <c r="B517" s="19" t="s">
        <v>6</v>
      </c>
      <c r="C517" s="59">
        <v>7</v>
      </c>
      <c r="D517" s="60">
        <v>875866</v>
      </c>
      <c r="E517" s="60">
        <v>52551.96</v>
      </c>
      <c r="F517" s="61">
        <v>0.0001</v>
      </c>
    </row>
    <row r="518" spans="1:6" s="19" customFormat="1" ht="14.25">
      <c r="A518" s="19" t="s">
        <v>348</v>
      </c>
      <c r="B518" s="19" t="s">
        <v>10</v>
      </c>
      <c r="C518" s="59">
        <v>64</v>
      </c>
      <c r="D518" s="60">
        <v>1608357</v>
      </c>
      <c r="E518" s="60">
        <v>96501.42</v>
      </c>
      <c r="F518" s="61">
        <v>0.0002</v>
      </c>
    </row>
    <row r="519" spans="1:6" s="19" customFormat="1" ht="14.25">
      <c r="A519" s="19" t="s">
        <v>348</v>
      </c>
      <c r="B519" s="19" t="s">
        <v>4</v>
      </c>
      <c r="C519" s="59">
        <v>12</v>
      </c>
      <c r="D519" s="60">
        <v>1461398</v>
      </c>
      <c r="E519" s="60">
        <v>87683.88</v>
      </c>
      <c r="F519" s="61">
        <v>0.0001</v>
      </c>
    </row>
    <row r="520" spans="1:6" s="19" customFormat="1" ht="14.25">
      <c r="A520" s="19" t="s">
        <v>348</v>
      </c>
      <c r="B520" s="19" t="s">
        <v>776</v>
      </c>
      <c r="C520" s="59">
        <v>139</v>
      </c>
      <c r="D520" s="60">
        <v>2379623</v>
      </c>
      <c r="E520" s="60">
        <v>138358.05</v>
      </c>
      <c r="F520" s="61">
        <v>0.0002</v>
      </c>
    </row>
    <row r="521" spans="1:6" s="19" customFormat="1" ht="14.25">
      <c r="A521" s="19" t="s">
        <v>348</v>
      </c>
      <c r="B521" s="19" t="s">
        <v>8</v>
      </c>
      <c r="C521" s="59">
        <v>55</v>
      </c>
      <c r="D521" s="60">
        <v>902027</v>
      </c>
      <c r="E521" s="60">
        <v>54121.62</v>
      </c>
      <c r="F521" s="61">
        <v>0.0001</v>
      </c>
    </row>
    <row r="522" spans="1:6" s="19" customFormat="1" ht="14.25">
      <c r="A522" s="19" t="s">
        <v>348</v>
      </c>
      <c r="B522" s="19" t="s">
        <v>24</v>
      </c>
      <c r="C522" s="59">
        <v>24</v>
      </c>
      <c r="D522" s="60">
        <v>1862524</v>
      </c>
      <c r="E522" s="60">
        <v>111751.44</v>
      </c>
      <c r="F522" s="61">
        <v>0.0002</v>
      </c>
    </row>
    <row r="523" spans="1:6" s="19" customFormat="1" ht="14.25">
      <c r="A523" s="19" t="s">
        <v>348</v>
      </c>
      <c r="B523" s="19" t="s">
        <v>25</v>
      </c>
      <c r="C523" s="59">
        <v>33</v>
      </c>
      <c r="D523" s="60">
        <v>2186488</v>
      </c>
      <c r="E523" s="60">
        <v>131189.28</v>
      </c>
      <c r="F523" s="61">
        <v>0.0002</v>
      </c>
    </row>
    <row r="524" spans="1:6" s="19" customFormat="1" ht="14.25">
      <c r="A524" s="19" t="s">
        <v>357</v>
      </c>
      <c r="B524" s="19" t="s">
        <v>5</v>
      </c>
      <c r="C524" s="64" t="s">
        <v>775</v>
      </c>
      <c r="D524" s="65" t="s">
        <v>775</v>
      </c>
      <c r="E524" s="65" t="s">
        <v>775</v>
      </c>
      <c r="F524" s="66" t="s">
        <v>775</v>
      </c>
    </row>
    <row r="525" spans="1:6" s="19" customFormat="1" ht="14.25">
      <c r="A525" s="19" t="s">
        <v>357</v>
      </c>
      <c r="B525" s="19" t="s">
        <v>1</v>
      </c>
      <c r="C525" s="59">
        <v>10</v>
      </c>
      <c r="D525" s="60">
        <v>1506285</v>
      </c>
      <c r="E525" s="60">
        <v>90377.1</v>
      </c>
      <c r="F525" s="61">
        <v>0.0001</v>
      </c>
    </row>
    <row r="526" spans="1:6" s="19" customFormat="1" ht="14.25">
      <c r="A526" s="19" t="s">
        <v>357</v>
      </c>
      <c r="B526" s="19" t="s">
        <v>7</v>
      </c>
      <c r="C526" s="59">
        <v>39</v>
      </c>
      <c r="D526" s="60">
        <v>4087902</v>
      </c>
      <c r="E526" s="60">
        <v>245274.12</v>
      </c>
      <c r="F526" s="61">
        <v>0.0004</v>
      </c>
    </row>
    <row r="527" spans="1:6" s="19" customFormat="1" ht="14.25">
      <c r="A527" s="19" t="s">
        <v>357</v>
      </c>
      <c r="B527" s="19" t="s">
        <v>3</v>
      </c>
      <c r="C527" s="59">
        <v>26</v>
      </c>
      <c r="D527" s="60">
        <v>6439951</v>
      </c>
      <c r="E527" s="60">
        <v>386397.06</v>
      </c>
      <c r="F527" s="61">
        <v>0.0006</v>
      </c>
    </row>
    <row r="528" spans="1:6" s="19" customFormat="1" ht="14.25">
      <c r="A528" s="19" t="s">
        <v>357</v>
      </c>
      <c r="B528" s="19" t="s">
        <v>2</v>
      </c>
      <c r="C528" s="64" t="s">
        <v>775</v>
      </c>
      <c r="D528" s="65" t="s">
        <v>775</v>
      </c>
      <c r="E528" s="65" t="s">
        <v>775</v>
      </c>
      <c r="F528" s="66" t="s">
        <v>775</v>
      </c>
    </row>
    <row r="529" spans="1:6" s="19" customFormat="1" ht="14.25">
      <c r="A529" s="19" t="s">
        <v>357</v>
      </c>
      <c r="B529" s="19" t="s">
        <v>6</v>
      </c>
      <c r="C529" s="59">
        <v>8</v>
      </c>
      <c r="D529" s="60">
        <v>631682</v>
      </c>
      <c r="E529" s="60">
        <v>37900.92</v>
      </c>
      <c r="F529" s="61">
        <v>0.0001</v>
      </c>
    </row>
    <row r="530" spans="1:6" s="19" customFormat="1" ht="14.25">
      <c r="A530" s="19" t="s">
        <v>357</v>
      </c>
      <c r="B530" s="19" t="s">
        <v>10</v>
      </c>
      <c r="C530" s="59">
        <v>104</v>
      </c>
      <c r="D530" s="60">
        <v>8438932</v>
      </c>
      <c r="E530" s="60">
        <v>506335.92</v>
      </c>
      <c r="F530" s="61">
        <v>0.0008</v>
      </c>
    </row>
    <row r="531" spans="1:6" s="19" customFormat="1" ht="14.25">
      <c r="A531" s="19" t="s">
        <v>357</v>
      </c>
      <c r="B531" s="19" t="s">
        <v>4</v>
      </c>
      <c r="C531" s="59">
        <v>19</v>
      </c>
      <c r="D531" s="60">
        <v>2399572</v>
      </c>
      <c r="E531" s="60">
        <v>143974.32</v>
      </c>
      <c r="F531" s="61">
        <v>0.0002</v>
      </c>
    </row>
    <row r="532" spans="1:6" s="19" customFormat="1" ht="14.25">
      <c r="A532" s="19" t="s">
        <v>357</v>
      </c>
      <c r="B532" s="19" t="s">
        <v>776</v>
      </c>
      <c r="C532" s="59">
        <v>209</v>
      </c>
      <c r="D532" s="60">
        <v>5155904</v>
      </c>
      <c r="E532" s="60">
        <v>301003.43</v>
      </c>
      <c r="F532" s="61">
        <v>0.0005</v>
      </c>
    </row>
    <row r="533" spans="1:6" s="19" customFormat="1" ht="14.25">
      <c r="A533" s="19" t="s">
        <v>357</v>
      </c>
      <c r="B533" s="19" t="s">
        <v>8</v>
      </c>
      <c r="C533" s="59">
        <v>68</v>
      </c>
      <c r="D533" s="60">
        <v>961775</v>
      </c>
      <c r="E533" s="60">
        <v>57706.5</v>
      </c>
      <c r="F533" s="61">
        <v>0.0001</v>
      </c>
    </row>
    <row r="534" spans="1:6" s="19" customFormat="1" ht="14.25">
      <c r="A534" s="19" t="s">
        <v>357</v>
      </c>
      <c r="B534" s="19" t="s">
        <v>24</v>
      </c>
      <c r="C534" s="59">
        <v>27</v>
      </c>
      <c r="D534" s="60">
        <v>9707890</v>
      </c>
      <c r="E534" s="60">
        <v>582473.4</v>
      </c>
      <c r="F534" s="61">
        <v>0.001</v>
      </c>
    </row>
    <row r="535" spans="1:6" s="19" customFormat="1" ht="14.25">
      <c r="A535" s="19" t="s">
        <v>357</v>
      </c>
      <c r="B535" s="19" t="s">
        <v>25</v>
      </c>
      <c r="C535" s="59">
        <v>27</v>
      </c>
      <c r="D535" s="60">
        <v>2154179</v>
      </c>
      <c r="E535" s="60">
        <v>129250.74</v>
      </c>
      <c r="F535" s="61">
        <v>0.0002</v>
      </c>
    </row>
    <row r="536" spans="1:6" s="19" customFormat="1" ht="14.25">
      <c r="A536" s="19" t="s">
        <v>365</v>
      </c>
      <c r="B536" s="19" t="s">
        <v>5</v>
      </c>
      <c r="C536" s="64" t="s">
        <v>775</v>
      </c>
      <c r="D536" s="65" t="s">
        <v>775</v>
      </c>
      <c r="E536" s="65" t="s">
        <v>775</v>
      </c>
      <c r="F536" s="66" t="s">
        <v>775</v>
      </c>
    </row>
    <row r="537" spans="1:6" s="19" customFormat="1" ht="14.25">
      <c r="A537" s="19" t="s">
        <v>365</v>
      </c>
      <c r="B537" s="19" t="s">
        <v>1</v>
      </c>
      <c r="C537" s="59">
        <v>11</v>
      </c>
      <c r="D537" s="60">
        <v>2155580</v>
      </c>
      <c r="E537" s="60">
        <v>129334.8</v>
      </c>
      <c r="F537" s="61">
        <v>0.0002</v>
      </c>
    </row>
    <row r="538" spans="1:6" s="19" customFormat="1" ht="14.25">
      <c r="A538" s="19" t="s">
        <v>365</v>
      </c>
      <c r="B538" s="19" t="s">
        <v>7</v>
      </c>
      <c r="C538" s="59">
        <v>25</v>
      </c>
      <c r="D538" s="60">
        <v>1333465</v>
      </c>
      <c r="E538" s="60">
        <v>80007.9</v>
      </c>
      <c r="F538" s="61">
        <v>0.0001</v>
      </c>
    </row>
    <row r="539" spans="1:6" s="19" customFormat="1" ht="14.25">
      <c r="A539" s="19" t="s">
        <v>365</v>
      </c>
      <c r="B539" s="19" t="s">
        <v>3</v>
      </c>
      <c r="C539" s="59">
        <v>10</v>
      </c>
      <c r="D539" s="60">
        <v>3121890</v>
      </c>
      <c r="E539" s="60">
        <v>187313.4</v>
      </c>
      <c r="F539" s="61">
        <v>0.0003</v>
      </c>
    </row>
    <row r="540" spans="1:6" s="19" customFormat="1" ht="14.25">
      <c r="A540" s="19" t="s">
        <v>365</v>
      </c>
      <c r="B540" s="19" t="s">
        <v>2</v>
      </c>
      <c r="C540" s="64" t="s">
        <v>775</v>
      </c>
      <c r="D540" s="65" t="s">
        <v>775</v>
      </c>
      <c r="E540" s="65" t="s">
        <v>775</v>
      </c>
      <c r="F540" s="66" t="s">
        <v>775</v>
      </c>
    </row>
    <row r="541" spans="1:6" s="19" customFormat="1" ht="14.25">
      <c r="A541" s="19" t="s">
        <v>365</v>
      </c>
      <c r="B541" s="19" t="s">
        <v>6</v>
      </c>
      <c r="C541" s="59">
        <v>9</v>
      </c>
      <c r="D541" s="60">
        <v>757698</v>
      </c>
      <c r="E541" s="60">
        <v>45461.88</v>
      </c>
      <c r="F541" s="61">
        <v>0.0001</v>
      </c>
    </row>
    <row r="542" spans="1:6" s="19" customFormat="1" ht="14.25">
      <c r="A542" s="19" t="s">
        <v>365</v>
      </c>
      <c r="B542" s="19" t="s">
        <v>10</v>
      </c>
      <c r="C542" s="59">
        <v>70</v>
      </c>
      <c r="D542" s="60">
        <v>3585463</v>
      </c>
      <c r="E542" s="60">
        <v>215127.78</v>
      </c>
      <c r="F542" s="61">
        <v>0.0004</v>
      </c>
    </row>
    <row r="543" spans="1:6" s="19" customFormat="1" ht="14.25">
      <c r="A543" s="19" t="s">
        <v>365</v>
      </c>
      <c r="B543" s="19" t="s">
        <v>4</v>
      </c>
      <c r="C543" s="59">
        <v>9</v>
      </c>
      <c r="D543" s="60">
        <v>1063938</v>
      </c>
      <c r="E543" s="60">
        <v>63836.28</v>
      </c>
      <c r="F543" s="61">
        <v>0.0001</v>
      </c>
    </row>
    <row r="544" spans="1:6" s="19" customFormat="1" ht="14.25">
      <c r="A544" s="19" t="s">
        <v>365</v>
      </c>
      <c r="B544" s="19" t="s">
        <v>776</v>
      </c>
      <c r="C544" s="59">
        <v>106</v>
      </c>
      <c r="D544" s="60">
        <v>1865145</v>
      </c>
      <c r="E544" s="60">
        <v>110380.95</v>
      </c>
      <c r="F544" s="61">
        <v>0.0002</v>
      </c>
    </row>
    <row r="545" spans="1:6" s="19" customFormat="1" ht="14.25">
      <c r="A545" s="19" t="s">
        <v>365</v>
      </c>
      <c r="B545" s="19" t="s">
        <v>8</v>
      </c>
      <c r="C545" s="59">
        <v>46</v>
      </c>
      <c r="D545" s="60">
        <v>1642516</v>
      </c>
      <c r="E545" s="60">
        <v>98550.96</v>
      </c>
      <c r="F545" s="61">
        <v>0.0002</v>
      </c>
    </row>
    <row r="546" spans="1:6" s="19" customFormat="1" ht="14.25">
      <c r="A546" s="19" t="s">
        <v>365</v>
      </c>
      <c r="B546" s="19" t="s">
        <v>24</v>
      </c>
      <c r="C546" s="59">
        <v>13</v>
      </c>
      <c r="D546" s="60">
        <v>1621740</v>
      </c>
      <c r="E546" s="60">
        <v>97304.4</v>
      </c>
      <c r="F546" s="61">
        <v>0.0002</v>
      </c>
    </row>
    <row r="547" spans="1:6" s="19" customFormat="1" ht="14.25">
      <c r="A547" s="19" t="s">
        <v>365</v>
      </c>
      <c r="B547" s="19" t="s">
        <v>25</v>
      </c>
      <c r="C547" s="59">
        <v>28</v>
      </c>
      <c r="D547" s="60">
        <v>3624319</v>
      </c>
      <c r="E547" s="60">
        <v>217190.65</v>
      </c>
      <c r="F547" s="61">
        <v>0.0004</v>
      </c>
    </row>
    <row r="548" spans="1:6" s="19" customFormat="1" ht="14.25">
      <c r="A548" s="19" t="s">
        <v>372</v>
      </c>
      <c r="B548" s="19" t="s">
        <v>5</v>
      </c>
      <c r="C548" s="64" t="s">
        <v>775</v>
      </c>
      <c r="D548" s="65" t="s">
        <v>775</v>
      </c>
      <c r="E548" s="65" t="s">
        <v>775</v>
      </c>
      <c r="F548" s="66" t="s">
        <v>775</v>
      </c>
    </row>
    <row r="549" spans="1:6" s="19" customFormat="1" ht="14.25">
      <c r="A549" s="19" t="s">
        <v>372</v>
      </c>
      <c r="B549" s="19" t="s">
        <v>1</v>
      </c>
      <c r="C549" s="59">
        <v>6</v>
      </c>
      <c r="D549" s="60">
        <v>1427006</v>
      </c>
      <c r="E549" s="60">
        <v>85620.36</v>
      </c>
      <c r="F549" s="61">
        <v>0.0001</v>
      </c>
    </row>
    <row r="550" spans="1:6" s="19" customFormat="1" ht="14.25">
      <c r="A550" s="19" t="s">
        <v>372</v>
      </c>
      <c r="B550" s="19" t="s">
        <v>7</v>
      </c>
      <c r="C550" s="59">
        <v>28</v>
      </c>
      <c r="D550" s="60">
        <v>2057838</v>
      </c>
      <c r="E550" s="60">
        <v>123470.28</v>
      </c>
      <c r="F550" s="61">
        <v>0.0002</v>
      </c>
    </row>
    <row r="551" spans="1:6" s="19" customFormat="1" ht="14.25">
      <c r="A551" s="19" t="s">
        <v>372</v>
      </c>
      <c r="B551" s="19" t="s">
        <v>3</v>
      </c>
      <c r="C551" s="59">
        <v>15</v>
      </c>
      <c r="D551" s="60">
        <v>4105600</v>
      </c>
      <c r="E551" s="60">
        <v>246336</v>
      </c>
      <c r="F551" s="61">
        <v>0.0004</v>
      </c>
    </row>
    <row r="552" spans="1:6" s="19" customFormat="1" ht="14.25">
      <c r="A552" s="19" t="s">
        <v>372</v>
      </c>
      <c r="B552" s="19" t="s">
        <v>2</v>
      </c>
      <c r="C552" s="64" t="s">
        <v>775</v>
      </c>
      <c r="D552" s="65" t="s">
        <v>775</v>
      </c>
      <c r="E552" s="65" t="s">
        <v>775</v>
      </c>
      <c r="F552" s="66" t="s">
        <v>775</v>
      </c>
    </row>
    <row r="553" spans="1:6" s="19" customFormat="1" ht="14.25">
      <c r="A553" s="19" t="s">
        <v>372</v>
      </c>
      <c r="B553" s="19" t="s">
        <v>6</v>
      </c>
      <c r="C553" s="64" t="s">
        <v>775</v>
      </c>
      <c r="D553" s="65" t="s">
        <v>775</v>
      </c>
      <c r="E553" s="65" t="s">
        <v>775</v>
      </c>
      <c r="F553" s="66" t="s">
        <v>775</v>
      </c>
    </row>
    <row r="554" spans="1:6" s="19" customFormat="1" ht="14.25">
      <c r="A554" s="19" t="s">
        <v>372</v>
      </c>
      <c r="B554" s="19" t="s">
        <v>10</v>
      </c>
      <c r="C554" s="59">
        <v>57</v>
      </c>
      <c r="D554" s="60">
        <v>5578546</v>
      </c>
      <c r="E554" s="60">
        <v>334712.76</v>
      </c>
      <c r="F554" s="61">
        <v>0.0006</v>
      </c>
    </row>
    <row r="555" spans="1:6" s="19" customFormat="1" ht="14.25">
      <c r="A555" s="19" t="s">
        <v>372</v>
      </c>
      <c r="B555" s="19" t="s">
        <v>4</v>
      </c>
      <c r="C555" s="59">
        <v>19</v>
      </c>
      <c r="D555" s="60">
        <v>652271</v>
      </c>
      <c r="E555" s="60">
        <v>39136.26</v>
      </c>
      <c r="F555" s="61">
        <v>0.0001</v>
      </c>
    </row>
    <row r="556" spans="1:6" s="19" customFormat="1" ht="14.25">
      <c r="A556" s="19" t="s">
        <v>372</v>
      </c>
      <c r="B556" s="19" t="s">
        <v>776</v>
      </c>
      <c r="C556" s="59">
        <v>111</v>
      </c>
      <c r="D556" s="60">
        <v>3768637</v>
      </c>
      <c r="E556" s="60">
        <v>224509.01</v>
      </c>
      <c r="F556" s="61">
        <v>0.0004</v>
      </c>
    </row>
    <row r="557" spans="1:6" s="19" customFormat="1" ht="14.25">
      <c r="A557" s="19" t="s">
        <v>372</v>
      </c>
      <c r="B557" s="19" t="s">
        <v>8</v>
      </c>
      <c r="C557" s="59">
        <v>43</v>
      </c>
      <c r="D557" s="60">
        <v>560208</v>
      </c>
      <c r="E557" s="60">
        <v>33612.48</v>
      </c>
      <c r="F557" s="61">
        <v>0.0001</v>
      </c>
    </row>
    <row r="558" spans="1:6" s="19" customFormat="1" ht="14.25">
      <c r="A558" s="19" t="s">
        <v>372</v>
      </c>
      <c r="B558" s="19" t="s">
        <v>24</v>
      </c>
      <c r="C558" s="59">
        <v>24</v>
      </c>
      <c r="D558" s="60">
        <v>1820538</v>
      </c>
      <c r="E558" s="60">
        <v>109232.28</v>
      </c>
      <c r="F558" s="61">
        <v>0.0002</v>
      </c>
    </row>
    <row r="559" spans="1:6" s="19" customFormat="1" ht="14.25">
      <c r="A559" s="19" t="s">
        <v>372</v>
      </c>
      <c r="B559" s="19" t="s">
        <v>25</v>
      </c>
      <c r="C559" s="59">
        <v>24</v>
      </c>
      <c r="D559" s="60">
        <v>2895810</v>
      </c>
      <c r="E559" s="60">
        <v>173748.6</v>
      </c>
      <c r="F559" s="61">
        <v>0.0003</v>
      </c>
    </row>
    <row r="560" spans="1:6" s="19" customFormat="1" ht="14.25">
      <c r="A560" s="19" t="s">
        <v>376</v>
      </c>
      <c r="B560" s="19" t="s">
        <v>5</v>
      </c>
      <c r="C560" s="64" t="s">
        <v>775</v>
      </c>
      <c r="D560" s="65" t="s">
        <v>775</v>
      </c>
      <c r="E560" s="65" t="s">
        <v>775</v>
      </c>
      <c r="F560" s="66" t="s">
        <v>775</v>
      </c>
    </row>
    <row r="561" spans="1:6" s="19" customFormat="1" ht="14.25">
      <c r="A561" s="19" t="s">
        <v>376</v>
      </c>
      <c r="B561" s="19" t="s">
        <v>1</v>
      </c>
      <c r="C561" s="59">
        <v>8</v>
      </c>
      <c r="D561" s="60">
        <v>1451898</v>
      </c>
      <c r="E561" s="60">
        <v>87113.88</v>
      </c>
      <c r="F561" s="61">
        <v>0.0001</v>
      </c>
    </row>
    <row r="562" spans="1:6" s="19" customFormat="1" ht="14.25">
      <c r="A562" s="19" t="s">
        <v>376</v>
      </c>
      <c r="B562" s="19" t="s">
        <v>7</v>
      </c>
      <c r="C562" s="59">
        <v>15</v>
      </c>
      <c r="D562" s="60">
        <v>859421</v>
      </c>
      <c r="E562" s="60">
        <v>51565.26</v>
      </c>
      <c r="F562" s="61">
        <v>0.0001</v>
      </c>
    </row>
    <row r="563" spans="1:6" s="19" customFormat="1" ht="14.25">
      <c r="A563" s="19" t="s">
        <v>376</v>
      </c>
      <c r="B563" s="19" t="s">
        <v>3</v>
      </c>
      <c r="C563" s="59">
        <v>11</v>
      </c>
      <c r="D563" s="60">
        <v>1887824</v>
      </c>
      <c r="E563" s="60">
        <v>113269.44</v>
      </c>
      <c r="F563" s="61">
        <v>0.0002</v>
      </c>
    </row>
    <row r="564" spans="1:6" s="19" customFormat="1" ht="14.25">
      <c r="A564" s="19" t="s">
        <v>376</v>
      </c>
      <c r="B564" s="19" t="s">
        <v>2</v>
      </c>
      <c r="C564" s="59">
        <v>5</v>
      </c>
      <c r="D564" s="60">
        <v>1463893</v>
      </c>
      <c r="E564" s="60">
        <v>87833.58</v>
      </c>
      <c r="F564" s="61">
        <v>0.0001</v>
      </c>
    </row>
    <row r="565" spans="1:6" s="19" customFormat="1" ht="14.25">
      <c r="A565" s="19" t="s">
        <v>376</v>
      </c>
      <c r="B565" s="19" t="s">
        <v>6</v>
      </c>
      <c r="C565" s="64" t="s">
        <v>775</v>
      </c>
      <c r="D565" s="65" t="s">
        <v>775</v>
      </c>
      <c r="E565" s="65" t="s">
        <v>775</v>
      </c>
      <c r="F565" s="66" t="s">
        <v>775</v>
      </c>
    </row>
    <row r="566" spans="1:6" s="19" customFormat="1" ht="14.25">
      <c r="A566" s="19" t="s">
        <v>376</v>
      </c>
      <c r="B566" s="19" t="s">
        <v>10</v>
      </c>
      <c r="C566" s="59">
        <v>36</v>
      </c>
      <c r="D566" s="60">
        <v>1591334</v>
      </c>
      <c r="E566" s="60">
        <v>91787.1</v>
      </c>
      <c r="F566" s="61">
        <v>0.0002</v>
      </c>
    </row>
    <row r="567" spans="1:6" s="19" customFormat="1" ht="14.25">
      <c r="A567" s="19" t="s">
        <v>376</v>
      </c>
      <c r="B567" s="19" t="s">
        <v>4</v>
      </c>
      <c r="C567" s="59">
        <v>10</v>
      </c>
      <c r="D567" s="60">
        <v>489933</v>
      </c>
      <c r="E567" s="60">
        <v>29395.98</v>
      </c>
      <c r="F567" s="61">
        <v>0</v>
      </c>
    </row>
    <row r="568" spans="1:6" s="19" customFormat="1" ht="14.25">
      <c r="A568" s="19" t="s">
        <v>376</v>
      </c>
      <c r="B568" s="19" t="s">
        <v>776</v>
      </c>
      <c r="C568" s="59">
        <v>89</v>
      </c>
      <c r="D568" s="60">
        <v>1791154</v>
      </c>
      <c r="E568" s="60">
        <v>102969.1</v>
      </c>
      <c r="F568" s="61">
        <v>0.0002</v>
      </c>
    </row>
    <row r="569" spans="1:6" s="19" customFormat="1" ht="14.25">
      <c r="A569" s="19" t="s">
        <v>376</v>
      </c>
      <c r="B569" s="19" t="s">
        <v>8</v>
      </c>
      <c r="C569" s="59">
        <v>29</v>
      </c>
      <c r="D569" s="60">
        <v>658992</v>
      </c>
      <c r="E569" s="60">
        <v>38815.52</v>
      </c>
      <c r="F569" s="61">
        <v>0.0001</v>
      </c>
    </row>
    <row r="570" spans="1:6" s="19" customFormat="1" ht="14.25">
      <c r="A570" s="19" t="s">
        <v>376</v>
      </c>
      <c r="B570" s="19" t="s">
        <v>24</v>
      </c>
      <c r="C570" s="59">
        <v>18</v>
      </c>
      <c r="D570" s="60">
        <v>1125573</v>
      </c>
      <c r="E570" s="60">
        <v>67534.38</v>
      </c>
      <c r="F570" s="61">
        <v>0.0001</v>
      </c>
    </row>
    <row r="571" spans="1:6" s="19" customFormat="1" ht="14.25">
      <c r="A571" s="19" t="s">
        <v>376</v>
      </c>
      <c r="B571" s="19" t="s">
        <v>25</v>
      </c>
      <c r="C571" s="59">
        <v>21</v>
      </c>
      <c r="D571" s="60">
        <v>1198529</v>
      </c>
      <c r="E571" s="60">
        <v>71911.74</v>
      </c>
      <c r="F571" s="61">
        <v>0.0001</v>
      </c>
    </row>
    <row r="572" spans="1:6" s="19" customFormat="1" ht="14.25">
      <c r="A572" s="19" t="s">
        <v>382</v>
      </c>
      <c r="B572" s="19" t="s">
        <v>5</v>
      </c>
      <c r="C572" s="59">
        <v>45</v>
      </c>
      <c r="D572" s="60">
        <v>12544644</v>
      </c>
      <c r="E572" s="60">
        <v>752678.64</v>
      </c>
      <c r="F572" s="61">
        <v>0.0012</v>
      </c>
    </row>
    <row r="573" spans="1:6" s="19" customFormat="1" ht="14.25">
      <c r="A573" s="19" t="s">
        <v>382</v>
      </c>
      <c r="B573" s="19" t="s">
        <v>1</v>
      </c>
      <c r="C573" s="64" t="s">
        <v>775</v>
      </c>
      <c r="D573" s="65" t="s">
        <v>775</v>
      </c>
      <c r="E573" s="65" t="s">
        <v>775</v>
      </c>
      <c r="F573" s="66" t="s">
        <v>775</v>
      </c>
    </row>
    <row r="574" spans="1:6" s="19" customFormat="1" ht="14.25">
      <c r="A574" s="19" t="s">
        <v>382</v>
      </c>
      <c r="B574" s="19" t="s">
        <v>7</v>
      </c>
      <c r="C574" s="59">
        <v>36</v>
      </c>
      <c r="D574" s="60">
        <v>4240075</v>
      </c>
      <c r="E574" s="60">
        <v>254404.5</v>
      </c>
      <c r="F574" s="61">
        <v>0.0004</v>
      </c>
    </row>
    <row r="575" spans="1:6" s="19" customFormat="1" ht="14.25">
      <c r="A575" s="19" t="s">
        <v>382</v>
      </c>
      <c r="B575" s="19" t="s">
        <v>3</v>
      </c>
      <c r="C575" s="59">
        <v>26</v>
      </c>
      <c r="D575" s="60">
        <v>4351990</v>
      </c>
      <c r="E575" s="60">
        <v>261119.4</v>
      </c>
      <c r="F575" s="61">
        <v>0.0004</v>
      </c>
    </row>
    <row r="576" spans="1:6" s="19" customFormat="1" ht="14.25">
      <c r="A576" s="19" t="s">
        <v>382</v>
      </c>
      <c r="B576" s="19" t="s">
        <v>2</v>
      </c>
      <c r="C576" s="64" t="s">
        <v>775</v>
      </c>
      <c r="D576" s="65" t="s">
        <v>775</v>
      </c>
      <c r="E576" s="65" t="s">
        <v>775</v>
      </c>
      <c r="F576" s="66" t="s">
        <v>775</v>
      </c>
    </row>
    <row r="577" spans="1:6" s="19" customFormat="1" ht="14.25">
      <c r="A577" s="19" t="s">
        <v>382</v>
      </c>
      <c r="B577" s="19" t="s">
        <v>6</v>
      </c>
      <c r="C577" s="59">
        <v>13</v>
      </c>
      <c r="D577" s="60">
        <v>641459</v>
      </c>
      <c r="E577" s="60">
        <v>38487.54</v>
      </c>
      <c r="F577" s="61">
        <v>0.0001</v>
      </c>
    </row>
    <row r="578" spans="1:6" s="19" customFormat="1" ht="14.25">
      <c r="A578" s="19" t="s">
        <v>382</v>
      </c>
      <c r="B578" s="19" t="s">
        <v>10</v>
      </c>
      <c r="C578" s="59">
        <v>99</v>
      </c>
      <c r="D578" s="60">
        <v>7425168</v>
      </c>
      <c r="E578" s="60">
        <v>445510.08</v>
      </c>
      <c r="F578" s="61">
        <v>0.0007</v>
      </c>
    </row>
    <row r="579" spans="1:6" s="19" customFormat="1" ht="14.25">
      <c r="A579" s="19" t="s">
        <v>382</v>
      </c>
      <c r="B579" s="19" t="s">
        <v>4</v>
      </c>
      <c r="C579" s="59">
        <v>13</v>
      </c>
      <c r="D579" s="60">
        <v>1586629</v>
      </c>
      <c r="E579" s="60">
        <v>95197.74</v>
      </c>
      <c r="F579" s="61">
        <v>0.0002</v>
      </c>
    </row>
    <row r="580" spans="1:6" s="19" customFormat="1" ht="14.25">
      <c r="A580" s="19" t="s">
        <v>382</v>
      </c>
      <c r="B580" s="19" t="s">
        <v>776</v>
      </c>
      <c r="C580" s="59">
        <v>214</v>
      </c>
      <c r="D580" s="60">
        <v>7072515</v>
      </c>
      <c r="E580" s="60">
        <v>417058.22</v>
      </c>
      <c r="F580" s="61">
        <v>0.0007</v>
      </c>
    </row>
    <row r="581" spans="1:6" s="19" customFormat="1" ht="14.25">
      <c r="A581" s="19" t="s">
        <v>382</v>
      </c>
      <c r="B581" s="19" t="s">
        <v>8</v>
      </c>
      <c r="C581" s="59">
        <v>103</v>
      </c>
      <c r="D581" s="60">
        <v>7399359</v>
      </c>
      <c r="E581" s="60">
        <v>443961.54</v>
      </c>
      <c r="F581" s="61">
        <v>0.0007</v>
      </c>
    </row>
    <row r="582" spans="1:6" s="19" customFormat="1" ht="14.25">
      <c r="A582" s="19" t="s">
        <v>382</v>
      </c>
      <c r="B582" s="19" t="s">
        <v>24</v>
      </c>
      <c r="C582" s="59">
        <v>22</v>
      </c>
      <c r="D582" s="60">
        <v>1872349</v>
      </c>
      <c r="E582" s="60">
        <v>112340.94</v>
      </c>
      <c r="F582" s="61">
        <v>0.0002</v>
      </c>
    </row>
    <row r="583" spans="1:6" s="19" customFormat="1" ht="14.25">
      <c r="A583" s="19" t="s">
        <v>382</v>
      </c>
      <c r="B583" s="19" t="s">
        <v>25</v>
      </c>
      <c r="C583" s="59">
        <v>30</v>
      </c>
      <c r="D583" s="60">
        <v>2365216</v>
      </c>
      <c r="E583" s="60">
        <v>141912.96</v>
      </c>
      <c r="F583" s="61">
        <v>0.0002</v>
      </c>
    </row>
    <row r="584" spans="1:6" s="19" customFormat="1" ht="14.25">
      <c r="A584" s="19" t="s">
        <v>389</v>
      </c>
      <c r="B584" s="19" t="s">
        <v>5</v>
      </c>
      <c r="C584" s="64" t="s">
        <v>775</v>
      </c>
      <c r="D584" s="65" t="s">
        <v>775</v>
      </c>
      <c r="E584" s="65" t="s">
        <v>775</v>
      </c>
      <c r="F584" s="66" t="s">
        <v>775</v>
      </c>
    </row>
    <row r="585" spans="1:6" s="19" customFormat="1" ht="14.25">
      <c r="A585" s="19" t="s">
        <v>389</v>
      </c>
      <c r="B585" s="19" t="s">
        <v>1</v>
      </c>
      <c r="C585" s="59">
        <v>7</v>
      </c>
      <c r="D585" s="60">
        <v>1220881</v>
      </c>
      <c r="E585" s="60">
        <v>73252.86</v>
      </c>
      <c r="F585" s="61">
        <v>0.0001</v>
      </c>
    </row>
    <row r="586" spans="1:6" s="19" customFormat="1" ht="14.25">
      <c r="A586" s="19" t="s">
        <v>389</v>
      </c>
      <c r="B586" s="19" t="s">
        <v>7</v>
      </c>
      <c r="C586" s="59">
        <v>59</v>
      </c>
      <c r="D586" s="60">
        <v>4704143</v>
      </c>
      <c r="E586" s="60">
        <v>282248.58</v>
      </c>
      <c r="F586" s="61">
        <v>0.0005</v>
      </c>
    </row>
    <row r="587" spans="1:6" s="19" customFormat="1" ht="14.25">
      <c r="A587" s="19" t="s">
        <v>389</v>
      </c>
      <c r="B587" s="19" t="s">
        <v>3</v>
      </c>
      <c r="C587" s="59">
        <v>19</v>
      </c>
      <c r="D587" s="60">
        <v>4299603</v>
      </c>
      <c r="E587" s="60">
        <v>257976.18</v>
      </c>
      <c r="F587" s="61">
        <v>0.0004</v>
      </c>
    </row>
    <row r="588" spans="1:6" s="19" customFormat="1" ht="14.25">
      <c r="A588" s="19" t="s">
        <v>389</v>
      </c>
      <c r="B588" s="19" t="s">
        <v>2</v>
      </c>
      <c r="C588" s="59">
        <v>7</v>
      </c>
      <c r="D588" s="60">
        <v>5828683</v>
      </c>
      <c r="E588" s="60">
        <v>349720.98</v>
      </c>
      <c r="F588" s="61">
        <v>0.0006</v>
      </c>
    </row>
    <row r="589" spans="1:6" s="19" customFormat="1" ht="14.25">
      <c r="A589" s="19" t="s">
        <v>389</v>
      </c>
      <c r="B589" s="19" t="s">
        <v>6</v>
      </c>
      <c r="C589" s="64" t="s">
        <v>775</v>
      </c>
      <c r="D589" s="65" t="s">
        <v>775</v>
      </c>
      <c r="E589" s="65" t="s">
        <v>775</v>
      </c>
      <c r="F589" s="66" t="s">
        <v>775</v>
      </c>
    </row>
    <row r="590" spans="1:6" s="19" customFormat="1" ht="14.25">
      <c r="A590" s="19" t="s">
        <v>389</v>
      </c>
      <c r="B590" s="19" t="s">
        <v>10</v>
      </c>
      <c r="C590" s="59">
        <v>115</v>
      </c>
      <c r="D590" s="60">
        <v>2540172</v>
      </c>
      <c r="E590" s="60">
        <v>152410.32</v>
      </c>
      <c r="F590" s="61">
        <v>0.0003</v>
      </c>
    </row>
    <row r="591" spans="1:6" s="19" customFormat="1" ht="14.25">
      <c r="A591" s="19" t="s">
        <v>389</v>
      </c>
      <c r="B591" s="19" t="s">
        <v>4</v>
      </c>
      <c r="C591" s="59">
        <v>18</v>
      </c>
      <c r="D591" s="60">
        <v>1477439</v>
      </c>
      <c r="E591" s="60">
        <v>88646.34</v>
      </c>
      <c r="F591" s="61">
        <v>0.0001</v>
      </c>
    </row>
    <row r="592" spans="1:6" s="19" customFormat="1" ht="14.25">
      <c r="A592" s="19" t="s">
        <v>389</v>
      </c>
      <c r="B592" s="19" t="s">
        <v>776</v>
      </c>
      <c r="C592" s="59">
        <v>256</v>
      </c>
      <c r="D592" s="60">
        <v>5625917</v>
      </c>
      <c r="E592" s="60">
        <v>332855.05</v>
      </c>
      <c r="F592" s="61">
        <v>0.0005</v>
      </c>
    </row>
    <row r="593" spans="1:6" s="19" customFormat="1" ht="14.25">
      <c r="A593" s="19" t="s">
        <v>389</v>
      </c>
      <c r="B593" s="19" t="s">
        <v>8</v>
      </c>
      <c r="C593" s="59">
        <v>81</v>
      </c>
      <c r="D593" s="60">
        <v>1611666</v>
      </c>
      <c r="E593" s="60">
        <v>96699.96</v>
      </c>
      <c r="F593" s="61">
        <v>0.0002</v>
      </c>
    </row>
    <row r="594" spans="1:6" s="19" customFormat="1" ht="14.25">
      <c r="A594" s="19" t="s">
        <v>389</v>
      </c>
      <c r="B594" s="19" t="s">
        <v>24</v>
      </c>
      <c r="C594" s="59">
        <v>28</v>
      </c>
      <c r="D594" s="60">
        <v>2474111</v>
      </c>
      <c r="E594" s="60">
        <v>148446.66</v>
      </c>
      <c r="F594" s="61">
        <v>0.0002</v>
      </c>
    </row>
    <row r="595" spans="1:6" s="19" customFormat="1" ht="14.25">
      <c r="A595" s="19" t="s">
        <v>389</v>
      </c>
      <c r="B595" s="19" t="s">
        <v>25</v>
      </c>
      <c r="C595" s="59">
        <v>28</v>
      </c>
      <c r="D595" s="60">
        <v>3825868</v>
      </c>
      <c r="E595" s="60">
        <v>229252.08</v>
      </c>
      <c r="F595" s="61">
        <v>0.0004</v>
      </c>
    </row>
    <row r="596" spans="1:6" s="19" customFormat="1" ht="14.25">
      <c r="A596" s="19" t="s">
        <v>398</v>
      </c>
      <c r="B596" s="19" t="s">
        <v>5</v>
      </c>
      <c r="C596" s="59">
        <v>8</v>
      </c>
      <c r="D596" s="60">
        <v>299821</v>
      </c>
      <c r="E596" s="60">
        <v>17989.26</v>
      </c>
      <c r="F596" s="61">
        <v>0</v>
      </c>
    </row>
    <row r="597" spans="1:6" s="19" customFormat="1" ht="14.25">
      <c r="A597" s="19" t="s">
        <v>398</v>
      </c>
      <c r="B597" s="19" t="s">
        <v>1</v>
      </c>
      <c r="C597" s="59">
        <v>14</v>
      </c>
      <c r="D597" s="60">
        <v>2644634</v>
      </c>
      <c r="E597" s="60">
        <v>158678.04</v>
      </c>
      <c r="F597" s="61">
        <v>0.0003</v>
      </c>
    </row>
    <row r="598" spans="1:6" s="19" customFormat="1" ht="14.25">
      <c r="A598" s="19" t="s">
        <v>398</v>
      </c>
      <c r="B598" s="19" t="s">
        <v>7</v>
      </c>
      <c r="C598" s="59">
        <v>73</v>
      </c>
      <c r="D598" s="60">
        <v>8883313</v>
      </c>
      <c r="E598" s="60">
        <v>532998.78</v>
      </c>
      <c r="F598" s="61">
        <v>0.0009</v>
      </c>
    </row>
    <row r="599" spans="1:6" s="19" customFormat="1" ht="14.25">
      <c r="A599" s="19" t="s">
        <v>398</v>
      </c>
      <c r="B599" s="19" t="s">
        <v>3</v>
      </c>
      <c r="C599" s="59">
        <v>42</v>
      </c>
      <c r="D599" s="60">
        <v>11023165</v>
      </c>
      <c r="E599" s="60">
        <v>661389.9</v>
      </c>
      <c r="F599" s="61">
        <v>0.0011</v>
      </c>
    </row>
    <row r="600" spans="1:6" s="19" customFormat="1" ht="14.25">
      <c r="A600" s="19" t="s">
        <v>398</v>
      </c>
      <c r="B600" s="19" t="s">
        <v>2</v>
      </c>
      <c r="C600" s="59">
        <v>6</v>
      </c>
      <c r="D600" s="60">
        <v>8039544</v>
      </c>
      <c r="E600" s="60">
        <v>482372.64</v>
      </c>
      <c r="F600" s="61">
        <v>0.0008</v>
      </c>
    </row>
    <row r="601" spans="1:6" s="19" customFormat="1" ht="14.25">
      <c r="A601" s="19" t="s">
        <v>398</v>
      </c>
      <c r="B601" s="19" t="s">
        <v>6</v>
      </c>
      <c r="C601" s="59">
        <v>16</v>
      </c>
      <c r="D601" s="60">
        <v>1108782</v>
      </c>
      <c r="E601" s="60">
        <v>66526.92</v>
      </c>
      <c r="F601" s="61">
        <v>0.0001</v>
      </c>
    </row>
    <row r="602" spans="1:6" s="19" customFormat="1" ht="14.25">
      <c r="A602" s="19" t="s">
        <v>398</v>
      </c>
      <c r="B602" s="19" t="s">
        <v>10</v>
      </c>
      <c r="C602" s="59">
        <v>160</v>
      </c>
      <c r="D602" s="60">
        <v>7727654</v>
      </c>
      <c r="E602" s="60">
        <v>463659.24</v>
      </c>
      <c r="F602" s="61">
        <v>0.0008</v>
      </c>
    </row>
    <row r="603" spans="1:6" s="19" customFormat="1" ht="14.25">
      <c r="A603" s="19" t="s">
        <v>398</v>
      </c>
      <c r="B603" s="19" t="s">
        <v>4</v>
      </c>
      <c r="C603" s="59">
        <v>22</v>
      </c>
      <c r="D603" s="60">
        <v>3971832</v>
      </c>
      <c r="E603" s="60">
        <v>238309.92</v>
      </c>
      <c r="F603" s="61">
        <v>0.0004</v>
      </c>
    </row>
    <row r="604" spans="1:6" s="19" customFormat="1" ht="14.25">
      <c r="A604" s="19" t="s">
        <v>398</v>
      </c>
      <c r="B604" s="19" t="s">
        <v>776</v>
      </c>
      <c r="C604" s="59">
        <v>366</v>
      </c>
      <c r="D604" s="60">
        <v>10705357</v>
      </c>
      <c r="E604" s="60">
        <v>625174.32</v>
      </c>
      <c r="F604" s="61">
        <v>0.001</v>
      </c>
    </row>
    <row r="605" spans="1:6" s="19" customFormat="1" ht="14.25">
      <c r="A605" s="19" t="s">
        <v>398</v>
      </c>
      <c r="B605" s="19" t="s">
        <v>8</v>
      </c>
      <c r="C605" s="59">
        <v>138</v>
      </c>
      <c r="D605" s="60">
        <v>4406775</v>
      </c>
      <c r="E605" s="60">
        <v>264406.5</v>
      </c>
      <c r="F605" s="61">
        <v>0.0004</v>
      </c>
    </row>
    <row r="606" spans="1:6" s="19" customFormat="1" ht="14.25">
      <c r="A606" s="19" t="s">
        <v>398</v>
      </c>
      <c r="B606" s="19" t="s">
        <v>24</v>
      </c>
      <c r="C606" s="59">
        <v>45</v>
      </c>
      <c r="D606" s="60">
        <v>19943851</v>
      </c>
      <c r="E606" s="60">
        <v>1196631.06</v>
      </c>
      <c r="F606" s="61">
        <v>0.002</v>
      </c>
    </row>
    <row r="607" spans="1:6" s="19" customFormat="1" ht="14.25">
      <c r="A607" s="19" t="s">
        <v>398</v>
      </c>
      <c r="B607" s="19" t="s">
        <v>25</v>
      </c>
      <c r="C607" s="59">
        <v>39</v>
      </c>
      <c r="D607" s="60">
        <v>6933947</v>
      </c>
      <c r="E607" s="60">
        <v>416036.82</v>
      </c>
      <c r="F607" s="61">
        <v>0.0007</v>
      </c>
    </row>
    <row r="608" spans="1:6" s="19" customFormat="1" ht="14.25">
      <c r="A608" s="19" t="s">
        <v>305</v>
      </c>
      <c r="B608" s="19" t="s">
        <v>5</v>
      </c>
      <c r="C608" s="59">
        <v>8</v>
      </c>
      <c r="D608" s="60">
        <v>250584</v>
      </c>
      <c r="E608" s="60">
        <v>15035.04</v>
      </c>
      <c r="F608" s="61">
        <v>0</v>
      </c>
    </row>
    <row r="609" spans="1:6" s="19" customFormat="1" ht="14.25">
      <c r="A609" s="19" t="s">
        <v>305</v>
      </c>
      <c r="B609" s="19" t="s">
        <v>1</v>
      </c>
      <c r="C609" s="59">
        <v>12</v>
      </c>
      <c r="D609" s="60">
        <v>2105824</v>
      </c>
      <c r="E609" s="60">
        <v>126349.44</v>
      </c>
      <c r="F609" s="61">
        <v>0.0002</v>
      </c>
    </row>
    <row r="610" spans="1:6" s="19" customFormat="1" ht="14.25">
      <c r="A610" s="19" t="s">
        <v>305</v>
      </c>
      <c r="B610" s="19" t="s">
        <v>7</v>
      </c>
      <c r="C610" s="59">
        <v>46</v>
      </c>
      <c r="D610" s="60">
        <v>3723843</v>
      </c>
      <c r="E610" s="60">
        <v>223430.58</v>
      </c>
      <c r="F610" s="61">
        <v>0.0004</v>
      </c>
    </row>
    <row r="611" spans="1:6" s="19" customFormat="1" ht="14.25">
      <c r="A611" s="19" t="s">
        <v>305</v>
      </c>
      <c r="B611" s="19" t="s">
        <v>3</v>
      </c>
      <c r="C611" s="59">
        <v>20</v>
      </c>
      <c r="D611" s="60">
        <v>4517442</v>
      </c>
      <c r="E611" s="60">
        <v>271046.52</v>
      </c>
      <c r="F611" s="61">
        <v>0.0004</v>
      </c>
    </row>
    <row r="612" spans="1:6" s="19" customFormat="1" ht="14.25">
      <c r="A612" s="19" t="s">
        <v>305</v>
      </c>
      <c r="B612" s="19" t="s">
        <v>2</v>
      </c>
      <c r="C612" s="59">
        <v>5</v>
      </c>
      <c r="D612" s="60">
        <v>5785097</v>
      </c>
      <c r="E612" s="60">
        <v>347105.82</v>
      </c>
      <c r="F612" s="61">
        <v>0.0006</v>
      </c>
    </row>
    <row r="613" spans="1:6" s="19" customFormat="1" ht="14.25">
      <c r="A613" s="19" t="s">
        <v>305</v>
      </c>
      <c r="B613" s="19" t="s">
        <v>6</v>
      </c>
      <c r="C613" s="59">
        <v>9</v>
      </c>
      <c r="D613" s="60">
        <v>63172</v>
      </c>
      <c r="E613" s="60">
        <v>3790.32</v>
      </c>
      <c r="F613" s="61">
        <v>0</v>
      </c>
    </row>
    <row r="614" spans="1:6" s="19" customFormat="1" ht="14.25">
      <c r="A614" s="19" t="s">
        <v>305</v>
      </c>
      <c r="B614" s="19" t="s">
        <v>10</v>
      </c>
      <c r="C614" s="59">
        <v>79</v>
      </c>
      <c r="D614" s="60">
        <v>3118628</v>
      </c>
      <c r="E614" s="60">
        <v>187117.68</v>
      </c>
      <c r="F614" s="61">
        <v>0.0003</v>
      </c>
    </row>
    <row r="615" spans="1:6" s="19" customFormat="1" ht="14.25">
      <c r="A615" s="19" t="s">
        <v>305</v>
      </c>
      <c r="B615" s="19" t="s">
        <v>4</v>
      </c>
      <c r="C615" s="59">
        <v>11</v>
      </c>
      <c r="D615" s="60">
        <v>2296656</v>
      </c>
      <c r="E615" s="60">
        <v>137799.36</v>
      </c>
      <c r="F615" s="61">
        <v>0.0002</v>
      </c>
    </row>
    <row r="616" spans="1:6" s="19" customFormat="1" ht="14.25">
      <c r="A616" s="19" t="s">
        <v>305</v>
      </c>
      <c r="B616" s="19" t="s">
        <v>776</v>
      </c>
      <c r="C616" s="59">
        <v>162</v>
      </c>
      <c r="D616" s="60">
        <v>5754117</v>
      </c>
      <c r="E616" s="60">
        <v>336892.76</v>
      </c>
      <c r="F616" s="61">
        <v>0.0006</v>
      </c>
    </row>
    <row r="617" spans="1:6" s="19" customFormat="1" ht="14.25">
      <c r="A617" s="19" t="s">
        <v>305</v>
      </c>
      <c r="B617" s="19" t="s">
        <v>8</v>
      </c>
      <c r="C617" s="59">
        <v>88</v>
      </c>
      <c r="D617" s="60">
        <v>2183273</v>
      </c>
      <c r="E617" s="60">
        <v>130996.38</v>
      </c>
      <c r="F617" s="61">
        <v>0.0002</v>
      </c>
    </row>
    <row r="618" spans="1:6" s="19" customFormat="1" ht="14.25">
      <c r="A618" s="19" t="s">
        <v>305</v>
      </c>
      <c r="B618" s="19" t="s">
        <v>24</v>
      </c>
      <c r="C618" s="59">
        <v>21</v>
      </c>
      <c r="D618" s="60">
        <v>8642540</v>
      </c>
      <c r="E618" s="60">
        <v>518552.4</v>
      </c>
      <c r="F618" s="61">
        <v>0.0009</v>
      </c>
    </row>
    <row r="619" spans="1:6" s="19" customFormat="1" ht="14.25">
      <c r="A619" s="19" t="s">
        <v>305</v>
      </c>
      <c r="B619" s="19" t="s">
        <v>25</v>
      </c>
      <c r="C619" s="59">
        <v>23</v>
      </c>
      <c r="D619" s="60">
        <v>2071789</v>
      </c>
      <c r="E619" s="60">
        <v>124307.34</v>
      </c>
      <c r="F619" s="61">
        <v>0.0002</v>
      </c>
    </row>
    <row r="620" spans="1:6" s="19" customFormat="1" ht="14.25">
      <c r="A620" s="19" t="s">
        <v>414</v>
      </c>
      <c r="B620" s="19" t="s">
        <v>5</v>
      </c>
      <c r="C620" s="59">
        <v>84</v>
      </c>
      <c r="D620" s="60">
        <v>16714026</v>
      </c>
      <c r="E620" s="60">
        <v>1002841.56</v>
      </c>
      <c r="F620" s="61">
        <v>0.0017</v>
      </c>
    </row>
    <row r="621" spans="1:6" s="19" customFormat="1" ht="14.25">
      <c r="A621" s="19" t="s">
        <v>414</v>
      </c>
      <c r="B621" s="19" t="s">
        <v>1</v>
      </c>
      <c r="C621" s="59">
        <v>39</v>
      </c>
      <c r="D621" s="60">
        <v>36523794</v>
      </c>
      <c r="E621" s="60">
        <v>2191427.64</v>
      </c>
      <c r="F621" s="61">
        <v>0.0036</v>
      </c>
    </row>
    <row r="622" spans="1:6" s="19" customFormat="1" ht="14.25">
      <c r="A622" s="19" t="s">
        <v>414</v>
      </c>
      <c r="B622" s="19" t="s">
        <v>7</v>
      </c>
      <c r="C622" s="59">
        <v>379</v>
      </c>
      <c r="D622" s="60">
        <v>77330612</v>
      </c>
      <c r="E622" s="60">
        <v>4639836.72</v>
      </c>
      <c r="F622" s="61">
        <v>0.0077</v>
      </c>
    </row>
    <row r="623" spans="1:6" s="19" customFormat="1" ht="14.25">
      <c r="A623" s="19" t="s">
        <v>414</v>
      </c>
      <c r="B623" s="19" t="s">
        <v>3</v>
      </c>
      <c r="C623" s="59">
        <v>114</v>
      </c>
      <c r="D623" s="60">
        <v>36953815</v>
      </c>
      <c r="E623" s="60">
        <v>2217228.9</v>
      </c>
      <c r="F623" s="61">
        <v>0.0037</v>
      </c>
    </row>
    <row r="624" spans="1:6" s="19" customFormat="1" ht="14.25">
      <c r="A624" s="19" t="s">
        <v>414</v>
      </c>
      <c r="B624" s="19" t="s">
        <v>2</v>
      </c>
      <c r="C624" s="59">
        <v>21</v>
      </c>
      <c r="D624" s="60">
        <v>63473608</v>
      </c>
      <c r="E624" s="60">
        <v>3808416.48</v>
      </c>
      <c r="F624" s="61">
        <v>0.0063</v>
      </c>
    </row>
    <row r="625" spans="1:6" s="19" customFormat="1" ht="14.25">
      <c r="A625" s="19" t="s">
        <v>414</v>
      </c>
      <c r="B625" s="19" t="s">
        <v>6</v>
      </c>
      <c r="C625" s="59">
        <v>44</v>
      </c>
      <c r="D625" s="60">
        <v>19661467</v>
      </c>
      <c r="E625" s="60">
        <v>1179688.02</v>
      </c>
      <c r="F625" s="61">
        <v>0.0019</v>
      </c>
    </row>
    <row r="626" spans="1:6" s="19" customFormat="1" ht="14.25">
      <c r="A626" s="19" t="s">
        <v>414</v>
      </c>
      <c r="B626" s="19" t="s">
        <v>10</v>
      </c>
      <c r="C626" s="59">
        <v>356</v>
      </c>
      <c r="D626" s="60">
        <v>31654013</v>
      </c>
      <c r="E626" s="60">
        <v>1899240.78</v>
      </c>
      <c r="F626" s="61">
        <v>0.0031</v>
      </c>
    </row>
    <row r="627" spans="1:6" s="19" customFormat="1" ht="14.25">
      <c r="A627" s="19" t="s">
        <v>414</v>
      </c>
      <c r="B627" s="19" t="s">
        <v>4</v>
      </c>
      <c r="C627" s="59">
        <v>64</v>
      </c>
      <c r="D627" s="60">
        <v>19767619</v>
      </c>
      <c r="E627" s="60">
        <v>1186057.14</v>
      </c>
      <c r="F627" s="61">
        <v>0.002</v>
      </c>
    </row>
    <row r="628" spans="1:6" s="19" customFormat="1" ht="14.25">
      <c r="A628" s="19" t="s">
        <v>414</v>
      </c>
      <c r="B628" s="19" t="s">
        <v>776</v>
      </c>
      <c r="C628" s="59">
        <v>1044</v>
      </c>
      <c r="D628" s="60">
        <v>73153642</v>
      </c>
      <c r="E628" s="60">
        <v>4238391.6</v>
      </c>
      <c r="F628" s="61">
        <v>0.007</v>
      </c>
    </row>
    <row r="629" spans="1:6" s="19" customFormat="1" ht="14.25">
      <c r="A629" s="19" t="s">
        <v>414</v>
      </c>
      <c r="B629" s="19" t="s">
        <v>8</v>
      </c>
      <c r="C629" s="59">
        <v>448</v>
      </c>
      <c r="D629" s="60">
        <v>51258592</v>
      </c>
      <c r="E629" s="60">
        <v>3075515.52</v>
      </c>
      <c r="F629" s="61">
        <v>0.0051</v>
      </c>
    </row>
    <row r="630" spans="1:6" s="19" customFormat="1" ht="14.25">
      <c r="A630" s="19" t="s">
        <v>414</v>
      </c>
      <c r="B630" s="19" t="s">
        <v>24</v>
      </c>
      <c r="C630" s="59">
        <v>64</v>
      </c>
      <c r="D630" s="60">
        <v>21771306</v>
      </c>
      <c r="E630" s="60">
        <v>1306278.36</v>
      </c>
      <c r="F630" s="61">
        <v>0.0022</v>
      </c>
    </row>
    <row r="631" spans="1:6" s="19" customFormat="1" ht="14.25">
      <c r="A631" s="19" t="s">
        <v>414</v>
      </c>
      <c r="B631" s="19" t="s">
        <v>25</v>
      </c>
      <c r="C631" s="59">
        <v>94</v>
      </c>
      <c r="D631" s="60">
        <v>28427798</v>
      </c>
      <c r="E631" s="60">
        <v>1705227.51</v>
      </c>
      <c r="F631" s="61">
        <v>0.0028</v>
      </c>
    </row>
    <row r="632" spans="1:6" s="19" customFormat="1" ht="14.25">
      <c r="A632" s="19" t="s">
        <v>424</v>
      </c>
      <c r="B632" s="19" t="s">
        <v>5</v>
      </c>
      <c r="C632" s="64" t="s">
        <v>775</v>
      </c>
      <c r="D632" s="65" t="s">
        <v>775</v>
      </c>
      <c r="E632" s="65" t="s">
        <v>775</v>
      </c>
      <c r="F632" s="66" t="s">
        <v>775</v>
      </c>
    </row>
    <row r="633" spans="1:6" s="19" customFormat="1" ht="14.25">
      <c r="A633" s="19" t="s">
        <v>424</v>
      </c>
      <c r="B633" s="19" t="s">
        <v>1</v>
      </c>
      <c r="C633" s="64" t="s">
        <v>775</v>
      </c>
      <c r="D633" s="65" t="s">
        <v>775</v>
      </c>
      <c r="E633" s="65" t="s">
        <v>775</v>
      </c>
      <c r="F633" s="66" t="s">
        <v>775</v>
      </c>
    </row>
    <row r="634" spans="1:6" s="19" customFormat="1" ht="14.25">
      <c r="A634" s="19" t="s">
        <v>424</v>
      </c>
      <c r="B634" s="19" t="s">
        <v>7</v>
      </c>
      <c r="C634" s="59">
        <v>39</v>
      </c>
      <c r="D634" s="60">
        <v>3442808</v>
      </c>
      <c r="E634" s="60">
        <v>206568.48</v>
      </c>
      <c r="F634" s="61">
        <v>0.0003</v>
      </c>
    </row>
    <row r="635" spans="1:6" s="19" customFormat="1" ht="14.25">
      <c r="A635" s="19" t="s">
        <v>424</v>
      </c>
      <c r="B635" s="19" t="s">
        <v>3</v>
      </c>
      <c r="C635" s="59">
        <v>14</v>
      </c>
      <c r="D635" s="60">
        <v>4511745</v>
      </c>
      <c r="E635" s="60">
        <v>270704.7</v>
      </c>
      <c r="F635" s="61">
        <v>0.0004</v>
      </c>
    </row>
    <row r="636" spans="1:6" s="19" customFormat="1" ht="14.25">
      <c r="A636" s="19" t="s">
        <v>424</v>
      </c>
      <c r="B636" s="19" t="s">
        <v>2</v>
      </c>
      <c r="C636" s="59">
        <v>5</v>
      </c>
      <c r="D636" s="60">
        <v>5545927</v>
      </c>
      <c r="E636" s="60">
        <v>332755.62</v>
      </c>
      <c r="F636" s="61">
        <v>0.0005</v>
      </c>
    </row>
    <row r="637" spans="1:6" s="19" customFormat="1" ht="14.25">
      <c r="A637" s="19" t="s">
        <v>424</v>
      </c>
      <c r="B637" s="19" t="s">
        <v>6</v>
      </c>
      <c r="C637" s="59">
        <v>13</v>
      </c>
      <c r="D637" s="60">
        <v>899151</v>
      </c>
      <c r="E637" s="60">
        <v>53949.06</v>
      </c>
      <c r="F637" s="61">
        <v>0.0001</v>
      </c>
    </row>
    <row r="638" spans="1:6" s="19" customFormat="1" ht="14.25">
      <c r="A638" s="19" t="s">
        <v>424</v>
      </c>
      <c r="B638" s="19" t="s">
        <v>10</v>
      </c>
      <c r="C638" s="59">
        <v>119</v>
      </c>
      <c r="D638" s="60">
        <v>5668847</v>
      </c>
      <c r="E638" s="60">
        <v>340130.82</v>
      </c>
      <c r="F638" s="61">
        <v>0.0006</v>
      </c>
    </row>
    <row r="639" spans="1:6" s="19" customFormat="1" ht="14.25">
      <c r="A639" s="19" t="s">
        <v>424</v>
      </c>
      <c r="B639" s="19" t="s">
        <v>4</v>
      </c>
      <c r="C639" s="59">
        <v>19</v>
      </c>
      <c r="D639" s="60">
        <v>3753117</v>
      </c>
      <c r="E639" s="60">
        <v>224704.04</v>
      </c>
      <c r="F639" s="61">
        <v>0.0004</v>
      </c>
    </row>
    <row r="640" spans="1:6" s="19" customFormat="1" ht="14.25">
      <c r="A640" s="19" t="s">
        <v>424</v>
      </c>
      <c r="B640" s="19" t="s">
        <v>776</v>
      </c>
      <c r="C640" s="59">
        <v>209</v>
      </c>
      <c r="D640" s="60">
        <v>5429574</v>
      </c>
      <c r="E640" s="60">
        <v>322071.88</v>
      </c>
      <c r="F640" s="61">
        <v>0.0005</v>
      </c>
    </row>
    <row r="641" spans="1:6" s="19" customFormat="1" ht="14.25">
      <c r="A641" s="19" t="s">
        <v>424</v>
      </c>
      <c r="B641" s="19" t="s">
        <v>8</v>
      </c>
      <c r="C641" s="59">
        <v>83</v>
      </c>
      <c r="D641" s="60">
        <v>1081869</v>
      </c>
      <c r="E641" s="60">
        <v>64912.14</v>
      </c>
      <c r="F641" s="61">
        <v>0.0001</v>
      </c>
    </row>
    <row r="642" spans="1:6" s="19" customFormat="1" ht="14.25">
      <c r="A642" s="19" t="s">
        <v>424</v>
      </c>
      <c r="B642" s="19" t="s">
        <v>24</v>
      </c>
      <c r="C642" s="59">
        <v>29</v>
      </c>
      <c r="D642" s="60">
        <v>3841175</v>
      </c>
      <c r="E642" s="60">
        <v>230470.5</v>
      </c>
      <c r="F642" s="61">
        <v>0.0004</v>
      </c>
    </row>
    <row r="643" spans="1:6" s="19" customFormat="1" ht="14.25">
      <c r="A643" s="19" t="s">
        <v>424</v>
      </c>
      <c r="B643" s="19" t="s">
        <v>25</v>
      </c>
      <c r="C643" s="59">
        <v>35</v>
      </c>
      <c r="D643" s="60">
        <v>5200521</v>
      </c>
      <c r="E643" s="60">
        <v>312031.26</v>
      </c>
      <c r="F643" s="61">
        <v>0.0005</v>
      </c>
    </row>
    <row r="644" spans="1:6" s="19" customFormat="1" ht="14.25">
      <c r="A644" s="19" t="s">
        <v>432</v>
      </c>
      <c r="B644" s="19" t="s">
        <v>5</v>
      </c>
      <c r="C644" s="64" t="s">
        <v>775</v>
      </c>
      <c r="D644" s="65" t="s">
        <v>775</v>
      </c>
      <c r="E644" s="65" t="s">
        <v>775</v>
      </c>
      <c r="F644" s="66" t="s">
        <v>775</v>
      </c>
    </row>
    <row r="645" spans="1:6" s="19" customFormat="1" ht="14.25">
      <c r="A645" s="19" t="s">
        <v>432</v>
      </c>
      <c r="B645" s="19" t="s">
        <v>1</v>
      </c>
      <c r="C645" s="59">
        <v>6</v>
      </c>
      <c r="D645" s="60">
        <v>217788</v>
      </c>
      <c r="E645" s="60">
        <v>13067.28</v>
      </c>
      <c r="F645" s="61">
        <v>0</v>
      </c>
    </row>
    <row r="646" spans="1:6" s="19" customFormat="1" ht="14.25">
      <c r="A646" s="19" t="s">
        <v>432</v>
      </c>
      <c r="B646" s="19" t="s">
        <v>7</v>
      </c>
      <c r="C646" s="59">
        <v>21</v>
      </c>
      <c r="D646" s="60">
        <v>935452</v>
      </c>
      <c r="E646" s="60">
        <v>56127.12</v>
      </c>
      <c r="F646" s="61">
        <v>0.0001</v>
      </c>
    </row>
    <row r="647" spans="1:6" s="19" customFormat="1" ht="14.25">
      <c r="A647" s="19" t="s">
        <v>432</v>
      </c>
      <c r="B647" s="19" t="s">
        <v>3</v>
      </c>
      <c r="C647" s="59">
        <v>11</v>
      </c>
      <c r="D647" s="60">
        <v>1719184</v>
      </c>
      <c r="E647" s="60">
        <v>103151.04</v>
      </c>
      <c r="F647" s="61">
        <v>0.0002</v>
      </c>
    </row>
    <row r="648" spans="1:6" s="19" customFormat="1" ht="14.25">
      <c r="A648" s="19" t="s">
        <v>432</v>
      </c>
      <c r="B648" s="19" t="s">
        <v>2</v>
      </c>
      <c r="C648" s="64" t="s">
        <v>775</v>
      </c>
      <c r="D648" s="65" t="s">
        <v>775</v>
      </c>
      <c r="E648" s="65" t="s">
        <v>775</v>
      </c>
      <c r="F648" s="66" t="s">
        <v>775</v>
      </c>
    </row>
    <row r="649" spans="1:6" s="19" customFormat="1" ht="14.25">
      <c r="A649" s="19" t="s">
        <v>432</v>
      </c>
      <c r="B649" s="19" t="s">
        <v>6</v>
      </c>
      <c r="C649" s="64" t="s">
        <v>775</v>
      </c>
      <c r="D649" s="65" t="s">
        <v>775</v>
      </c>
      <c r="E649" s="65" t="s">
        <v>775</v>
      </c>
      <c r="F649" s="66" t="s">
        <v>775</v>
      </c>
    </row>
    <row r="650" spans="1:6" s="19" customFormat="1" ht="14.25">
      <c r="A650" s="19" t="s">
        <v>432</v>
      </c>
      <c r="B650" s="19" t="s">
        <v>10</v>
      </c>
      <c r="C650" s="59">
        <v>59</v>
      </c>
      <c r="D650" s="60">
        <v>1835826</v>
      </c>
      <c r="E650" s="60">
        <v>110149.56</v>
      </c>
      <c r="F650" s="61">
        <v>0.0002</v>
      </c>
    </row>
    <row r="651" spans="1:6" s="19" customFormat="1" ht="14.25">
      <c r="A651" s="19" t="s">
        <v>432</v>
      </c>
      <c r="B651" s="19" t="s">
        <v>4</v>
      </c>
      <c r="C651" s="59">
        <v>9</v>
      </c>
      <c r="D651" s="60">
        <v>1296472</v>
      </c>
      <c r="E651" s="60">
        <v>77788.32</v>
      </c>
      <c r="F651" s="61">
        <v>0.0001</v>
      </c>
    </row>
    <row r="652" spans="1:6" s="19" customFormat="1" ht="14.25">
      <c r="A652" s="19" t="s">
        <v>432</v>
      </c>
      <c r="B652" s="19" t="s">
        <v>776</v>
      </c>
      <c r="C652" s="59">
        <v>121</v>
      </c>
      <c r="D652" s="60">
        <v>1946766</v>
      </c>
      <c r="E652" s="60">
        <v>115944.17</v>
      </c>
      <c r="F652" s="61">
        <v>0.0002</v>
      </c>
    </row>
    <row r="653" spans="1:6" s="19" customFormat="1" ht="14.25">
      <c r="A653" s="19" t="s">
        <v>432</v>
      </c>
      <c r="B653" s="19" t="s">
        <v>8</v>
      </c>
      <c r="C653" s="59">
        <v>43</v>
      </c>
      <c r="D653" s="60">
        <v>1303529</v>
      </c>
      <c r="E653" s="60">
        <v>78211.74</v>
      </c>
      <c r="F653" s="61">
        <v>0.0001</v>
      </c>
    </row>
    <row r="654" spans="1:6" s="19" customFormat="1" ht="14.25">
      <c r="A654" s="19" t="s">
        <v>432</v>
      </c>
      <c r="B654" s="19" t="s">
        <v>24</v>
      </c>
      <c r="C654" s="59">
        <v>14</v>
      </c>
      <c r="D654" s="60">
        <v>252271</v>
      </c>
      <c r="E654" s="60">
        <v>15136.26</v>
      </c>
      <c r="F654" s="61">
        <v>0</v>
      </c>
    </row>
    <row r="655" spans="1:6" s="19" customFormat="1" ht="14.25">
      <c r="A655" s="19" t="s">
        <v>432</v>
      </c>
      <c r="B655" s="19" t="s">
        <v>25</v>
      </c>
      <c r="C655" s="59">
        <v>21</v>
      </c>
      <c r="D655" s="60">
        <v>1022847</v>
      </c>
      <c r="E655" s="60">
        <v>61370.82</v>
      </c>
      <c r="F655" s="61">
        <v>0.0001</v>
      </c>
    </row>
    <row r="656" spans="1:6" s="19" customFormat="1" ht="14.25">
      <c r="A656" s="19" t="s">
        <v>442</v>
      </c>
      <c r="B656" s="19" t="s">
        <v>5</v>
      </c>
      <c r="C656" s="64" t="s">
        <v>775</v>
      </c>
      <c r="D656" s="65" t="s">
        <v>775</v>
      </c>
      <c r="E656" s="65" t="s">
        <v>775</v>
      </c>
      <c r="F656" s="66" t="s">
        <v>775</v>
      </c>
    </row>
    <row r="657" spans="1:6" s="19" customFormat="1" ht="14.25">
      <c r="A657" s="19" t="s">
        <v>442</v>
      </c>
      <c r="B657" s="19" t="s">
        <v>1</v>
      </c>
      <c r="C657" s="59">
        <v>12</v>
      </c>
      <c r="D657" s="60">
        <v>800473</v>
      </c>
      <c r="E657" s="60">
        <v>48028.38</v>
      </c>
      <c r="F657" s="61">
        <v>0.0001</v>
      </c>
    </row>
    <row r="658" spans="1:6" s="19" customFormat="1" ht="14.25">
      <c r="A658" s="19" t="s">
        <v>442</v>
      </c>
      <c r="B658" s="19" t="s">
        <v>7</v>
      </c>
      <c r="C658" s="59">
        <v>40</v>
      </c>
      <c r="D658" s="60">
        <v>3703659</v>
      </c>
      <c r="E658" s="60">
        <v>222219.54</v>
      </c>
      <c r="F658" s="61">
        <v>0.0004</v>
      </c>
    </row>
    <row r="659" spans="1:6" s="19" customFormat="1" ht="14.25">
      <c r="A659" s="19" t="s">
        <v>442</v>
      </c>
      <c r="B659" s="19" t="s">
        <v>3</v>
      </c>
      <c r="C659" s="59">
        <v>28</v>
      </c>
      <c r="D659" s="60">
        <v>5425200</v>
      </c>
      <c r="E659" s="60">
        <v>325512</v>
      </c>
      <c r="F659" s="61">
        <v>0.0005</v>
      </c>
    </row>
    <row r="660" spans="1:6" s="19" customFormat="1" ht="14.25">
      <c r="A660" s="19" t="s">
        <v>442</v>
      </c>
      <c r="B660" s="19" t="s">
        <v>2</v>
      </c>
      <c r="C660" s="64" t="s">
        <v>775</v>
      </c>
      <c r="D660" s="65" t="s">
        <v>775</v>
      </c>
      <c r="E660" s="65" t="s">
        <v>775</v>
      </c>
      <c r="F660" s="66" t="s">
        <v>775</v>
      </c>
    </row>
    <row r="661" spans="1:6" s="19" customFormat="1" ht="14.25">
      <c r="A661" s="19" t="s">
        <v>442</v>
      </c>
      <c r="B661" s="19" t="s">
        <v>6</v>
      </c>
      <c r="C661" s="59">
        <v>9</v>
      </c>
      <c r="D661" s="60">
        <v>866167</v>
      </c>
      <c r="E661" s="60">
        <v>51970.02</v>
      </c>
      <c r="F661" s="61">
        <v>0.0001</v>
      </c>
    </row>
    <row r="662" spans="1:6" s="19" customFormat="1" ht="14.25">
      <c r="A662" s="19" t="s">
        <v>442</v>
      </c>
      <c r="B662" s="19" t="s">
        <v>10</v>
      </c>
      <c r="C662" s="59">
        <v>103</v>
      </c>
      <c r="D662" s="60">
        <v>4551576</v>
      </c>
      <c r="E662" s="60">
        <v>273094.56</v>
      </c>
      <c r="F662" s="61">
        <v>0.0005</v>
      </c>
    </row>
    <row r="663" spans="1:6" s="19" customFormat="1" ht="14.25">
      <c r="A663" s="19" t="s">
        <v>442</v>
      </c>
      <c r="B663" s="19" t="s">
        <v>4</v>
      </c>
      <c r="C663" s="59">
        <v>25</v>
      </c>
      <c r="D663" s="60">
        <v>4228272</v>
      </c>
      <c r="E663" s="60">
        <v>253696.32</v>
      </c>
      <c r="F663" s="61">
        <v>0.0004</v>
      </c>
    </row>
    <row r="664" spans="1:6" s="19" customFormat="1" ht="14.25">
      <c r="A664" s="19" t="s">
        <v>442</v>
      </c>
      <c r="B664" s="19" t="s">
        <v>776</v>
      </c>
      <c r="C664" s="59">
        <v>215</v>
      </c>
      <c r="D664" s="60">
        <v>5144757</v>
      </c>
      <c r="E664" s="60">
        <v>303442.8</v>
      </c>
      <c r="F664" s="61">
        <v>0.0005</v>
      </c>
    </row>
    <row r="665" spans="1:6" s="19" customFormat="1" ht="14.25">
      <c r="A665" s="19" t="s">
        <v>442</v>
      </c>
      <c r="B665" s="19" t="s">
        <v>8</v>
      </c>
      <c r="C665" s="59">
        <v>76</v>
      </c>
      <c r="D665" s="60">
        <v>5294260</v>
      </c>
      <c r="E665" s="60">
        <v>317655.6</v>
      </c>
      <c r="F665" s="61">
        <v>0.0005</v>
      </c>
    </row>
    <row r="666" spans="1:6" s="19" customFormat="1" ht="14.25">
      <c r="A666" s="19" t="s">
        <v>442</v>
      </c>
      <c r="B666" s="19" t="s">
        <v>24</v>
      </c>
      <c r="C666" s="59">
        <v>34</v>
      </c>
      <c r="D666" s="60">
        <v>3283597</v>
      </c>
      <c r="E666" s="60">
        <v>197015.82</v>
      </c>
      <c r="F666" s="61">
        <v>0.0003</v>
      </c>
    </row>
    <row r="667" spans="1:6" s="19" customFormat="1" ht="14.25">
      <c r="A667" s="19" t="s">
        <v>442</v>
      </c>
      <c r="B667" s="19" t="s">
        <v>25</v>
      </c>
      <c r="C667" s="59">
        <v>37</v>
      </c>
      <c r="D667" s="60">
        <v>7610003</v>
      </c>
      <c r="E667" s="60">
        <v>456600.18</v>
      </c>
      <c r="F667" s="61">
        <v>0.0008</v>
      </c>
    </row>
    <row r="668" spans="1:6" s="19" customFormat="1" ht="14.25">
      <c r="A668" s="19" t="s">
        <v>456</v>
      </c>
      <c r="B668" s="19" t="s">
        <v>5</v>
      </c>
      <c r="C668" s="59">
        <v>5</v>
      </c>
      <c r="D668" s="60">
        <v>415021</v>
      </c>
      <c r="E668" s="60">
        <v>24901.26</v>
      </c>
      <c r="F668" s="61">
        <v>0</v>
      </c>
    </row>
    <row r="669" spans="1:6" s="19" customFormat="1" ht="14.25">
      <c r="A669" s="19" t="s">
        <v>456</v>
      </c>
      <c r="B669" s="19" t="s">
        <v>1</v>
      </c>
      <c r="C669" s="59">
        <v>15</v>
      </c>
      <c r="D669" s="60">
        <v>5362578</v>
      </c>
      <c r="E669" s="60">
        <v>321754.68</v>
      </c>
      <c r="F669" s="61">
        <v>0.0005</v>
      </c>
    </row>
    <row r="670" spans="1:6" s="19" customFormat="1" ht="14.25">
      <c r="A670" s="19" t="s">
        <v>456</v>
      </c>
      <c r="B670" s="19" t="s">
        <v>7</v>
      </c>
      <c r="C670" s="59">
        <v>95</v>
      </c>
      <c r="D670" s="60">
        <v>9448166</v>
      </c>
      <c r="E670" s="60">
        <v>566889.96</v>
      </c>
      <c r="F670" s="61">
        <v>0.0009</v>
      </c>
    </row>
    <row r="671" spans="1:6" s="19" customFormat="1" ht="14.25">
      <c r="A671" s="19" t="s">
        <v>456</v>
      </c>
      <c r="B671" s="19" t="s">
        <v>3</v>
      </c>
      <c r="C671" s="59">
        <v>33</v>
      </c>
      <c r="D671" s="60">
        <v>9560201</v>
      </c>
      <c r="E671" s="60">
        <v>573612.06</v>
      </c>
      <c r="F671" s="61">
        <v>0.0009</v>
      </c>
    </row>
    <row r="672" spans="1:6" s="19" customFormat="1" ht="14.25">
      <c r="A672" s="19" t="s">
        <v>456</v>
      </c>
      <c r="B672" s="19" t="s">
        <v>2</v>
      </c>
      <c r="C672" s="59">
        <v>14</v>
      </c>
      <c r="D672" s="60">
        <v>14577008</v>
      </c>
      <c r="E672" s="60">
        <v>874620.48</v>
      </c>
      <c r="F672" s="61">
        <v>0.0014</v>
      </c>
    </row>
    <row r="673" spans="1:6" s="19" customFormat="1" ht="14.25">
      <c r="A673" s="19" t="s">
        <v>456</v>
      </c>
      <c r="B673" s="19" t="s">
        <v>6</v>
      </c>
      <c r="C673" s="59">
        <v>12</v>
      </c>
      <c r="D673" s="60">
        <v>732966</v>
      </c>
      <c r="E673" s="60">
        <v>43977.96</v>
      </c>
      <c r="F673" s="61">
        <v>0.0001</v>
      </c>
    </row>
    <row r="674" spans="1:6" s="19" customFormat="1" ht="14.25">
      <c r="A674" s="19" t="s">
        <v>456</v>
      </c>
      <c r="B674" s="19" t="s">
        <v>10</v>
      </c>
      <c r="C674" s="59">
        <v>140</v>
      </c>
      <c r="D674" s="60">
        <v>6418499</v>
      </c>
      <c r="E674" s="60">
        <v>385109.94</v>
      </c>
      <c r="F674" s="61">
        <v>0.0006</v>
      </c>
    </row>
    <row r="675" spans="1:6" s="19" customFormat="1" ht="14.25">
      <c r="A675" s="19" t="s">
        <v>456</v>
      </c>
      <c r="B675" s="19" t="s">
        <v>4</v>
      </c>
      <c r="C675" s="59">
        <v>28</v>
      </c>
      <c r="D675" s="60">
        <v>5706435</v>
      </c>
      <c r="E675" s="60">
        <v>342386.1</v>
      </c>
      <c r="F675" s="61">
        <v>0.0006</v>
      </c>
    </row>
    <row r="676" spans="1:6" s="19" customFormat="1" ht="14.25">
      <c r="A676" s="19" t="s">
        <v>456</v>
      </c>
      <c r="B676" s="19" t="s">
        <v>776</v>
      </c>
      <c r="C676" s="59">
        <v>367</v>
      </c>
      <c r="D676" s="60">
        <v>9445777</v>
      </c>
      <c r="E676" s="60">
        <v>548041.58</v>
      </c>
      <c r="F676" s="61">
        <v>0.0009</v>
      </c>
    </row>
    <row r="677" spans="1:6" s="19" customFormat="1" ht="14.25">
      <c r="A677" s="19" t="s">
        <v>456</v>
      </c>
      <c r="B677" s="19" t="s">
        <v>8</v>
      </c>
      <c r="C677" s="59">
        <v>140</v>
      </c>
      <c r="D677" s="60">
        <v>5448026</v>
      </c>
      <c r="E677" s="60">
        <v>326881.56</v>
      </c>
      <c r="F677" s="61">
        <v>0.0005</v>
      </c>
    </row>
    <row r="678" spans="1:6" s="19" customFormat="1" ht="14.25">
      <c r="A678" s="19" t="s">
        <v>456</v>
      </c>
      <c r="B678" s="19" t="s">
        <v>24</v>
      </c>
      <c r="C678" s="59">
        <v>37</v>
      </c>
      <c r="D678" s="60">
        <v>4910251</v>
      </c>
      <c r="E678" s="60">
        <v>294615.06</v>
      </c>
      <c r="F678" s="61">
        <v>0.0005</v>
      </c>
    </row>
    <row r="679" spans="1:6" s="19" customFormat="1" ht="14.25">
      <c r="A679" s="19" t="s">
        <v>456</v>
      </c>
      <c r="B679" s="19" t="s">
        <v>25</v>
      </c>
      <c r="C679" s="59">
        <v>36</v>
      </c>
      <c r="D679" s="60">
        <v>7727982</v>
      </c>
      <c r="E679" s="60">
        <v>463678.92</v>
      </c>
      <c r="F679" s="61">
        <v>0.0008</v>
      </c>
    </row>
    <row r="680" spans="1:6" s="19" customFormat="1" ht="14.25">
      <c r="A680" s="19" t="s">
        <v>463</v>
      </c>
      <c r="B680" s="19" t="s">
        <v>5</v>
      </c>
      <c r="C680" s="59">
        <v>100</v>
      </c>
      <c r="D680" s="60">
        <v>17849560</v>
      </c>
      <c r="E680" s="60">
        <v>1070973.6</v>
      </c>
      <c r="F680" s="61">
        <v>0.0018</v>
      </c>
    </row>
    <row r="681" spans="1:6" s="19" customFormat="1" ht="14.25">
      <c r="A681" s="19" t="s">
        <v>463</v>
      </c>
      <c r="B681" s="19" t="s">
        <v>1</v>
      </c>
      <c r="C681" s="59">
        <v>76</v>
      </c>
      <c r="D681" s="60">
        <v>73596776</v>
      </c>
      <c r="E681" s="60">
        <v>4415806.56</v>
      </c>
      <c r="F681" s="61">
        <v>0.0073</v>
      </c>
    </row>
    <row r="682" spans="1:6" s="19" customFormat="1" ht="14.25">
      <c r="A682" s="19" t="s">
        <v>463</v>
      </c>
      <c r="B682" s="19" t="s">
        <v>7</v>
      </c>
      <c r="C682" s="59">
        <v>543</v>
      </c>
      <c r="D682" s="60">
        <v>93146963</v>
      </c>
      <c r="E682" s="60">
        <v>5588817.78</v>
      </c>
      <c r="F682" s="61">
        <v>0.0092</v>
      </c>
    </row>
    <row r="683" spans="1:6" s="19" customFormat="1" ht="14.25">
      <c r="A683" s="19" t="s">
        <v>463</v>
      </c>
      <c r="B683" s="19" t="s">
        <v>3</v>
      </c>
      <c r="C683" s="59">
        <v>164</v>
      </c>
      <c r="D683" s="60">
        <v>62308439</v>
      </c>
      <c r="E683" s="60">
        <v>3738506.34</v>
      </c>
      <c r="F683" s="61">
        <v>0.0062</v>
      </c>
    </row>
    <row r="684" spans="1:6" s="19" customFormat="1" ht="14.25">
      <c r="A684" s="19" t="s">
        <v>463</v>
      </c>
      <c r="B684" s="19" t="s">
        <v>2</v>
      </c>
      <c r="C684" s="59">
        <v>42</v>
      </c>
      <c r="D684" s="60">
        <v>91327705</v>
      </c>
      <c r="E684" s="60">
        <v>5479662.3</v>
      </c>
      <c r="F684" s="61">
        <v>0.009</v>
      </c>
    </row>
    <row r="685" spans="1:6" s="19" customFormat="1" ht="14.25">
      <c r="A685" s="19" t="s">
        <v>463</v>
      </c>
      <c r="B685" s="19" t="s">
        <v>6</v>
      </c>
      <c r="C685" s="59">
        <v>75</v>
      </c>
      <c r="D685" s="60">
        <v>23728152</v>
      </c>
      <c r="E685" s="60">
        <v>1423689.12</v>
      </c>
      <c r="F685" s="61">
        <v>0.0023</v>
      </c>
    </row>
    <row r="686" spans="1:6" s="19" customFormat="1" ht="14.25">
      <c r="A686" s="19" t="s">
        <v>463</v>
      </c>
      <c r="B686" s="19" t="s">
        <v>10</v>
      </c>
      <c r="C686" s="59">
        <v>656</v>
      </c>
      <c r="D686" s="60">
        <v>78557219</v>
      </c>
      <c r="E686" s="60">
        <v>4713342.14</v>
      </c>
      <c r="F686" s="61">
        <v>0.0078</v>
      </c>
    </row>
    <row r="687" spans="1:6" s="19" customFormat="1" ht="14.25">
      <c r="A687" s="19" t="s">
        <v>463</v>
      </c>
      <c r="B687" s="19" t="s">
        <v>4</v>
      </c>
      <c r="C687" s="59">
        <v>114</v>
      </c>
      <c r="D687" s="60">
        <v>39359747</v>
      </c>
      <c r="E687" s="60">
        <v>2361584.82</v>
      </c>
      <c r="F687" s="61">
        <v>0.0039</v>
      </c>
    </row>
    <row r="688" spans="1:6" s="19" customFormat="1" ht="14.25">
      <c r="A688" s="19" t="s">
        <v>463</v>
      </c>
      <c r="B688" s="19" t="s">
        <v>776</v>
      </c>
      <c r="C688" s="59">
        <v>1991</v>
      </c>
      <c r="D688" s="60">
        <v>130863380</v>
      </c>
      <c r="E688" s="60">
        <v>7695520</v>
      </c>
      <c r="F688" s="61">
        <v>0.0127</v>
      </c>
    </row>
    <row r="689" spans="1:6" s="19" customFormat="1" ht="14.25">
      <c r="A689" s="19" t="s">
        <v>463</v>
      </c>
      <c r="B689" s="19" t="s">
        <v>8</v>
      </c>
      <c r="C689" s="59">
        <v>751</v>
      </c>
      <c r="D689" s="60">
        <v>64958152</v>
      </c>
      <c r="E689" s="60">
        <v>3897489.12</v>
      </c>
      <c r="F689" s="61">
        <v>0.0064</v>
      </c>
    </row>
    <row r="690" spans="1:6" s="19" customFormat="1" ht="14.25">
      <c r="A690" s="19" t="s">
        <v>463</v>
      </c>
      <c r="B690" s="19" t="s">
        <v>24</v>
      </c>
      <c r="C690" s="59">
        <v>149</v>
      </c>
      <c r="D690" s="60">
        <v>184857434</v>
      </c>
      <c r="E690" s="60">
        <v>11091446.04</v>
      </c>
      <c r="F690" s="61">
        <v>0.0183</v>
      </c>
    </row>
    <row r="691" spans="1:6" s="19" customFormat="1" ht="14.25">
      <c r="A691" s="19" t="s">
        <v>463</v>
      </c>
      <c r="B691" s="19" t="s">
        <v>25</v>
      </c>
      <c r="C691" s="59">
        <v>241</v>
      </c>
      <c r="D691" s="60">
        <v>122815165</v>
      </c>
      <c r="E691" s="60">
        <v>7269036.9</v>
      </c>
      <c r="F691" s="61">
        <v>0.012</v>
      </c>
    </row>
    <row r="692" spans="1:6" s="19" customFormat="1" ht="14.25">
      <c r="A692" s="19" t="s">
        <v>479</v>
      </c>
      <c r="B692" s="19" t="s">
        <v>5</v>
      </c>
      <c r="C692" s="64" t="s">
        <v>775</v>
      </c>
      <c r="D692" s="65" t="s">
        <v>775</v>
      </c>
      <c r="E692" s="65" t="s">
        <v>775</v>
      </c>
      <c r="F692" s="66" t="s">
        <v>775</v>
      </c>
    </row>
    <row r="693" spans="1:6" s="19" customFormat="1" ht="14.25">
      <c r="A693" s="19" t="s">
        <v>479</v>
      </c>
      <c r="B693" s="19" t="s">
        <v>1</v>
      </c>
      <c r="C693" s="64" t="s">
        <v>775</v>
      </c>
      <c r="D693" s="65" t="s">
        <v>775</v>
      </c>
      <c r="E693" s="65" t="s">
        <v>775</v>
      </c>
      <c r="F693" s="66" t="s">
        <v>775</v>
      </c>
    </row>
    <row r="694" spans="1:6" s="19" customFormat="1" ht="14.25">
      <c r="A694" s="19" t="s">
        <v>479</v>
      </c>
      <c r="B694" s="19" t="s">
        <v>7</v>
      </c>
      <c r="C694" s="59">
        <v>27</v>
      </c>
      <c r="D694" s="60">
        <v>1249891</v>
      </c>
      <c r="E694" s="60">
        <v>74993.46</v>
      </c>
      <c r="F694" s="61">
        <v>0.0001</v>
      </c>
    </row>
    <row r="695" spans="1:6" s="19" customFormat="1" ht="14.25">
      <c r="A695" s="19" t="s">
        <v>479</v>
      </c>
      <c r="B695" s="19" t="s">
        <v>3</v>
      </c>
      <c r="C695" s="59">
        <v>14</v>
      </c>
      <c r="D695" s="60">
        <v>2505270</v>
      </c>
      <c r="E695" s="60">
        <v>150316.2</v>
      </c>
      <c r="F695" s="61">
        <v>0.0002</v>
      </c>
    </row>
    <row r="696" spans="1:6" s="19" customFormat="1" ht="14.25">
      <c r="A696" s="19" t="s">
        <v>479</v>
      </c>
      <c r="B696" s="19" t="s">
        <v>2</v>
      </c>
      <c r="C696" s="64" t="s">
        <v>775</v>
      </c>
      <c r="D696" s="65" t="s">
        <v>775</v>
      </c>
      <c r="E696" s="65" t="s">
        <v>775</v>
      </c>
      <c r="F696" s="66" t="s">
        <v>775</v>
      </c>
    </row>
    <row r="697" spans="1:6" s="19" customFormat="1" ht="14.25">
      <c r="A697" s="19" t="s">
        <v>479</v>
      </c>
      <c r="B697" s="19" t="s">
        <v>6</v>
      </c>
      <c r="C697" s="64" t="s">
        <v>775</v>
      </c>
      <c r="D697" s="65" t="s">
        <v>775</v>
      </c>
      <c r="E697" s="65" t="s">
        <v>775</v>
      </c>
      <c r="F697" s="66" t="s">
        <v>775</v>
      </c>
    </row>
    <row r="698" spans="1:6" s="19" customFormat="1" ht="14.25">
      <c r="A698" s="19" t="s">
        <v>479</v>
      </c>
      <c r="B698" s="19" t="s">
        <v>10</v>
      </c>
      <c r="C698" s="59">
        <v>43</v>
      </c>
      <c r="D698" s="60">
        <v>853299</v>
      </c>
      <c r="E698" s="60">
        <v>51197.94</v>
      </c>
      <c r="F698" s="61">
        <v>0.0001</v>
      </c>
    </row>
    <row r="699" spans="1:6" s="19" customFormat="1" ht="14.25">
      <c r="A699" s="19" t="s">
        <v>479</v>
      </c>
      <c r="B699" s="19" t="s">
        <v>4</v>
      </c>
      <c r="C699" s="59">
        <v>11</v>
      </c>
      <c r="D699" s="60">
        <v>578246</v>
      </c>
      <c r="E699" s="60">
        <v>34694.76</v>
      </c>
      <c r="F699" s="61">
        <v>0.0001</v>
      </c>
    </row>
    <row r="700" spans="1:6" s="19" customFormat="1" ht="14.25">
      <c r="A700" s="19" t="s">
        <v>479</v>
      </c>
      <c r="B700" s="19" t="s">
        <v>776</v>
      </c>
      <c r="C700" s="59">
        <v>84</v>
      </c>
      <c r="D700" s="60">
        <v>1158732</v>
      </c>
      <c r="E700" s="60">
        <v>69509.45</v>
      </c>
      <c r="F700" s="61">
        <v>0.0001</v>
      </c>
    </row>
    <row r="701" spans="1:6" s="19" customFormat="1" ht="14.25">
      <c r="A701" s="19" t="s">
        <v>479</v>
      </c>
      <c r="B701" s="19" t="s">
        <v>8</v>
      </c>
      <c r="C701" s="59">
        <v>33</v>
      </c>
      <c r="D701" s="60">
        <v>303612</v>
      </c>
      <c r="E701" s="60">
        <v>18216.72</v>
      </c>
      <c r="F701" s="61">
        <v>0</v>
      </c>
    </row>
    <row r="702" spans="1:6" s="19" customFormat="1" ht="14.25">
      <c r="A702" s="19" t="s">
        <v>479</v>
      </c>
      <c r="B702" s="19" t="s">
        <v>24</v>
      </c>
      <c r="C702" s="59">
        <v>16</v>
      </c>
      <c r="D702" s="60">
        <v>667777</v>
      </c>
      <c r="E702" s="60">
        <v>40066.62</v>
      </c>
      <c r="F702" s="61">
        <v>0.0001</v>
      </c>
    </row>
    <row r="703" spans="1:6" s="19" customFormat="1" ht="14.25">
      <c r="A703" s="19" t="s">
        <v>479</v>
      </c>
      <c r="B703" s="19" t="s">
        <v>25</v>
      </c>
      <c r="C703" s="59">
        <v>13</v>
      </c>
      <c r="D703" s="60">
        <v>1078454</v>
      </c>
      <c r="E703" s="60">
        <v>64290.74</v>
      </c>
      <c r="F703" s="61">
        <v>0.0001</v>
      </c>
    </row>
    <row r="704" spans="1:6" s="19" customFormat="1" ht="14.25">
      <c r="A704" s="19" t="s">
        <v>484</v>
      </c>
      <c r="B704" s="19" t="s">
        <v>5</v>
      </c>
      <c r="C704" s="64" t="s">
        <v>775</v>
      </c>
      <c r="D704" s="65" t="s">
        <v>775</v>
      </c>
      <c r="E704" s="65" t="s">
        <v>775</v>
      </c>
      <c r="F704" s="66" t="s">
        <v>775</v>
      </c>
    </row>
    <row r="705" spans="1:6" s="19" customFormat="1" ht="14.25">
      <c r="A705" s="19" t="s">
        <v>484</v>
      </c>
      <c r="B705" s="19" t="s">
        <v>1</v>
      </c>
      <c r="C705" s="59">
        <v>5</v>
      </c>
      <c r="D705" s="60">
        <v>2279883</v>
      </c>
      <c r="E705" s="60">
        <v>136792.98</v>
      </c>
      <c r="F705" s="61">
        <v>0.0002</v>
      </c>
    </row>
    <row r="706" spans="1:6" s="19" customFormat="1" ht="14.25">
      <c r="A706" s="19" t="s">
        <v>484</v>
      </c>
      <c r="B706" s="19" t="s">
        <v>7</v>
      </c>
      <c r="C706" s="59">
        <v>17</v>
      </c>
      <c r="D706" s="60">
        <v>862382</v>
      </c>
      <c r="E706" s="60">
        <v>51742.92</v>
      </c>
      <c r="F706" s="61">
        <v>0.0001</v>
      </c>
    </row>
    <row r="707" spans="1:6" s="19" customFormat="1" ht="14.25">
      <c r="A707" s="19" t="s">
        <v>484</v>
      </c>
      <c r="B707" s="19" t="s">
        <v>3</v>
      </c>
      <c r="C707" s="59">
        <v>12</v>
      </c>
      <c r="D707" s="60">
        <v>3268359</v>
      </c>
      <c r="E707" s="60">
        <v>196101.54</v>
      </c>
      <c r="F707" s="61">
        <v>0.0003</v>
      </c>
    </row>
    <row r="708" spans="1:6" s="19" customFormat="1" ht="14.25">
      <c r="A708" s="19" t="s">
        <v>484</v>
      </c>
      <c r="B708" s="19" t="s">
        <v>2</v>
      </c>
      <c r="C708" s="64" t="s">
        <v>775</v>
      </c>
      <c r="D708" s="65" t="s">
        <v>775</v>
      </c>
      <c r="E708" s="65" t="s">
        <v>775</v>
      </c>
      <c r="F708" s="66" t="s">
        <v>775</v>
      </c>
    </row>
    <row r="709" spans="1:6" s="19" customFormat="1" ht="14.25">
      <c r="A709" s="19" t="s">
        <v>484</v>
      </c>
      <c r="B709" s="19" t="s">
        <v>6</v>
      </c>
      <c r="C709" s="64" t="s">
        <v>775</v>
      </c>
      <c r="D709" s="65" t="s">
        <v>775</v>
      </c>
      <c r="E709" s="65" t="s">
        <v>775</v>
      </c>
      <c r="F709" s="66" t="s">
        <v>775</v>
      </c>
    </row>
    <row r="710" spans="1:6" s="19" customFormat="1" ht="14.25">
      <c r="A710" s="19" t="s">
        <v>484</v>
      </c>
      <c r="B710" s="19" t="s">
        <v>10</v>
      </c>
      <c r="C710" s="59">
        <v>32</v>
      </c>
      <c r="D710" s="60">
        <v>1247472</v>
      </c>
      <c r="E710" s="60">
        <v>74848.32</v>
      </c>
      <c r="F710" s="61">
        <v>0.0001</v>
      </c>
    </row>
    <row r="711" spans="1:6" s="19" customFormat="1" ht="14.25">
      <c r="A711" s="19" t="s">
        <v>484</v>
      </c>
      <c r="B711" s="19" t="s">
        <v>4</v>
      </c>
      <c r="C711" s="59">
        <v>10</v>
      </c>
      <c r="D711" s="60">
        <v>1389279</v>
      </c>
      <c r="E711" s="60">
        <v>83356.74</v>
      </c>
      <c r="F711" s="61">
        <v>0.0001</v>
      </c>
    </row>
    <row r="712" spans="1:6" s="19" customFormat="1" ht="14.25">
      <c r="A712" s="19" t="s">
        <v>484</v>
      </c>
      <c r="B712" s="19" t="s">
        <v>776</v>
      </c>
      <c r="C712" s="59">
        <v>92</v>
      </c>
      <c r="D712" s="60">
        <v>2330756</v>
      </c>
      <c r="E712" s="60">
        <v>138123.56</v>
      </c>
      <c r="F712" s="61">
        <v>0.0002</v>
      </c>
    </row>
    <row r="713" spans="1:6" s="19" customFormat="1" ht="14.25">
      <c r="A713" s="19" t="s">
        <v>484</v>
      </c>
      <c r="B713" s="19" t="s">
        <v>8</v>
      </c>
      <c r="C713" s="59">
        <v>43</v>
      </c>
      <c r="D713" s="60">
        <v>970663</v>
      </c>
      <c r="E713" s="60">
        <v>58239.78</v>
      </c>
      <c r="F713" s="61">
        <v>0.0001</v>
      </c>
    </row>
    <row r="714" spans="1:6" s="19" customFormat="1" ht="14.25">
      <c r="A714" s="19" t="s">
        <v>484</v>
      </c>
      <c r="B714" s="19" t="s">
        <v>24</v>
      </c>
      <c r="C714" s="59">
        <v>11</v>
      </c>
      <c r="D714" s="60">
        <v>646401</v>
      </c>
      <c r="E714" s="60">
        <v>38784.06</v>
      </c>
      <c r="F714" s="61">
        <v>0.0001</v>
      </c>
    </row>
    <row r="715" spans="1:6" s="19" customFormat="1" ht="14.25">
      <c r="A715" s="19" t="s">
        <v>484</v>
      </c>
      <c r="B715" s="19" t="s">
        <v>25</v>
      </c>
      <c r="C715" s="59">
        <v>8</v>
      </c>
      <c r="D715" s="60">
        <v>72691</v>
      </c>
      <c r="E715" s="60">
        <v>4361.46</v>
      </c>
      <c r="F715" s="61">
        <v>0</v>
      </c>
    </row>
    <row r="716" spans="1:6" s="19" customFormat="1" ht="14.25">
      <c r="A716" s="19" t="s">
        <v>487</v>
      </c>
      <c r="B716" s="19" t="s">
        <v>5</v>
      </c>
      <c r="C716" s="59">
        <v>7</v>
      </c>
      <c r="D716" s="60">
        <v>59625</v>
      </c>
      <c r="E716" s="60">
        <v>3577.5</v>
      </c>
      <c r="F716" s="61">
        <v>0</v>
      </c>
    </row>
    <row r="717" spans="1:6" s="19" customFormat="1" ht="14.25">
      <c r="A717" s="19" t="s">
        <v>487</v>
      </c>
      <c r="B717" s="19" t="s">
        <v>1</v>
      </c>
      <c r="C717" s="59">
        <v>9</v>
      </c>
      <c r="D717" s="60">
        <v>1066497</v>
      </c>
      <c r="E717" s="60">
        <v>63989.82</v>
      </c>
      <c r="F717" s="61">
        <v>0.0001</v>
      </c>
    </row>
    <row r="718" spans="1:6" s="19" customFormat="1" ht="14.25">
      <c r="A718" s="19" t="s">
        <v>487</v>
      </c>
      <c r="B718" s="19" t="s">
        <v>7</v>
      </c>
      <c r="C718" s="59">
        <v>23</v>
      </c>
      <c r="D718" s="60">
        <v>1353029</v>
      </c>
      <c r="E718" s="60">
        <v>81181.74</v>
      </c>
      <c r="F718" s="61">
        <v>0.0001</v>
      </c>
    </row>
    <row r="719" spans="1:6" s="19" customFormat="1" ht="14.25">
      <c r="A719" s="19" t="s">
        <v>487</v>
      </c>
      <c r="B719" s="19" t="s">
        <v>3</v>
      </c>
      <c r="C719" s="59">
        <v>19</v>
      </c>
      <c r="D719" s="60">
        <v>2857704</v>
      </c>
      <c r="E719" s="60">
        <v>171462.24</v>
      </c>
      <c r="F719" s="61">
        <v>0.0003</v>
      </c>
    </row>
    <row r="720" spans="1:6" s="19" customFormat="1" ht="14.25">
      <c r="A720" s="19" t="s">
        <v>487</v>
      </c>
      <c r="B720" s="19" t="s">
        <v>2</v>
      </c>
      <c r="C720" s="64" t="s">
        <v>775</v>
      </c>
      <c r="D720" s="65" t="s">
        <v>775</v>
      </c>
      <c r="E720" s="65" t="s">
        <v>775</v>
      </c>
      <c r="F720" s="66" t="s">
        <v>775</v>
      </c>
    </row>
    <row r="721" spans="1:6" s="19" customFormat="1" ht="14.25">
      <c r="A721" s="19" t="s">
        <v>487</v>
      </c>
      <c r="B721" s="19" t="s">
        <v>6</v>
      </c>
      <c r="C721" s="64" t="s">
        <v>775</v>
      </c>
      <c r="D721" s="65" t="s">
        <v>775</v>
      </c>
      <c r="E721" s="65" t="s">
        <v>775</v>
      </c>
      <c r="F721" s="66" t="s">
        <v>775</v>
      </c>
    </row>
    <row r="722" spans="1:6" s="19" customFormat="1" ht="14.25">
      <c r="A722" s="19" t="s">
        <v>487</v>
      </c>
      <c r="B722" s="19" t="s">
        <v>10</v>
      </c>
      <c r="C722" s="59">
        <v>83</v>
      </c>
      <c r="D722" s="60">
        <v>6170465</v>
      </c>
      <c r="E722" s="60">
        <v>370227.9</v>
      </c>
      <c r="F722" s="61">
        <v>0.0006</v>
      </c>
    </row>
    <row r="723" spans="1:6" s="19" customFormat="1" ht="14.25">
      <c r="A723" s="19" t="s">
        <v>487</v>
      </c>
      <c r="B723" s="19" t="s">
        <v>4</v>
      </c>
      <c r="C723" s="59">
        <v>5</v>
      </c>
      <c r="D723" s="60">
        <v>486557</v>
      </c>
      <c r="E723" s="60">
        <v>29193.42</v>
      </c>
      <c r="F723" s="61">
        <v>0</v>
      </c>
    </row>
    <row r="724" spans="1:6" s="19" customFormat="1" ht="14.25">
      <c r="A724" s="19" t="s">
        <v>487</v>
      </c>
      <c r="B724" s="19" t="s">
        <v>776</v>
      </c>
      <c r="C724" s="59">
        <v>153</v>
      </c>
      <c r="D724" s="60">
        <v>5725728</v>
      </c>
      <c r="E724" s="60">
        <v>337464.4</v>
      </c>
      <c r="F724" s="61">
        <v>0.0006</v>
      </c>
    </row>
    <row r="725" spans="1:6" s="19" customFormat="1" ht="14.25">
      <c r="A725" s="19" t="s">
        <v>487</v>
      </c>
      <c r="B725" s="19" t="s">
        <v>8</v>
      </c>
      <c r="C725" s="59">
        <v>53</v>
      </c>
      <c r="D725" s="60">
        <v>1561595</v>
      </c>
      <c r="E725" s="60">
        <v>93695.7</v>
      </c>
      <c r="F725" s="61">
        <v>0.0002</v>
      </c>
    </row>
    <row r="726" spans="1:6" s="19" customFormat="1" ht="14.25">
      <c r="A726" s="19" t="s">
        <v>487</v>
      </c>
      <c r="B726" s="19" t="s">
        <v>24</v>
      </c>
      <c r="C726" s="59">
        <v>26</v>
      </c>
      <c r="D726" s="60">
        <v>3412693</v>
      </c>
      <c r="E726" s="60">
        <v>204761.58</v>
      </c>
      <c r="F726" s="61">
        <v>0.0003</v>
      </c>
    </row>
    <row r="727" spans="1:6" s="19" customFormat="1" ht="14.25">
      <c r="A727" s="19" t="s">
        <v>487</v>
      </c>
      <c r="B727" s="19" t="s">
        <v>25</v>
      </c>
      <c r="C727" s="59">
        <v>24</v>
      </c>
      <c r="D727" s="60">
        <v>2145037</v>
      </c>
      <c r="E727" s="60">
        <v>128699.95</v>
      </c>
      <c r="F727" s="61">
        <v>0.0002</v>
      </c>
    </row>
    <row r="728" spans="1:6" s="19" customFormat="1" ht="14.25">
      <c r="A728" s="19" t="s">
        <v>496</v>
      </c>
      <c r="B728" s="19" t="s">
        <v>5</v>
      </c>
      <c r="C728" s="59">
        <v>8</v>
      </c>
      <c r="D728" s="60">
        <v>117403</v>
      </c>
      <c r="E728" s="60">
        <v>7044.18</v>
      </c>
      <c r="F728" s="61">
        <v>0</v>
      </c>
    </row>
    <row r="729" spans="1:6" s="19" customFormat="1" ht="14.25">
      <c r="A729" s="19" t="s">
        <v>496</v>
      </c>
      <c r="B729" s="19" t="s">
        <v>1</v>
      </c>
      <c r="C729" s="59">
        <v>5</v>
      </c>
      <c r="D729" s="60">
        <v>1440000</v>
      </c>
      <c r="E729" s="60">
        <v>86400</v>
      </c>
      <c r="F729" s="61">
        <v>0.0001</v>
      </c>
    </row>
    <row r="730" spans="1:6" s="19" customFormat="1" ht="14.25">
      <c r="A730" s="19" t="s">
        <v>496</v>
      </c>
      <c r="B730" s="19" t="s">
        <v>7</v>
      </c>
      <c r="C730" s="59">
        <v>28</v>
      </c>
      <c r="D730" s="60">
        <v>2258680</v>
      </c>
      <c r="E730" s="60">
        <v>135520.8</v>
      </c>
      <c r="F730" s="61">
        <v>0.0002</v>
      </c>
    </row>
    <row r="731" spans="1:6" s="19" customFormat="1" ht="14.25">
      <c r="A731" s="19" t="s">
        <v>496</v>
      </c>
      <c r="B731" s="19" t="s">
        <v>3</v>
      </c>
      <c r="C731" s="59">
        <v>17</v>
      </c>
      <c r="D731" s="60">
        <v>4654605</v>
      </c>
      <c r="E731" s="60">
        <v>279276.3</v>
      </c>
      <c r="F731" s="61">
        <v>0.0005</v>
      </c>
    </row>
    <row r="732" spans="1:6" s="19" customFormat="1" ht="14.25">
      <c r="A732" s="19" t="s">
        <v>496</v>
      </c>
      <c r="B732" s="19" t="s">
        <v>2</v>
      </c>
      <c r="C732" s="64" t="s">
        <v>775</v>
      </c>
      <c r="D732" s="65" t="s">
        <v>775</v>
      </c>
      <c r="E732" s="65" t="s">
        <v>775</v>
      </c>
      <c r="F732" s="66" t="s">
        <v>775</v>
      </c>
    </row>
    <row r="733" spans="1:6" s="19" customFormat="1" ht="14.25">
      <c r="A733" s="19" t="s">
        <v>496</v>
      </c>
      <c r="B733" s="19" t="s">
        <v>6</v>
      </c>
      <c r="C733" s="64" t="s">
        <v>775</v>
      </c>
      <c r="D733" s="65" t="s">
        <v>775</v>
      </c>
      <c r="E733" s="65" t="s">
        <v>775</v>
      </c>
      <c r="F733" s="66" t="s">
        <v>775</v>
      </c>
    </row>
    <row r="734" spans="1:6" s="19" customFormat="1" ht="14.25">
      <c r="A734" s="19" t="s">
        <v>496</v>
      </c>
      <c r="B734" s="19" t="s">
        <v>10</v>
      </c>
      <c r="C734" s="59">
        <v>91</v>
      </c>
      <c r="D734" s="60">
        <v>4778248</v>
      </c>
      <c r="E734" s="60">
        <v>286694.88</v>
      </c>
      <c r="F734" s="61">
        <v>0.0005</v>
      </c>
    </row>
    <row r="735" spans="1:6" s="19" customFormat="1" ht="14.25">
      <c r="A735" s="19" t="s">
        <v>496</v>
      </c>
      <c r="B735" s="19" t="s">
        <v>4</v>
      </c>
      <c r="C735" s="59">
        <v>13</v>
      </c>
      <c r="D735" s="60">
        <v>833780</v>
      </c>
      <c r="E735" s="60">
        <v>50026.8</v>
      </c>
      <c r="F735" s="61">
        <v>0.0001</v>
      </c>
    </row>
    <row r="736" spans="1:6" s="19" customFormat="1" ht="14.25">
      <c r="A736" s="19" t="s">
        <v>496</v>
      </c>
      <c r="B736" s="19" t="s">
        <v>776</v>
      </c>
      <c r="C736" s="59">
        <v>132</v>
      </c>
      <c r="D736" s="60">
        <v>3780789</v>
      </c>
      <c r="E736" s="60">
        <v>224360.27</v>
      </c>
      <c r="F736" s="61">
        <v>0.0004</v>
      </c>
    </row>
    <row r="737" spans="1:6" s="19" customFormat="1" ht="14.25">
      <c r="A737" s="19" t="s">
        <v>496</v>
      </c>
      <c r="B737" s="19" t="s">
        <v>8</v>
      </c>
      <c r="C737" s="59">
        <v>77</v>
      </c>
      <c r="D737" s="60">
        <v>2462911</v>
      </c>
      <c r="E737" s="60">
        <v>147774.66</v>
      </c>
      <c r="F737" s="61">
        <v>0.0002</v>
      </c>
    </row>
    <row r="738" spans="1:6" s="19" customFormat="1" ht="14.25">
      <c r="A738" s="19" t="s">
        <v>496</v>
      </c>
      <c r="B738" s="19" t="s">
        <v>24</v>
      </c>
      <c r="C738" s="59">
        <v>17</v>
      </c>
      <c r="D738" s="60">
        <v>1983966</v>
      </c>
      <c r="E738" s="60">
        <v>119037.96</v>
      </c>
      <c r="F738" s="61">
        <v>0.0002</v>
      </c>
    </row>
    <row r="739" spans="1:6" s="19" customFormat="1" ht="14.25">
      <c r="A739" s="19" t="s">
        <v>496</v>
      </c>
      <c r="B739" s="19" t="s">
        <v>25</v>
      </c>
      <c r="C739" s="59">
        <v>15</v>
      </c>
      <c r="D739" s="60">
        <v>1875514</v>
      </c>
      <c r="E739" s="60">
        <v>112530.84</v>
      </c>
      <c r="F739" s="61">
        <v>0.0002</v>
      </c>
    </row>
    <row r="740" spans="1:6" s="19" customFormat="1" ht="14.25">
      <c r="A740" s="19" t="s">
        <v>501</v>
      </c>
      <c r="B740" s="19" t="s">
        <v>5</v>
      </c>
      <c r="C740" s="59">
        <v>8</v>
      </c>
      <c r="D740" s="60">
        <v>695626</v>
      </c>
      <c r="E740" s="60">
        <v>41737.56</v>
      </c>
      <c r="F740" s="61">
        <v>0.0001</v>
      </c>
    </row>
    <row r="741" spans="1:6" s="19" customFormat="1" ht="14.25">
      <c r="A741" s="19" t="s">
        <v>501</v>
      </c>
      <c r="B741" s="19" t="s">
        <v>1</v>
      </c>
      <c r="C741" s="59">
        <v>8</v>
      </c>
      <c r="D741" s="60">
        <v>2717243</v>
      </c>
      <c r="E741" s="60">
        <v>163034.58</v>
      </c>
      <c r="F741" s="61">
        <v>0.0003</v>
      </c>
    </row>
    <row r="742" spans="1:6" s="19" customFormat="1" ht="14.25">
      <c r="A742" s="19" t="s">
        <v>501</v>
      </c>
      <c r="B742" s="19" t="s">
        <v>7</v>
      </c>
      <c r="C742" s="59">
        <v>46</v>
      </c>
      <c r="D742" s="60">
        <v>5442266</v>
      </c>
      <c r="E742" s="60">
        <v>326535.96</v>
      </c>
      <c r="F742" s="61">
        <v>0.0005</v>
      </c>
    </row>
    <row r="743" spans="1:6" s="19" customFormat="1" ht="14.25">
      <c r="A743" s="19" t="s">
        <v>501</v>
      </c>
      <c r="B743" s="19" t="s">
        <v>3</v>
      </c>
      <c r="C743" s="59">
        <v>21</v>
      </c>
      <c r="D743" s="60">
        <v>5418101</v>
      </c>
      <c r="E743" s="60">
        <v>325086.06</v>
      </c>
      <c r="F743" s="61">
        <v>0.0005</v>
      </c>
    </row>
    <row r="744" spans="1:6" s="19" customFormat="1" ht="14.25">
      <c r="A744" s="19" t="s">
        <v>501</v>
      </c>
      <c r="B744" s="19" t="s">
        <v>2</v>
      </c>
      <c r="C744" s="59">
        <v>9</v>
      </c>
      <c r="D744" s="60">
        <v>10464039</v>
      </c>
      <c r="E744" s="60">
        <v>627842.34</v>
      </c>
      <c r="F744" s="61">
        <v>0.001</v>
      </c>
    </row>
    <row r="745" spans="1:6" s="19" customFormat="1" ht="14.25">
      <c r="A745" s="19" t="s">
        <v>501</v>
      </c>
      <c r="B745" s="19" t="s">
        <v>6</v>
      </c>
      <c r="C745" s="59">
        <v>12</v>
      </c>
      <c r="D745" s="60">
        <v>1171060</v>
      </c>
      <c r="E745" s="60">
        <v>70263.6</v>
      </c>
      <c r="F745" s="61">
        <v>0.0001</v>
      </c>
    </row>
    <row r="746" spans="1:6" s="19" customFormat="1" ht="14.25">
      <c r="A746" s="19" t="s">
        <v>501</v>
      </c>
      <c r="B746" s="19" t="s">
        <v>10</v>
      </c>
      <c r="C746" s="59">
        <v>86</v>
      </c>
      <c r="D746" s="60">
        <v>5711924</v>
      </c>
      <c r="E746" s="60">
        <v>342715.44</v>
      </c>
      <c r="F746" s="61">
        <v>0.0006</v>
      </c>
    </row>
    <row r="747" spans="1:6" s="19" customFormat="1" ht="14.25">
      <c r="A747" s="19" t="s">
        <v>501</v>
      </c>
      <c r="B747" s="19" t="s">
        <v>4</v>
      </c>
      <c r="C747" s="59">
        <v>23</v>
      </c>
      <c r="D747" s="60">
        <v>2500224</v>
      </c>
      <c r="E747" s="60">
        <v>150013.44</v>
      </c>
      <c r="F747" s="61">
        <v>0.0002</v>
      </c>
    </row>
    <row r="748" spans="1:6" s="19" customFormat="1" ht="14.25">
      <c r="A748" s="19" t="s">
        <v>501</v>
      </c>
      <c r="B748" s="19" t="s">
        <v>776</v>
      </c>
      <c r="C748" s="59">
        <v>228</v>
      </c>
      <c r="D748" s="60">
        <v>5171375</v>
      </c>
      <c r="E748" s="60">
        <v>304399.07</v>
      </c>
      <c r="F748" s="61">
        <v>0.0005</v>
      </c>
    </row>
    <row r="749" spans="1:6" s="19" customFormat="1" ht="14.25">
      <c r="A749" s="19" t="s">
        <v>501</v>
      </c>
      <c r="B749" s="19" t="s">
        <v>8</v>
      </c>
      <c r="C749" s="59">
        <v>114</v>
      </c>
      <c r="D749" s="60">
        <v>2972683</v>
      </c>
      <c r="E749" s="60">
        <v>178360.98</v>
      </c>
      <c r="F749" s="61">
        <v>0.0003</v>
      </c>
    </row>
    <row r="750" spans="1:6" s="19" customFormat="1" ht="14.25">
      <c r="A750" s="19" t="s">
        <v>501</v>
      </c>
      <c r="B750" s="19" t="s">
        <v>24</v>
      </c>
      <c r="C750" s="59">
        <v>28</v>
      </c>
      <c r="D750" s="60">
        <v>5013749</v>
      </c>
      <c r="E750" s="60">
        <v>300824.94</v>
      </c>
      <c r="F750" s="61">
        <v>0.0005</v>
      </c>
    </row>
    <row r="751" spans="1:6" s="19" customFormat="1" ht="14.25">
      <c r="A751" s="19" t="s">
        <v>501</v>
      </c>
      <c r="B751" s="19" t="s">
        <v>25</v>
      </c>
      <c r="C751" s="59">
        <v>37</v>
      </c>
      <c r="D751" s="60">
        <v>5253425</v>
      </c>
      <c r="E751" s="60">
        <v>315205.5</v>
      </c>
      <c r="F751" s="61">
        <v>0.0005</v>
      </c>
    </row>
    <row r="752" spans="1:6" s="19" customFormat="1" ht="14.25">
      <c r="A752" s="19" t="s">
        <v>465</v>
      </c>
      <c r="B752" s="19" t="s">
        <v>5</v>
      </c>
      <c r="C752" s="59">
        <v>13</v>
      </c>
      <c r="D752" s="60">
        <v>1212147</v>
      </c>
      <c r="E752" s="60">
        <v>72728.82</v>
      </c>
      <c r="F752" s="61">
        <v>0.0001</v>
      </c>
    </row>
    <row r="753" spans="1:6" s="19" customFormat="1" ht="14.25">
      <c r="A753" s="19" t="s">
        <v>465</v>
      </c>
      <c r="B753" s="19" t="s">
        <v>1</v>
      </c>
      <c r="C753" s="59">
        <v>19</v>
      </c>
      <c r="D753" s="60">
        <v>3446298</v>
      </c>
      <c r="E753" s="60">
        <v>206777.88</v>
      </c>
      <c r="F753" s="61">
        <v>0.0003</v>
      </c>
    </row>
    <row r="754" spans="1:6" s="19" customFormat="1" ht="14.25">
      <c r="A754" s="19" t="s">
        <v>465</v>
      </c>
      <c r="B754" s="19" t="s">
        <v>7</v>
      </c>
      <c r="C754" s="59">
        <v>71</v>
      </c>
      <c r="D754" s="60">
        <v>9264791</v>
      </c>
      <c r="E754" s="60">
        <v>555887.46</v>
      </c>
      <c r="F754" s="61">
        <v>0.0009</v>
      </c>
    </row>
    <row r="755" spans="1:6" s="19" customFormat="1" ht="14.25">
      <c r="A755" s="19" t="s">
        <v>465</v>
      </c>
      <c r="B755" s="19" t="s">
        <v>3</v>
      </c>
      <c r="C755" s="59">
        <v>31</v>
      </c>
      <c r="D755" s="60">
        <v>7978332</v>
      </c>
      <c r="E755" s="60">
        <v>478699.92</v>
      </c>
      <c r="F755" s="61">
        <v>0.0008</v>
      </c>
    </row>
    <row r="756" spans="1:6" s="19" customFormat="1" ht="14.25">
      <c r="A756" s="19" t="s">
        <v>465</v>
      </c>
      <c r="B756" s="19" t="s">
        <v>2</v>
      </c>
      <c r="C756" s="59">
        <v>10</v>
      </c>
      <c r="D756" s="60">
        <v>13959033</v>
      </c>
      <c r="E756" s="60">
        <v>837541.98</v>
      </c>
      <c r="F756" s="61">
        <v>0.0014</v>
      </c>
    </row>
    <row r="757" spans="1:6" s="19" customFormat="1" ht="14.25">
      <c r="A757" s="19" t="s">
        <v>465</v>
      </c>
      <c r="B757" s="19" t="s">
        <v>6</v>
      </c>
      <c r="C757" s="59">
        <v>10</v>
      </c>
      <c r="D757" s="60">
        <v>1543415</v>
      </c>
      <c r="E757" s="60">
        <v>92604.9</v>
      </c>
      <c r="F757" s="61">
        <v>0.0002</v>
      </c>
    </row>
    <row r="758" spans="1:6" s="19" customFormat="1" ht="14.25">
      <c r="A758" s="19" t="s">
        <v>465</v>
      </c>
      <c r="B758" s="19" t="s">
        <v>10</v>
      </c>
      <c r="C758" s="59">
        <v>147</v>
      </c>
      <c r="D758" s="60">
        <v>14272202</v>
      </c>
      <c r="E758" s="60">
        <v>853204.38</v>
      </c>
      <c r="F758" s="61">
        <v>0.0014</v>
      </c>
    </row>
    <row r="759" spans="1:6" s="19" customFormat="1" ht="14.25">
      <c r="A759" s="19" t="s">
        <v>465</v>
      </c>
      <c r="B759" s="19" t="s">
        <v>4</v>
      </c>
      <c r="C759" s="59">
        <v>28</v>
      </c>
      <c r="D759" s="60">
        <v>4499218</v>
      </c>
      <c r="E759" s="60">
        <v>269953.08</v>
      </c>
      <c r="F759" s="61">
        <v>0.0004</v>
      </c>
    </row>
    <row r="760" spans="1:6" s="19" customFormat="1" ht="14.25">
      <c r="A760" s="19" t="s">
        <v>465</v>
      </c>
      <c r="B760" s="19" t="s">
        <v>776</v>
      </c>
      <c r="C760" s="59">
        <v>317</v>
      </c>
      <c r="D760" s="60">
        <v>10814596</v>
      </c>
      <c r="E760" s="60">
        <v>627134.85</v>
      </c>
      <c r="F760" s="61">
        <v>0.001</v>
      </c>
    </row>
    <row r="761" spans="1:6" s="19" customFormat="1" ht="14.25">
      <c r="A761" s="19" t="s">
        <v>465</v>
      </c>
      <c r="B761" s="19" t="s">
        <v>8</v>
      </c>
      <c r="C761" s="59">
        <v>120</v>
      </c>
      <c r="D761" s="60">
        <v>3552650</v>
      </c>
      <c r="E761" s="60">
        <v>213159</v>
      </c>
      <c r="F761" s="61">
        <v>0.0004</v>
      </c>
    </row>
    <row r="762" spans="1:6" s="19" customFormat="1" ht="14.25">
      <c r="A762" s="19" t="s">
        <v>465</v>
      </c>
      <c r="B762" s="19" t="s">
        <v>24</v>
      </c>
      <c r="C762" s="59">
        <v>39</v>
      </c>
      <c r="D762" s="60">
        <v>5673725</v>
      </c>
      <c r="E762" s="60">
        <v>340423.5</v>
      </c>
      <c r="F762" s="61">
        <v>0.0006</v>
      </c>
    </row>
    <row r="763" spans="1:6" s="19" customFormat="1" ht="14.25">
      <c r="A763" s="19" t="s">
        <v>465</v>
      </c>
      <c r="B763" s="19" t="s">
        <v>25</v>
      </c>
      <c r="C763" s="59">
        <v>32</v>
      </c>
      <c r="D763" s="60">
        <v>4565710</v>
      </c>
      <c r="E763" s="60">
        <v>273827.84</v>
      </c>
      <c r="F763" s="61">
        <v>0.0005</v>
      </c>
    </row>
    <row r="764" spans="1:6" s="19" customFormat="1" ht="14.25">
      <c r="A764" s="19" t="s">
        <v>512</v>
      </c>
      <c r="B764" s="19" t="s">
        <v>5</v>
      </c>
      <c r="C764" s="59">
        <v>17</v>
      </c>
      <c r="D764" s="60">
        <v>968659</v>
      </c>
      <c r="E764" s="60">
        <v>58119.54</v>
      </c>
      <c r="F764" s="61">
        <v>0.0001</v>
      </c>
    </row>
    <row r="765" spans="1:6" s="19" customFormat="1" ht="14.25">
      <c r="A765" s="19" t="s">
        <v>512</v>
      </c>
      <c r="B765" s="19" t="s">
        <v>1</v>
      </c>
      <c r="C765" s="59">
        <v>14</v>
      </c>
      <c r="D765" s="60">
        <v>11872441</v>
      </c>
      <c r="E765" s="60">
        <v>712346.46</v>
      </c>
      <c r="F765" s="61">
        <v>0.0012</v>
      </c>
    </row>
    <row r="766" spans="1:6" s="19" customFormat="1" ht="14.25">
      <c r="A766" s="19" t="s">
        <v>512</v>
      </c>
      <c r="B766" s="19" t="s">
        <v>7</v>
      </c>
      <c r="C766" s="59">
        <v>80</v>
      </c>
      <c r="D766" s="60">
        <v>10826076</v>
      </c>
      <c r="E766" s="60">
        <v>649564.56</v>
      </c>
      <c r="F766" s="61">
        <v>0.0011</v>
      </c>
    </row>
    <row r="767" spans="1:6" s="19" customFormat="1" ht="14.25">
      <c r="A767" s="19" t="s">
        <v>512</v>
      </c>
      <c r="B767" s="19" t="s">
        <v>3</v>
      </c>
      <c r="C767" s="59">
        <v>41</v>
      </c>
      <c r="D767" s="60">
        <v>10378668</v>
      </c>
      <c r="E767" s="60">
        <v>622720.08</v>
      </c>
      <c r="F767" s="61">
        <v>0.001</v>
      </c>
    </row>
    <row r="768" spans="1:6" s="19" customFormat="1" ht="14.25">
      <c r="A768" s="19" t="s">
        <v>512</v>
      </c>
      <c r="B768" s="19" t="s">
        <v>2</v>
      </c>
      <c r="C768" s="59">
        <v>9</v>
      </c>
      <c r="D768" s="60">
        <v>16473446</v>
      </c>
      <c r="E768" s="60">
        <v>988406.76</v>
      </c>
      <c r="F768" s="61">
        <v>0.0016</v>
      </c>
    </row>
    <row r="769" spans="1:6" s="19" customFormat="1" ht="14.25">
      <c r="A769" s="19" t="s">
        <v>512</v>
      </c>
      <c r="B769" s="19" t="s">
        <v>6</v>
      </c>
      <c r="C769" s="59">
        <v>9</v>
      </c>
      <c r="D769" s="60">
        <v>1472804</v>
      </c>
      <c r="E769" s="60">
        <v>88368.24</v>
      </c>
      <c r="F769" s="61">
        <v>0.0001</v>
      </c>
    </row>
    <row r="770" spans="1:6" s="19" customFormat="1" ht="14.25">
      <c r="A770" s="19" t="s">
        <v>512</v>
      </c>
      <c r="B770" s="19" t="s">
        <v>10</v>
      </c>
      <c r="C770" s="59">
        <v>136</v>
      </c>
      <c r="D770" s="60">
        <v>17041780</v>
      </c>
      <c r="E770" s="60">
        <v>1022506.8</v>
      </c>
      <c r="F770" s="61">
        <v>0.0017</v>
      </c>
    </row>
    <row r="771" spans="1:6" s="19" customFormat="1" ht="14.25">
      <c r="A771" s="19" t="s">
        <v>512</v>
      </c>
      <c r="B771" s="19" t="s">
        <v>4</v>
      </c>
      <c r="C771" s="59">
        <v>26</v>
      </c>
      <c r="D771" s="60">
        <v>4014793</v>
      </c>
      <c r="E771" s="60">
        <v>240887.58</v>
      </c>
      <c r="F771" s="61">
        <v>0.0004</v>
      </c>
    </row>
    <row r="772" spans="1:6" s="19" customFormat="1" ht="14.25">
      <c r="A772" s="19" t="s">
        <v>512</v>
      </c>
      <c r="B772" s="19" t="s">
        <v>776</v>
      </c>
      <c r="C772" s="59">
        <v>321</v>
      </c>
      <c r="D772" s="60">
        <v>11646627</v>
      </c>
      <c r="E772" s="60">
        <v>682462.97</v>
      </c>
      <c r="F772" s="61">
        <v>0.0011</v>
      </c>
    </row>
    <row r="773" spans="1:6" s="19" customFormat="1" ht="14.25">
      <c r="A773" s="19" t="s">
        <v>512</v>
      </c>
      <c r="B773" s="19" t="s">
        <v>8</v>
      </c>
      <c r="C773" s="59">
        <v>114</v>
      </c>
      <c r="D773" s="60">
        <v>5667470</v>
      </c>
      <c r="E773" s="60">
        <v>340048.2</v>
      </c>
      <c r="F773" s="61">
        <v>0.0006</v>
      </c>
    </row>
    <row r="774" spans="1:6" s="19" customFormat="1" ht="14.25">
      <c r="A774" s="19" t="s">
        <v>512</v>
      </c>
      <c r="B774" s="19" t="s">
        <v>24</v>
      </c>
      <c r="C774" s="59">
        <v>41</v>
      </c>
      <c r="D774" s="60">
        <v>5023532</v>
      </c>
      <c r="E774" s="60">
        <v>301411.92</v>
      </c>
      <c r="F774" s="61">
        <v>0.0005</v>
      </c>
    </row>
    <row r="775" spans="1:6" s="19" customFormat="1" ht="14.25">
      <c r="A775" s="19" t="s">
        <v>512</v>
      </c>
      <c r="B775" s="19" t="s">
        <v>25</v>
      </c>
      <c r="C775" s="59">
        <v>37</v>
      </c>
      <c r="D775" s="60">
        <v>7002931</v>
      </c>
      <c r="E775" s="60">
        <v>420175.86</v>
      </c>
      <c r="F775" s="61">
        <v>0.0007</v>
      </c>
    </row>
    <row r="776" spans="1:6" s="19" customFormat="1" ht="14.25">
      <c r="A776" s="19" t="s">
        <v>522</v>
      </c>
      <c r="B776" s="19" t="s">
        <v>5</v>
      </c>
      <c r="C776" s="64" t="s">
        <v>775</v>
      </c>
      <c r="D776" s="65" t="s">
        <v>775</v>
      </c>
      <c r="E776" s="65" t="s">
        <v>775</v>
      </c>
      <c r="F776" s="66" t="s">
        <v>775</v>
      </c>
    </row>
    <row r="777" spans="1:6" s="19" customFormat="1" ht="14.25">
      <c r="A777" s="19" t="s">
        <v>522</v>
      </c>
      <c r="B777" s="19" t="s">
        <v>1</v>
      </c>
      <c r="C777" s="64" t="s">
        <v>775</v>
      </c>
      <c r="D777" s="65" t="s">
        <v>775</v>
      </c>
      <c r="E777" s="65" t="s">
        <v>775</v>
      </c>
      <c r="F777" s="66" t="s">
        <v>775</v>
      </c>
    </row>
    <row r="778" spans="1:6" s="19" customFormat="1" ht="14.25">
      <c r="A778" s="19" t="s">
        <v>522</v>
      </c>
      <c r="B778" s="19" t="s">
        <v>7</v>
      </c>
      <c r="C778" s="59">
        <v>25</v>
      </c>
      <c r="D778" s="60">
        <v>3563433</v>
      </c>
      <c r="E778" s="60">
        <v>213805.98</v>
      </c>
      <c r="F778" s="61">
        <v>0.0004</v>
      </c>
    </row>
    <row r="779" spans="1:6" s="19" customFormat="1" ht="14.25">
      <c r="A779" s="19" t="s">
        <v>522</v>
      </c>
      <c r="B779" s="19" t="s">
        <v>3</v>
      </c>
      <c r="C779" s="59">
        <v>13</v>
      </c>
      <c r="D779" s="60">
        <v>2442519</v>
      </c>
      <c r="E779" s="60">
        <v>146551.14</v>
      </c>
      <c r="F779" s="61">
        <v>0.0002</v>
      </c>
    </row>
    <row r="780" spans="1:6" s="19" customFormat="1" ht="14.25">
      <c r="A780" s="19" t="s">
        <v>522</v>
      </c>
      <c r="B780" s="19" t="s">
        <v>2</v>
      </c>
      <c r="C780" s="64" t="s">
        <v>775</v>
      </c>
      <c r="D780" s="65" t="s">
        <v>775</v>
      </c>
      <c r="E780" s="65" t="s">
        <v>775</v>
      </c>
      <c r="F780" s="66" t="s">
        <v>775</v>
      </c>
    </row>
    <row r="781" spans="1:6" s="19" customFormat="1" ht="14.25">
      <c r="A781" s="19" t="s">
        <v>522</v>
      </c>
      <c r="B781" s="19" t="s">
        <v>6</v>
      </c>
      <c r="C781" s="64" t="s">
        <v>775</v>
      </c>
      <c r="D781" s="65" t="s">
        <v>775</v>
      </c>
      <c r="E781" s="65" t="s">
        <v>775</v>
      </c>
      <c r="F781" s="66" t="s">
        <v>775</v>
      </c>
    </row>
    <row r="782" spans="1:6" s="19" customFormat="1" ht="14.25">
      <c r="A782" s="19" t="s">
        <v>522</v>
      </c>
      <c r="B782" s="19" t="s">
        <v>10</v>
      </c>
      <c r="C782" s="59">
        <v>59</v>
      </c>
      <c r="D782" s="60">
        <v>988415</v>
      </c>
      <c r="E782" s="60">
        <v>59304.9</v>
      </c>
      <c r="F782" s="61">
        <v>0.0001</v>
      </c>
    </row>
    <row r="783" spans="1:6" s="19" customFormat="1" ht="14.25">
      <c r="A783" s="19" t="s">
        <v>522</v>
      </c>
      <c r="B783" s="19" t="s">
        <v>4</v>
      </c>
      <c r="C783" s="59">
        <v>11</v>
      </c>
      <c r="D783" s="60">
        <v>2154305</v>
      </c>
      <c r="E783" s="60">
        <v>129258.3</v>
      </c>
      <c r="F783" s="61">
        <v>0.0002</v>
      </c>
    </row>
    <row r="784" spans="1:6" s="19" customFormat="1" ht="14.25">
      <c r="A784" s="19" t="s">
        <v>522</v>
      </c>
      <c r="B784" s="19" t="s">
        <v>776</v>
      </c>
      <c r="C784" s="59">
        <v>119</v>
      </c>
      <c r="D784" s="60">
        <v>2591666</v>
      </c>
      <c r="E784" s="60">
        <v>154533.67</v>
      </c>
      <c r="F784" s="61">
        <v>0.0003</v>
      </c>
    </row>
    <row r="785" spans="1:6" s="19" customFormat="1" ht="14.25">
      <c r="A785" s="19" t="s">
        <v>522</v>
      </c>
      <c r="B785" s="19" t="s">
        <v>8</v>
      </c>
      <c r="C785" s="59">
        <v>56</v>
      </c>
      <c r="D785" s="60">
        <v>1350766</v>
      </c>
      <c r="E785" s="60">
        <v>81045.96</v>
      </c>
      <c r="F785" s="61">
        <v>0.0001</v>
      </c>
    </row>
    <row r="786" spans="1:6" s="19" customFormat="1" ht="14.25">
      <c r="A786" s="19" t="s">
        <v>522</v>
      </c>
      <c r="B786" s="19" t="s">
        <v>24</v>
      </c>
      <c r="C786" s="59">
        <v>21</v>
      </c>
      <c r="D786" s="60">
        <v>4606433</v>
      </c>
      <c r="E786" s="60">
        <v>276385.98</v>
      </c>
      <c r="F786" s="61">
        <v>0.0005</v>
      </c>
    </row>
    <row r="787" spans="1:6" s="19" customFormat="1" ht="14.25">
      <c r="A787" s="19" t="s">
        <v>522</v>
      </c>
      <c r="B787" s="19" t="s">
        <v>25</v>
      </c>
      <c r="C787" s="59">
        <v>13</v>
      </c>
      <c r="D787" s="60">
        <v>1732783</v>
      </c>
      <c r="E787" s="60">
        <v>103966.98</v>
      </c>
      <c r="F787" s="61">
        <v>0.0002</v>
      </c>
    </row>
    <row r="788" spans="1:6" s="19" customFormat="1" ht="14.25">
      <c r="A788" s="19" t="s">
        <v>528</v>
      </c>
      <c r="B788" s="19" t="s">
        <v>5</v>
      </c>
      <c r="C788" s="59">
        <v>5</v>
      </c>
      <c r="D788" s="60">
        <v>382259</v>
      </c>
      <c r="E788" s="60">
        <v>22935.54</v>
      </c>
      <c r="F788" s="61">
        <v>0</v>
      </c>
    </row>
    <row r="789" spans="1:6" s="19" customFormat="1" ht="14.25">
      <c r="A789" s="19" t="s">
        <v>528</v>
      </c>
      <c r="B789" s="19" t="s">
        <v>1</v>
      </c>
      <c r="C789" s="59">
        <v>10</v>
      </c>
      <c r="D789" s="60">
        <v>948678</v>
      </c>
      <c r="E789" s="60">
        <v>56920.68</v>
      </c>
      <c r="F789" s="61">
        <v>0.0001</v>
      </c>
    </row>
    <row r="790" spans="1:6" s="19" customFormat="1" ht="14.25">
      <c r="A790" s="19" t="s">
        <v>528</v>
      </c>
      <c r="B790" s="19" t="s">
        <v>7</v>
      </c>
      <c r="C790" s="59">
        <v>26</v>
      </c>
      <c r="D790" s="60">
        <v>1651838</v>
      </c>
      <c r="E790" s="60">
        <v>99110.28</v>
      </c>
      <c r="F790" s="61">
        <v>0.0002</v>
      </c>
    </row>
    <row r="791" spans="1:6" s="19" customFormat="1" ht="14.25">
      <c r="A791" s="19" t="s">
        <v>528</v>
      </c>
      <c r="B791" s="19" t="s">
        <v>3</v>
      </c>
      <c r="C791" s="59">
        <v>13</v>
      </c>
      <c r="D791" s="60">
        <v>2835113</v>
      </c>
      <c r="E791" s="60">
        <v>170106.78</v>
      </c>
      <c r="F791" s="61">
        <v>0.0003</v>
      </c>
    </row>
    <row r="792" spans="1:6" s="19" customFormat="1" ht="14.25">
      <c r="A792" s="19" t="s">
        <v>528</v>
      </c>
      <c r="B792" s="19" t="s">
        <v>2</v>
      </c>
      <c r="C792" s="59">
        <v>5</v>
      </c>
      <c r="D792" s="60">
        <v>826354</v>
      </c>
      <c r="E792" s="60">
        <v>49581.24</v>
      </c>
      <c r="F792" s="61">
        <v>0.0001</v>
      </c>
    </row>
    <row r="793" spans="1:6" s="19" customFormat="1" ht="14.25">
      <c r="A793" s="19" t="s">
        <v>528</v>
      </c>
      <c r="B793" s="19" t="s">
        <v>6</v>
      </c>
      <c r="C793" s="59">
        <v>6</v>
      </c>
      <c r="D793" s="60">
        <v>228588</v>
      </c>
      <c r="E793" s="60">
        <v>13715.28</v>
      </c>
      <c r="F793" s="61">
        <v>0</v>
      </c>
    </row>
    <row r="794" spans="1:6" s="19" customFormat="1" ht="14.25">
      <c r="A794" s="19" t="s">
        <v>528</v>
      </c>
      <c r="B794" s="19" t="s">
        <v>10</v>
      </c>
      <c r="C794" s="59">
        <v>69</v>
      </c>
      <c r="D794" s="60">
        <v>3975875</v>
      </c>
      <c r="E794" s="60">
        <v>238552.5</v>
      </c>
      <c r="F794" s="61">
        <v>0.0004</v>
      </c>
    </row>
    <row r="795" spans="1:6" s="19" customFormat="1" ht="14.25">
      <c r="A795" s="19" t="s">
        <v>528</v>
      </c>
      <c r="B795" s="19" t="s">
        <v>4</v>
      </c>
      <c r="C795" s="59">
        <v>9</v>
      </c>
      <c r="D795" s="60">
        <v>846166</v>
      </c>
      <c r="E795" s="60">
        <v>50769.96</v>
      </c>
      <c r="F795" s="61">
        <v>0.0001</v>
      </c>
    </row>
    <row r="796" spans="1:6" s="19" customFormat="1" ht="14.25">
      <c r="A796" s="19" t="s">
        <v>528</v>
      </c>
      <c r="B796" s="19" t="s">
        <v>776</v>
      </c>
      <c r="C796" s="59">
        <v>124</v>
      </c>
      <c r="D796" s="60">
        <v>2470236</v>
      </c>
      <c r="E796" s="60">
        <v>144363.79</v>
      </c>
      <c r="F796" s="61">
        <v>0.0002</v>
      </c>
    </row>
    <row r="797" spans="1:6" s="19" customFormat="1" ht="14.25">
      <c r="A797" s="19" t="s">
        <v>528</v>
      </c>
      <c r="B797" s="19" t="s">
        <v>8</v>
      </c>
      <c r="C797" s="59">
        <v>60</v>
      </c>
      <c r="D797" s="60">
        <v>1594628</v>
      </c>
      <c r="E797" s="60">
        <v>95677.68</v>
      </c>
      <c r="F797" s="61">
        <v>0.0002</v>
      </c>
    </row>
    <row r="798" spans="1:6" s="19" customFormat="1" ht="14.25">
      <c r="A798" s="19" t="s">
        <v>528</v>
      </c>
      <c r="B798" s="19" t="s">
        <v>24</v>
      </c>
      <c r="C798" s="59">
        <v>18</v>
      </c>
      <c r="D798" s="60">
        <v>1838202</v>
      </c>
      <c r="E798" s="60">
        <v>110292.12</v>
      </c>
      <c r="F798" s="61">
        <v>0.0002</v>
      </c>
    </row>
    <row r="799" spans="1:6" s="19" customFormat="1" ht="14.25">
      <c r="A799" s="19" t="s">
        <v>528</v>
      </c>
      <c r="B799" s="19" t="s">
        <v>25</v>
      </c>
      <c r="C799" s="59">
        <v>17</v>
      </c>
      <c r="D799" s="60">
        <v>2126052</v>
      </c>
      <c r="E799" s="60">
        <v>127563.12</v>
      </c>
      <c r="F799" s="61">
        <v>0.0002</v>
      </c>
    </row>
    <row r="800" spans="1:6" s="19" customFormat="1" ht="14.25">
      <c r="A800" s="19" t="s">
        <v>185</v>
      </c>
      <c r="B800" s="19" t="s">
        <v>5</v>
      </c>
      <c r="C800" s="64" t="s">
        <v>775</v>
      </c>
      <c r="D800" s="65" t="s">
        <v>775</v>
      </c>
      <c r="E800" s="65" t="s">
        <v>775</v>
      </c>
      <c r="F800" s="66" t="s">
        <v>775</v>
      </c>
    </row>
    <row r="801" spans="1:6" s="19" customFormat="1" ht="14.25">
      <c r="A801" s="19" t="s">
        <v>185</v>
      </c>
      <c r="B801" s="19" t="s">
        <v>1</v>
      </c>
      <c r="C801" s="59">
        <v>5</v>
      </c>
      <c r="D801" s="60">
        <v>1871639</v>
      </c>
      <c r="E801" s="60">
        <v>112298.34</v>
      </c>
      <c r="F801" s="61">
        <v>0.0002</v>
      </c>
    </row>
    <row r="802" spans="1:6" s="19" customFormat="1" ht="14.25">
      <c r="A802" s="19" t="s">
        <v>185</v>
      </c>
      <c r="B802" s="19" t="s">
        <v>7</v>
      </c>
      <c r="C802" s="59">
        <v>24</v>
      </c>
      <c r="D802" s="60">
        <v>1921044</v>
      </c>
      <c r="E802" s="60">
        <v>115262.64</v>
      </c>
      <c r="F802" s="61">
        <v>0.0002</v>
      </c>
    </row>
    <row r="803" spans="1:6" s="19" customFormat="1" ht="14.25">
      <c r="A803" s="19" t="s">
        <v>185</v>
      </c>
      <c r="B803" s="19" t="s">
        <v>3</v>
      </c>
      <c r="C803" s="59">
        <v>11</v>
      </c>
      <c r="D803" s="60">
        <v>1757651</v>
      </c>
      <c r="E803" s="60">
        <v>105459.06</v>
      </c>
      <c r="F803" s="61">
        <v>0.0002</v>
      </c>
    </row>
    <row r="804" spans="1:6" s="19" customFormat="1" ht="14.25">
      <c r="A804" s="19" t="s">
        <v>185</v>
      </c>
      <c r="B804" s="19" t="s">
        <v>2</v>
      </c>
      <c r="C804" s="59">
        <v>5</v>
      </c>
      <c r="D804" s="60">
        <v>1827544</v>
      </c>
      <c r="E804" s="60">
        <v>109652.64</v>
      </c>
      <c r="F804" s="61">
        <v>0.0002</v>
      </c>
    </row>
    <row r="805" spans="1:6" s="19" customFormat="1" ht="14.25">
      <c r="A805" s="19" t="s">
        <v>185</v>
      </c>
      <c r="B805" s="19" t="s">
        <v>6</v>
      </c>
      <c r="C805" s="64" t="s">
        <v>775</v>
      </c>
      <c r="D805" s="65" t="s">
        <v>775</v>
      </c>
      <c r="E805" s="65" t="s">
        <v>775</v>
      </c>
      <c r="F805" s="66" t="s">
        <v>775</v>
      </c>
    </row>
    <row r="806" spans="1:6" s="19" customFormat="1" ht="14.25">
      <c r="A806" s="19" t="s">
        <v>185</v>
      </c>
      <c r="B806" s="19" t="s">
        <v>10</v>
      </c>
      <c r="C806" s="59">
        <v>26</v>
      </c>
      <c r="D806" s="60">
        <v>431946</v>
      </c>
      <c r="E806" s="60">
        <v>25916.76</v>
      </c>
      <c r="F806" s="61">
        <v>0</v>
      </c>
    </row>
    <row r="807" spans="1:6" s="19" customFormat="1" ht="14.25">
      <c r="A807" s="19" t="s">
        <v>185</v>
      </c>
      <c r="B807" s="19" t="s">
        <v>4</v>
      </c>
      <c r="C807" s="59">
        <v>7</v>
      </c>
      <c r="D807" s="60">
        <v>653837</v>
      </c>
      <c r="E807" s="60">
        <v>39230.22</v>
      </c>
      <c r="F807" s="61">
        <v>0.0001</v>
      </c>
    </row>
    <row r="808" spans="1:6" s="19" customFormat="1" ht="14.25">
      <c r="A808" s="19" t="s">
        <v>185</v>
      </c>
      <c r="B808" s="19" t="s">
        <v>776</v>
      </c>
      <c r="C808" s="59">
        <v>104</v>
      </c>
      <c r="D808" s="60">
        <v>1645020</v>
      </c>
      <c r="E808" s="60">
        <v>96249.73</v>
      </c>
      <c r="F808" s="61">
        <v>0.0002</v>
      </c>
    </row>
    <row r="809" spans="1:6" s="19" customFormat="1" ht="14.25">
      <c r="A809" s="19" t="s">
        <v>185</v>
      </c>
      <c r="B809" s="19" t="s">
        <v>8</v>
      </c>
      <c r="C809" s="59">
        <v>38</v>
      </c>
      <c r="D809" s="60">
        <v>562250</v>
      </c>
      <c r="E809" s="60">
        <v>33735</v>
      </c>
      <c r="F809" s="61">
        <v>0.0001</v>
      </c>
    </row>
    <row r="810" spans="1:6" s="19" customFormat="1" ht="14.25">
      <c r="A810" s="19" t="s">
        <v>185</v>
      </c>
      <c r="B810" s="19" t="s">
        <v>24</v>
      </c>
      <c r="C810" s="59">
        <v>18</v>
      </c>
      <c r="D810" s="60">
        <v>1372828</v>
      </c>
      <c r="E810" s="60">
        <v>82369.68</v>
      </c>
      <c r="F810" s="61">
        <v>0.0001</v>
      </c>
    </row>
    <row r="811" spans="1:6" s="19" customFormat="1" ht="14.25">
      <c r="A811" s="19" t="s">
        <v>185</v>
      </c>
      <c r="B811" s="19" t="s">
        <v>25</v>
      </c>
      <c r="C811" s="59">
        <v>16</v>
      </c>
      <c r="D811" s="60">
        <v>1554726</v>
      </c>
      <c r="E811" s="60">
        <v>93283.56</v>
      </c>
      <c r="F811" s="61">
        <v>0.0002</v>
      </c>
    </row>
    <row r="812" spans="1:6" s="19" customFormat="1" ht="14.25">
      <c r="A812" s="19" t="s">
        <v>401</v>
      </c>
      <c r="B812" s="19" t="s">
        <v>5</v>
      </c>
      <c r="C812" s="64" t="s">
        <v>775</v>
      </c>
      <c r="D812" s="65" t="s">
        <v>775</v>
      </c>
      <c r="E812" s="65" t="s">
        <v>775</v>
      </c>
      <c r="F812" s="66" t="s">
        <v>775</v>
      </c>
    </row>
    <row r="813" spans="1:6" s="19" customFormat="1" ht="14.25">
      <c r="A813" s="19" t="s">
        <v>401</v>
      </c>
      <c r="B813" s="19" t="s">
        <v>1</v>
      </c>
      <c r="C813" s="64" t="s">
        <v>775</v>
      </c>
      <c r="D813" s="65" t="s">
        <v>775</v>
      </c>
      <c r="E813" s="65" t="s">
        <v>775</v>
      </c>
      <c r="F813" s="66" t="s">
        <v>775</v>
      </c>
    </row>
    <row r="814" spans="1:6" s="19" customFormat="1" ht="14.25">
      <c r="A814" s="19" t="s">
        <v>401</v>
      </c>
      <c r="B814" s="19" t="s">
        <v>7</v>
      </c>
      <c r="C814" s="59">
        <v>25</v>
      </c>
      <c r="D814" s="60">
        <v>1463605</v>
      </c>
      <c r="E814" s="60">
        <v>87816.3</v>
      </c>
      <c r="F814" s="61">
        <v>0.0001</v>
      </c>
    </row>
    <row r="815" spans="1:6" s="19" customFormat="1" ht="14.25">
      <c r="A815" s="19" t="s">
        <v>401</v>
      </c>
      <c r="B815" s="19" t="s">
        <v>3</v>
      </c>
      <c r="C815" s="59">
        <v>10</v>
      </c>
      <c r="D815" s="60">
        <v>2432328</v>
      </c>
      <c r="E815" s="60">
        <v>145939.68</v>
      </c>
      <c r="F815" s="61">
        <v>0.0002</v>
      </c>
    </row>
    <row r="816" spans="1:6" s="19" customFormat="1" ht="14.25">
      <c r="A816" s="19" t="s">
        <v>401</v>
      </c>
      <c r="B816" s="19" t="s">
        <v>2</v>
      </c>
      <c r="C816" s="64" t="s">
        <v>775</v>
      </c>
      <c r="D816" s="65" t="s">
        <v>775</v>
      </c>
      <c r="E816" s="65" t="s">
        <v>775</v>
      </c>
      <c r="F816" s="66" t="s">
        <v>775</v>
      </c>
    </row>
    <row r="817" spans="1:6" s="19" customFormat="1" ht="14.25">
      <c r="A817" s="19" t="s">
        <v>401</v>
      </c>
      <c r="B817" s="19" t="s">
        <v>6</v>
      </c>
      <c r="C817" s="64" t="s">
        <v>775</v>
      </c>
      <c r="D817" s="65" t="s">
        <v>775</v>
      </c>
      <c r="E817" s="65" t="s">
        <v>775</v>
      </c>
      <c r="F817" s="66" t="s">
        <v>775</v>
      </c>
    </row>
    <row r="818" spans="1:6" s="19" customFormat="1" ht="14.25">
      <c r="A818" s="19" t="s">
        <v>401</v>
      </c>
      <c r="B818" s="19" t="s">
        <v>10</v>
      </c>
      <c r="C818" s="59">
        <v>31</v>
      </c>
      <c r="D818" s="60">
        <v>919714</v>
      </c>
      <c r="E818" s="60">
        <v>55182.84</v>
      </c>
      <c r="F818" s="61">
        <v>0.0001</v>
      </c>
    </row>
    <row r="819" spans="1:6" s="19" customFormat="1" ht="14.25">
      <c r="A819" s="19" t="s">
        <v>401</v>
      </c>
      <c r="B819" s="19" t="s">
        <v>4</v>
      </c>
      <c r="C819" s="59">
        <v>9</v>
      </c>
      <c r="D819" s="60">
        <v>275370</v>
      </c>
      <c r="E819" s="60">
        <v>16522.2</v>
      </c>
      <c r="F819" s="61">
        <v>0</v>
      </c>
    </row>
    <row r="820" spans="1:6" s="19" customFormat="1" ht="14.25">
      <c r="A820" s="19" t="s">
        <v>401</v>
      </c>
      <c r="B820" s="19" t="s">
        <v>776</v>
      </c>
      <c r="C820" s="59">
        <v>68</v>
      </c>
      <c r="D820" s="60">
        <v>1312771</v>
      </c>
      <c r="E820" s="60">
        <v>77802.58</v>
      </c>
      <c r="F820" s="61">
        <v>0.0001</v>
      </c>
    </row>
    <row r="821" spans="1:6" s="19" customFormat="1" ht="14.25">
      <c r="A821" s="19" t="s">
        <v>401</v>
      </c>
      <c r="B821" s="19" t="s">
        <v>8</v>
      </c>
      <c r="C821" s="59">
        <v>35</v>
      </c>
      <c r="D821" s="60">
        <v>391834</v>
      </c>
      <c r="E821" s="60">
        <v>23510.04</v>
      </c>
      <c r="F821" s="61">
        <v>0</v>
      </c>
    </row>
    <row r="822" spans="1:6" s="19" customFormat="1" ht="14.25">
      <c r="A822" s="19" t="s">
        <v>401</v>
      </c>
      <c r="B822" s="19" t="s">
        <v>24</v>
      </c>
      <c r="C822" s="59">
        <v>5</v>
      </c>
      <c r="D822" s="60">
        <v>1068749</v>
      </c>
      <c r="E822" s="60">
        <v>64124.94</v>
      </c>
      <c r="F822" s="61">
        <v>0.0001</v>
      </c>
    </row>
    <row r="823" spans="1:6" s="19" customFormat="1" ht="14.25">
      <c r="A823" s="19" t="s">
        <v>401</v>
      </c>
      <c r="B823" s="19" t="s">
        <v>25</v>
      </c>
      <c r="C823" s="59">
        <v>11</v>
      </c>
      <c r="D823" s="60">
        <v>1151269</v>
      </c>
      <c r="E823" s="60">
        <v>69076.14</v>
      </c>
      <c r="F823" s="61">
        <v>0.0001</v>
      </c>
    </row>
    <row r="824" spans="1:6" s="19" customFormat="1" ht="14.25">
      <c r="A824" s="19" t="s">
        <v>541</v>
      </c>
      <c r="B824" s="19" t="s">
        <v>5</v>
      </c>
      <c r="C824" s="64" t="s">
        <v>775</v>
      </c>
      <c r="D824" s="65" t="s">
        <v>775</v>
      </c>
      <c r="E824" s="65" t="s">
        <v>775</v>
      </c>
      <c r="F824" s="66" t="s">
        <v>775</v>
      </c>
    </row>
    <row r="825" spans="1:6" s="19" customFormat="1" ht="14.25">
      <c r="A825" s="19" t="s">
        <v>541</v>
      </c>
      <c r="B825" s="19" t="s">
        <v>1</v>
      </c>
      <c r="C825" s="59">
        <v>7</v>
      </c>
      <c r="D825" s="60">
        <v>2032700</v>
      </c>
      <c r="E825" s="60">
        <v>121962</v>
      </c>
      <c r="F825" s="61">
        <v>0.0002</v>
      </c>
    </row>
    <row r="826" spans="1:6" s="19" customFormat="1" ht="14.25">
      <c r="A826" s="19" t="s">
        <v>541</v>
      </c>
      <c r="B826" s="19" t="s">
        <v>7</v>
      </c>
      <c r="C826" s="59">
        <v>23</v>
      </c>
      <c r="D826" s="60">
        <v>2223103</v>
      </c>
      <c r="E826" s="60">
        <v>133386.18</v>
      </c>
      <c r="F826" s="61">
        <v>0.0002</v>
      </c>
    </row>
    <row r="827" spans="1:6" s="19" customFormat="1" ht="14.25">
      <c r="A827" s="19" t="s">
        <v>541</v>
      </c>
      <c r="B827" s="19" t="s">
        <v>3</v>
      </c>
      <c r="C827" s="59">
        <v>11</v>
      </c>
      <c r="D827" s="60">
        <v>3681741</v>
      </c>
      <c r="E827" s="60">
        <v>220904.46</v>
      </c>
      <c r="F827" s="61">
        <v>0.0004</v>
      </c>
    </row>
    <row r="828" spans="1:6" s="19" customFormat="1" ht="14.25">
      <c r="A828" s="19" t="s">
        <v>541</v>
      </c>
      <c r="B828" s="19" t="s">
        <v>2</v>
      </c>
      <c r="C828" s="64" t="s">
        <v>775</v>
      </c>
      <c r="D828" s="65" t="s">
        <v>775</v>
      </c>
      <c r="E828" s="65" t="s">
        <v>775</v>
      </c>
      <c r="F828" s="66" t="s">
        <v>775</v>
      </c>
    </row>
    <row r="829" spans="1:6" s="19" customFormat="1" ht="14.25">
      <c r="A829" s="19" t="s">
        <v>541</v>
      </c>
      <c r="B829" s="19" t="s">
        <v>6</v>
      </c>
      <c r="C829" s="59">
        <v>6</v>
      </c>
      <c r="D829" s="60">
        <v>387303</v>
      </c>
      <c r="E829" s="60">
        <v>23238.18</v>
      </c>
      <c r="F829" s="61">
        <v>0</v>
      </c>
    </row>
    <row r="830" spans="1:6" s="19" customFormat="1" ht="14.25">
      <c r="A830" s="19" t="s">
        <v>541</v>
      </c>
      <c r="B830" s="19" t="s">
        <v>10</v>
      </c>
      <c r="C830" s="59">
        <v>53</v>
      </c>
      <c r="D830" s="60">
        <v>1774929</v>
      </c>
      <c r="E830" s="60">
        <v>106495.74</v>
      </c>
      <c r="F830" s="61">
        <v>0.0002</v>
      </c>
    </row>
    <row r="831" spans="1:6" s="19" customFormat="1" ht="14.25">
      <c r="A831" s="19" t="s">
        <v>541</v>
      </c>
      <c r="B831" s="19" t="s">
        <v>4</v>
      </c>
      <c r="C831" s="59">
        <v>14</v>
      </c>
      <c r="D831" s="60">
        <v>1205297</v>
      </c>
      <c r="E831" s="60">
        <v>72317.82</v>
      </c>
      <c r="F831" s="61">
        <v>0.0001</v>
      </c>
    </row>
    <row r="832" spans="1:6" s="19" customFormat="1" ht="14.25">
      <c r="A832" s="19" t="s">
        <v>541</v>
      </c>
      <c r="B832" s="19" t="s">
        <v>776</v>
      </c>
      <c r="C832" s="59">
        <v>113</v>
      </c>
      <c r="D832" s="60">
        <v>2710320</v>
      </c>
      <c r="E832" s="60">
        <v>159005.36</v>
      </c>
      <c r="F832" s="61">
        <v>0.0003</v>
      </c>
    </row>
    <row r="833" spans="1:6" s="19" customFormat="1" ht="14.25">
      <c r="A833" s="19" t="s">
        <v>541</v>
      </c>
      <c r="B833" s="19" t="s">
        <v>8</v>
      </c>
      <c r="C833" s="59">
        <v>37</v>
      </c>
      <c r="D833" s="60">
        <v>761747</v>
      </c>
      <c r="E833" s="60">
        <v>45704.82</v>
      </c>
      <c r="F833" s="61">
        <v>0.0001</v>
      </c>
    </row>
    <row r="834" spans="1:6" s="19" customFormat="1" ht="14.25">
      <c r="A834" s="19" t="s">
        <v>541</v>
      </c>
      <c r="B834" s="19" t="s">
        <v>24</v>
      </c>
      <c r="C834" s="59">
        <v>18</v>
      </c>
      <c r="D834" s="60">
        <v>1725571</v>
      </c>
      <c r="E834" s="60">
        <v>103534.26</v>
      </c>
      <c r="F834" s="61">
        <v>0.0002</v>
      </c>
    </row>
    <row r="835" spans="1:6" s="19" customFormat="1" ht="14.25">
      <c r="A835" s="19" t="s">
        <v>541</v>
      </c>
      <c r="B835" s="19" t="s">
        <v>25</v>
      </c>
      <c r="C835" s="59">
        <v>15</v>
      </c>
      <c r="D835" s="60">
        <v>1563343</v>
      </c>
      <c r="E835" s="60">
        <v>93800.58</v>
      </c>
      <c r="F835" s="61">
        <v>0.0002</v>
      </c>
    </row>
    <row r="836" spans="1:6" s="19" customFormat="1" ht="14.25">
      <c r="A836" s="19" t="s">
        <v>545</v>
      </c>
      <c r="B836" s="19" t="s">
        <v>5</v>
      </c>
      <c r="C836" s="59">
        <v>12</v>
      </c>
      <c r="D836" s="60">
        <v>1595541</v>
      </c>
      <c r="E836" s="60">
        <v>95732.46</v>
      </c>
      <c r="F836" s="61">
        <v>0.0002</v>
      </c>
    </row>
    <row r="837" spans="1:6" s="19" customFormat="1" ht="14.25">
      <c r="A837" s="19" t="s">
        <v>545</v>
      </c>
      <c r="B837" s="19" t="s">
        <v>1</v>
      </c>
      <c r="C837" s="59">
        <v>14</v>
      </c>
      <c r="D837" s="60">
        <v>16206816</v>
      </c>
      <c r="E837" s="60">
        <v>972408.96</v>
      </c>
      <c r="F837" s="61">
        <v>0.0016</v>
      </c>
    </row>
    <row r="838" spans="1:6" s="19" customFormat="1" ht="14.25">
      <c r="A838" s="19" t="s">
        <v>545</v>
      </c>
      <c r="B838" s="19" t="s">
        <v>7</v>
      </c>
      <c r="C838" s="59">
        <v>98</v>
      </c>
      <c r="D838" s="60">
        <v>12882664</v>
      </c>
      <c r="E838" s="60">
        <v>772959.84</v>
      </c>
      <c r="F838" s="61">
        <v>0.0013</v>
      </c>
    </row>
    <row r="839" spans="1:6" s="19" customFormat="1" ht="14.25">
      <c r="A839" s="19" t="s">
        <v>545</v>
      </c>
      <c r="B839" s="19" t="s">
        <v>3</v>
      </c>
      <c r="C839" s="59">
        <v>41</v>
      </c>
      <c r="D839" s="60">
        <v>12561548</v>
      </c>
      <c r="E839" s="60">
        <v>753692.88</v>
      </c>
      <c r="F839" s="61">
        <v>0.0012</v>
      </c>
    </row>
    <row r="840" spans="1:6" s="19" customFormat="1" ht="14.25">
      <c r="A840" s="19" t="s">
        <v>545</v>
      </c>
      <c r="B840" s="19" t="s">
        <v>2</v>
      </c>
      <c r="C840" s="59">
        <v>12</v>
      </c>
      <c r="D840" s="60">
        <v>17678910</v>
      </c>
      <c r="E840" s="60">
        <v>1060734.6</v>
      </c>
      <c r="F840" s="61">
        <v>0.0018</v>
      </c>
    </row>
    <row r="841" spans="1:6" s="19" customFormat="1" ht="14.25">
      <c r="A841" s="19" t="s">
        <v>545</v>
      </c>
      <c r="B841" s="19" t="s">
        <v>6</v>
      </c>
      <c r="C841" s="59">
        <v>17</v>
      </c>
      <c r="D841" s="60">
        <v>2005591</v>
      </c>
      <c r="E841" s="60">
        <v>120335.46</v>
      </c>
      <c r="F841" s="61">
        <v>0.0002</v>
      </c>
    </row>
    <row r="842" spans="1:6" s="19" customFormat="1" ht="14.25">
      <c r="A842" s="19" t="s">
        <v>545</v>
      </c>
      <c r="B842" s="19" t="s">
        <v>10</v>
      </c>
      <c r="C842" s="59">
        <v>143</v>
      </c>
      <c r="D842" s="60">
        <v>11834875</v>
      </c>
      <c r="E842" s="60">
        <v>710092.5</v>
      </c>
      <c r="F842" s="61">
        <v>0.0012</v>
      </c>
    </row>
    <row r="843" spans="1:6" s="19" customFormat="1" ht="14.25">
      <c r="A843" s="19" t="s">
        <v>545</v>
      </c>
      <c r="B843" s="19" t="s">
        <v>4</v>
      </c>
      <c r="C843" s="59">
        <v>27</v>
      </c>
      <c r="D843" s="60">
        <v>5707560</v>
      </c>
      <c r="E843" s="60">
        <v>342453.6</v>
      </c>
      <c r="F843" s="61">
        <v>0.0006</v>
      </c>
    </row>
    <row r="844" spans="1:6" s="19" customFormat="1" ht="14.25">
      <c r="A844" s="19" t="s">
        <v>545</v>
      </c>
      <c r="B844" s="19" t="s">
        <v>776</v>
      </c>
      <c r="C844" s="59">
        <v>367</v>
      </c>
      <c r="D844" s="60">
        <v>14880170</v>
      </c>
      <c r="E844" s="60">
        <v>875964.83</v>
      </c>
      <c r="F844" s="61">
        <v>0.0014</v>
      </c>
    </row>
    <row r="845" spans="1:6" s="19" customFormat="1" ht="14.25">
      <c r="A845" s="19" t="s">
        <v>545</v>
      </c>
      <c r="B845" s="19" t="s">
        <v>8</v>
      </c>
      <c r="C845" s="59">
        <v>147</v>
      </c>
      <c r="D845" s="60">
        <v>6521085</v>
      </c>
      <c r="E845" s="60">
        <v>391265.1</v>
      </c>
      <c r="F845" s="61">
        <v>0.0006</v>
      </c>
    </row>
    <row r="846" spans="1:6" s="19" customFormat="1" ht="14.25">
      <c r="A846" s="19" t="s">
        <v>545</v>
      </c>
      <c r="B846" s="19" t="s">
        <v>24</v>
      </c>
      <c r="C846" s="59">
        <v>36</v>
      </c>
      <c r="D846" s="60">
        <v>18661160</v>
      </c>
      <c r="E846" s="60">
        <v>1119669.6</v>
      </c>
      <c r="F846" s="61">
        <v>0.0018</v>
      </c>
    </row>
    <row r="847" spans="1:6" s="19" customFormat="1" ht="14.25">
      <c r="A847" s="19" t="s">
        <v>545</v>
      </c>
      <c r="B847" s="19" t="s">
        <v>25</v>
      </c>
      <c r="C847" s="59">
        <v>40</v>
      </c>
      <c r="D847" s="60">
        <v>5266677</v>
      </c>
      <c r="E847" s="60">
        <v>315995.91</v>
      </c>
      <c r="F847" s="61">
        <v>0.0005</v>
      </c>
    </row>
    <row r="848" spans="1:6" s="19" customFormat="1" ht="14.25">
      <c r="A848" s="19" t="s">
        <v>550</v>
      </c>
      <c r="B848" s="19" t="s">
        <v>5</v>
      </c>
      <c r="C848" s="59">
        <v>6</v>
      </c>
      <c r="D848" s="60">
        <v>282874</v>
      </c>
      <c r="E848" s="60">
        <v>16972.44</v>
      </c>
      <c r="F848" s="61">
        <v>0</v>
      </c>
    </row>
    <row r="849" spans="1:6" s="19" customFormat="1" ht="14.25">
      <c r="A849" s="19" t="s">
        <v>550</v>
      </c>
      <c r="B849" s="19" t="s">
        <v>1</v>
      </c>
      <c r="C849" s="59">
        <v>11</v>
      </c>
      <c r="D849" s="60">
        <v>2586389</v>
      </c>
      <c r="E849" s="60">
        <v>155183.34</v>
      </c>
      <c r="F849" s="61">
        <v>0.0003</v>
      </c>
    </row>
    <row r="850" spans="1:6" s="19" customFormat="1" ht="14.25">
      <c r="A850" s="19" t="s">
        <v>550</v>
      </c>
      <c r="B850" s="19" t="s">
        <v>7</v>
      </c>
      <c r="C850" s="59">
        <v>31</v>
      </c>
      <c r="D850" s="60">
        <v>3136719</v>
      </c>
      <c r="E850" s="60">
        <v>188203.14</v>
      </c>
      <c r="F850" s="61">
        <v>0.0003</v>
      </c>
    </row>
    <row r="851" spans="1:6" s="19" customFormat="1" ht="14.25">
      <c r="A851" s="19" t="s">
        <v>550</v>
      </c>
      <c r="B851" s="19" t="s">
        <v>3</v>
      </c>
      <c r="C851" s="59">
        <v>22</v>
      </c>
      <c r="D851" s="60">
        <v>4797157</v>
      </c>
      <c r="E851" s="60">
        <v>287829.42</v>
      </c>
      <c r="F851" s="61">
        <v>0.0005</v>
      </c>
    </row>
    <row r="852" spans="1:6" s="19" customFormat="1" ht="14.25">
      <c r="A852" s="19" t="s">
        <v>550</v>
      </c>
      <c r="B852" s="19" t="s">
        <v>2</v>
      </c>
      <c r="C852" s="59">
        <v>7</v>
      </c>
      <c r="D852" s="60">
        <v>1627925</v>
      </c>
      <c r="E852" s="60">
        <v>97675.5</v>
      </c>
      <c r="F852" s="61">
        <v>0.0002</v>
      </c>
    </row>
    <row r="853" spans="1:6" s="19" customFormat="1" ht="14.25">
      <c r="A853" s="19" t="s">
        <v>550</v>
      </c>
      <c r="B853" s="19" t="s">
        <v>6</v>
      </c>
      <c r="C853" s="59">
        <v>12</v>
      </c>
      <c r="D853" s="60">
        <v>618833</v>
      </c>
      <c r="E853" s="60">
        <v>37129.98</v>
      </c>
      <c r="F853" s="61">
        <v>0.0001</v>
      </c>
    </row>
    <row r="854" spans="1:6" s="19" customFormat="1" ht="14.25">
      <c r="A854" s="19" t="s">
        <v>550</v>
      </c>
      <c r="B854" s="19" t="s">
        <v>10</v>
      </c>
      <c r="C854" s="59">
        <v>79</v>
      </c>
      <c r="D854" s="60">
        <v>2580522</v>
      </c>
      <c r="E854" s="60">
        <v>153634.59</v>
      </c>
      <c r="F854" s="61">
        <v>0.0003</v>
      </c>
    </row>
    <row r="855" spans="1:6" s="19" customFormat="1" ht="14.25">
      <c r="A855" s="19" t="s">
        <v>550</v>
      </c>
      <c r="B855" s="19" t="s">
        <v>4</v>
      </c>
      <c r="C855" s="59">
        <v>13</v>
      </c>
      <c r="D855" s="60">
        <v>1491850</v>
      </c>
      <c r="E855" s="60">
        <v>88257.61</v>
      </c>
      <c r="F855" s="61">
        <v>0.0001</v>
      </c>
    </row>
    <row r="856" spans="1:6" s="19" customFormat="1" ht="14.25">
      <c r="A856" s="19" t="s">
        <v>550</v>
      </c>
      <c r="B856" s="19" t="s">
        <v>776</v>
      </c>
      <c r="C856" s="59">
        <v>171</v>
      </c>
      <c r="D856" s="60">
        <v>4938297</v>
      </c>
      <c r="E856" s="60">
        <v>290905.65</v>
      </c>
      <c r="F856" s="61">
        <v>0.0005</v>
      </c>
    </row>
    <row r="857" spans="1:6" s="19" customFormat="1" ht="14.25">
      <c r="A857" s="19" t="s">
        <v>550</v>
      </c>
      <c r="B857" s="19" t="s">
        <v>8</v>
      </c>
      <c r="C857" s="59">
        <v>73</v>
      </c>
      <c r="D857" s="60">
        <v>2500981</v>
      </c>
      <c r="E857" s="60">
        <v>150058.86</v>
      </c>
      <c r="F857" s="61">
        <v>0.0002</v>
      </c>
    </row>
    <row r="858" spans="1:6" s="19" customFormat="1" ht="14.25">
      <c r="A858" s="19" t="s">
        <v>550</v>
      </c>
      <c r="B858" s="19" t="s">
        <v>24</v>
      </c>
      <c r="C858" s="59">
        <v>26</v>
      </c>
      <c r="D858" s="60">
        <v>3025891</v>
      </c>
      <c r="E858" s="60">
        <v>181553.46</v>
      </c>
      <c r="F858" s="61">
        <v>0.0003</v>
      </c>
    </row>
    <row r="859" spans="1:6" s="19" customFormat="1" ht="14.25">
      <c r="A859" s="19" t="s">
        <v>550</v>
      </c>
      <c r="B859" s="19" t="s">
        <v>25</v>
      </c>
      <c r="C859" s="59">
        <v>40</v>
      </c>
      <c r="D859" s="60">
        <v>5420062</v>
      </c>
      <c r="E859" s="60">
        <v>325203.72</v>
      </c>
      <c r="F859" s="61">
        <v>0.0005</v>
      </c>
    </row>
    <row r="860" spans="1:6" s="19" customFormat="1" ht="14.25">
      <c r="A860" s="19" t="s">
        <v>172</v>
      </c>
      <c r="B860" s="19" t="s">
        <v>5</v>
      </c>
      <c r="C860" s="64" t="s">
        <v>775</v>
      </c>
      <c r="D860" s="65" t="s">
        <v>775</v>
      </c>
      <c r="E860" s="65" t="s">
        <v>775</v>
      </c>
      <c r="F860" s="66" t="s">
        <v>775</v>
      </c>
    </row>
    <row r="861" spans="1:6" s="19" customFormat="1" ht="14.25">
      <c r="A861" s="19" t="s">
        <v>172</v>
      </c>
      <c r="B861" s="19" t="s">
        <v>1</v>
      </c>
      <c r="C861" s="64" t="s">
        <v>775</v>
      </c>
      <c r="D861" s="65" t="s">
        <v>775</v>
      </c>
      <c r="E861" s="65" t="s">
        <v>775</v>
      </c>
      <c r="F861" s="66" t="s">
        <v>775</v>
      </c>
    </row>
    <row r="862" spans="1:6" s="19" customFormat="1" ht="14.25">
      <c r="A862" s="19" t="s">
        <v>172</v>
      </c>
      <c r="B862" s="19" t="s">
        <v>7</v>
      </c>
      <c r="C862" s="59">
        <v>10</v>
      </c>
      <c r="D862" s="60">
        <v>590002</v>
      </c>
      <c r="E862" s="60">
        <v>35400.12</v>
      </c>
      <c r="F862" s="61">
        <v>0.0001</v>
      </c>
    </row>
    <row r="863" spans="1:6" s="19" customFormat="1" ht="14.25">
      <c r="A863" s="19" t="s">
        <v>172</v>
      </c>
      <c r="B863" s="19" t="s">
        <v>3</v>
      </c>
      <c r="C863" s="64" t="s">
        <v>775</v>
      </c>
      <c r="D863" s="65" t="s">
        <v>775</v>
      </c>
      <c r="E863" s="65" t="s">
        <v>775</v>
      </c>
      <c r="F863" s="66" t="s">
        <v>775</v>
      </c>
    </row>
    <row r="864" spans="1:6" s="19" customFormat="1" ht="14.25">
      <c r="A864" s="19" t="s">
        <v>172</v>
      </c>
      <c r="B864" s="19" t="s">
        <v>2</v>
      </c>
      <c r="C864" s="64" t="s">
        <v>775</v>
      </c>
      <c r="D864" s="65" t="s">
        <v>775</v>
      </c>
      <c r="E864" s="65" t="s">
        <v>775</v>
      </c>
      <c r="F864" s="66" t="s">
        <v>775</v>
      </c>
    </row>
    <row r="865" spans="1:6" s="19" customFormat="1" ht="14.25">
      <c r="A865" s="19" t="s">
        <v>172</v>
      </c>
      <c r="B865" s="19" t="s">
        <v>6</v>
      </c>
      <c r="C865" s="64" t="s">
        <v>775</v>
      </c>
      <c r="D865" s="65" t="s">
        <v>775</v>
      </c>
      <c r="E865" s="65" t="s">
        <v>775</v>
      </c>
      <c r="F865" s="66" t="s">
        <v>775</v>
      </c>
    </row>
    <row r="866" spans="1:6" s="19" customFormat="1" ht="14.25">
      <c r="A866" s="19" t="s">
        <v>172</v>
      </c>
      <c r="B866" s="19" t="s">
        <v>10</v>
      </c>
      <c r="C866" s="59">
        <v>39</v>
      </c>
      <c r="D866" s="60">
        <v>2475763</v>
      </c>
      <c r="E866" s="60">
        <v>148545.78</v>
      </c>
      <c r="F866" s="61">
        <v>0.0002</v>
      </c>
    </row>
    <row r="867" spans="1:6" s="19" customFormat="1" ht="14.25">
      <c r="A867" s="19" t="s">
        <v>172</v>
      </c>
      <c r="B867" s="19" t="s">
        <v>4</v>
      </c>
      <c r="C867" s="64" t="s">
        <v>775</v>
      </c>
      <c r="D867" s="65" t="s">
        <v>775</v>
      </c>
      <c r="E867" s="65" t="s">
        <v>775</v>
      </c>
      <c r="F867" s="66" t="s">
        <v>775</v>
      </c>
    </row>
    <row r="868" spans="1:6" s="19" customFormat="1" ht="14.25">
      <c r="A868" s="19" t="s">
        <v>172</v>
      </c>
      <c r="B868" s="19" t="s">
        <v>776</v>
      </c>
      <c r="C868" s="59">
        <v>69</v>
      </c>
      <c r="D868" s="60">
        <v>1451506</v>
      </c>
      <c r="E868" s="60">
        <v>84808.86</v>
      </c>
      <c r="F868" s="61">
        <v>0.0001</v>
      </c>
    </row>
    <row r="869" spans="1:6" s="19" customFormat="1" ht="14.25">
      <c r="A869" s="19" t="s">
        <v>172</v>
      </c>
      <c r="B869" s="19" t="s">
        <v>8</v>
      </c>
      <c r="C869" s="59">
        <v>23</v>
      </c>
      <c r="D869" s="60">
        <v>671835</v>
      </c>
      <c r="E869" s="60">
        <v>40310.1</v>
      </c>
      <c r="F869" s="61">
        <v>0.0001</v>
      </c>
    </row>
    <row r="870" spans="1:6" s="19" customFormat="1" ht="14.25">
      <c r="A870" s="19" t="s">
        <v>172</v>
      </c>
      <c r="B870" s="19" t="s">
        <v>24</v>
      </c>
      <c r="C870" s="59">
        <v>16</v>
      </c>
      <c r="D870" s="60">
        <v>2890309</v>
      </c>
      <c r="E870" s="60">
        <v>173418.54</v>
      </c>
      <c r="F870" s="61">
        <v>0.0003</v>
      </c>
    </row>
    <row r="871" spans="1:6" s="19" customFormat="1" ht="14.25">
      <c r="A871" s="19" t="s">
        <v>172</v>
      </c>
      <c r="B871" s="19" t="s">
        <v>25</v>
      </c>
      <c r="C871" s="59">
        <v>8</v>
      </c>
      <c r="D871" s="60">
        <v>3103791</v>
      </c>
      <c r="E871" s="60">
        <v>186227.46</v>
      </c>
      <c r="F871" s="61">
        <v>0.0003</v>
      </c>
    </row>
    <row r="872" spans="1:6" s="19" customFormat="1" ht="14.25">
      <c r="A872" s="19" t="s">
        <v>563</v>
      </c>
      <c r="B872" s="19" t="s">
        <v>5</v>
      </c>
      <c r="C872" s="59">
        <v>9</v>
      </c>
      <c r="D872" s="60">
        <v>465294</v>
      </c>
      <c r="E872" s="60">
        <v>27917.64</v>
      </c>
      <c r="F872" s="61">
        <v>0</v>
      </c>
    </row>
    <row r="873" spans="1:6" s="19" customFormat="1" ht="14.25">
      <c r="A873" s="19" t="s">
        <v>563</v>
      </c>
      <c r="B873" s="19" t="s">
        <v>1</v>
      </c>
      <c r="C873" s="59">
        <v>10</v>
      </c>
      <c r="D873" s="60">
        <v>3314526</v>
      </c>
      <c r="E873" s="60">
        <v>198871.56</v>
      </c>
      <c r="F873" s="61">
        <v>0.0003</v>
      </c>
    </row>
    <row r="874" spans="1:6" s="19" customFormat="1" ht="14.25">
      <c r="A874" s="19" t="s">
        <v>563</v>
      </c>
      <c r="B874" s="19" t="s">
        <v>7</v>
      </c>
      <c r="C874" s="59">
        <v>36</v>
      </c>
      <c r="D874" s="60">
        <v>3140582</v>
      </c>
      <c r="E874" s="60">
        <v>188434.92</v>
      </c>
      <c r="F874" s="61">
        <v>0.0003</v>
      </c>
    </row>
    <row r="875" spans="1:6" s="19" customFormat="1" ht="14.25">
      <c r="A875" s="19" t="s">
        <v>563</v>
      </c>
      <c r="B875" s="19" t="s">
        <v>3</v>
      </c>
      <c r="C875" s="59">
        <v>11</v>
      </c>
      <c r="D875" s="60">
        <v>3546826</v>
      </c>
      <c r="E875" s="60">
        <v>212809.56</v>
      </c>
      <c r="F875" s="61">
        <v>0.0004</v>
      </c>
    </row>
    <row r="876" spans="1:6" s="19" customFormat="1" ht="14.25">
      <c r="A876" s="19" t="s">
        <v>563</v>
      </c>
      <c r="B876" s="19" t="s">
        <v>2</v>
      </c>
      <c r="C876" s="59">
        <v>7</v>
      </c>
      <c r="D876" s="60">
        <v>6579867</v>
      </c>
      <c r="E876" s="60">
        <v>394792.02</v>
      </c>
      <c r="F876" s="61">
        <v>0.0007</v>
      </c>
    </row>
    <row r="877" spans="1:6" s="19" customFormat="1" ht="14.25">
      <c r="A877" s="19" t="s">
        <v>563</v>
      </c>
      <c r="B877" s="19" t="s">
        <v>6</v>
      </c>
      <c r="C877" s="59">
        <v>6</v>
      </c>
      <c r="D877" s="60">
        <v>447980</v>
      </c>
      <c r="E877" s="60">
        <v>26878.8</v>
      </c>
      <c r="F877" s="61">
        <v>0</v>
      </c>
    </row>
    <row r="878" spans="1:6" s="19" customFormat="1" ht="14.25">
      <c r="A878" s="19" t="s">
        <v>563</v>
      </c>
      <c r="B878" s="19" t="s">
        <v>10</v>
      </c>
      <c r="C878" s="59">
        <v>69</v>
      </c>
      <c r="D878" s="60">
        <v>3727174</v>
      </c>
      <c r="E878" s="60">
        <v>223630.44</v>
      </c>
      <c r="F878" s="61">
        <v>0.0004</v>
      </c>
    </row>
    <row r="879" spans="1:6" s="19" customFormat="1" ht="14.25">
      <c r="A879" s="19" t="s">
        <v>563</v>
      </c>
      <c r="B879" s="19" t="s">
        <v>4</v>
      </c>
      <c r="C879" s="59">
        <v>18</v>
      </c>
      <c r="D879" s="60">
        <v>1497923</v>
      </c>
      <c r="E879" s="60">
        <v>89875.38</v>
      </c>
      <c r="F879" s="61">
        <v>0.0001</v>
      </c>
    </row>
    <row r="880" spans="1:6" s="19" customFormat="1" ht="14.25">
      <c r="A880" s="19" t="s">
        <v>563</v>
      </c>
      <c r="B880" s="19" t="s">
        <v>776</v>
      </c>
      <c r="C880" s="59">
        <v>163</v>
      </c>
      <c r="D880" s="60">
        <v>3142479</v>
      </c>
      <c r="E880" s="60">
        <v>184225.55</v>
      </c>
      <c r="F880" s="61">
        <v>0.0003</v>
      </c>
    </row>
    <row r="881" spans="1:6" s="19" customFormat="1" ht="14.25">
      <c r="A881" s="19" t="s">
        <v>563</v>
      </c>
      <c r="B881" s="19" t="s">
        <v>8</v>
      </c>
      <c r="C881" s="59">
        <v>66</v>
      </c>
      <c r="D881" s="60">
        <v>1454932</v>
      </c>
      <c r="E881" s="60">
        <v>87295.92</v>
      </c>
      <c r="F881" s="61">
        <v>0.0001</v>
      </c>
    </row>
    <row r="882" spans="1:6" s="19" customFormat="1" ht="14.25">
      <c r="A882" s="19" t="s">
        <v>563</v>
      </c>
      <c r="B882" s="19" t="s">
        <v>24</v>
      </c>
      <c r="C882" s="59">
        <v>19</v>
      </c>
      <c r="D882" s="60">
        <v>2619154</v>
      </c>
      <c r="E882" s="60">
        <v>157149.24</v>
      </c>
      <c r="F882" s="61">
        <v>0.0003</v>
      </c>
    </row>
    <row r="883" spans="1:6" s="19" customFormat="1" ht="14.25">
      <c r="A883" s="19" t="s">
        <v>563</v>
      </c>
      <c r="B883" s="19" t="s">
        <v>25</v>
      </c>
      <c r="C883" s="59">
        <v>22</v>
      </c>
      <c r="D883" s="60">
        <v>2814095</v>
      </c>
      <c r="E883" s="60">
        <v>168845.7</v>
      </c>
      <c r="F883" s="61">
        <v>0.0003</v>
      </c>
    </row>
    <row r="884" spans="1:6" s="19" customFormat="1" ht="14.25">
      <c r="A884" s="19" t="s">
        <v>568</v>
      </c>
      <c r="B884" s="19" t="s">
        <v>5</v>
      </c>
      <c r="C884" s="64" t="s">
        <v>775</v>
      </c>
      <c r="D884" s="65" t="s">
        <v>775</v>
      </c>
      <c r="E884" s="65" t="s">
        <v>775</v>
      </c>
      <c r="F884" s="66" t="s">
        <v>775</v>
      </c>
    </row>
    <row r="885" spans="1:6" s="19" customFormat="1" ht="14.25">
      <c r="A885" s="19" t="s">
        <v>568</v>
      </c>
      <c r="B885" s="19" t="s">
        <v>1</v>
      </c>
      <c r="C885" s="59">
        <v>5</v>
      </c>
      <c r="D885" s="60">
        <v>670290</v>
      </c>
      <c r="E885" s="60">
        <v>40217.4</v>
      </c>
      <c r="F885" s="61">
        <v>0.0001</v>
      </c>
    </row>
    <row r="886" spans="1:6" s="19" customFormat="1" ht="14.25">
      <c r="A886" s="19" t="s">
        <v>568</v>
      </c>
      <c r="B886" s="19" t="s">
        <v>7</v>
      </c>
      <c r="C886" s="59">
        <v>30</v>
      </c>
      <c r="D886" s="60">
        <v>2068155</v>
      </c>
      <c r="E886" s="60">
        <v>124089.3</v>
      </c>
      <c r="F886" s="61">
        <v>0.0002</v>
      </c>
    </row>
    <row r="887" spans="1:6" s="19" customFormat="1" ht="14.25">
      <c r="A887" s="19" t="s">
        <v>568</v>
      </c>
      <c r="B887" s="19" t="s">
        <v>3</v>
      </c>
      <c r="C887" s="59">
        <v>12</v>
      </c>
      <c r="D887" s="60">
        <v>2140978</v>
      </c>
      <c r="E887" s="60">
        <v>128458.68</v>
      </c>
      <c r="F887" s="61">
        <v>0.0002</v>
      </c>
    </row>
    <row r="888" spans="1:6" s="19" customFormat="1" ht="14.25">
      <c r="A888" s="19" t="s">
        <v>568</v>
      </c>
      <c r="B888" s="19" t="s">
        <v>2</v>
      </c>
      <c r="C888" s="64" t="s">
        <v>775</v>
      </c>
      <c r="D888" s="65" t="s">
        <v>775</v>
      </c>
      <c r="E888" s="65" t="s">
        <v>775</v>
      </c>
      <c r="F888" s="66" t="s">
        <v>775</v>
      </c>
    </row>
    <row r="889" spans="1:6" s="19" customFormat="1" ht="14.25">
      <c r="A889" s="19" t="s">
        <v>568</v>
      </c>
      <c r="B889" s="19" t="s">
        <v>6</v>
      </c>
      <c r="C889" s="59">
        <v>6</v>
      </c>
      <c r="D889" s="60">
        <v>229240</v>
      </c>
      <c r="E889" s="60">
        <v>13754.4</v>
      </c>
      <c r="F889" s="61">
        <v>0</v>
      </c>
    </row>
    <row r="890" spans="1:6" s="19" customFormat="1" ht="14.25">
      <c r="A890" s="19" t="s">
        <v>568</v>
      </c>
      <c r="B890" s="19" t="s">
        <v>10</v>
      </c>
      <c r="C890" s="59">
        <v>43</v>
      </c>
      <c r="D890" s="60">
        <v>14573583</v>
      </c>
      <c r="E890" s="60">
        <v>874414.98</v>
      </c>
      <c r="F890" s="61">
        <v>0.0014</v>
      </c>
    </row>
    <row r="891" spans="1:6" s="19" customFormat="1" ht="14.25">
      <c r="A891" s="19" t="s">
        <v>568</v>
      </c>
      <c r="B891" s="19" t="s">
        <v>4</v>
      </c>
      <c r="C891" s="59">
        <v>11</v>
      </c>
      <c r="D891" s="60">
        <v>613813</v>
      </c>
      <c r="E891" s="60">
        <v>36828.78</v>
      </c>
      <c r="F891" s="61">
        <v>0.0001</v>
      </c>
    </row>
    <row r="892" spans="1:6" s="19" customFormat="1" ht="14.25">
      <c r="A892" s="19" t="s">
        <v>568</v>
      </c>
      <c r="B892" s="19" t="s">
        <v>776</v>
      </c>
      <c r="C892" s="59">
        <v>114</v>
      </c>
      <c r="D892" s="60">
        <v>3339758</v>
      </c>
      <c r="E892" s="60">
        <v>195573.24</v>
      </c>
      <c r="F892" s="61">
        <v>0.0003</v>
      </c>
    </row>
    <row r="893" spans="1:6" s="19" customFormat="1" ht="14.25">
      <c r="A893" s="19" t="s">
        <v>568</v>
      </c>
      <c r="B893" s="19" t="s">
        <v>8</v>
      </c>
      <c r="C893" s="59">
        <v>56</v>
      </c>
      <c r="D893" s="60">
        <v>1102265</v>
      </c>
      <c r="E893" s="60">
        <v>66135.9</v>
      </c>
      <c r="F893" s="61">
        <v>0.0001</v>
      </c>
    </row>
    <row r="894" spans="1:6" s="19" customFormat="1" ht="14.25">
      <c r="A894" s="19" t="s">
        <v>568</v>
      </c>
      <c r="B894" s="19" t="s">
        <v>24</v>
      </c>
      <c r="C894" s="59">
        <v>17</v>
      </c>
      <c r="D894" s="60">
        <v>1505965</v>
      </c>
      <c r="E894" s="60">
        <v>90357.9</v>
      </c>
      <c r="F894" s="61">
        <v>0.0001</v>
      </c>
    </row>
    <row r="895" spans="1:6" s="19" customFormat="1" ht="14.25">
      <c r="A895" s="19" t="s">
        <v>568</v>
      </c>
      <c r="B895" s="19" t="s">
        <v>25</v>
      </c>
      <c r="C895" s="59">
        <v>22</v>
      </c>
      <c r="D895" s="60">
        <v>2780914</v>
      </c>
      <c r="E895" s="60">
        <v>166854.84</v>
      </c>
      <c r="F895" s="61">
        <v>0.0003</v>
      </c>
    </row>
    <row r="896" spans="1:6" s="19" customFormat="1" ht="14.25">
      <c r="A896" s="19" t="s">
        <v>157</v>
      </c>
      <c r="B896" s="19" t="s">
        <v>5</v>
      </c>
      <c r="C896" s="59">
        <v>7</v>
      </c>
      <c r="D896" s="60">
        <v>423709</v>
      </c>
      <c r="E896" s="60">
        <v>25422.54</v>
      </c>
      <c r="F896" s="61">
        <v>0</v>
      </c>
    </row>
    <row r="897" spans="1:6" s="19" customFormat="1" ht="14.25">
      <c r="A897" s="19" t="s">
        <v>157</v>
      </c>
      <c r="B897" s="19" t="s">
        <v>1</v>
      </c>
      <c r="C897" s="59">
        <v>17</v>
      </c>
      <c r="D897" s="60">
        <v>2630783</v>
      </c>
      <c r="E897" s="60">
        <v>157846.98</v>
      </c>
      <c r="F897" s="61">
        <v>0.0003</v>
      </c>
    </row>
    <row r="898" spans="1:6" s="19" customFormat="1" ht="14.25">
      <c r="A898" s="19" t="s">
        <v>157</v>
      </c>
      <c r="B898" s="19" t="s">
        <v>7</v>
      </c>
      <c r="C898" s="59">
        <v>64</v>
      </c>
      <c r="D898" s="60">
        <v>6621273</v>
      </c>
      <c r="E898" s="60">
        <v>397276.38</v>
      </c>
      <c r="F898" s="61">
        <v>0.0007</v>
      </c>
    </row>
    <row r="899" spans="1:6" s="19" customFormat="1" ht="14.25">
      <c r="A899" s="19" t="s">
        <v>157</v>
      </c>
      <c r="B899" s="19" t="s">
        <v>3</v>
      </c>
      <c r="C899" s="59">
        <v>26</v>
      </c>
      <c r="D899" s="60">
        <v>5261915</v>
      </c>
      <c r="E899" s="60">
        <v>315714.9</v>
      </c>
      <c r="F899" s="61">
        <v>0.0005</v>
      </c>
    </row>
    <row r="900" spans="1:6" s="19" customFormat="1" ht="14.25">
      <c r="A900" s="19" t="s">
        <v>157</v>
      </c>
      <c r="B900" s="19" t="s">
        <v>2</v>
      </c>
      <c r="C900" s="59">
        <v>6</v>
      </c>
      <c r="D900" s="60">
        <v>8198961</v>
      </c>
      <c r="E900" s="60">
        <v>491937.66</v>
      </c>
      <c r="F900" s="61">
        <v>0.0008</v>
      </c>
    </row>
    <row r="901" spans="1:6" s="19" customFormat="1" ht="14.25">
      <c r="A901" s="19" t="s">
        <v>157</v>
      </c>
      <c r="B901" s="19" t="s">
        <v>6</v>
      </c>
      <c r="C901" s="59">
        <v>7</v>
      </c>
      <c r="D901" s="60">
        <v>221894</v>
      </c>
      <c r="E901" s="60">
        <v>13313.64</v>
      </c>
      <c r="F901" s="61">
        <v>0</v>
      </c>
    </row>
    <row r="902" spans="1:6" s="19" customFormat="1" ht="14.25">
      <c r="A902" s="19" t="s">
        <v>157</v>
      </c>
      <c r="B902" s="19" t="s">
        <v>10</v>
      </c>
      <c r="C902" s="59">
        <v>140</v>
      </c>
      <c r="D902" s="60">
        <v>5193463</v>
      </c>
      <c r="E902" s="60">
        <v>311607.78</v>
      </c>
      <c r="F902" s="61">
        <v>0.0005</v>
      </c>
    </row>
    <row r="903" spans="1:6" s="19" customFormat="1" ht="14.25">
      <c r="A903" s="19" t="s">
        <v>157</v>
      </c>
      <c r="B903" s="19" t="s">
        <v>4</v>
      </c>
      <c r="C903" s="59">
        <v>16</v>
      </c>
      <c r="D903" s="60">
        <v>3951240</v>
      </c>
      <c r="E903" s="60">
        <v>237074.4</v>
      </c>
      <c r="F903" s="61">
        <v>0.0004</v>
      </c>
    </row>
    <row r="904" spans="1:6" s="19" customFormat="1" ht="14.25">
      <c r="A904" s="19" t="s">
        <v>157</v>
      </c>
      <c r="B904" s="19" t="s">
        <v>776</v>
      </c>
      <c r="C904" s="59">
        <v>286</v>
      </c>
      <c r="D904" s="60">
        <v>6921628</v>
      </c>
      <c r="E904" s="60">
        <v>406733.4</v>
      </c>
      <c r="F904" s="61">
        <v>0.0007</v>
      </c>
    </row>
    <row r="905" spans="1:6" s="19" customFormat="1" ht="14.25">
      <c r="A905" s="19" t="s">
        <v>157</v>
      </c>
      <c r="B905" s="19" t="s">
        <v>8</v>
      </c>
      <c r="C905" s="59">
        <v>94</v>
      </c>
      <c r="D905" s="60">
        <v>2237956</v>
      </c>
      <c r="E905" s="60">
        <v>134277.36</v>
      </c>
      <c r="F905" s="61">
        <v>0.0002</v>
      </c>
    </row>
    <row r="906" spans="1:6" s="19" customFormat="1" ht="14.25">
      <c r="A906" s="19" t="s">
        <v>157</v>
      </c>
      <c r="B906" s="19" t="s">
        <v>24</v>
      </c>
      <c r="C906" s="59">
        <v>32</v>
      </c>
      <c r="D906" s="60">
        <v>5035487</v>
      </c>
      <c r="E906" s="60">
        <v>302129.22</v>
      </c>
      <c r="F906" s="61">
        <v>0.0005</v>
      </c>
    </row>
    <row r="907" spans="1:6" s="19" customFormat="1" ht="14.25">
      <c r="A907" s="19" t="s">
        <v>157</v>
      </c>
      <c r="B907" s="19" t="s">
        <v>25</v>
      </c>
      <c r="C907" s="59">
        <v>34</v>
      </c>
      <c r="D907" s="60">
        <v>7153429</v>
      </c>
      <c r="E907" s="60">
        <v>428417.98</v>
      </c>
      <c r="F907" s="61">
        <v>0.0007</v>
      </c>
    </row>
    <row r="908" spans="1:6" s="19" customFormat="1" ht="14.25">
      <c r="A908" s="19" t="s">
        <v>581</v>
      </c>
      <c r="B908" s="19" t="s">
        <v>5</v>
      </c>
      <c r="C908" s="64" t="s">
        <v>775</v>
      </c>
      <c r="D908" s="65" t="s">
        <v>775</v>
      </c>
      <c r="E908" s="65" t="s">
        <v>775</v>
      </c>
      <c r="F908" s="66" t="s">
        <v>775</v>
      </c>
    </row>
    <row r="909" spans="1:6" s="19" customFormat="1" ht="14.25">
      <c r="A909" s="19" t="s">
        <v>581</v>
      </c>
      <c r="B909" s="19" t="s">
        <v>1</v>
      </c>
      <c r="C909" s="59">
        <v>5</v>
      </c>
      <c r="D909" s="60">
        <v>345797</v>
      </c>
      <c r="E909" s="60">
        <v>20747.82</v>
      </c>
      <c r="F909" s="61">
        <v>0</v>
      </c>
    </row>
    <row r="910" spans="1:6" s="19" customFormat="1" ht="14.25">
      <c r="A910" s="19" t="s">
        <v>581</v>
      </c>
      <c r="B910" s="19" t="s">
        <v>7</v>
      </c>
      <c r="C910" s="59">
        <v>14</v>
      </c>
      <c r="D910" s="60">
        <v>580305</v>
      </c>
      <c r="E910" s="60">
        <v>34818.3</v>
      </c>
      <c r="F910" s="61">
        <v>0.0001</v>
      </c>
    </row>
    <row r="911" spans="1:6" s="19" customFormat="1" ht="14.25">
      <c r="A911" s="19" t="s">
        <v>581</v>
      </c>
      <c r="B911" s="19" t="s">
        <v>3</v>
      </c>
      <c r="C911" s="59">
        <v>15</v>
      </c>
      <c r="D911" s="60">
        <v>2645426</v>
      </c>
      <c r="E911" s="60">
        <v>158725.56</v>
      </c>
      <c r="F911" s="61">
        <v>0.0003</v>
      </c>
    </row>
    <row r="912" spans="1:6" s="19" customFormat="1" ht="14.25">
      <c r="A912" s="19" t="s">
        <v>581</v>
      </c>
      <c r="B912" s="19" t="s">
        <v>2</v>
      </c>
      <c r="C912" s="64" t="s">
        <v>775</v>
      </c>
      <c r="D912" s="65" t="s">
        <v>775</v>
      </c>
      <c r="E912" s="65" t="s">
        <v>775</v>
      </c>
      <c r="F912" s="66" t="s">
        <v>775</v>
      </c>
    </row>
    <row r="913" spans="1:6" s="19" customFormat="1" ht="14.25">
      <c r="A913" s="19" t="s">
        <v>581</v>
      </c>
      <c r="B913" s="19" t="s">
        <v>6</v>
      </c>
      <c r="C913" s="64" t="s">
        <v>775</v>
      </c>
      <c r="D913" s="65" t="s">
        <v>775</v>
      </c>
      <c r="E913" s="65" t="s">
        <v>775</v>
      </c>
      <c r="F913" s="66" t="s">
        <v>775</v>
      </c>
    </row>
    <row r="914" spans="1:6" s="19" customFormat="1" ht="14.25">
      <c r="A914" s="19" t="s">
        <v>581</v>
      </c>
      <c r="B914" s="19" t="s">
        <v>10</v>
      </c>
      <c r="C914" s="59">
        <v>38</v>
      </c>
      <c r="D914" s="60">
        <v>1791343</v>
      </c>
      <c r="E914" s="60">
        <v>107480.58</v>
      </c>
      <c r="F914" s="61">
        <v>0.0002</v>
      </c>
    </row>
    <row r="915" spans="1:6" s="19" customFormat="1" ht="14.25">
      <c r="A915" s="19" t="s">
        <v>581</v>
      </c>
      <c r="B915" s="19" t="s">
        <v>4</v>
      </c>
      <c r="C915" s="59">
        <v>8</v>
      </c>
      <c r="D915" s="60">
        <v>338502</v>
      </c>
      <c r="E915" s="60">
        <v>20310.12</v>
      </c>
      <c r="F915" s="61">
        <v>0</v>
      </c>
    </row>
    <row r="916" spans="1:6" s="19" customFormat="1" ht="14.25">
      <c r="A916" s="19" t="s">
        <v>581</v>
      </c>
      <c r="B916" s="19" t="s">
        <v>776</v>
      </c>
      <c r="C916" s="59">
        <v>75</v>
      </c>
      <c r="D916" s="60">
        <v>898987</v>
      </c>
      <c r="E916" s="60">
        <v>52731</v>
      </c>
      <c r="F916" s="61">
        <v>0.0001</v>
      </c>
    </row>
    <row r="917" spans="1:6" s="19" customFormat="1" ht="14.25">
      <c r="A917" s="19" t="s">
        <v>581</v>
      </c>
      <c r="B917" s="19" t="s">
        <v>8</v>
      </c>
      <c r="C917" s="59">
        <v>30</v>
      </c>
      <c r="D917" s="60">
        <v>558570</v>
      </c>
      <c r="E917" s="60">
        <v>33514.2</v>
      </c>
      <c r="F917" s="61">
        <v>0.0001</v>
      </c>
    </row>
    <row r="918" spans="1:6" s="19" customFormat="1" ht="14.25">
      <c r="A918" s="19" t="s">
        <v>581</v>
      </c>
      <c r="B918" s="19" t="s">
        <v>24</v>
      </c>
      <c r="C918" s="59">
        <v>24</v>
      </c>
      <c r="D918" s="60">
        <v>1597982</v>
      </c>
      <c r="E918" s="60">
        <v>95878.92</v>
      </c>
      <c r="F918" s="61">
        <v>0.0002</v>
      </c>
    </row>
    <row r="919" spans="1:6" s="19" customFormat="1" ht="14.25">
      <c r="A919" s="19" t="s">
        <v>581</v>
      </c>
      <c r="B919" s="19" t="s">
        <v>25</v>
      </c>
      <c r="C919" s="59">
        <v>19</v>
      </c>
      <c r="D919" s="60">
        <v>1461007</v>
      </c>
      <c r="E919" s="60">
        <v>87660.42</v>
      </c>
      <c r="F919" s="61">
        <v>0.0001</v>
      </c>
    </row>
    <row r="920" spans="1:6" s="19" customFormat="1" ht="14.25">
      <c r="A920" s="19" t="s">
        <v>586</v>
      </c>
      <c r="B920" s="19" t="s">
        <v>5</v>
      </c>
      <c r="C920" s="59">
        <v>250</v>
      </c>
      <c r="D920" s="60">
        <v>48772999</v>
      </c>
      <c r="E920" s="60">
        <v>2926379.94</v>
      </c>
      <c r="F920" s="61">
        <v>0.0048</v>
      </c>
    </row>
    <row r="921" spans="1:6" s="19" customFormat="1" ht="14.25">
      <c r="A921" s="19" t="s">
        <v>586</v>
      </c>
      <c r="B921" s="19" t="s">
        <v>1</v>
      </c>
      <c r="C921" s="59">
        <v>139</v>
      </c>
      <c r="D921" s="60">
        <v>186139772</v>
      </c>
      <c r="E921" s="60">
        <v>11168386.32</v>
      </c>
      <c r="F921" s="61">
        <v>0.0184</v>
      </c>
    </row>
    <row r="922" spans="1:6" s="19" customFormat="1" ht="14.25">
      <c r="A922" s="19" t="s">
        <v>586</v>
      </c>
      <c r="B922" s="19" t="s">
        <v>7</v>
      </c>
      <c r="C922" s="59">
        <v>1299</v>
      </c>
      <c r="D922" s="60">
        <v>257863474</v>
      </c>
      <c r="E922" s="60">
        <v>15471808.44</v>
      </c>
      <c r="F922" s="61">
        <v>0.0255</v>
      </c>
    </row>
    <row r="923" spans="1:6" s="19" customFormat="1" ht="14.25">
      <c r="A923" s="19" t="s">
        <v>586</v>
      </c>
      <c r="B923" s="19" t="s">
        <v>3</v>
      </c>
      <c r="C923" s="59">
        <v>383</v>
      </c>
      <c r="D923" s="60">
        <v>155820395</v>
      </c>
      <c r="E923" s="60">
        <v>9349223.7</v>
      </c>
      <c r="F923" s="61">
        <v>0.0154</v>
      </c>
    </row>
    <row r="924" spans="1:6" s="19" customFormat="1" ht="14.25">
      <c r="A924" s="19" t="s">
        <v>586</v>
      </c>
      <c r="B924" s="19" t="s">
        <v>2</v>
      </c>
      <c r="C924" s="59">
        <v>86</v>
      </c>
      <c r="D924" s="60">
        <v>190666998</v>
      </c>
      <c r="E924" s="60">
        <v>11440019.88</v>
      </c>
      <c r="F924" s="61">
        <v>0.0189</v>
      </c>
    </row>
    <row r="925" spans="1:6" s="19" customFormat="1" ht="14.25">
      <c r="A925" s="19" t="s">
        <v>586</v>
      </c>
      <c r="B925" s="19" t="s">
        <v>6</v>
      </c>
      <c r="C925" s="59">
        <v>186</v>
      </c>
      <c r="D925" s="60">
        <v>89772602</v>
      </c>
      <c r="E925" s="60">
        <v>5386356.12</v>
      </c>
      <c r="F925" s="61">
        <v>0.0089</v>
      </c>
    </row>
    <row r="926" spans="1:6" s="19" customFormat="1" ht="14.25">
      <c r="A926" s="19" t="s">
        <v>586</v>
      </c>
      <c r="B926" s="19" t="s">
        <v>10</v>
      </c>
      <c r="C926" s="59">
        <v>1280</v>
      </c>
      <c r="D926" s="60">
        <v>176003274</v>
      </c>
      <c r="E926" s="60">
        <v>10560196.44</v>
      </c>
      <c r="F926" s="61">
        <v>0.0174</v>
      </c>
    </row>
    <row r="927" spans="1:6" s="19" customFormat="1" ht="14.25">
      <c r="A927" s="19" t="s">
        <v>586</v>
      </c>
      <c r="B927" s="19" t="s">
        <v>4</v>
      </c>
      <c r="C927" s="59">
        <v>222</v>
      </c>
      <c r="D927" s="60">
        <v>97813370</v>
      </c>
      <c r="E927" s="60">
        <v>5868802.2</v>
      </c>
      <c r="F927" s="61">
        <v>0.0097</v>
      </c>
    </row>
    <row r="928" spans="1:6" s="19" customFormat="1" ht="14.25">
      <c r="A928" s="19" t="s">
        <v>586</v>
      </c>
      <c r="B928" s="19" t="s">
        <v>776</v>
      </c>
      <c r="C928" s="59">
        <v>4102</v>
      </c>
      <c r="D928" s="60">
        <v>367649511</v>
      </c>
      <c r="E928" s="60">
        <v>21473242.7</v>
      </c>
      <c r="F928" s="61">
        <v>0.0354</v>
      </c>
    </row>
    <row r="929" spans="1:6" s="19" customFormat="1" ht="14.25">
      <c r="A929" s="19" t="s">
        <v>586</v>
      </c>
      <c r="B929" s="19" t="s">
        <v>8</v>
      </c>
      <c r="C929" s="59">
        <v>1495</v>
      </c>
      <c r="D929" s="60">
        <v>169311346</v>
      </c>
      <c r="E929" s="60">
        <v>10158680.76</v>
      </c>
      <c r="F929" s="61">
        <v>0.0168</v>
      </c>
    </row>
    <row r="930" spans="1:6" s="19" customFormat="1" ht="14.25">
      <c r="A930" s="19" t="s">
        <v>586</v>
      </c>
      <c r="B930" s="19" t="s">
        <v>24</v>
      </c>
      <c r="C930" s="59">
        <v>291</v>
      </c>
      <c r="D930" s="60">
        <v>171444270</v>
      </c>
      <c r="E930" s="60">
        <v>10286656.2</v>
      </c>
      <c r="F930" s="61">
        <v>0.017</v>
      </c>
    </row>
    <row r="931" spans="1:6" s="19" customFormat="1" ht="14.25">
      <c r="A931" s="19" t="s">
        <v>586</v>
      </c>
      <c r="B931" s="19" t="s">
        <v>25</v>
      </c>
      <c r="C931" s="59">
        <v>443</v>
      </c>
      <c r="D931" s="60">
        <v>269024297</v>
      </c>
      <c r="E931" s="60">
        <v>16009130.61</v>
      </c>
      <c r="F931" s="61">
        <v>0.0264</v>
      </c>
    </row>
    <row r="932" spans="1:6" s="19" customFormat="1" ht="14.25">
      <c r="A932" s="19" t="s">
        <v>600</v>
      </c>
      <c r="B932" s="19" t="s">
        <v>5</v>
      </c>
      <c r="C932" s="59">
        <v>43</v>
      </c>
      <c r="D932" s="60">
        <v>6236236</v>
      </c>
      <c r="E932" s="60">
        <v>374174.16</v>
      </c>
      <c r="F932" s="61">
        <v>0.0006</v>
      </c>
    </row>
    <row r="933" spans="1:6" s="19" customFormat="1" ht="14.25">
      <c r="A933" s="19" t="s">
        <v>600</v>
      </c>
      <c r="B933" s="19" t="s">
        <v>1</v>
      </c>
      <c r="C933" s="59">
        <v>25</v>
      </c>
      <c r="D933" s="60">
        <v>34974723</v>
      </c>
      <c r="E933" s="60">
        <v>2098483.38</v>
      </c>
      <c r="F933" s="61">
        <v>0.0035</v>
      </c>
    </row>
    <row r="934" spans="1:6" s="19" customFormat="1" ht="14.25">
      <c r="A934" s="19" t="s">
        <v>600</v>
      </c>
      <c r="B934" s="19" t="s">
        <v>7</v>
      </c>
      <c r="C934" s="59">
        <v>195</v>
      </c>
      <c r="D934" s="60">
        <v>40340147</v>
      </c>
      <c r="E934" s="60">
        <v>2420408.82</v>
      </c>
      <c r="F934" s="61">
        <v>0.004</v>
      </c>
    </row>
    <row r="935" spans="1:6" s="19" customFormat="1" ht="14.25">
      <c r="A935" s="19" t="s">
        <v>600</v>
      </c>
      <c r="B935" s="19" t="s">
        <v>3</v>
      </c>
      <c r="C935" s="59">
        <v>86</v>
      </c>
      <c r="D935" s="60">
        <v>32579654</v>
      </c>
      <c r="E935" s="60">
        <v>1954779.24</v>
      </c>
      <c r="F935" s="61">
        <v>0.0032</v>
      </c>
    </row>
    <row r="936" spans="1:6" s="19" customFormat="1" ht="14.25">
      <c r="A936" s="19" t="s">
        <v>600</v>
      </c>
      <c r="B936" s="19" t="s">
        <v>2</v>
      </c>
      <c r="C936" s="59">
        <v>21</v>
      </c>
      <c r="D936" s="60">
        <v>45586711</v>
      </c>
      <c r="E936" s="60">
        <v>2735202.66</v>
      </c>
      <c r="F936" s="61">
        <v>0.0045</v>
      </c>
    </row>
    <row r="937" spans="1:6" s="19" customFormat="1" ht="14.25">
      <c r="A937" s="19" t="s">
        <v>600</v>
      </c>
      <c r="B937" s="19" t="s">
        <v>6</v>
      </c>
      <c r="C937" s="59">
        <v>19</v>
      </c>
      <c r="D937" s="60">
        <v>1945712</v>
      </c>
      <c r="E937" s="60">
        <v>116742.72</v>
      </c>
      <c r="F937" s="61">
        <v>0.0002</v>
      </c>
    </row>
    <row r="938" spans="1:6" s="19" customFormat="1" ht="14.25">
      <c r="A938" s="19" t="s">
        <v>600</v>
      </c>
      <c r="B938" s="19" t="s">
        <v>10</v>
      </c>
      <c r="C938" s="59">
        <v>246</v>
      </c>
      <c r="D938" s="60">
        <v>14343050</v>
      </c>
      <c r="E938" s="60">
        <v>860583</v>
      </c>
      <c r="F938" s="61">
        <v>0.0014</v>
      </c>
    </row>
    <row r="939" spans="1:6" s="19" customFormat="1" ht="14.25">
      <c r="A939" s="19" t="s">
        <v>600</v>
      </c>
      <c r="B939" s="19" t="s">
        <v>4</v>
      </c>
      <c r="C939" s="59">
        <v>46</v>
      </c>
      <c r="D939" s="60">
        <v>19949359</v>
      </c>
      <c r="E939" s="60">
        <v>1196961.54</v>
      </c>
      <c r="F939" s="61">
        <v>0.002</v>
      </c>
    </row>
    <row r="940" spans="1:6" s="19" customFormat="1" ht="14.25">
      <c r="A940" s="19" t="s">
        <v>600</v>
      </c>
      <c r="B940" s="19" t="s">
        <v>776</v>
      </c>
      <c r="C940" s="59">
        <v>643</v>
      </c>
      <c r="D940" s="60">
        <v>50735887</v>
      </c>
      <c r="E940" s="60">
        <v>2890049.21</v>
      </c>
      <c r="F940" s="61">
        <v>0.0048</v>
      </c>
    </row>
    <row r="941" spans="1:6" s="19" customFormat="1" ht="14.25">
      <c r="A941" s="19" t="s">
        <v>600</v>
      </c>
      <c r="B941" s="19" t="s">
        <v>8</v>
      </c>
      <c r="C941" s="59">
        <v>219</v>
      </c>
      <c r="D941" s="60">
        <v>22415670</v>
      </c>
      <c r="E941" s="60">
        <v>1344940.2</v>
      </c>
      <c r="F941" s="61">
        <v>0.0022</v>
      </c>
    </row>
    <row r="942" spans="1:6" s="19" customFormat="1" ht="14.25">
      <c r="A942" s="19" t="s">
        <v>600</v>
      </c>
      <c r="B942" s="19" t="s">
        <v>24</v>
      </c>
      <c r="C942" s="59">
        <v>77</v>
      </c>
      <c r="D942" s="60">
        <v>47521585</v>
      </c>
      <c r="E942" s="60">
        <v>2851295.1</v>
      </c>
      <c r="F942" s="61">
        <v>0.0047</v>
      </c>
    </row>
    <row r="943" spans="1:6" s="19" customFormat="1" ht="14.25">
      <c r="A943" s="19" t="s">
        <v>600</v>
      </c>
      <c r="B943" s="19" t="s">
        <v>25</v>
      </c>
      <c r="C943" s="59">
        <v>85</v>
      </c>
      <c r="D943" s="60">
        <v>8186164</v>
      </c>
      <c r="E943" s="60">
        <v>491110.48</v>
      </c>
      <c r="F943" s="61">
        <v>0.0008</v>
      </c>
    </row>
    <row r="944" spans="1:6" s="19" customFormat="1" ht="14.25">
      <c r="A944" s="19" t="s">
        <v>611</v>
      </c>
      <c r="B944" s="19" t="s">
        <v>5</v>
      </c>
      <c r="C944" s="64" t="s">
        <v>775</v>
      </c>
      <c r="D944" s="65" t="s">
        <v>775</v>
      </c>
      <c r="E944" s="65" t="s">
        <v>775</v>
      </c>
      <c r="F944" s="66" t="s">
        <v>775</v>
      </c>
    </row>
    <row r="945" spans="1:6" s="19" customFormat="1" ht="14.25">
      <c r="A945" s="19" t="s">
        <v>611</v>
      </c>
      <c r="B945" s="19" t="s">
        <v>1</v>
      </c>
      <c r="C945" s="59">
        <v>11</v>
      </c>
      <c r="D945" s="60">
        <v>3718676</v>
      </c>
      <c r="E945" s="60">
        <v>223120.56</v>
      </c>
      <c r="F945" s="61">
        <v>0.0004</v>
      </c>
    </row>
    <row r="946" spans="1:6" s="19" customFormat="1" ht="14.25">
      <c r="A946" s="19" t="s">
        <v>611</v>
      </c>
      <c r="B946" s="19" t="s">
        <v>7</v>
      </c>
      <c r="C946" s="59">
        <v>47</v>
      </c>
      <c r="D946" s="60">
        <v>5225557</v>
      </c>
      <c r="E946" s="60">
        <v>313533.42</v>
      </c>
      <c r="F946" s="61">
        <v>0.0005</v>
      </c>
    </row>
    <row r="947" spans="1:6" s="19" customFormat="1" ht="14.25">
      <c r="A947" s="19" t="s">
        <v>611</v>
      </c>
      <c r="B947" s="19" t="s">
        <v>3</v>
      </c>
      <c r="C947" s="59">
        <v>21</v>
      </c>
      <c r="D947" s="60">
        <v>7139274</v>
      </c>
      <c r="E947" s="60">
        <v>428356.44</v>
      </c>
      <c r="F947" s="61">
        <v>0.0007</v>
      </c>
    </row>
    <row r="948" spans="1:6" s="19" customFormat="1" ht="14.25">
      <c r="A948" s="19" t="s">
        <v>611</v>
      </c>
      <c r="B948" s="19" t="s">
        <v>2</v>
      </c>
      <c r="C948" s="64" t="s">
        <v>775</v>
      </c>
      <c r="D948" s="65" t="s">
        <v>775</v>
      </c>
      <c r="E948" s="65" t="s">
        <v>775</v>
      </c>
      <c r="F948" s="66" t="s">
        <v>775</v>
      </c>
    </row>
    <row r="949" spans="1:6" s="19" customFormat="1" ht="14.25">
      <c r="A949" s="19" t="s">
        <v>611</v>
      </c>
      <c r="B949" s="19" t="s">
        <v>6</v>
      </c>
      <c r="C949" s="59">
        <v>8</v>
      </c>
      <c r="D949" s="60">
        <v>492467</v>
      </c>
      <c r="E949" s="60">
        <v>29548.02</v>
      </c>
      <c r="F949" s="61">
        <v>0</v>
      </c>
    </row>
    <row r="950" spans="1:6" s="19" customFormat="1" ht="14.25">
      <c r="A950" s="19" t="s">
        <v>611</v>
      </c>
      <c r="B950" s="19" t="s">
        <v>10</v>
      </c>
      <c r="C950" s="59">
        <v>94</v>
      </c>
      <c r="D950" s="60">
        <v>3534359</v>
      </c>
      <c r="E950" s="60">
        <v>212061.54</v>
      </c>
      <c r="F950" s="61">
        <v>0.0003</v>
      </c>
    </row>
    <row r="951" spans="1:6" s="19" customFormat="1" ht="14.25">
      <c r="A951" s="19" t="s">
        <v>611</v>
      </c>
      <c r="B951" s="19" t="s">
        <v>4</v>
      </c>
      <c r="C951" s="59">
        <v>17</v>
      </c>
      <c r="D951" s="60">
        <v>1371211</v>
      </c>
      <c r="E951" s="60">
        <v>82272.66</v>
      </c>
      <c r="F951" s="61">
        <v>0.0001</v>
      </c>
    </row>
    <row r="952" spans="1:6" s="19" customFormat="1" ht="14.25">
      <c r="A952" s="19" t="s">
        <v>611</v>
      </c>
      <c r="B952" s="19" t="s">
        <v>776</v>
      </c>
      <c r="C952" s="59">
        <v>226</v>
      </c>
      <c r="D952" s="60">
        <v>6953677</v>
      </c>
      <c r="E952" s="60">
        <v>401031.37</v>
      </c>
      <c r="F952" s="61">
        <v>0.0007</v>
      </c>
    </row>
    <row r="953" spans="1:6" s="19" customFormat="1" ht="14.25">
      <c r="A953" s="19" t="s">
        <v>611</v>
      </c>
      <c r="B953" s="19" t="s">
        <v>8</v>
      </c>
      <c r="C953" s="59">
        <v>76</v>
      </c>
      <c r="D953" s="60">
        <v>3718177</v>
      </c>
      <c r="E953" s="60">
        <v>223090.62</v>
      </c>
      <c r="F953" s="61">
        <v>0.0004</v>
      </c>
    </row>
    <row r="954" spans="1:6" s="19" customFormat="1" ht="14.25">
      <c r="A954" s="19" t="s">
        <v>611</v>
      </c>
      <c r="B954" s="19" t="s">
        <v>24</v>
      </c>
      <c r="C954" s="59">
        <v>33</v>
      </c>
      <c r="D954" s="60">
        <v>4549597</v>
      </c>
      <c r="E954" s="60">
        <v>272975.82</v>
      </c>
      <c r="F954" s="61">
        <v>0.0005</v>
      </c>
    </row>
    <row r="955" spans="1:6" s="19" customFormat="1" ht="14.25">
      <c r="A955" s="19" t="s">
        <v>611</v>
      </c>
      <c r="B955" s="19" t="s">
        <v>25</v>
      </c>
      <c r="C955" s="59">
        <v>26</v>
      </c>
      <c r="D955" s="60">
        <v>3253103</v>
      </c>
      <c r="E955" s="60">
        <v>195186.18</v>
      </c>
      <c r="F955" s="61">
        <v>0.0003</v>
      </c>
    </row>
    <row r="956" spans="1:6" s="19" customFormat="1" ht="14.25">
      <c r="A956" s="19" t="s">
        <v>617</v>
      </c>
      <c r="B956" s="19" t="s">
        <v>5</v>
      </c>
      <c r="C956" s="64" t="s">
        <v>775</v>
      </c>
      <c r="D956" s="65" t="s">
        <v>775</v>
      </c>
      <c r="E956" s="65" t="s">
        <v>775</v>
      </c>
      <c r="F956" s="66" t="s">
        <v>775</v>
      </c>
    </row>
    <row r="957" spans="1:6" s="19" customFormat="1" ht="14.25">
      <c r="A957" s="19" t="s">
        <v>617</v>
      </c>
      <c r="B957" s="19" t="s">
        <v>1</v>
      </c>
      <c r="C957" s="59">
        <v>5</v>
      </c>
      <c r="D957" s="60">
        <v>257443</v>
      </c>
      <c r="E957" s="60">
        <v>15446.58</v>
      </c>
      <c r="F957" s="61">
        <v>0</v>
      </c>
    </row>
    <row r="958" spans="1:6" s="19" customFormat="1" ht="14.25">
      <c r="A958" s="19" t="s">
        <v>617</v>
      </c>
      <c r="B958" s="19" t="s">
        <v>7</v>
      </c>
      <c r="C958" s="59">
        <v>13</v>
      </c>
      <c r="D958" s="60">
        <v>695858</v>
      </c>
      <c r="E958" s="60">
        <v>41751.48</v>
      </c>
      <c r="F958" s="61">
        <v>0.0001</v>
      </c>
    </row>
    <row r="959" spans="1:6" s="19" customFormat="1" ht="14.25">
      <c r="A959" s="19" t="s">
        <v>617</v>
      </c>
      <c r="B959" s="19" t="s">
        <v>3</v>
      </c>
      <c r="C959" s="59">
        <v>5</v>
      </c>
      <c r="D959" s="60">
        <v>782185</v>
      </c>
      <c r="E959" s="60">
        <v>46931.1</v>
      </c>
      <c r="F959" s="61">
        <v>0.0001</v>
      </c>
    </row>
    <row r="960" spans="1:6" s="19" customFormat="1" ht="14.25">
      <c r="A960" s="19" t="s">
        <v>617</v>
      </c>
      <c r="B960" s="19" t="s">
        <v>2</v>
      </c>
      <c r="C960" s="64" t="s">
        <v>775</v>
      </c>
      <c r="D960" s="65" t="s">
        <v>775</v>
      </c>
      <c r="E960" s="65" t="s">
        <v>775</v>
      </c>
      <c r="F960" s="66" t="s">
        <v>775</v>
      </c>
    </row>
    <row r="961" spans="1:6" s="19" customFormat="1" ht="14.25">
      <c r="A961" s="19" t="s">
        <v>617</v>
      </c>
      <c r="B961" s="19" t="s">
        <v>6</v>
      </c>
      <c r="C961" s="64" t="s">
        <v>775</v>
      </c>
      <c r="D961" s="65" t="s">
        <v>775</v>
      </c>
      <c r="E961" s="65" t="s">
        <v>775</v>
      </c>
      <c r="F961" s="66" t="s">
        <v>775</v>
      </c>
    </row>
    <row r="962" spans="1:6" s="19" customFormat="1" ht="14.25">
      <c r="A962" s="19" t="s">
        <v>617</v>
      </c>
      <c r="B962" s="19" t="s">
        <v>10</v>
      </c>
      <c r="C962" s="59">
        <v>25</v>
      </c>
      <c r="D962" s="60">
        <v>435903</v>
      </c>
      <c r="E962" s="60">
        <v>26154.18</v>
      </c>
      <c r="F962" s="61">
        <v>0</v>
      </c>
    </row>
    <row r="963" spans="1:6" s="19" customFormat="1" ht="14.25">
      <c r="A963" s="19" t="s">
        <v>617</v>
      </c>
      <c r="B963" s="19" t="s">
        <v>4</v>
      </c>
      <c r="C963" s="59">
        <v>10</v>
      </c>
      <c r="D963" s="60">
        <v>895025</v>
      </c>
      <c r="E963" s="60">
        <v>53701.5</v>
      </c>
      <c r="F963" s="61">
        <v>0.0001</v>
      </c>
    </row>
    <row r="964" spans="1:6" s="19" customFormat="1" ht="14.25">
      <c r="A964" s="19" t="s">
        <v>617</v>
      </c>
      <c r="B964" s="19" t="s">
        <v>776</v>
      </c>
      <c r="C964" s="59">
        <v>70</v>
      </c>
      <c r="D964" s="60">
        <v>925489</v>
      </c>
      <c r="E964" s="60">
        <v>54348.22</v>
      </c>
      <c r="F964" s="61">
        <v>0.0001</v>
      </c>
    </row>
    <row r="965" spans="1:6" s="19" customFormat="1" ht="14.25">
      <c r="A965" s="19" t="s">
        <v>617</v>
      </c>
      <c r="B965" s="19" t="s">
        <v>8</v>
      </c>
      <c r="C965" s="59">
        <v>23</v>
      </c>
      <c r="D965" s="60">
        <v>209778</v>
      </c>
      <c r="E965" s="60">
        <v>12586.68</v>
      </c>
      <c r="F965" s="61">
        <v>0</v>
      </c>
    </row>
    <row r="966" spans="1:6" s="19" customFormat="1" ht="14.25">
      <c r="A966" s="19" t="s">
        <v>617</v>
      </c>
      <c r="B966" s="19" t="s">
        <v>24</v>
      </c>
      <c r="C966" s="59">
        <v>8</v>
      </c>
      <c r="D966" s="60">
        <v>3639068</v>
      </c>
      <c r="E966" s="60">
        <v>218344.08</v>
      </c>
      <c r="F966" s="61">
        <v>0.0004</v>
      </c>
    </row>
    <row r="967" spans="1:6" s="19" customFormat="1" ht="14.25">
      <c r="A967" s="19" t="s">
        <v>617</v>
      </c>
      <c r="B967" s="19" t="s">
        <v>25</v>
      </c>
      <c r="C967" s="59">
        <v>14</v>
      </c>
      <c r="D967" s="60">
        <v>1309396</v>
      </c>
      <c r="E967" s="60">
        <v>78563.76</v>
      </c>
      <c r="F967" s="61">
        <v>0.0001</v>
      </c>
    </row>
    <row r="968" spans="1:6" s="19" customFormat="1" ht="14.25">
      <c r="A968" s="19" t="s">
        <v>622</v>
      </c>
      <c r="B968" s="19" t="s">
        <v>5</v>
      </c>
      <c r="C968" s="64" t="s">
        <v>775</v>
      </c>
      <c r="D968" s="65" t="s">
        <v>775</v>
      </c>
      <c r="E968" s="65" t="s">
        <v>775</v>
      </c>
      <c r="F968" s="66" t="s">
        <v>775</v>
      </c>
    </row>
    <row r="969" spans="1:6" s="19" customFormat="1" ht="14.25">
      <c r="A969" s="19" t="s">
        <v>622</v>
      </c>
      <c r="B969" s="19" t="s">
        <v>1</v>
      </c>
      <c r="C969" s="59">
        <v>8</v>
      </c>
      <c r="D969" s="60">
        <v>1135272</v>
      </c>
      <c r="E969" s="60">
        <v>68116.32</v>
      </c>
      <c r="F969" s="61">
        <v>0.0001</v>
      </c>
    </row>
    <row r="970" spans="1:6" s="19" customFormat="1" ht="14.25">
      <c r="A970" s="19" t="s">
        <v>622</v>
      </c>
      <c r="B970" s="19" t="s">
        <v>7</v>
      </c>
      <c r="C970" s="59">
        <v>21</v>
      </c>
      <c r="D970" s="60">
        <v>1109143</v>
      </c>
      <c r="E970" s="60">
        <v>66548.58</v>
      </c>
      <c r="F970" s="61">
        <v>0.0001</v>
      </c>
    </row>
    <row r="971" spans="1:6" s="19" customFormat="1" ht="14.25">
      <c r="A971" s="19" t="s">
        <v>622</v>
      </c>
      <c r="B971" s="19" t="s">
        <v>3</v>
      </c>
      <c r="C971" s="59">
        <v>19</v>
      </c>
      <c r="D971" s="60">
        <v>2784332</v>
      </c>
      <c r="E971" s="60">
        <v>167059.92</v>
      </c>
      <c r="F971" s="61">
        <v>0.0003</v>
      </c>
    </row>
    <row r="972" spans="1:6" s="19" customFormat="1" ht="14.25">
      <c r="A972" s="19" t="s">
        <v>622</v>
      </c>
      <c r="B972" s="19" t="s">
        <v>2</v>
      </c>
      <c r="C972" s="64" t="s">
        <v>775</v>
      </c>
      <c r="D972" s="65" t="s">
        <v>775</v>
      </c>
      <c r="E972" s="65" t="s">
        <v>775</v>
      </c>
      <c r="F972" s="66" t="s">
        <v>775</v>
      </c>
    </row>
    <row r="973" spans="1:6" s="19" customFormat="1" ht="14.25">
      <c r="A973" s="19" t="s">
        <v>622</v>
      </c>
      <c r="B973" s="19" t="s">
        <v>6</v>
      </c>
      <c r="C973" s="59">
        <v>7</v>
      </c>
      <c r="D973" s="60">
        <v>402903</v>
      </c>
      <c r="E973" s="60">
        <v>24174.18</v>
      </c>
      <c r="F973" s="61">
        <v>0</v>
      </c>
    </row>
    <row r="974" spans="1:6" s="19" customFormat="1" ht="14.25">
      <c r="A974" s="19" t="s">
        <v>622</v>
      </c>
      <c r="B974" s="19" t="s">
        <v>10</v>
      </c>
      <c r="C974" s="59">
        <v>66</v>
      </c>
      <c r="D974" s="60">
        <v>2767646</v>
      </c>
      <c r="E974" s="60">
        <v>166058.76</v>
      </c>
      <c r="F974" s="61">
        <v>0.0003</v>
      </c>
    </row>
    <row r="975" spans="1:6" s="19" customFormat="1" ht="14.25">
      <c r="A975" s="19" t="s">
        <v>622</v>
      </c>
      <c r="B975" s="19" t="s">
        <v>4</v>
      </c>
      <c r="C975" s="59">
        <v>12</v>
      </c>
      <c r="D975" s="60">
        <v>2019556</v>
      </c>
      <c r="E975" s="60">
        <v>121173.36</v>
      </c>
      <c r="F975" s="61">
        <v>0.0002</v>
      </c>
    </row>
    <row r="976" spans="1:6" s="19" customFormat="1" ht="14.25">
      <c r="A976" s="19" t="s">
        <v>622</v>
      </c>
      <c r="B976" s="19" t="s">
        <v>776</v>
      </c>
      <c r="C976" s="59">
        <v>134</v>
      </c>
      <c r="D976" s="60">
        <v>2116768</v>
      </c>
      <c r="E976" s="60">
        <v>124686.49</v>
      </c>
      <c r="F976" s="61">
        <v>0.0002</v>
      </c>
    </row>
    <row r="977" spans="1:6" s="19" customFormat="1" ht="14.25">
      <c r="A977" s="19" t="s">
        <v>622</v>
      </c>
      <c r="B977" s="19" t="s">
        <v>8</v>
      </c>
      <c r="C977" s="59">
        <v>43</v>
      </c>
      <c r="D977" s="60">
        <v>1028921</v>
      </c>
      <c r="E977" s="60">
        <v>61735.26</v>
      </c>
      <c r="F977" s="61">
        <v>0.0001</v>
      </c>
    </row>
    <row r="978" spans="1:6" s="19" customFormat="1" ht="14.25">
      <c r="A978" s="19" t="s">
        <v>622</v>
      </c>
      <c r="B978" s="19" t="s">
        <v>24</v>
      </c>
      <c r="C978" s="59">
        <v>20</v>
      </c>
      <c r="D978" s="60">
        <v>1719468</v>
      </c>
      <c r="E978" s="60">
        <v>103168.08</v>
      </c>
      <c r="F978" s="61">
        <v>0.0002</v>
      </c>
    </row>
    <row r="979" spans="1:6" s="19" customFormat="1" ht="14.25">
      <c r="A979" s="19" t="s">
        <v>622</v>
      </c>
      <c r="B979" s="19" t="s">
        <v>25</v>
      </c>
      <c r="C979" s="59">
        <v>32</v>
      </c>
      <c r="D979" s="60">
        <v>2145907</v>
      </c>
      <c r="E979" s="60">
        <v>128754.42</v>
      </c>
      <c r="F979" s="61">
        <v>0.0002</v>
      </c>
    </row>
    <row r="980" spans="1:6" s="19" customFormat="1" ht="14.25">
      <c r="A980" s="19" t="s">
        <v>630</v>
      </c>
      <c r="B980" s="19" t="s">
        <v>5</v>
      </c>
      <c r="C980" s="59">
        <v>102</v>
      </c>
      <c r="D980" s="60">
        <v>25290547</v>
      </c>
      <c r="E980" s="60">
        <v>1517432.82</v>
      </c>
      <c r="F980" s="61">
        <v>0.0025</v>
      </c>
    </row>
    <row r="981" spans="1:6" s="19" customFormat="1" ht="14.25">
      <c r="A981" s="19" t="s">
        <v>630</v>
      </c>
      <c r="B981" s="19" t="s">
        <v>1</v>
      </c>
      <c r="C981" s="59">
        <v>69</v>
      </c>
      <c r="D981" s="60">
        <v>57422158</v>
      </c>
      <c r="E981" s="60">
        <v>3445329.48</v>
      </c>
      <c r="F981" s="61">
        <v>0.0057</v>
      </c>
    </row>
    <row r="982" spans="1:6" s="19" customFormat="1" ht="14.25">
      <c r="A982" s="19" t="s">
        <v>630</v>
      </c>
      <c r="B982" s="19" t="s">
        <v>7</v>
      </c>
      <c r="C982" s="59">
        <v>456</v>
      </c>
      <c r="D982" s="60">
        <v>88680809</v>
      </c>
      <c r="E982" s="60">
        <v>5320848.54</v>
      </c>
      <c r="F982" s="61">
        <v>0.0088</v>
      </c>
    </row>
    <row r="983" spans="1:6" s="19" customFormat="1" ht="14.25">
      <c r="A983" s="19" t="s">
        <v>630</v>
      </c>
      <c r="B983" s="19" t="s">
        <v>3</v>
      </c>
      <c r="C983" s="59">
        <v>155</v>
      </c>
      <c r="D983" s="60">
        <v>56909255</v>
      </c>
      <c r="E983" s="60">
        <v>3414555.3</v>
      </c>
      <c r="F983" s="61">
        <v>0.0056</v>
      </c>
    </row>
    <row r="984" spans="1:6" s="19" customFormat="1" ht="14.25">
      <c r="A984" s="19" t="s">
        <v>630</v>
      </c>
      <c r="B984" s="19" t="s">
        <v>2</v>
      </c>
      <c r="C984" s="59">
        <v>41</v>
      </c>
      <c r="D984" s="60">
        <v>74957149</v>
      </c>
      <c r="E984" s="60">
        <v>4497428.94</v>
      </c>
      <c r="F984" s="61">
        <v>0.0074</v>
      </c>
    </row>
    <row r="985" spans="1:6" s="19" customFormat="1" ht="14.25">
      <c r="A985" s="19" t="s">
        <v>630</v>
      </c>
      <c r="B985" s="19" t="s">
        <v>6</v>
      </c>
      <c r="C985" s="59">
        <v>74</v>
      </c>
      <c r="D985" s="60">
        <v>21872351</v>
      </c>
      <c r="E985" s="60">
        <v>1312341.06</v>
      </c>
      <c r="F985" s="61">
        <v>0.0022</v>
      </c>
    </row>
    <row r="986" spans="1:6" s="19" customFormat="1" ht="14.25">
      <c r="A986" s="19" t="s">
        <v>630</v>
      </c>
      <c r="B986" s="19" t="s">
        <v>10</v>
      </c>
      <c r="C986" s="59">
        <v>440</v>
      </c>
      <c r="D986" s="60">
        <v>53989719</v>
      </c>
      <c r="E986" s="60">
        <v>3239383.14</v>
      </c>
      <c r="F986" s="61">
        <v>0.0053</v>
      </c>
    </row>
    <row r="987" spans="1:6" s="19" customFormat="1" ht="14.25">
      <c r="A987" s="19" t="s">
        <v>630</v>
      </c>
      <c r="B987" s="19" t="s">
        <v>4</v>
      </c>
      <c r="C987" s="59">
        <v>80</v>
      </c>
      <c r="D987" s="60">
        <v>31376069</v>
      </c>
      <c r="E987" s="60">
        <v>1882564.14</v>
      </c>
      <c r="F987" s="61">
        <v>0.0031</v>
      </c>
    </row>
    <row r="988" spans="1:6" s="19" customFormat="1" ht="14.25">
      <c r="A988" s="19" t="s">
        <v>630</v>
      </c>
      <c r="B988" s="19" t="s">
        <v>776</v>
      </c>
      <c r="C988" s="59">
        <v>1378</v>
      </c>
      <c r="D988" s="60">
        <v>86058337</v>
      </c>
      <c r="E988" s="60">
        <v>5000732.93</v>
      </c>
      <c r="F988" s="61">
        <v>0.0083</v>
      </c>
    </row>
    <row r="989" spans="1:6" s="19" customFormat="1" ht="14.25">
      <c r="A989" s="19" t="s">
        <v>630</v>
      </c>
      <c r="B989" s="19" t="s">
        <v>8</v>
      </c>
      <c r="C989" s="59">
        <v>544</v>
      </c>
      <c r="D989" s="60">
        <v>57782820</v>
      </c>
      <c r="E989" s="60">
        <v>3466969.2</v>
      </c>
      <c r="F989" s="61">
        <v>0.0057</v>
      </c>
    </row>
    <row r="990" spans="1:6" s="19" customFormat="1" ht="14.25">
      <c r="A990" s="19" t="s">
        <v>630</v>
      </c>
      <c r="B990" s="19" t="s">
        <v>24</v>
      </c>
      <c r="C990" s="59">
        <v>95</v>
      </c>
      <c r="D990" s="60">
        <v>85933220</v>
      </c>
      <c r="E990" s="60">
        <v>5155993.2</v>
      </c>
      <c r="F990" s="61">
        <v>0.0085</v>
      </c>
    </row>
    <row r="991" spans="1:6" s="19" customFormat="1" ht="14.25">
      <c r="A991" s="19" t="s">
        <v>630</v>
      </c>
      <c r="B991" s="19" t="s">
        <v>25</v>
      </c>
      <c r="C991" s="59">
        <v>194</v>
      </c>
      <c r="D991" s="60">
        <v>53875452</v>
      </c>
      <c r="E991" s="60">
        <v>3222708.24</v>
      </c>
      <c r="F991" s="61">
        <v>0.0053</v>
      </c>
    </row>
    <row r="992" spans="1:6" s="19" customFormat="1" ht="14.25">
      <c r="A992" s="19" t="s">
        <v>643</v>
      </c>
      <c r="B992" s="19" t="s">
        <v>5</v>
      </c>
      <c r="C992" s="64" t="s">
        <v>775</v>
      </c>
      <c r="D992" s="65" t="s">
        <v>775</v>
      </c>
      <c r="E992" s="65" t="s">
        <v>775</v>
      </c>
      <c r="F992" s="66" t="s">
        <v>775</v>
      </c>
    </row>
    <row r="993" spans="1:6" s="19" customFormat="1" ht="14.25">
      <c r="A993" s="19" t="s">
        <v>643</v>
      </c>
      <c r="B993" s="19" t="s">
        <v>1</v>
      </c>
      <c r="C993" s="59">
        <v>10</v>
      </c>
      <c r="D993" s="60">
        <v>2281287</v>
      </c>
      <c r="E993" s="60">
        <v>136877.22</v>
      </c>
      <c r="F993" s="61">
        <v>0.0002</v>
      </c>
    </row>
    <row r="994" spans="1:6" s="19" customFormat="1" ht="14.25">
      <c r="A994" s="19" t="s">
        <v>643</v>
      </c>
      <c r="B994" s="19" t="s">
        <v>7</v>
      </c>
      <c r="C994" s="59">
        <v>32</v>
      </c>
      <c r="D994" s="60">
        <v>1988363</v>
      </c>
      <c r="E994" s="60">
        <v>119301.78</v>
      </c>
      <c r="F994" s="61">
        <v>0.0002</v>
      </c>
    </row>
    <row r="995" spans="1:6" s="19" customFormat="1" ht="14.25">
      <c r="A995" s="19" t="s">
        <v>643</v>
      </c>
      <c r="B995" s="19" t="s">
        <v>3</v>
      </c>
      <c r="C995" s="59">
        <v>12</v>
      </c>
      <c r="D995" s="60">
        <v>3281948</v>
      </c>
      <c r="E995" s="60">
        <v>196916.88</v>
      </c>
      <c r="F995" s="61">
        <v>0.0003</v>
      </c>
    </row>
    <row r="996" spans="1:6" s="19" customFormat="1" ht="14.25">
      <c r="A996" s="19" t="s">
        <v>643</v>
      </c>
      <c r="B996" s="19" t="s">
        <v>2</v>
      </c>
      <c r="C996" s="64" t="s">
        <v>775</v>
      </c>
      <c r="D996" s="65" t="s">
        <v>775</v>
      </c>
      <c r="E996" s="65" t="s">
        <v>775</v>
      </c>
      <c r="F996" s="66" t="s">
        <v>775</v>
      </c>
    </row>
    <row r="997" spans="1:6" s="19" customFormat="1" ht="14.25">
      <c r="A997" s="19" t="s">
        <v>643</v>
      </c>
      <c r="B997" s="19" t="s">
        <v>6</v>
      </c>
      <c r="C997" s="59">
        <v>5</v>
      </c>
      <c r="D997" s="60">
        <v>260821</v>
      </c>
      <c r="E997" s="60">
        <v>15649.26</v>
      </c>
      <c r="F997" s="61">
        <v>0</v>
      </c>
    </row>
    <row r="998" spans="1:6" s="19" customFormat="1" ht="14.25">
      <c r="A998" s="19" t="s">
        <v>643</v>
      </c>
      <c r="B998" s="19" t="s">
        <v>10</v>
      </c>
      <c r="C998" s="59">
        <v>55</v>
      </c>
      <c r="D998" s="60">
        <v>1428139</v>
      </c>
      <c r="E998" s="60">
        <v>85688.34</v>
      </c>
      <c r="F998" s="61">
        <v>0.0001</v>
      </c>
    </row>
    <row r="999" spans="1:6" s="19" customFormat="1" ht="14.25">
      <c r="A999" s="19" t="s">
        <v>643</v>
      </c>
      <c r="B999" s="19" t="s">
        <v>4</v>
      </c>
      <c r="C999" s="59">
        <v>14</v>
      </c>
      <c r="D999" s="60">
        <v>1244208</v>
      </c>
      <c r="E999" s="60">
        <v>74652.48</v>
      </c>
      <c r="F999" s="61">
        <v>0.0001</v>
      </c>
    </row>
    <row r="1000" spans="1:6" s="19" customFormat="1" ht="14.25">
      <c r="A1000" s="19" t="s">
        <v>643</v>
      </c>
      <c r="B1000" s="19" t="s">
        <v>776</v>
      </c>
      <c r="C1000" s="59">
        <v>153</v>
      </c>
      <c r="D1000" s="60">
        <v>3371071</v>
      </c>
      <c r="E1000" s="60">
        <v>200014.72</v>
      </c>
      <c r="F1000" s="61">
        <v>0.0003</v>
      </c>
    </row>
    <row r="1001" spans="1:6" s="19" customFormat="1" ht="14.25">
      <c r="A1001" s="19" t="s">
        <v>643</v>
      </c>
      <c r="B1001" s="19" t="s">
        <v>8</v>
      </c>
      <c r="C1001" s="59">
        <v>58</v>
      </c>
      <c r="D1001" s="60">
        <v>714480</v>
      </c>
      <c r="E1001" s="60">
        <v>42868.8</v>
      </c>
      <c r="F1001" s="61">
        <v>0.0001</v>
      </c>
    </row>
    <row r="1002" spans="1:6" s="19" customFormat="1" ht="14.25">
      <c r="A1002" s="19" t="s">
        <v>643</v>
      </c>
      <c r="B1002" s="19" t="s">
        <v>24</v>
      </c>
      <c r="C1002" s="59">
        <v>23</v>
      </c>
      <c r="D1002" s="60">
        <v>3618751</v>
      </c>
      <c r="E1002" s="60">
        <v>217125.06</v>
      </c>
      <c r="F1002" s="61">
        <v>0.0004</v>
      </c>
    </row>
    <row r="1003" spans="1:6" s="19" customFormat="1" ht="14.25">
      <c r="A1003" s="19" t="s">
        <v>643</v>
      </c>
      <c r="B1003" s="19" t="s">
        <v>25</v>
      </c>
      <c r="C1003" s="59">
        <v>32</v>
      </c>
      <c r="D1003" s="60">
        <v>2393675</v>
      </c>
      <c r="E1003" s="60">
        <v>143620.5</v>
      </c>
      <c r="F1003" s="61">
        <v>0.0002</v>
      </c>
    </row>
    <row r="1004" spans="1:6" s="19" customFormat="1" ht="14.25">
      <c r="A1004" s="19" t="s">
        <v>651</v>
      </c>
      <c r="B1004" s="19" t="s">
        <v>5</v>
      </c>
      <c r="C1004" s="59">
        <v>14</v>
      </c>
      <c r="D1004" s="60">
        <v>894090</v>
      </c>
      <c r="E1004" s="60">
        <v>53645.4</v>
      </c>
      <c r="F1004" s="61">
        <v>0.0001</v>
      </c>
    </row>
    <row r="1005" spans="1:6" s="19" customFormat="1" ht="14.25">
      <c r="A1005" s="19" t="s">
        <v>651</v>
      </c>
      <c r="B1005" s="19" t="s">
        <v>1</v>
      </c>
      <c r="C1005" s="59">
        <v>23</v>
      </c>
      <c r="D1005" s="60">
        <v>6079823</v>
      </c>
      <c r="E1005" s="60">
        <v>364789.38</v>
      </c>
      <c r="F1005" s="61">
        <v>0.0006</v>
      </c>
    </row>
    <row r="1006" spans="1:6" s="19" customFormat="1" ht="14.25">
      <c r="A1006" s="19" t="s">
        <v>651</v>
      </c>
      <c r="B1006" s="19" t="s">
        <v>7</v>
      </c>
      <c r="C1006" s="59">
        <v>72</v>
      </c>
      <c r="D1006" s="60">
        <v>7284494</v>
      </c>
      <c r="E1006" s="60">
        <v>437069.64</v>
      </c>
      <c r="F1006" s="61">
        <v>0.0007</v>
      </c>
    </row>
    <row r="1007" spans="1:6" s="19" customFormat="1" ht="14.25">
      <c r="A1007" s="19" t="s">
        <v>651</v>
      </c>
      <c r="B1007" s="19" t="s">
        <v>3</v>
      </c>
      <c r="C1007" s="59">
        <v>35</v>
      </c>
      <c r="D1007" s="60">
        <v>6701392</v>
      </c>
      <c r="E1007" s="60">
        <v>402083.52</v>
      </c>
      <c r="F1007" s="61">
        <v>0.0007</v>
      </c>
    </row>
    <row r="1008" spans="1:6" s="19" customFormat="1" ht="14.25">
      <c r="A1008" s="19" t="s">
        <v>651</v>
      </c>
      <c r="B1008" s="19" t="s">
        <v>2</v>
      </c>
      <c r="C1008" s="59">
        <v>9</v>
      </c>
      <c r="D1008" s="60">
        <v>8812188</v>
      </c>
      <c r="E1008" s="60">
        <v>528731.28</v>
      </c>
      <c r="F1008" s="61">
        <v>0.0009</v>
      </c>
    </row>
    <row r="1009" spans="1:6" s="19" customFormat="1" ht="14.25">
      <c r="A1009" s="19" t="s">
        <v>651</v>
      </c>
      <c r="B1009" s="19" t="s">
        <v>6</v>
      </c>
      <c r="C1009" s="59">
        <v>24</v>
      </c>
      <c r="D1009" s="60">
        <v>3115373</v>
      </c>
      <c r="E1009" s="60">
        <v>186922.38</v>
      </c>
      <c r="F1009" s="61">
        <v>0.0003</v>
      </c>
    </row>
    <row r="1010" spans="1:6" s="19" customFormat="1" ht="14.25">
      <c r="A1010" s="19" t="s">
        <v>651</v>
      </c>
      <c r="B1010" s="19" t="s">
        <v>10</v>
      </c>
      <c r="C1010" s="59">
        <v>226</v>
      </c>
      <c r="D1010" s="60">
        <v>17054002</v>
      </c>
      <c r="E1010" s="60">
        <v>1023240.12</v>
      </c>
      <c r="F1010" s="61">
        <v>0.0017</v>
      </c>
    </row>
    <row r="1011" spans="1:6" s="19" customFormat="1" ht="14.25">
      <c r="A1011" s="19" t="s">
        <v>651</v>
      </c>
      <c r="B1011" s="19" t="s">
        <v>4</v>
      </c>
      <c r="C1011" s="59">
        <v>27</v>
      </c>
      <c r="D1011" s="60">
        <v>2259215</v>
      </c>
      <c r="E1011" s="60">
        <v>135552.9</v>
      </c>
      <c r="F1011" s="61">
        <v>0.0002</v>
      </c>
    </row>
    <row r="1012" spans="1:6" s="19" customFormat="1" ht="14.25">
      <c r="A1012" s="19" t="s">
        <v>651</v>
      </c>
      <c r="B1012" s="19" t="s">
        <v>776</v>
      </c>
      <c r="C1012" s="59">
        <v>436</v>
      </c>
      <c r="D1012" s="60">
        <v>12945924</v>
      </c>
      <c r="E1012" s="60">
        <v>761780.29</v>
      </c>
      <c r="F1012" s="61">
        <v>0.0013</v>
      </c>
    </row>
    <row r="1013" spans="1:6" s="19" customFormat="1" ht="14.25">
      <c r="A1013" s="19" t="s">
        <v>651</v>
      </c>
      <c r="B1013" s="19" t="s">
        <v>8</v>
      </c>
      <c r="C1013" s="59">
        <v>154</v>
      </c>
      <c r="D1013" s="60">
        <v>4119789</v>
      </c>
      <c r="E1013" s="60">
        <v>247187.34</v>
      </c>
      <c r="F1013" s="61">
        <v>0.0004</v>
      </c>
    </row>
    <row r="1014" spans="1:6" s="19" customFormat="1" ht="14.25">
      <c r="A1014" s="19" t="s">
        <v>651</v>
      </c>
      <c r="B1014" s="19" t="s">
        <v>24</v>
      </c>
      <c r="C1014" s="59">
        <v>56</v>
      </c>
      <c r="D1014" s="60">
        <v>13746557</v>
      </c>
      <c r="E1014" s="60">
        <v>824793.42</v>
      </c>
      <c r="F1014" s="61">
        <v>0.0014</v>
      </c>
    </row>
    <row r="1015" spans="1:6" s="19" customFormat="1" ht="14.25">
      <c r="A1015" s="19" t="s">
        <v>651</v>
      </c>
      <c r="B1015" s="19" t="s">
        <v>25</v>
      </c>
      <c r="C1015" s="59">
        <v>87</v>
      </c>
      <c r="D1015" s="60">
        <v>17957759</v>
      </c>
      <c r="E1015" s="60">
        <v>1077465.54</v>
      </c>
      <c r="F1015" s="61">
        <v>0.0018</v>
      </c>
    </row>
    <row r="1016" spans="1:6" s="19" customFormat="1" ht="14.25">
      <c r="A1016" s="19" t="s">
        <v>663</v>
      </c>
      <c r="B1016" s="19" t="s">
        <v>5</v>
      </c>
      <c r="C1016" s="59">
        <v>49</v>
      </c>
      <c r="D1016" s="60">
        <v>8732485</v>
      </c>
      <c r="E1016" s="60">
        <v>523949.1</v>
      </c>
      <c r="F1016" s="61">
        <v>0.0009</v>
      </c>
    </row>
    <row r="1017" spans="1:6" s="19" customFormat="1" ht="14.25">
      <c r="A1017" s="19" t="s">
        <v>663</v>
      </c>
      <c r="B1017" s="19" t="s">
        <v>1</v>
      </c>
      <c r="C1017" s="59">
        <v>33</v>
      </c>
      <c r="D1017" s="60">
        <v>27731851</v>
      </c>
      <c r="E1017" s="60">
        <v>1663911.06</v>
      </c>
      <c r="F1017" s="61">
        <v>0.0027</v>
      </c>
    </row>
    <row r="1018" spans="1:6" s="19" customFormat="1" ht="14.25">
      <c r="A1018" s="19" t="s">
        <v>663</v>
      </c>
      <c r="B1018" s="19" t="s">
        <v>7</v>
      </c>
      <c r="C1018" s="59">
        <v>199</v>
      </c>
      <c r="D1018" s="60">
        <v>39842071</v>
      </c>
      <c r="E1018" s="60">
        <v>2389779.12</v>
      </c>
      <c r="F1018" s="61">
        <v>0.0039</v>
      </c>
    </row>
    <row r="1019" spans="1:6" s="19" customFormat="1" ht="14.25">
      <c r="A1019" s="19" t="s">
        <v>663</v>
      </c>
      <c r="B1019" s="19" t="s">
        <v>3</v>
      </c>
      <c r="C1019" s="59">
        <v>66</v>
      </c>
      <c r="D1019" s="60">
        <v>21901013</v>
      </c>
      <c r="E1019" s="60">
        <v>1314060.78</v>
      </c>
      <c r="F1019" s="61">
        <v>0.0022</v>
      </c>
    </row>
    <row r="1020" spans="1:6" s="19" customFormat="1" ht="14.25">
      <c r="A1020" s="19" t="s">
        <v>663</v>
      </c>
      <c r="B1020" s="19" t="s">
        <v>2</v>
      </c>
      <c r="C1020" s="59">
        <v>15</v>
      </c>
      <c r="D1020" s="60">
        <v>35788482</v>
      </c>
      <c r="E1020" s="60">
        <v>2147308.92</v>
      </c>
      <c r="F1020" s="61">
        <v>0.0035</v>
      </c>
    </row>
    <row r="1021" spans="1:6" s="19" customFormat="1" ht="14.25">
      <c r="A1021" s="19" t="s">
        <v>663</v>
      </c>
      <c r="B1021" s="19" t="s">
        <v>6</v>
      </c>
      <c r="C1021" s="59">
        <v>27</v>
      </c>
      <c r="D1021" s="60">
        <v>6627795</v>
      </c>
      <c r="E1021" s="60">
        <v>397667.7</v>
      </c>
      <c r="F1021" s="61">
        <v>0.0007</v>
      </c>
    </row>
    <row r="1022" spans="1:6" s="19" customFormat="1" ht="14.25">
      <c r="A1022" s="19" t="s">
        <v>663</v>
      </c>
      <c r="B1022" s="19" t="s">
        <v>10</v>
      </c>
      <c r="C1022" s="59">
        <v>265</v>
      </c>
      <c r="D1022" s="60">
        <v>28917845</v>
      </c>
      <c r="E1022" s="60">
        <v>1735070.7</v>
      </c>
      <c r="F1022" s="61">
        <v>0.0029</v>
      </c>
    </row>
    <row r="1023" spans="1:6" s="19" customFormat="1" ht="14.25">
      <c r="A1023" s="19" t="s">
        <v>663</v>
      </c>
      <c r="B1023" s="19" t="s">
        <v>4</v>
      </c>
      <c r="C1023" s="59">
        <v>47</v>
      </c>
      <c r="D1023" s="60">
        <v>9945613</v>
      </c>
      <c r="E1023" s="60">
        <v>596736.78</v>
      </c>
      <c r="F1023" s="61">
        <v>0.001</v>
      </c>
    </row>
    <row r="1024" spans="1:6" s="19" customFormat="1" ht="14.25">
      <c r="A1024" s="19" t="s">
        <v>663</v>
      </c>
      <c r="B1024" s="19" t="s">
        <v>776</v>
      </c>
      <c r="C1024" s="59">
        <v>676</v>
      </c>
      <c r="D1024" s="60">
        <v>44234237</v>
      </c>
      <c r="E1024" s="60">
        <v>2551415.34</v>
      </c>
      <c r="F1024" s="61">
        <v>0.0042</v>
      </c>
    </row>
    <row r="1025" spans="1:6" s="19" customFormat="1" ht="14.25">
      <c r="A1025" s="19" t="s">
        <v>663</v>
      </c>
      <c r="B1025" s="19" t="s">
        <v>8</v>
      </c>
      <c r="C1025" s="59">
        <v>310</v>
      </c>
      <c r="D1025" s="60">
        <v>16572524</v>
      </c>
      <c r="E1025" s="60">
        <v>994351.44</v>
      </c>
      <c r="F1025" s="61">
        <v>0.0016</v>
      </c>
    </row>
    <row r="1026" spans="1:6" s="19" customFormat="1" ht="14.25">
      <c r="A1026" s="19" t="s">
        <v>663</v>
      </c>
      <c r="B1026" s="19" t="s">
        <v>24</v>
      </c>
      <c r="C1026" s="59">
        <v>69</v>
      </c>
      <c r="D1026" s="60">
        <v>20743287</v>
      </c>
      <c r="E1026" s="60">
        <v>1244597.22</v>
      </c>
      <c r="F1026" s="61">
        <v>0.0021</v>
      </c>
    </row>
    <row r="1027" spans="1:6" s="19" customFormat="1" ht="14.25">
      <c r="A1027" s="19" t="s">
        <v>663</v>
      </c>
      <c r="B1027" s="19" t="s">
        <v>25</v>
      </c>
      <c r="C1027" s="59">
        <v>83</v>
      </c>
      <c r="D1027" s="60">
        <v>20865250</v>
      </c>
      <c r="E1027" s="60">
        <v>1249282.6</v>
      </c>
      <c r="F1027" s="61">
        <v>0.0021</v>
      </c>
    </row>
    <row r="1028" spans="1:6" s="19" customFormat="1" ht="14.25">
      <c r="A1028" s="19" t="s">
        <v>677</v>
      </c>
      <c r="B1028" s="19" t="s">
        <v>5</v>
      </c>
      <c r="C1028" s="64" t="s">
        <v>775</v>
      </c>
      <c r="D1028" s="65" t="s">
        <v>775</v>
      </c>
      <c r="E1028" s="65" t="s">
        <v>775</v>
      </c>
      <c r="F1028" s="66" t="s">
        <v>775</v>
      </c>
    </row>
    <row r="1029" spans="1:6" s="19" customFormat="1" ht="14.25">
      <c r="A1029" s="19" t="s">
        <v>677</v>
      </c>
      <c r="B1029" s="19" t="s">
        <v>1</v>
      </c>
      <c r="C1029" s="59">
        <v>15</v>
      </c>
      <c r="D1029" s="60">
        <v>2427300</v>
      </c>
      <c r="E1029" s="60">
        <v>145638</v>
      </c>
      <c r="F1029" s="61">
        <v>0.0002</v>
      </c>
    </row>
    <row r="1030" spans="1:6" s="19" customFormat="1" ht="14.25">
      <c r="A1030" s="19" t="s">
        <v>677</v>
      </c>
      <c r="B1030" s="19" t="s">
        <v>7</v>
      </c>
      <c r="C1030" s="59">
        <v>35</v>
      </c>
      <c r="D1030" s="60">
        <v>1686926</v>
      </c>
      <c r="E1030" s="60">
        <v>101215.56</v>
      </c>
      <c r="F1030" s="61">
        <v>0.0002</v>
      </c>
    </row>
    <row r="1031" spans="1:6" s="19" customFormat="1" ht="14.25">
      <c r="A1031" s="19" t="s">
        <v>677</v>
      </c>
      <c r="B1031" s="19" t="s">
        <v>3</v>
      </c>
      <c r="C1031" s="59">
        <v>24</v>
      </c>
      <c r="D1031" s="60">
        <v>4270234</v>
      </c>
      <c r="E1031" s="60">
        <v>256214.04</v>
      </c>
      <c r="F1031" s="61">
        <v>0.0004</v>
      </c>
    </row>
    <row r="1032" spans="1:6" s="19" customFormat="1" ht="14.25">
      <c r="A1032" s="19" t="s">
        <v>677</v>
      </c>
      <c r="B1032" s="19" t="s">
        <v>2</v>
      </c>
      <c r="C1032" s="64" t="s">
        <v>775</v>
      </c>
      <c r="D1032" s="65" t="s">
        <v>775</v>
      </c>
      <c r="E1032" s="65" t="s">
        <v>775</v>
      </c>
      <c r="F1032" s="66" t="s">
        <v>775</v>
      </c>
    </row>
    <row r="1033" spans="1:6" s="19" customFormat="1" ht="14.25">
      <c r="A1033" s="19" t="s">
        <v>677</v>
      </c>
      <c r="B1033" s="19" t="s">
        <v>6</v>
      </c>
      <c r="C1033" s="59">
        <v>9</v>
      </c>
      <c r="D1033" s="60">
        <v>428418</v>
      </c>
      <c r="E1033" s="60">
        <v>25705.08</v>
      </c>
      <c r="F1033" s="61">
        <v>0</v>
      </c>
    </row>
    <row r="1034" spans="1:6" s="19" customFormat="1" ht="14.25">
      <c r="A1034" s="19" t="s">
        <v>677</v>
      </c>
      <c r="B1034" s="19" t="s">
        <v>10</v>
      </c>
      <c r="C1034" s="59">
        <v>59</v>
      </c>
      <c r="D1034" s="60">
        <v>1833915</v>
      </c>
      <c r="E1034" s="60">
        <v>110034.9</v>
      </c>
      <c r="F1034" s="61">
        <v>0.0002</v>
      </c>
    </row>
    <row r="1035" spans="1:6" s="19" customFormat="1" ht="14.25">
      <c r="A1035" s="19" t="s">
        <v>677</v>
      </c>
      <c r="B1035" s="19" t="s">
        <v>4</v>
      </c>
      <c r="C1035" s="59">
        <v>15</v>
      </c>
      <c r="D1035" s="60">
        <v>1221430</v>
      </c>
      <c r="E1035" s="60">
        <v>73285.8</v>
      </c>
      <c r="F1035" s="61">
        <v>0.0001</v>
      </c>
    </row>
    <row r="1036" spans="1:6" s="19" customFormat="1" ht="14.25">
      <c r="A1036" s="19" t="s">
        <v>677</v>
      </c>
      <c r="B1036" s="19" t="s">
        <v>776</v>
      </c>
      <c r="C1036" s="59">
        <v>155</v>
      </c>
      <c r="D1036" s="60">
        <v>2053311</v>
      </c>
      <c r="E1036" s="60">
        <v>120939.85</v>
      </c>
      <c r="F1036" s="61">
        <v>0.0002</v>
      </c>
    </row>
    <row r="1037" spans="1:6" s="19" customFormat="1" ht="14.25">
      <c r="A1037" s="19" t="s">
        <v>677</v>
      </c>
      <c r="B1037" s="19" t="s">
        <v>8</v>
      </c>
      <c r="C1037" s="59">
        <v>66</v>
      </c>
      <c r="D1037" s="60">
        <v>990946</v>
      </c>
      <c r="E1037" s="60">
        <v>59456.76</v>
      </c>
      <c r="F1037" s="61">
        <v>0.0001</v>
      </c>
    </row>
    <row r="1038" spans="1:6" s="19" customFormat="1" ht="14.25">
      <c r="A1038" s="19" t="s">
        <v>677</v>
      </c>
      <c r="B1038" s="19" t="s">
        <v>24</v>
      </c>
      <c r="C1038" s="59">
        <v>19</v>
      </c>
      <c r="D1038" s="60">
        <v>797597</v>
      </c>
      <c r="E1038" s="60">
        <v>47855.82</v>
      </c>
      <c r="F1038" s="61">
        <v>0.0001</v>
      </c>
    </row>
    <row r="1039" spans="1:6" s="19" customFormat="1" ht="14.25">
      <c r="A1039" s="19" t="s">
        <v>677</v>
      </c>
      <c r="B1039" s="19" t="s">
        <v>25</v>
      </c>
      <c r="C1039" s="59">
        <v>34</v>
      </c>
      <c r="D1039" s="60">
        <v>2975018</v>
      </c>
      <c r="E1039" s="60">
        <v>178501.08</v>
      </c>
      <c r="F1039" s="61">
        <v>0.0003</v>
      </c>
    </row>
    <row r="1040" spans="1:6" s="19" customFormat="1" ht="14.25">
      <c r="A1040" s="19" t="s">
        <v>686</v>
      </c>
      <c r="B1040" s="19" t="s">
        <v>5</v>
      </c>
      <c r="C1040" s="64" t="s">
        <v>775</v>
      </c>
      <c r="D1040" s="65" t="s">
        <v>775</v>
      </c>
      <c r="E1040" s="65" t="s">
        <v>775</v>
      </c>
      <c r="F1040" s="66" t="s">
        <v>775</v>
      </c>
    </row>
    <row r="1041" spans="1:6" s="19" customFormat="1" ht="14.25">
      <c r="A1041" s="19" t="s">
        <v>686</v>
      </c>
      <c r="B1041" s="19" t="s">
        <v>1</v>
      </c>
      <c r="C1041" s="64" t="s">
        <v>775</v>
      </c>
      <c r="D1041" s="65" t="s">
        <v>775</v>
      </c>
      <c r="E1041" s="65" t="s">
        <v>775</v>
      </c>
      <c r="F1041" s="66" t="s">
        <v>775</v>
      </c>
    </row>
    <row r="1042" spans="1:6" s="19" customFormat="1" ht="14.25">
      <c r="A1042" s="19" t="s">
        <v>686</v>
      </c>
      <c r="B1042" s="19" t="s">
        <v>7</v>
      </c>
      <c r="C1042" s="59">
        <v>11</v>
      </c>
      <c r="D1042" s="60">
        <v>423389</v>
      </c>
      <c r="E1042" s="60">
        <v>25403.34</v>
      </c>
      <c r="F1042" s="61">
        <v>0</v>
      </c>
    </row>
    <row r="1043" spans="1:6" s="19" customFormat="1" ht="14.25">
      <c r="A1043" s="19" t="s">
        <v>686</v>
      </c>
      <c r="B1043" s="19" t="s">
        <v>3</v>
      </c>
      <c r="C1043" s="59">
        <v>8</v>
      </c>
      <c r="D1043" s="60">
        <v>1261803</v>
      </c>
      <c r="E1043" s="60">
        <v>75708.18</v>
      </c>
      <c r="F1043" s="61">
        <v>0.0001</v>
      </c>
    </row>
    <row r="1044" spans="1:6" s="19" customFormat="1" ht="14.25">
      <c r="A1044" s="19" t="s">
        <v>686</v>
      </c>
      <c r="B1044" s="19" t="s">
        <v>2</v>
      </c>
      <c r="C1044" s="64" t="s">
        <v>775</v>
      </c>
      <c r="D1044" s="65" t="s">
        <v>775</v>
      </c>
      <c r="E1044" s="65" t="s">
        <v>775</v>
      </c>
      <c r="F1044" s="66" t="s">
        <v>775</v>
      </c>
    </row>
    <row r="1045" spans="1:6" s="19" customFormat="1" ht="14.25">
      <c r="A1045" s="19" t="s">
        <v>686</v>
      </c>
      <c r="B1045" s="19" t="s">
        <v>6</v>
      </c>
      <c r="C1045" s="64" t="s">
        <v>775</v>
      </c>
      <c r="D1045" s="65" t="s">
        <v>775</v>
      </c>
      <c r="E1045" s="65" t="s">
        <v>775</v>
      </c>
      <c r="F1045" s="66" t="s">
        <v>775</v>
      </c>
    </row>
    <row r="1046" spans="1:6" s="19" customFormat="1" ht="14.25">
      <c r="A1046" s="19" t="s">
        <v>686</v>
      </c>
      <c r="B1046" s="19" t="s">
        <v>10</v>
      </c>
      <c r="C1046" s="59">
        <v>31</v>
      </c>
      <c r="D1046" s="60">
        <v>569188</v>
      </c>
      <c r="E1046" s="60">
        <v>34151.28</v>
      </c>
      <c r="F1046" s="61">
        <v>0.0001</v>
      </c>
    </row>
    <row r="1047" spans="1:6" s="19" customFormat="1" ht="14.25">
      <c r="A1047" s="19" t="s">
        <v>686</v>
      </c>
      <c r="B1047" s="19" t="s">
        <v>4</v>
      </c>
      <c r="C1047" s="64" t="s">
        <v>775</v>
      </c>
      <c r="D1047" s="65" t="s">
        <v>775</v>
      </c>
      <c r="E1047" s="65" t="s">
        <v>775</v>
      </c>
      <c r="F1047" s="66" t="s">
        <v>775</v>
      </c>
    </row>
    <row r="1048" spans="1:6" s="19" customFormat="1" ht="14.25">
      <c r="A1048" s="19" t="s">
        <v>686</v>
      </c>
      <c r="B1048" s="19" t="s">
        <v>776</v>
      </c>
      <c r="C1048" s="59">
        <v>77</v>
      </c>
      <c r="D1048" s="60">
        <v>1491261</v>
      </c>
      <c r="E1048" s="60">
        <v>89376.22</v>
      </c>
      <c r="F1048" s="61">
        <v>0.0001</v>
      </c>
    </row>
    <row r="1049" spans="1:6" s="19" customFormat="1" ht="14.25">
      <c r="A1049" s="19" t="s">
        <v>686</v>
      </c>
      <c r="B1049" s="19" t="s">
        <v>8</v>
      </c>
      <c r="C1049" s="59">
        <v>26</v>
      </c>
      <c r="D1049" s="60">
        <v>339097</v>
      </c>
      <c r="E1049" s="60">
        <v>20345.82</v>
      </c>
      <c r="F1049" s="61">
        <v>0</v>
      </c>
    </row>
    <row r="1050" spans="1:6" s="19" customFormat="1" ht="14.25">
      <c r="A1050" s="19" t="s">
        <v>686</v>
      </c>
      <c r="B1050" s="19" t="s">
        <v>24</v>
      </c>
      <c r="C1050" s="59">
        <v>18</v>
      </c>
      <c r="D1050" s="60">
        <v>877241</v>
      </c>
      <c r="E1050" s="60">
        <v>52634.46</v>
      </c>
      <c r="F1050" s="61">
        <v>0.0001</v>
      </c>
    </row>
    <row r="1051" spans="1:6" s="19" customFormat="1" ht="14.25">
      <c r="A1051" s="19" t="s">
        <v>686</v>
      </c>
      <c r="B1051" s="19" t="s">
        <v>25</v>
      </c>
      <c r="C1051" s="59">
        <v>11</v>
      </c>
      <c r="D1051" s="60">
        <v>683998</v>
      </c>
      <c r="E1051" s="60">
        <v>41039.88</v>
      </c>
      <c r="F1051" s="61">
        <v>0.0001</v>
      </c>
    </row>
    <row r="1052" spans="1:6" s="19" customFormat="1" ht="14.25">
      <c r="A1052" s="19" t="s">
        <v>346</v>
      </c>
      <c r="B1052" s="19" t="s">
        <v>5</v>
      </c>
      <c r="C1052" s="64" t="s">
        <v>775</v>
      </c>
      <c r="D1052" s="65" t="s">
        <v>775</v>
      </c>
      <c r="E1052" s="65" t="s">
        <v>775</v>
      </c>
      <c r="F1052" s="66" t="s">
        <v>775</v>
      </c>
    </row>
    <row r="1053" spans="1:6" s="19" customFormat="1" ht="14.25">
      <c r="A1053" s="19" t="s">
        <v>346</v>
      </c>
      <c r="B1053" s="19" t="s">
        <v>1</v>
      </c>
      <c r="C1053" s="59">
        <v>10</v>
      </c>
      <c r="D1053" s="60">
        <v>2171398</v>
      </c>
      <c r="E1053" s="60">
        <v>130283.88</v>
      </c>
      <c r="F1053" s="61">
        <v>0.0002</v>
      </c>
    </row>
    <row r="1054" spans="1:6" s="19" customFormat="1" ht="14.25">
      <c r="A1054" s="19" t="s">
        <v>346</v>
      </c>
      <c r="B1054" s="19" t="s">
        <v>7</v>
      </c>
      <c r="C1054" s="59">
        <v>34</v>
      </c>
      <c r="D1054" s="60">
        <v>3592149</v>
      </c>
      <c r="E1054" s="60">
        <v>215528.94</v>
      </c>
      <c r="F1054" s="61">
        <v>0.0004</v>
      </c>
    </row>
    <row r="1055" spans="1:6" s="19" customFormat="1" ht="14.25">
      <c r="A1055" s="19" t="s">
        <v>346</v>
      </c>
      <c r="B1055" s="19" t="s">
        <v>3</v>
      </c>
      <c r="C1055" s="59">
        <v>13</v>
      </c>
      <c r="D1055" s="60">
        <v>3857631</v>
      </c>
      <c r="E1055" s="60">
        <v>231457.86</v>
      </c>
      <c r="F1055" s="61">
        <v>0.0004</v>
      </c>
    </row>
    <row r="1056" spans="1:6" s="19" customFormat="1" ht="14.25">
      <c r="A1056" s="19" t="s">
        <v>346</v>
      </c>
      <c r="B1056" s="19" t="s">
        <v>2</v>
      </c>
      <c r="C1056" s="64" t="s">
        <v>775</v>
      </c>
      <c r="D1056" s="65" t="s">
        <v>775</v>
      </c>
      <c r="E1056" s="65" t="s">
        <v>775</v>
      </c>
      <c r="F1056" s="66" t="s">
        <v>775</v>
      </c>
    </row>
    <row r="1057" spans="1:6" s="19" customFormat="1" ht="14.25">
      <c r="A1057" s="19" t="s">
        <v>346</v>
      </c>
      <c r="B1057" s="19" t="s">
        <v>6</v>
      </c>
      <c r="C1057" s="59">
        <v>8</v>
      </c>
      <c r="D1057" s="60">
        <v>603702</v>
      </c>
      <c r="E1057" s="60">
        <v>36222.12</v>
      </c>
      <c r="F1057" s="61">
        <v>0.0001</v>
      </c>
    </row>
    <row r="1058" spans="1:6" s="19" customFormat="1" ht="14.25">
      <c r="A1058" s="19" t="s">
        <v>346</v>
      </c>
      <c r="B1058" s="19" t="s">
        <v>10</v>
      </c>
      <c r="C1058" s="59">
        <v>47</v>
      </c>
      <c r="D1058" s="60">
        <v>1308983</v>
      </c>
      <c r="E1058" s="60">
        <v>78538.98</v>
      </c>
      <c r="F1058" s="61">
        <v>0.0001</v>
      </c>
    </row>
    <row r="1059" spans="1:6" s="19" customFormat="1" ht="14.25">
      <c r="A1059" s="19" t="s">
        <v>346</v>
      </c>
      <c r="B1059" s="19" t="s">
        <v>4</v>
      </c>
      <c r="C1059" s="59">
        <v>15</v>
      </c>
      <c r="D1059" s="60">
        <v>1909163</v>
      </c>
      <c r="E1059" s="60">
        <v>114549.78</v>
      </c>
      <c r="F1059" s="61">
        <v>0.0002</v>
      </c>
    </row>
    <row r="1060" spans="1:6" s="19" customFormat="1" ht="14.25">
      <c r="A1060" s="19" t="s">
        <v>346</v>
      </c>
      <c r="B1060" s="19" t="s">
        <v>776</v>
      </c>
      <c r="C1060" s="59">
        <v>140</v>
      </c>
      <c r="D1060" s="60">
        <v>3543147</v>
      </c>
      <c r="E1060" s="60">
        <v>206577.59</v>
      </c>
      <c r="F1060" s="61">
        <v>0.0003</v>
      </c>
    </row>
    <row r="1061" spans="1:6" s="19" customFormat="1" ht="14.25">
      <c r="A1061" s="19" t="s">
        <v>346</v>
      </c>
      <c r="B1061" s="19" t="s">
        <v>8</v>
      </c>
      <c r="C1061" s="59">
        <v>48</v>
      </c>
      <c r="D1061" s="60">
        <v>1110858</v>
      </c>
      <c r="E1061" s="60">
        <v>66651.48</v>
      </c>
      <c r="F1061" s="61">
        <v>0.0001</v>
      </c>
    </row>
    <row r="1062" spans="1:6" s="19" customFormat="1" ht="14.25">
      <c r="A1062" s="19" t="s">
        <v>346</v>
      </c>
      <c r="B1062" s="19" t="s">
        <v>24</v>
      </c>
      <c r="C1062" s="59">
        <v>12</v>
      </c>
      <c r="D1062" s="60">
        <v>1654275</v>
      </c>
      <c r="E1062" s="60">
        <v>99256.5</v>
      </c>
      <c r="F1062" s="61">
        <v>0.0002</v>
      </c>
    </row>
    <row r="1063" spans="1:6" s="19" customFormat="1" ht="14.25">
      <c r="A1063" s="19" t="s">
        <v>346</v>
      </c>
      <c r="B1063" s="19" t="s">
        <v>25</v>
      </c>
      <c r="C1063" s="59">
        <v>16</v>
      </c>
      <c r="D1063" s="60">
        <v>4465387</v>
      </c>
      <c r="E1063" s="60">
        <v>267923.22</v>
      </c>
      <c r="F1063" s="61">
        <v>0.0004</v>
      </c>
    </row>
    <row r="1064" spans="1:6" s="19" customFormat="1" ht="14.25">
      <c r="A1064" s="19" t="s">
        <v>692</v>
      </c>
      <c r="B1064" s="19" t="s">
        <v>5</v>
      </c>
      <c r="C1064" s="64" t="s">
        <v>775</v>
      </c>
      <c r="D1064" s="65" t="s">
        <v>775</v>
      </c>
      <c r="E1064" s="65" t="s">
        <v>775</v>
      </c>
      <c r="F1064" s="66" t="s">
        <v>775</v>
      </c>
    </row>
    <row r="1065" spans="1:6" s="19" customFormat="1" ht="14.25">
      <c r="A1065" s="19" t="s">
        <v>692</v>
      </c>
      <c r="B1065" s="19" t="s">
        <v>1</v>
      </c>
      <c r="C1065" s="59">
        <v>9</v>
      </c>
      <c r="D1065" s="60">
        <v>345861</v>
      </c>
      <c r="E1065" s="60">
        <v>20751.66</v>
      </c>
      <c r="F1065" s="61">
        <v>0</v>
      </c>
    </row>
    <row r="1066" spans="1:6" s="19" customFormat="1" ht="14.25">
      <c r="A1066" s="19" t="s">
        <v>692</v>
      </c>
      <c r="B1066" s="19" t="s">
        <v>7</v>
      </c>
      <c r="C1066" s="59">
        <v>17</v>
      </c>
      <c r="D1066" s="60">
        <v>885821</v>
      </c>
      <c r="E1066" s="60">
        <v>53149.26</v>
      </c>
      <c r="F1066" s="61">
        <v>0.0001</v>
      </c>
    </row>
    <row r="1067" spans="1:6" s="19" customFormat="1" ht="14.25">
      <c r="A1067" s="19" t="s">
        <v>692</v>
      </c>
      <c r="B1067" s="19" t="s">
        <v>3</v>
      </c>
      <c r="C1067" s="59">
        <v>13</v>
      </c>
      <c r="D1067" s="60">
        <v>2229423</v>
      </c>
      <c r="E1067" s="60">
        <v>133765.38</v>
      </c>
      <c r="F1067" s="61">
        <v>0.0002</v>
      </c>
    </row>
    <row r="1068" spans="1:6" s="19" customFormat="1" ht="14.25">
      <c r="A1068" s="19" t="s">
        <v>692</v>
      </c>
      <c r="B1068" s="19" t="s">
        <v>2</v>
      </c>
      <c r="C1068" s="64" t="s">
        <v>775</v>
      </c>
      <c r="D1068" s="65" t="s">
        <v>775</v>
      </c>
      <c r="E1068" s="65" t="s">
        <v>775</v>
      </c>
      <c r="F1068" s="66" t="s">
        <v>775</v>
      </c>
    </row>
    <row r="1069" spans="1:6" s="19" customFormat="1" ht="14.25">
      <c r="A1069" s="19" t="s">
        <v>692</v>
      </c>
      <c r="B1069" s="19" t="s">
        <v>6</v>
      </c>
      <c r="C1069" s="59">
        <v>6</v>
      </c>
      <c r="D1069" s="60">
        <v>270514</v>
      </c>
      <c r="E1069" s="60">
        <v>16230.84</v>
      </c>
      <c r="F1069" s="61">
        <v>0</v>
      </c>
    </row>
    <row r="1070" spans="1:6" s="19" customFormat="1" ht="14.25">
      <c r="A1070" s="19" t="s">
        <v>692</v>
      </c>
      <c r="B1070" s="19" t="s">
        <v>10</v>
      </c>
      <c r="C1070" s="59">
        <v>45</v>
      </c>
      <c r="D1070" s="60">
        <v>1186706</v>
      </c>
      <c r="E1070" s="60">
        <v>71202.36</v>
      </c>
      <c r="F1070" s="61">
        <v>0.0001</v>
      </c>
    </row>
    <row r="1071" spans="1:6" s="19" customFormat="1" ht="14.25">
      <c r="A1071" s="19" t="s">
        <v>692</v>
      </c>
      <c r="B1071" s="19" t="s">
        <v>4</v>
      </c>
      <c r="C1071" s="59">
        <v>8</v>
      </c>
      <c r="D1071" s="60">
        <v>364486</v>
      </c>
      <c r="E1071" s="60">
        <v>21869.16</v>
      </c>
      <c r="F1071" s="61">
        <v>0</v>
      </c>
    </row>
    <row r="1072" spans="1:6" s="19" customFormat="1" ht="14.25">
      <c r="A1072" s="19" t="s">
        <v>692</v>
      </c>
      <c r="B1072" s="19" t="s">
        <v>776</v>
      </c>
      <c r="C1072" s="59">
        <v>84</v>
      </c>
      <c r="D1072" s="60">
        <v>1069534</v>
      </c>
      <c r="E1072" s="60">
        <v>62389.44</v>
      </c>
      <c r="F1072" s="61">
        <v>0.0001</v>
      </c>
    </row>
    <row r="1073" spans="1:6" s="19" customFormat="1" ht="14.25">
      <c r="A1073" s="19" t="s">
        <v>692</v>
      </c>
      <c r="B1073" s="19" t="s">
        <v>8</v>
      </c>
      <c r="C1073" s="59">
        <v>56</v>
      </c>
      <c r="D1073" s="60">
        <v>338587</v>
      </c>
      <c r="E1073" s="60">
        <v>20315.22</v>
      </c>
      <c r="F1073" s="61">
        <v>0</v>
      </c>
    </row>
    <row r="1074" spans="1:6" s="19" customFormat="1" ht="14.25">
      <c r="A1074" s="19" t="s">
        <v>692</v>
      </c>
      <c r="B1074" s="19" t="s">
        <v>24</v>
      </c>
      <c r="C1074" s="59">
        <v>16</v>
      </c>
      <c r="D1074" s="60">
        <v>384679</v>
      </c>
      <c r="E1074" s="60">
        <v>23080.74</v>
      </c>
      <c r="F1074" s="61">
        <v>0</v>
      </c>
    </row>
    <row r="1075" spans="1:6" s="19" customFormat="1" ht="14.25">
      <c r="A1075" s="19" t="s">
        <v>692</v>
      </c>
      <c r="B1075" s="19" t="s">
        <v>25</v>
      </c>
      <c r="C1075" s="59">
        <v>13</v>
      </c>
      <c r="D1075" s="60">
        <v>2120056</v>
      </c>
      <c r="E1075" s="60">
        <v>127203.36</v>
      </c>
      <c r="F1075" s="61">
        <v>0.0002</v>
      </c>
    </row>
    <row r="1076" spans="1:6" s="19" customFormat="1" ht="14.25">
      <c r="A1076" s="19" t="s">
        <v>480</v>
      </c>
      <c r="B1076" s="19" t="s">
        <v>5</v>
      </c>
      <c r="C1076" s="59">
        <v>9</v>
      </c>
      <c r="D1076" s="60">
        <v>2529377</v>
      </c>
      <c r="E1076" s="60">
        <v>151762.62</v>
      </c>
      <c r="F1076" s="61">
        <v>0.0003</v>
      </c>
    </row>
    <row r="1077" spans="1:6" s="19" customFormat="1" ht="14.25">
      <c r="A1077" s="19" t="s">
        <v>480</v>
      </c>
      <c r="B1077" s="19" t="s">
        <v>1</v>
      </c>
      <c r="C1077" s="59">
        <v>12</v>
      </c>
      <c r="D1077" s="60">
        <v>17552047</v>
      </c>
      <c r="E1077" s="60">
        <v>1053122.82</v>
      </c>
      <c r="F1077" s="61">
        <v>0.0017</v>
      </c>
    </row>
    <row r="1078" spans="1:6" s="19" customFormat="1" ht="14.25">
      <c r="A1078" s="19" t="s">
        <v>480</v>
      </c>
      <c r="B1078" s="19" t="s">
        <v>7</v>
      </c>
      <c r="C1078" s="59">
        <v>84</v>
      </c>
      <c r="D1078" s="60">
        <v>11938502</v>
      </c>
      <c r="E1078" s="60">
        <v>716310.12</v>
      </c>
      <c r="F1078" s="61">
        <v>0.0012</v>
      </c>
    </row>
    <row r="1079" spans="1:6" s="19" customFormat="1" ht="14.25">
      <c r="A1079" s="19" t="s">
        <v>480</v>
      </c>
      <c r="B1079" s="19" t="s">
        <v>3</v>
      </c>
      <c r="C1079" s="59">
        <v>42</v>
      </c>
      <c r="D1079" s="60">
        <v>10460409</v>
      </c>
      <c r="E1079" s="60">
        <v>627624.54</v>
      </c>
      <c r="F1079" s="61">
        <v>0.001</v>
      </c>
    </row>
    <row r="1080" spans="1:6" s="19" customFormat="1" ht="14.25">
      <c r="A1080" s="19" t="s">
        <v>480</v>
      </c>
      <c r="B1080" s="19" t="s">
        <v>2</v>
      </c>
      <c r="C1080" s="59">
        <v>9</v>
      </c>
      <c r="D1080" s="60">
        <v>16813517</v>
      </c>
      <c r="E1080" s="60">
        <v>1008811.02</v>
      </c>
      <c r="F1080" s="61">
        <v>0.0017</v>
      </c>
    </row>
    <row r="1081" spans="1:6" s="19" customFormat="1" ht="14.25">
      <c r="A1081" s="19" t="s">
        <v>480</v>
      </c>
      <c r="B1081" s="19" t="s">
        <v>6</v>
      </c>
      <c r="C1081" s="59">
        <v>9</v>
      </c>
      <c r="D1081" s="60">
        <v>1647369</v>
      </c>
      <c r="E1081" s="60">
        <v>98842.14</v>
      </c>
      <c r="F1081" s="61">
        <v>0.0002</v>
      </c>
    </row>
    <row r="1082" spans="1:6" s="19" customFormat="1" ht="14.25">
      <c r="A1082" s="19" t="s">
        <v>480</v>
      </c>
      <c r="B1082" s="19" t="s">
        <v>10</v>
      </c>
      <c r="C1082" s="59">
        <v>80</v>
      </c>
      <c r="D1082" s="60">
        <v>5485139</v>
      </c>
      <c r="E1082" s="60">
        <v>329108.34</v>
      </c>
      <c r="F1082" s="61">
        <v>0.0005</v>
      </c>
    </row>
    <row r="1083" spans="1:6" s="19" customFormat="1" ht="14.25">
      <c r="A1083" s="19" t="s">
        <v>480</v>
      </c>
      <c r="B1083" s="19" t="s">
        <v>4</v>
      </c>
      <c r="C1083" s="59">
        <v>33</v>
      </c>
      <c r="D1083" s="60">
        <v>6150142</v>
      </c>
      <c r="E1083" s="60">
        <v>369008.52</v>
      </c>
      <c r="F1083" s="61">
        <v>0.0006</v>
      </c>
    </row>
    <row r="1084" spans="1:6" s="19" customFormat="1" ht="14.25">
      <c r="A1084" s="19" t="s">
        <v>480</v>
      </c>
      <c r="B1084" s="19" t="s">
        <v>776</v>
      </c>
      <c r="C1084" s="59">
        <v>285</v>
      </c>
      <c r="D1084" s="60">
        <v>10374219</v>
      </c>
      <c r="E1084" s="60">
        <v>602995.46</v>
      </c>
      <c r="F1084" s="61">
        <v>0.001</v>
      </c>
    </row>
    <row r="1085" spans="1:6" s="19" customFormat="1" ht="14.25">
      <c r="A1085" s="19" t="s">
        <v>480</v>
      </c>
      <c r="B1085" s="19" t="s">
        <v>8</v>
      </c>
      <c r="C1085" s="59">
        <v>113</v>
      </c>
      <c r="D1085" s="60">
        <v>5667671</v>
      </c>
      <c r="E1085" s="60">
        <v>340060.26</v>
      </c>
      <c r="F1085" s="61">
        <v>0.0006</v>
      </c>
    </row>
    <row r="1086" spans="1:6" s="19" customFormat="1" ht="14.25">
      <c r="A1086" s="19" t="s">
        <v>480</v>
      </c>
      <c r="B1086" s="19" t="s">
        <v>24</v>
      </c>
      <c r="C1086" s="59">
        <v>24</v>
      </c>
      <c r="D1086" s="60">
        <v>5136821</v>
      </c>
      <c r="E1086" s="60">
        <v>308209.26</v>
      </c>
      <c r="F1086" s="61">
        <v>0.0005</v>
      </c>
    </row>
    <row r="1087" spans="1:6" s="19" customFormat="1" ht="14.25">
      <c r="A1087" s="19" t="s">
        <v>480</v>
      </c>
      <c r="B1087" s="19" t="s">
        <v>25</v>
      </c>
      <c r="C1087" s="59">
        <v>37</v>
      </c>
      <c r="D1087" s="60">
        <v>5354597</v>
      </c>
      <c r="E1087" s="60">
        <v>321275.82</v>
      </c>
      <c r="F1087" s="61">
        <v>0.0005</v>
      </c>
    </row>
    <row r="1088" spans="1:6" s="19" customFormat="1" ht="14.25">
      <c r="A1088" s="19" t="s">
        <v>705</v>
      </c>
      <c r="B1088" s="19" t="s">
        <v>5</v>
      </c>
      <c r="C1088" s="59">
        <v>11</v>
      </c>
      <c r="D1088" s="60">
        <v>266986</v>
      </c>
      <c r="E1088" s="60">
        <v>16019.16</v>
      </c>
      <c r="F1088" s="61">
        <v>0</v>
      </c>
    </row>
    <row r="1089" spans="1:6" s="19" customFormat="1" ht="14.25">
      <c r="A1089" s="19" t="s">
        <v>705</v>
      </c>
      <c r="B1089" s="19" t="s">
        <v>1</v>
      </c>
      <c r="C1089" s="59">
        <v>17</v>
      </c>
      <c r="D1089" s="60">
        <v>1483852</v>
      </c>
      <c r="E1089" s="60">
        <v>89031.12</v>
      </c>
      <c r="F1089" s="61">
        <v>0.0001</v>
      </c>
    </row>
    <row r="1090" spans="1:6" s="19" customFormat="1" ht="14.25">
      <c r="A1090" s="19" t="s">
        <v>705</v>
      </c>
      <c r="B1090" s="19" t="s">
        <v>7</v>
      </c>
      <c r="C1090" s="59">
        <v>85</v>
      </c>
      <c r="D1090" s="60">
        <v>8595581</v>
      </c>
      <c r="E1090" s="60">
        <v>515734.86</v>
      </c>
      <c r="F1090" s="61">
        <v>0.0009</v>
      </c>
    </row>
    <row r="1091" spans="1:6" s="19" customFormat="1" ht="14.25">
      <c r="A1091" s="19" t="s">
        <v>705</v>
      </c>
      <c r="B1091" s="19" t="s">
        <v>3</v>
      </c>
      <c r="C1091" s="59">
        <v>37</v>
      </c>
      <c r="D1091" s="60">
        <v>12905033</v>
      </c>
      <c r="E1091" s="60">
        <v>774301.98</v>
      </c>
      <c r="F1091" s="61">
        <v>0.0013</v>
      </c>
    </row>
    <row r="1092" spans="1:6" s="19" customFormat="1" ht="14.25">
      <c r="A1092" s="19" t="s">
        <v>705</v>
      </c>
      <c r="B1092" s="19" t="s">
        <v>2</v>
      </c>
      <c r="C1092" s="59">
        <v>8</v>
      </c>
      <c r="D1092" s="60">
        <v>13708794</v>
      </c>
      <c r="E1092" s="60">
        <v>822527.64</v>
      </c>
      <c r="F1092" s="61">
        <v>0.0014</v>
      </c>
    </row>
    <row r="1093" spans="1:6" s="19" customFormat="1" ht="14.25">
      <c r="A1093" s="19" t="s">
        <v>705</v>
      </c>
      <c r="B1093" s="19" t="s">
        <v>6</v>
      </c>
      <c r="C1093" s="59">
        <v>14</v>
      </c>
      <c r="D1093" s="60">
        <v>2301874</v>
      </c>
      <c r="E1093" s="60">
        <v>138112.44</v>
      </c>
      <c r="F1093" s="61">
        <v>0.0002</v>
      </c>
    </row>
    <row r="1094" spans="1:6" s="19" customFormat="1" ht="14.25">
      <c r="A1094" s="19" t="s">
        <v>705</v>
      </c>
      <c r="B1094" s="19" t="s">
        <v>10</v>
      </c>
      <c r="C1094" s="59">
        <v>152</v>
      </c>
      <c r="D1094" s="60">
        <v>11976373</v>
      </c>
      <c r="E1094" s="60">
        <v>718582.38</v>
      </c>
      <c r="F1094" s="61">
        <v>0.0012</v>
      </c>
    </row>
    <row r="1095" spans="1:6" s="19" customFormat="1" ht="14.25">
      <c r="A1095" s="19" t="s">
        <v>705</v>
      </c>
      <c r="B1095" s="19" t="s">
        <v>4</v>
      </c>
      <c r="C1095" s="59">
        <v>28</v>
      </c>
      <c r="D1095" s="60">
        <v>8417239</v>
      </c>
      <c r="E1095" s="60">
        <v>505034.34</v>
      </c>
      <c r="F1095" s="61">
        <v>0.0008</v>
      </c>
    </row>
    <row r="1096" spans="1:6" s="19" customFormat="1" ht="14.25">
      <c r="A1096" s="19" t="s">
        <v>705</v>
      </c>
      <c r="B1096" s="19" t="s">
        <v>776</v>
      </c>
      <c r="C1096" s="59">
        <v>371</v>
      </c>
      <c r="D1096" s="60">
        <v>11484913</v>
      </c>
      <c r="E1096" s="60">
        <v>683831.78</v>
      </c>
      <c r="F1096" s="61">
        <v>0.0011</v>
      </c>
    </row>
    <row r="1097" spans="1:6" s="19" customFormat="1" ht="14.25">
      <c r="A1097" s="19" t="s">
        <v>705</v>
      </c>
      <c r="B1097" s="19" t="s">
        <v>8</v>
      </c>
      <c r="C1097" s="59">
        <v>142</v>
      </c>
      <c r="D1097" s="60">
        <v>3727620</v>
      </c>
      <c r="E1097" s="60">
        <v>223657.2</v>
      </c>
      <c r="F1097" s="61">
        <v>0.0004</v>
      </c>
    </row>
    <row r="1098" spans="1:6" s="19" customFormat="1" ht="14.25">
      <c r="A1098" s="19" t="s">
        <v>705</v>
      </c>
      <c r="B1098" s="19" t="s">
        <v>24</v>
      </c>
      <c r="C1098" s="59">
        <v>34</v>
      </c>
      <c r="D1098" s="60">
        <v>6165436</v>
      </c>
      <c r="E1098" s="60">
        <v>369926.16</v>
      </c>
      <c r="F1098" s="61">
        <v>0.0006</v>
      </c>
    </row>
    <row r="1099" spans="1:6" s="19" customFormat="1" ht="14.25">
      <c r="A1099" s="19" t="s">
        <v>705</v>
      </c>
      <c r="B1099" s="19" t="s">
        <v>25</v>
      </c>
      <c r="C1099" s="59">
        <v>32</v>
      </c>
      <c r="D1099" s="60">
        <v>7977424</v>
      </c>
      <c r="E1099" s="60">
        <v>478645.44</v>
      </c>
      <c r="F1099" s="61">
        <v>0.0008</v>
      </c>
    </row>
    <row r="1100" spans="1:6" s="19" customFormat="1" ht="14.25">
      <c r="A1100" s="19" t="s">
        <v>713</v>
      </c>
      <c r="B1100" s="19" t="s">
        <v>5</v>
      </c>
      <c r="C1100" s="64" t="s">
        <v>775</v>
      </c>
      <c r="D1100" s="65" t="s">
        <v>775</v>
      </c>
      <c r="E1100" s="65" t="s">
        <v>775</v>
      </c>
      <c r="F1100" s="66" t="s">
        <v>775</v>
      </c>
    </row>
    <row r="1101" spans="1:6" s="19" customFormat="1" ht="14.25">
      <c r="A1101" s="19" t="s">
        <v>713</v>
      </c>
      <c r="B1101" s="19" t="s">
        <v>1</v>
      </c>
      <c r="C1101" s="59">
        <v>13</v>
      </c>
      <c r="D1101" s="60">
        <v>3527429</v>
      </c>
      <c r="E1101" s="60">
        <v>211645.74</v>
      </c>
      <c r="F1101" s="61">
        <v>0.0003</v>
      </c>
    </row>
    <row r="1102" spans="1:6" s="19" customFormat="1" ht="14.25">
      <c r="A1102" s="19" t="s">
        <v>713</v>
      </c>
      <c r="B1102" s="19" t="s">
        <v>7</v>
      </c>
      <c r="C1102" s="59">
        <v>45</v>
      </c>
      <c r="D1102" s="60">
        <v>4267306</v>
      </c>
      <c r="E1102" s="60">
        <v>256038.36</v>
      </c>
      <c r="F1102" s="61">
        <v>0.0004</v>
      </c>
    </row>
    <row r="1103" spans="1:6" s="19" customFormat="1" ht="14.25">
      <c r="A1103" s="19" t="s">
        <v>713</v>
      </c>
      <c r="B1103" s="19" t="s">
        <v>3</v>
      </c>
      <c r="C1103" s="59">
        <v>27</v>
      </c>
      <c r="D1103" s="60">
        <v>6600422</v>
      </c>
      <c r="E1103" s="60">
        <v>396025.32</v>
      </c>
      <c r="F1103" s="61">
        <v>0.0007</v>
      </c>
    </row>
    <row r="1104" spans="1:6" s="19" customFormat="1" ht="14.25">
      <c r="A1104" s="19" t="s">
        <v>713</v>
      </c>
      <c r="B1104" s="19" t="s">
        <v>2</v>
      </c>
      <c r="C1104" s="64" t="s">
        <v>775</v>
      </c>
      <c r="D1104" s="65" t="s">
        <v>775</v>
      </c>
      <c r="E1104" s="65" t="s">
        <v>775</v>
      </c>
      <c r="F1104" s="66" t="s">
        <v>775</v>
      </c>
    </row>
    <row r="1105" spans="1:6" s="19" customFormat="1" ht="14.25">
      <c r="A1105" s="19" t="s">
        <v>713</v>
      </c>
      <c r="B1105" s="19" t="s">
        <v>6</v>
      </c>
      <c r="C1105" s="59">
        <v>10</v>
      </c>
      <c r="D1105" s="60">
        <v>1285436</v>
      </c>
      <c r="E1105" s="60">
        <v>77126.16</v>
      </c>
      <c r="F1105" s="61">
        <v>0.0001</v>
      </c>
    </row>
    <row r="1106" spans="1:6" s="19" customFormat="1" ht="14.25">
      <c r="A1106" s="19" t="s">
        <v>713</v>
      </c>
      <c r="B1106" s="19" t="s">
        <v>10</v>
      </c>
      <c r="C1106" s="59">
        <v>124</v>
      </c>
      <c r="D1106" s="60">
        <v>6391702</v>
      </c>
      <c r="E1106" s="60">
        <v>383502.12</v>
      </c>
      <c r="F1106" s="61">
        <v>0.0006</v>
      </c>
    </row>
    <row r="1107" spans="1:6" s="19" customFormat="1" ht="14.25">
      <c r="A1107" s="19" t="s">
        <v>713</v>
      </c>
      <c r="B1107" s="19" t="s">
        <v>4</v>
      </c>
      <c r="C1107" s="59">
        <v>15</v>
      </c>
      <c r="D1107" s="60">
        <v>2991195</v>
      </c>
      <c r="E1107" s="60">
        <v>179471.7</v>
      </c>
      <c r="F1107" s="61">
        <v>0.0003</v>
      </c>
    </row>
    <row r="1108" spans="1:6" s="19" customFormat="1" ht="14.25">
      <c r="A1108" s="19" t="s">
        <v>713</v>
      </c>
      <c r="B1108" s="19" t="s">
        <v>776</v>
      </c>
      <c r="C1108" s="59">
        <v>279</v>
      </c>
      <c r="D1108" s="60">
        <v>9738047</v>
      </c>
      <c r="E1108" s="60">
        <v>573783.33</v>
      </c>
      <c r="F1108" s="61">
        <v>0.0009</v>
      </c>
    </row>
    <row r="1109" spans="1:6" s="19" customFormat="1" ht="14.25">
      <c r="A1109" s="19" t="s">
        <v>713</v>
      </c>
      <c r="B1109" s="19" t="s">
        <v>8</v>
      </c>
      <c r="C1109" s="59">
        <v>113</v>
      </c>
      <c r="D1109" s="60">
        <v>3245046</v>
      </c>
      <c r="E1109" s="60">
        <v>194702.76</v>
      </c>
      <c r="F1109" s="61">
        <v>0.0003</v>
      </c>
    </row>
    <row r="1110" spans="1:6" s="19" customFormat="1" ht="14.25">
      <c r="A1110" s="19" t="s">
        <v>713</v>
      </c>
      <c r="B1110" s="19" t="s">
        <v>24</v>
      </c>
      <c r="C1110" s="59">
        <v>23</v>
      </c>
      <c r="D1110" s="60">
        <v>1625861</v>
      </c>
      <c r="E1110" s="60">
        <v>97551.66</v>
      </c>
      <c r="F1110" s="61">
        <v>0.0002</v>
      </c>
    </row>
    <row r="1111" spans="1:6" s="19" customFormat="1" ht="14.25">
      <c r="A1111" s="19" t="s">
        <v>713</v>
      </c>
      <c r="B1111" s="19" t="s">
        <v>25</v>
      </c>
      <c r="C1111" s="59">
        <v>41</v>
      </c>
      <c r="D1111" s="60">
        <v>5958696</v>
      </c>
      <c r="E1111" s="60">
        <v>357521.76</v>
      </c>
      <c r="F1111" s="61">
        <v>0.0006</v>
      </c>
    </row>
    <row r="1112" spans="1:6" s="19" customFormat="1" ht="14.25">
      <c r="A1112" s="19" t="s">
        <v>721</v>
      </c>
      <c r="B1112" s="19" t="s">
        <v>5</v>
      </c>
      <c r="C1112" s="64" t="s">
        <v>775</v>
      </c>
      <c r="D1112" s="65" t="s">
        <v>775</v>
      </c>
      <c r="E1112" s="65" t="s">
        <v>775</v>
      </c>
      <c r="F1112" s="66" t="s">
        <v>775</v>
      </c>
    </row>
    <row r="1113" spans="1:6" s="19" customFormat="1" ht="14.25">
      <c r="A1113" s="19" t="s">
        <v>721</v>
      </c>
      <c r="B1113" s="19" t="s">
        <v>1</v>
      </c>
      <c r="C1113" s="59">
        <v>9</v>
      </c>
      <c r="D1113" s="60">
        <v>1296374</v>
      </c>
      <c r="E1113" s="60">
        <v>77782.44</v>
      </c>
      <c r="F1113" s="61">
        <v>0.0001</v>
      </c>
    </row>
    <row r="1114" spans="1:6" s="19" customFormat="1" ht="14.25">
      <c r="A1114" s="19" t="s">
        <v>721</v>
      </c>
      <c r="B1114" s="19" t="s">
        <v>7</v>
      </c>
      <c r="C1114" s="59">
        <v>14</v>
      </c>
      <c r="D1114" s="60">
        <v>358330</v>
      </c>
      <c r="E1114" s="60">
        <v>21499.8</v>
      </c>
      <c r="F1114" s="61">
        <v>0</v>
      </c>
    </row>
    <row r="1115" spans="1:6" s="19" customFormat="1" ht="14.25">
      <c r="A1115" s="19" t="s">
        <v>721</v>
      </c>
      <c r="B1115" s="19" t="s">
        <v>3</v>
      </c>
      <c r="C1115" s="59">
        <v>14</v>
      </c>
      <c r="D1115" s="60">
        <v>1736124</v>
      </c>
      <c r="E1115" s="60">
        <v>104167.44</v>
      </c>
      <c r="F1115" s="61">
        <v>0.0002</v>
      </c>
    </row>
    <row r="1116" spans="1:6" s="19" customFormat="1" ht="14.25">
      <c r="A1116" s="19" t="s">
        <v>721</v>
      </c>
      <c r="B1116" s="19" t="s">
        <v>2</v>
      </c>
      <c r="C1116" s="64" t="s">
        <v>775</v>
      </c>
      <c r="D1116" s="65" t="s">
        <v>775</v>
      </c>
      <c r="E1116" s="65" t="s">
        <v>775</v>
      </c>
      <c r="F1116" s="66" t="s">
        <v>775</v>
      </c>
    </row>
    <row r="1117" spans="1:6" s="19" customFormat="1" ht="14.25">
      <c r="A1117" s="19" t="s">
        <v>721</v>
      </c>
      <c r="B1117" s="19" t="s">
        <v>6</v>
      </c>
      <c r="C1117" s="64" t="s">
        <v>775</v>
      </c>
      <c r="D1117" s="65" t="s">
        <v>775</v>
      </c>
      <c r="E1117" s="65" t="s">
        <v>775</v>
      </c>
      <c r="F1117" s="66" t="s">
        <v>775</v>
      </c>
    </row>
    <row r="1118" spans="1:6" s="19" customFormat="1" ht="14.25">
      <c r="A1118" s="19" t="s">
        <v>721</v>
      </c>
      <c r="B1118" s="19" t="s">
        <v>10</v>
      </c>
      <c r="C1118" s="59">
        <v>38</v>
      </c>
      <c r="D1118" s="60">
        <v>851451</v>
      </c>
      <c r="E1118" s="60">
        <v>51087.06</v>
      </c>
      <c r="F1118" s="61">
        <v>0.0001</v>
      </c>
    </row>
    <row r="1119" spans="1:6" s="19" customFormat="1" ht="14.25">
      <c r="A1119" s="19" t="s">
        <v>721</v>
      </c>
      <c r="B1119" s="19" t="s">
        <v>4</v>
      </c>
      <c r="C1119" s="64" t="s">
        <v>775</v>
      </c>
      <c r="D1119" s="65" t="s">
        <v>775</v>
      </c>
      <c r="E1119" s="65" t="s">
        <v>775</v>
      </c>
      <c r="F1119" s="66" t="s">
        <v>775</v>
      </c>
    </row>
    <row r="1120" spans="1:6" s="19" customFormat="1" ht="14.25">
      <c r="A1120" s="19" t="s">
        <v>721</v>
      </c>
      <c r="B1120" s="19" t="s">
        <v>776</v>
      </c>
      <c r="C1120" s="59">
        <v>73</v>
      </c>
      <c r="D1120" s="60">
        <v>1198060</v>
      </c>
      <c r="E1120" s="60">
        <v>70692.26</v>
      </c>
      <c r="F1120" s="61">
        <v>0.0001</v>
      </c>
    </row>
    <row r="1121" spans="1:6" s="19" customFormat="1" ht="14.25">
      <c r="A1121" s="19" t="s">
        <v>721</v>
      </c>
      <c r="B1121" s="19" t="s">
        <v>8</v>
      </c>
      <c r="C1121" s="59">
        <v>43</v>
      </c>
      <c r="D1121" s="60">
        <v>1057012</v>
      </c>
      <c r="E1121" s="60">
        <v>63420.72</v>
      </c>
      <c r="F1121" s="61">
        <v>0.0001</v>
      </c>
    </row>
    <row r="1122" spans="1:6" s="19" customFormat="1" ht="14.25">
      <c r="A1122" s="19" t="s">
        <v>721</v>
      </c>
      <c r="B1122" s="19" t="s">
        <v>24</v>
      </c>
      <c r="C1122" s="59">
        <v>11</v>
      </c>
      <c r="D1122" s="60">
        <v>439195</v>
      </c>
      <c r="E1122" s="60">
        <v>26351.7</v>
      </c>
      <c r="F1122" s="61">
        <v>0</v>
      </c>
    </row>
    <row r="1123" spans="1:6" s="19" customFormat="1" ht="14.25">
      <c r="A1123" s="19" t="s">
        <v>721</v>
      </c>
      <c r="B1123" s="19" t="s">
        <v>25</v>
      </c>
      <c r="C1123" s="59">
        <v>11</v>
      </c>
      <c r="D1123" s="60">
        <v>721557</v>
      </c>
      <c r="E1123" s="60">
        <v>43293.42</v>
      </c>
      <c r="F1123" s="61">
        <v>0.0001</v>
      </c>
    </row>
    <row r="1124" spans="1:6" s="19" customFormat="1" ht="14.25">
      <c r="A1124" s="19" t="s">
        <v>727</v>
      </c>
      <c r="B1124" s="19" t="s">
        <v>5</v>
      </c>
      <c r="C1124" s="59">
        <v>26</v>
      </c>
      <c r="D1124" s="60">
        <v>3302585</v>
      </c>
      <c r="E1124" s="60">
        <v>198155.1</v>
      </c>
      <c r="F1124" s="61">
        <v>0.0003</v>
      </c>
    </row>
    <row r="1125" spans="1:6" s="19" customFormat="1" ht="14.25">
      <c r="A1125" s="19" t="s">
        <v>727</v>
      </c>
      <c r="B1125" s="19" t="s">
        <v>1</v>
      </c>
      <c r="C1125" s="59">
        <v>14</v>
      </c>
      <c r="D1125" s="60">
        <v>18235862</v>
      </c>
      <c r="E1125" s="60">
        <v>1094151.72</v>
      </c>
      <c r="F1125" s="61">
        <v>0.0018</v>
      </c>
    </row>
    <row r="1126" spans="1:6" s="19" customFormat="1" ht="14.25">
      <c r="A1126" s="19" t="s">
        <v>727</v>
      </c>
      <c r="B1126" s="19" t="s">
        <v>7</v>
      </c>
      <c r="C1126" s="59">
        <v>88</v>
      </c>
      <c r="D1126" s="60">
        <v>14035387</v>
      </c>
      <c r="E1126" s="60">
        <v>842123.22</v>
      </c>
      <c r="F1126" s="61">
        <v>0.0014</v>
      </c>
    </row>
    <row r="1127" spans="1:6" s="19" customFormat="1" ht="14.25">
      <c r="A1127" s="19" t="s">
        <v>727</v>
      </c>
      <c r="B1127" s="19" t="s">
        <v>3</v>
      </c>
      <c r="C1127" s="59">
        <v>36</v>
      </c>
      <c r="D1127" s="60">
        <v>11249334</v>
      </c>
      <c r="E1127" s="60">
        <v>674960.04</v>
      </c>
      <c r="F1127" s="61">
        <v>0.0011</v>
      </c>
    </row>
    <row r="1128" spans="1:6" s="19" customFormat="1" ht="14.25">
      <c r="A1128" s="19" t="s">
        <v>727</v>
      </c>
      <c r="B1128" s="19" t="s">
        <v>2</v>
      </c>
      <c r="C1128" s="59">
        <v>13</v>
      </c>
      <c r="D1128" s="60">
        <v>23028170</v>
      </c>
      <c r="E1128" s="60">
        <v>1381690.2</v>
      </c>
      <c r="F1128" s="61">
        <v>0.0023</v>
      </c>
    </row>
    <row r="1129" spans="1:6" s="19" customFormat="1" ht="14.25">
      <c r="A1129" s="19" t="s">
        <v>727</v>
      </c>
      <c r="B1129" s="19" t="s">
        <v>6</v>
      </c>
      <c r="C1129" s="59">
        <v>17</v>
      </c>
      <c r="D1129" s="60">
        <v>3308260</v>
      </c>
      <c r="E1129" s="60">
        <v>198495.6</v>
      </c>
      <c r="F1129" s="61">
        <v>0.0003</v>
      </c>
    </row>
    <row r="1130" spans="1:6" s="19" customFormat="1" ht="14.25">
      <c r="A1130" s="19" t="s">
        <v>727</v>
      </c>
      <c r="B1130" s="19" t="s">
        <v>10</v>
      </c>
      <c r="C1130" s="59">
        <v>135</v>
      </c>
      <c r="D1130" s="60">
        <v>6826516</v>
      </c>
      <c r="E1130" s="60">
        <v>409590.96</v>
      </c>
      <c r="F1130" s="61">
        <v>0.0007</v>
      </c>
    </row>
    <row r="1131" spans="1:6" s="19" customFormat="1" ht="14.25">
      <c r="A1131" s="19" t="s">
        <v>727</v>
      </c>
      <c r="B1131" s="19" t="s">
        <v>4</v>
      </c>
      <c r="C1131" s="59">
        <v>35</v>
      </c>
      <c r="D1131" s="60">
        <v>6163444</v>
      </c>
      <c r="E1131" s="60">
        <v>369806.64</v>
      </c>
      <c r="F1131" s="61">
        <v>0.0006</v>
      </c>
    </row>
    <row r="1132" spans="1:6" s="19" customFormat="1" ht="14.25">
      <c r="A1132" s="19" t="s">
        <v>727</v>
      </c>
      <c r="B1132" s="19" t="s">
        <v>776</v>
      </c>
      <c r="C1132" s="59">
        <v>396</v>
      </c>
      <c r="D1132" s="60">
        <v>14597688</v>
      </c>
      <c r="E1132" s="60">
        <v>848839.82</v>
      </c>
      <c r="F1132" s="61">
        <v>0.0014</v>
      </c>
    </row>
    <row r="1133" spans="1:6" s="19" customFormat="1" ht="14.25">
      <c r="A1133" s="19" t="s">
        <v>727</v>
      </c>
      <c r="B1133" s="19" t="s">
        <v>8</v>
      </c>
      <c r="C1133" s="59">
        <v>148</v>
      </c>
      <c r="D1133" s="60">
        <v>8794965</v>
      </c>
      <c r="E1133" s="60">
        <v>527697.9</v>
      </c>
      <c r="F1133" s="61">
        <v>0.0009</v>
      </c>
    </row>
    <row r="1134" spans="1:6" s="19" customFormat="1" ht="14.25">
      <c r="A1134" s="19" t="s">
        <v>727</v>
      </c>
      <c r="B1134" s="19" t="s">
        <v>24</v>
      </c>
      <c r="C1134" s="59">
        <v>43</v>
      </c>
      <c r="D1134" s="60">
        <v>14957043</v>
      </c>
      <c r="E1134" s="60">
        <v>897422.58</v>
      </c>
      <c r="F1134" s="61">
        <v>0.0015</v>
      </c>
    </row>
    <row r="1135" spans="1:6" s="19" customFormat="1" ht="14.25">
      <c r="A1135" s="19" t="s">
        <v>727</v>
      </c>
      <c r="B1135" s="19" t="s">
        <v>25</v>
      </c>
      <c r="C1135" s="59">
        <v>58</v>
      </c>
      <c r="D1135" s="60">
        <v>14555157</v>
      </c>
      <c r="E1135" s="60">
        <v>860276.6</v>
      </c>
      <c r="F1135" s="61">
        <v>0.0014</v>
      </c>
    </row>
    <row r="1136" spans="1:6" s="19" customFormat="1" ht="14.25">
      <c r="A1136" s="19" t="s">
        <v>737</v>
      </c>
      <c r="B1136" s="19" t="s">
        <v>5</v>
      </c>
      <c r="C1136" s="64" t="s">
        <v>775</v>
      </c>
      <c r="D1136" s="65" t="s">
        <v>775</v>
      </c>
      <c r="E1136" s="65" t="s">
        <v>775</v>
      </c>
      <c r="F1136" s="66" t="s">
        <v>775</v>
      </c>
    </row>
    <row r="1137" spans="1:6" s="19" customFormat="1" ht="14.25">
      <c r="A1137" s="19" t="s">
        <v>737</v>
      </c>
      <c r="B1137" s="19" t="s">
        <v>1</v>
      </c>
      <c r="C1137" s="59">
        <v>6</v>
      </c>
      <c r="D1137" s="60">
        <v>1529323</v>
      </c>
      <c r="E1137" s="60">
        <v>91759.38</v>
      </c>
      <c r="F1137" s="61">
        <v>0.0002</v>
      </c>
    </row>
    <row r="1138" spans="1:6" s="19" customFormat="1" ht="14.25">
      <c r="A1138" s="19" t="s">
        <v>737</v>
      </c>
      <c r="B1138" s="19" t="s">
        <v>7</v>
      </c>
      <c r="C1138" s="59">
        <v>30</v>
      </c>
      <c r="D1138" s="60">
        <v>2167173</v>
      </c>
      <c r="E1138" s="60">
        <v>130030.38</v>
      </c>
      <c r="F1138" s="61">
        <v>0.0002</v>
      </c>
    </row>
    <row r="1139" spans="1:6" s="19" customFormat="1" ht="14.25">
      <c r="A1139" s="19" t="s">
        <v>737</v>
      </c>
      <c r="B1139" s="19" t="s">
        <v>3</v>
      </c>
      <c r="C1139" s="59">
        <v>14</v>
      </c>
      <c r="D1139" s="60">
        <v>3253355</v>
      </c>
      <c r="E1139" s="60">
        <v>195201.3</v>
      </c>
      <c r="F1139" s="61">
        <v>0.0003</v>
      </c>
    </row>
    <row r="1140" spans="1:6" s="19" customFormat="1" ht="14.25">
      <c r="A1140" s="19" t="s">
        <v>737</v>
      </c>
      <c r="B1140" s="19" t="s">
        <v>2</v>
      </c>
      <c r="C1140" s="64" t="s">
        <v>775</v>
      </c>
      <c r="D1140" s="65" t="s">
        <v>775</v>
      </c>
      <c r="E1140" s="65" t="s">
        <v>775</v>
      </c>
      <c r="F1140" s="66" t="s">
        <v>775</v>
      </c>
    </row>
    <row r="1141" spans="1:6" s="19" customFormat="1" ht="14.25">
      <c r="A1141" s="19" t="s">
        <v>737</v>
      </c>
      <c r="B1141" s="19" t="s">
        <v>6</v>
      </c>
      <c r="C1141" s="59">
        <v>10</v>
      </c>
      <c r="D1141" s="60">
        <v>147449</v>
      </c>
      <c r="E1141" s="60">
        <v>8846.94</v>
      </c>
      <c r="F1141" s="61">
        <v>0</v>
      </c>
    </row>
    <row r="1142" spans="1:6" s="19" customFormat="1" ht="14.25">
      <c r="A1142" s="19" t="s">
        <v>737</v>
      </c>
      <c r="B1142" s="19" t="s">
        <v>10</v>
      </c>
      <c r="C1142" s="59">
        <v>61</v>
      </c>
      <c r="D1142" s="60">
        <v>1775323</v>
      </c>
      <c r="E1142" s="60">
        <v>106519.38</v>
      </c>
      <c r="F1142" s="61">
        <v>0.0002</v>
      </c>
    </row>
    <row r="1143" spans="1:6" s="19" customFormat="1" ht="14.25">
      <c r="A1143" s="19" t="s">
        <v>737</v>
      </c>
      <c r="B1143" s="19" t="s">
        <v>4</v>
      </c>
      <c r="C1143" s="59">
        <v>13</v>
      </c>
      <c r="D1143" s="60">
        <v>1805438</v>
      </c>
      <c r="E1143" s="60">
        <v>108326.28</v>
      </c>
      <c r="F1143" s="61">
        <v>0.0002</v>
      </c>
    </row>
    <row r="1144" spans="1:6" s="19" customFormat="1" ht="14.25">
      <c r="A1144" s="19" t="s">
        <v>737</v>
      </c>
      <c r="B1144" s="19" t="s">
        <v>776</v>
      </c>
      <c r="C1144" s="59">
        <v>108</v>
      </c>
      <c r="D1144" s="60">
        <v>4070800</v>
      </c>
      <c r="E1144" s="60">
        <v>242569.72</v>
      </c>
      <c r="F1144" s="61">
        <v>0.0004</v>
      </c>
    </row>
    <row r="1145" spans="1:6" s="19" customFormat="1" ht="14.25">
      <c r="A1145" s="19" t="s">
        <v>737</v>
      </c>
      <c r="B1145" s="19" t="s">
        <v>8</v>
      </c>
      <c r="C1145" s="59">
        <v>58</v>
      </c>
      <c r="D1145" s="60">
        <v>1515109</v>
      </c>
      <c r="E1145" s="60">
        <v>90906.54</v>
      </c>
      <c r="F1145" s="61">
        <v>0.0002</v>
      </c>
    </row>
    <row r="1146" spans="1:6" s="19" customFormat="1" ht="14.25">
      <c r="A1146" s="19" t="s">
        <v>737</v>
      </c>
      <c r="B1146" s="19" t="s">
        <v>24</v>
      </c>
      <c r="C1146" s="59">
        <v>13</v>
      </c>
      <c r="D1146" s="60">
        <v>3666333</v>
      </c>
      <c r="E1146" s="60">
        <v>219979.98</v>
      </c>
      <c r="F1146" s="61">
        <v>0.0004</v>
      </c>
    </row>
    <row r="1147" spans="1:6" s="19" customFormat="1" ht="14.25">
      <c r="A1147" s="19" t="s">
        <v>737</v>
      </c>
      <c r="B1147" s="19" t="s">
        <v>25</v>
      </c>
      <c r="C1147" s="59">
        <v>25</v>
      </c>
      <c r="D1147" s="60">
        <v>2026983</v>
      </c>
      <c r="E1147" s="60">
        <v>121618.98</v>
      </c>
      <c r="F1147" s="61">
        <v>0.0002</v>
      </c>
    </row>
    <row r="1148" spans="1:6" s="19" customFormat="1" ht="14.25">
      <c r="A1148" s="19" t="s">
        <v>743</v>
      </c>
      <c r="B1148" s="19" t="s">
        <v>5</v>
      </c>
      <c r="C1148" s="59">
        <v>8</v>
      </c>
      <c r="D1148" s="60">
        <v>938320</v>
      </c>
      <c r="E1148" s="60">
        <v>56299.2</v>
      </c>
      <c r="F1148" s="61">
        <v>0.0001</v>
      </c>
    </row>
    <row r="1149" spans="1:6" s="19" customFormat="1" ht="14.25">
      <c r="A1149" s="19" t="s">
        <v>743</v>
      </c>
      <c r="B1149" s="19" t="s">
        <v>1</v>
      </c>
      <c r="C1149" s="59">
        <v>16</v>
      </c>
      <c r="D1149" s="60">
        <v>3834800</v>
      </c>
      <c r="E1149" s="60">
        <v>230088</v>
      </c>
      <c r="F1149" s="61">
        <v>0.0004</v>
      </c>
    </row>
    <row r="1150" spans="1:6" s="19" customFormat="1" ht="14.25">
      <c r="A1150" s="19" t="s">
        <v>743</v>
      </c>
      <c r="B1150" s="19" t="s">
        <v>7</v>
      </c>
      <c r="C1150" s="59">
        <v>58</v>
      </c>
      <c r="D1150" s="60">
        <v>6393914</v>
      </c>
      <c r="E1150" s="60">
        <v>383634.84</v>
      </c>
      <c r="F1150" s="61">
        <v>0.0006</v>
      </c>
    </row>
    <row r="1151" spans="1:6" s="19" customFormat="1" ht="14.25">
      <c r="A1151" s="19" t="s">
        <v>743</v>
      </c>
      <c r="B1151" s="19" t="s">
        <v>3</v>
      </c>
      <c r="C1151" s="59">
        <v>19</v>
      </c>
      <c r="D1151" s="60">
        <v>5149766</v>
      </c>
      <c r="E1151" s="60">
        <v>308985.96</v>
      </c>
      <c r="F1151" s="61">
        <v>0.0005</v>
      </c>
    </row>
    <row r="1152" spans="1:6" s="19" customFormat="1" ht="14.25">
      <c r="A1152" s="19" t="s">
        <v>743</v>
      </c>
      <c r="B1152" s="19" t="s">
        <v>2</v>
      </c>
      <c r="C1152" s="59">
        <v>7</v>
      </c>
      <c r="D1152" s="60">
        <v>12911153</v>
      </c>
      <c r="E1152" s="60">
        <v>774669.18</v>
      </c>
      <c r="F1152" s="61">
        <v>0.0013</v>
      </c>
    </row>
    <row r="1153" spans="1:6" s="19" customFormat="1" ht="14.25">
      <c r="A1153" s="19" t="s">
        <v>743</v>
      </c>
      <c r="B1153" s="19" t="s">
        <v>6</v>
      </c>
      <c r="C1153" s="59">
        <v>11</v>
      </c>
      <c r="D1153" s="60">
        <v>1729666</v>
      </c>
      <c r="E1153" s="60">
        <v>103779.96</v>
      </c>
      <c r="F1153" s="61">
        <v>0.0002</v>
      </c>
    </row>
    <row r="1154" spans="1:6" s="19" customFormat="1" ht="14.25">
      <c r="A1154" s="19" t="s">
        <v>743</v>
      </c>
      <c r="B1154" s="19" t="s">
        <v>10</v>
      </c>
      <c r="C1154" s="59">
        <v>117</v>
      </c>
      <c r="D1154" s="60">
        <v>8186624</v>
      </c>
      <c r="E1154" s="60">
        <v>491197.44</v>
      </c>
      <c r="F1154" s="61">
        <v>0.0008</v>
      </c>
    </row>
    <row r="1155" spans="1:6" s="19" customFormat="1" ht="14.25">
      <c r="A1155" s="19" t="s">
        <v>743</v>
      </c>
      <c r="B1155" s="19" t="s">
        <v>4</v>
      </c>
      <c r="C1155" s="59">
        <v>25</v>
      </c>
      <c r="D1155" s="60">
        <v>3594031</v>
      </c>
      <c r="E1155" s="60">
        <v>215641.86</v>
      </c>
      <c r="F1155" s="61">
        <v>0.0004</v>
      </c>
    </row>
    <row r="1156" spans="1:6" s="19" customFormat="1" ht="14.25">
      <c r="A1156" s="19" t="s">
        <v>743</v>
      </c>
      <c r="B1156" s="19" t="s">
        <v>776</v>
      </c>
      <c r="C1156" s="59">
        <v>280</v>
      </c>
      <c r="D1156" s="60">
        <v>7021571</v>
      </c>
      <c r="E1156" s="60">
        <v>405093.33</v>
      </c>
      <c r="F1156" s="61">
        <v>0.0007</v>
      </c>
    </row>
    <row r="1157" spans="1:6" s="19" customFormat="1" ht="14.25">
      <c r="A1157" s="19" t="s">
        <v>743</v>
      </c>
      <c r="B1157" s="19" t="s">
        <v>8</v>
      </c>
      <c r="C1157" s="59">
        <v>108</v>
      </c>
      <c r="D1157" s="60">
        <v>4319887</v>
      </c>
      <c r="E1157" s="60">
        <v>259193.22</v>
      </c>
      <c r="F1157" s="61">
        <v>0.0004</v>
      </c>
    </row>
    <row r="1158" spans="1:6" s="19" customFormat="1" ht="14.25">
      <c r="A1158" s="19" t="s">
        <v>743</v>
      </c>
      <c r="B1158" s="19" t="s">
        <v>24</v>
      </c>
      <c r="C1158" s="59">
        <v>28</v>
      </c>
      <c r="D1158" s="60">
        <v>1134957</v>
      </c>
      <c r="E1158" s="60">
        <v>68097.42</v>
      </c>
      <c r="F1158" s="61">
        <v>0.0001</v>
      </c>
    </row>
    <row r="1159" spans="1:6" s="19" customFormat="1" ht="14.25">
      <c r="A1159" s="19" t="s">
        <v>743</v>
      </c>
      <c r="B1159" s="19" t="s">
        <v>25</v>
      </c>
      <c r="C1159" s="59">
        <v>36</v>
      </c>
      <c r="D1159" s="60">
        <v>6126392</v>
      </c>
      <c r="E1159" s="60">
        <v>367553.57</v>
      </c>
      <c r="F1159" s="61">
        <v>0.0006</v>
      </c>
    </row>
    <row r="1160" spans="1:6" s="19" customFormat="1" ht="14.25">
      <c r="A1160" s="19" t="s">
        <v>750</v>
      </c>
      <c r="B1160" s="19" t="s">
        <v>5</v>
      </c>
      <c r="C1160" s="59">
        <v>72</v>
      </c>
      <c r="D1160" s="60">
        <v>17474604</v>
      </c>
      <c r="E1160" s="60">
        <v>1048476.24</v>
      </c>
      <c r="F1160" s="61">
        <v>0.0017</v>
      </c>
    </row>
    <row r="1161" spans="1:6" s="19" customFormat="1" ht="14.25">
      <c r="A1161" s="19" t="s">
        <v>750</v>
      </c>
      <c r="B1161" s="19" t="s">
        <v>1</v>
      </c>
      <c r="C1161" s="59">
        <v>36</v>
      </c>
      <c r="D1161" s="60">
        <v>43763504</v>
      </c>
      <c r="E1161" s="60">
        <v>2625810.24</v>
      </c>
      <c r="F1161" s="61">
        <v>0.0043</v>
      </c>
    </row>
    <row r="1162" spans="1:6" s="19" customFormat="1" ht="14.25">
      <c r="A1162" s="19" t="s">
        <v>750</v>
      </c>
      <c r="B1162" s="19" t="s">
        <v>7</v>
      </c>
      <c r="C1162" s="59">
        <v>295</v>
      </c>
      <c r="D1162" s="60">
        <v>48743600</v>
      </c>
      <c r="E1162" s="60">
        <v>2924616</v>
      </c>
      <c r="F1162" s="61">
        <v>0.0048</v>
      </c>
    </row>
    <row r="1163" spans="1:6" s="19" customFormat="1" ht="14.25">
      <c r="A1163" s="19" t="s">
        <v>750</v>
      </c>
      <c r="B1163" s="19" t="s">
        <v>3</v>
      </c>
      <c r="C1163" s="59">
        <v>94</v>
      </c>
      <c r="D1163" s="60">
        <v>27476362</v>
      </c>
      <c r="E1163" s="60">
        <v>1648581.72</v>
      </c>
      <c r="F1163" s="61">
        <v>0.0027</v>
      </c>
    </row>
    <row r="1164" spans="1:6" s="19" customFormat="1" ht="14.25">
      <c r="A1164" s="19" t="s">
        <v>750</v>
      </c>
      <c r="B1164" s="19" t="s">
        <v>2</v>
      </c>
      <c r="C1164" s="59">
        <v>26</v>
      </c>
      <c r="D1164" s="60">
        <v>55329840</v>
      </c>
      <c r="E1164" s="60">
        <v>3319790.4</v>
      </c>
      <c r="F1164" s="61">
        <v>0.0055</v>
      </c>
    </row>
    <row r="1165" spans="1:6" s="19" customFormat="1" ht="14.25">
      <c r="A1165" s="19" t="s">
        <v>750</v>
      </c>
      <c r="B1165" s="19" t="s">
        <v>6</v>
      </c>
      <c r="C1165" s="59">
        <v>55</v>
      </c>
      <c r="D1165" s="60">
        <v>13436057</v>
      </c>
      <c r="E1165" s="60">
        <v>806163.42</v>
      </c>
      <c r="F1165" s="61">
        <v>0.0013</v>
      </c>
    </row>
    <row r="1166" spans="1:6" s="19" customFormat="1" ht="14.25">
      <c r="A1166" s="19" t="s">
        <v>750</v>
      </c>
      <c r="B1166" s="19" t="s">
        <v>10</v>
      </c>
      <c r="C1166" s="59">
        <v>322</v>
      </c>
      <c r="D1166" s="60">
        <v>27271628</v>
      </c>
      <c r="E1166" s="60">
        <v>1636297.68</v>
      </c>
      <c r="F1166" s="61">
        <v>0.0027</v>
      </c>
    </row>
    <row r="1167" spans="1:6" s="19" customFormat="1" ht="14.25">
      <c r="A1167" s="19" t="s">
        <v>750</v>
      </c>
      <c r="B1167" s="19" t="s">
        <v>4</v>
      </c>
      <c r="C1167" s="59">
        <v>69</v>
      </c>
      <c r="D1167" s="60">
        <v>28225814</v>
      </c>
      <c r="E1167" s="60">
        <v>1693548.84</v>
      </c>
      <c r="F1167" s="61">
        <v>0.0028</v>
      </c>
    </row>
    <row r="1168" spans="1:6" s="19" customFormat="1" ht="14.25">
      <c r="A1168" s="19" t="s">
        <v>750</v>
      </c>
      <c r="B1168" s="19" t="s">
        <v>776</v>
      </c>
      <c r="C1168" s="59">
        <v>876</v>
      </c>
      <c r="D1168" s="60">
        <v>54626124</v>
      </c>
      <c r="E1168" s="60">
        <v>3190124.6</v>
      </c>
      <c r="F1168" s="61">
        <v>0.0053</v>
      </c>
    </row>
    <row r="1169" spans="1:6" s="19" customFormat="1" ht="14.25">
      <c r="A1169" s="19" t="s">
        <v>750</v>
      </c>
      <c r="B1169" s="19" t="s">
        <v>8</v>
      </c>
      <c r="C1169" s="59">
        <v>329</v>
      </c>
      <c r="D1169" s="60">
        <v>38728281</v>
      </c>
      <c r="E1169" s="60">
        <v>2323696.86</v>
      </c>
      <c r="F1169" s="61">
        <v>0.0038</v>
      </c>
    </row>
    <row r="1170" spans="1:6" s="19" customFormat="1" ht="14.25">
      <c r="A1170" s="19" t="s">
        <v>750</v>
      </c>
      <c r="B1170" s="19" t="s">
        <v>24</v>
      </c>
      <c r="C1170" s="59">
        <v>80</v>
      </c>
      <c r="D1170" s="60">
        <v>31321393</v>
      </c>
      <c r="E1170" s="60">
        <v>1879283.58</v>
      </c>
      <c r="F1170" s="61">
        <v>0.0031</v>
      </c>
    </row>
    <row r="1171" spans="1:6" s="19" customFormat="1" ht="14.25">
      <c r="A1171" s="19" t="s">
        <v>750</v>
      </c>
      <c r="B1171" s="19" t="s">
        <v>25</v>
      </c>
      <c r="C1171" s="59">
        <v>116</v>
      </c>
      <c r="D1171" s="60">
        <v>45338692</v>
      </c>
      <c r="E1171" s="60">
        <v>2681638.08</v>
      </c>
      <c r="F1171" s="61">
        <v>0.0044</v>
      </c>
    </row>
    <row r="1172" spans="1:6" s="19" customFormat="1" ht="14.25">
      <c r="A1172" s="19" t="s">
        <v>762</v>
      </c>
      <c r="B1172" s="19" t="s">
        <v>5</v>
      </c>
      <c r="C1172" s="64" t="s">
        <v>775</v>
      </c>
      <c r="D1172" s="65" t="s">
        <v>775</v>
      </c>
      <c r="E1172" s="65" t="s">
        <v>775</v>
      </c>
      <c r="F1172" s="66" t="s">
        <v>775</v>
      </c>
    </row>
    <row r="1173" spans="1:6" s="19" customFormat="1" ht="14.25">
      <c r="A1173" s="19" t="s">
        <v>762</v>
      </c>
      <c r="B1173" s="19" t="s">
        <v>1</v>
      </c>
      <c r="C1173" s="59">
        <v>6</v>
      </c>
      <c r="D1173" s="60">
        <v>427405</v>
      </c>
      <c r="E1173" s="60">
        <v>25644.3</v>
      </c>
      <c r="F1173" s="61">
        <v>0</v>
      </c>
    </row>
    <row r="1174" spans="1:6" s="19" customFormat="1" ht="14.25">
      <c r="A1174" s="19" t="s">
        <v>762</v>
      </c>
      <c r="B1174" s="19" t="s">
        <v>7</v>
      </c>
      <c r="C1174" s="59">
        <v>18</v>
      </c>
      <c r="D1174" s="60">
        <v>979941</v>
      </c>
      <c r="E1174" s="60">
        <v>58796.46</v>
      </c>
      <c r="F1174" s="61">
        <v>0.0001</v>
      </c>
    </row>
    <row r="1175" spans="1:6" s="19" customFormat="1" ht="14.25">
      <c r="A1175" s="19" t="s">
        <v>762</v>
      </c>
      <c r="B1175" s="19" t="s">
        <v>3</v>
      </c>
      <c r="C1175" s="59">
        <v>9</v>
      </c>
      <c r="D1175" s="60">
        <v>2337678</v>
      </c>
      <c r="E1175" s="60">
        <v>140260.68</v>
      </c>
      <c r="F1175" s="61">
        <v>0.0002</v>
      </c>
    </row>
    <row r="1176" spans="1:6" s="19" customFormat="1" ht="14.25">
      <c r="A1176" s="19" t="s">
        <v>762</v>
      </c>
      <c r="B1176" s="19" t="s">
        <v>2</v>
      </c>
      <c r="C1176" s="64" t="s">
        <v>775</v>
      </c>
      <c r="D1176" s="65" t="s">
        <v>775</v>
      </c>
      <c r="E1176" s="65" t="s">
        <v>775</v>
      </c>
      <c r="F1176" s="66" t="s">
        <v>775</v>
      </c>
    </row>
    <row r="1177" spans="1:6" s="19" customFormat="1" ht="14.25">
      <c r="A1177" s="19" t="s">
        <v>762</v>
      </c>
      <c r="B1177" s="19" t="s">
        <v>6</v>
      </c>
      <c r="C1177" s="64" t="s">
        <v>775</v>
      </c>
      <c r="D1177" s="65" t="s">
        <v>775</v>
      </c>
      <c r="E1177" s="65" t="s">
        <v>775</v>
      </c>
      <c r="F1177" s="66" t="s">
        <v>775</v>
      </c>
    </row>
    <row r="1178" spans="1:6" s="19" customFormat="1" ht="14.25">
      <c r="A1178" s="19" t="s">
        <v>762</v>
      </c>
      <c r="B1178" s="19" t="s">
        <v>10</v>
      </c>
      <c r="C1178" s="59">
        <v>36</v>
      </c>
      <c r="D1178" s="60">
        <v>1034245</v>
      </c>
      <c r="E1178" s="60">
        <v>62054.7</v>
      </c>
      <c r="F1178" s="61">
        <v>0.0001</v>
      </c>
    </row>
    <row r="1179" spans="1:6" s="19" customFormat="1" ht="14.25">
      <c r="A1179" s="19" t="s">
        <v>762</v>
      </c>
      <c r="B1179" s="19" t="s">
        <v>4</v>
      </c>
      <c r="C1179" s="59">
        <v>9</v>
      </c>
      <c r="D1179" s="60">
        <v>399772</v>
      </c>
      <c r="E1179" s="60">
        <v>23986.32</v>
      </c>
      <c r="F1179" s="61">
        <v>0</v>
      </c>
    </row>
    <row r="1180" spans="1:6" s="19" customFormat="1" ht="14.25">
      <c r="A1180" s="19" t="s">
        <v>762</v>
      </c>
      <c r="B1180" s="19" t="s">
        <v>776</v>
      </c>
      <c r="C1180" s="59">
        <v>68</v>
      </c>
      <c r="D1180" s="60">
        <v>4155897</v>
      </c>
      <c r="E1180" s="60">
        <v>240312.45</v>
      </c>
      <c r="F1180" s="61">
        <v>0.0004</v>
      </c>
    </row>
    <row r="1181" spans="1:6" s="19" customFormat="1" ht="14.25">
      <c r="A1181" s="19" t="s">
        <v>762</v>
      </c>
      <c r="B1181" s="19" t="s">
        <v>8</v>
      </c>
      <c r="C1181" s="59">
        <v>27</v>
      </c>
      <c r="D1181" s="60">
        <v>1744992</v>
      </c>
      <c r="E1181" s="60">
        <v>104699.52</v>
      </c>
      <c r="F1181" s="61">
        <v>0.0002</v>
      </c>
    </row>
    <row r="1182" spans="1:6" s="19" customFormat="1" ht="14.25">
      <c r="A1182" s="19" t="s">
        <v>762</v>
      </c>
      <c r="B1182" s="19" t="s">
        <v>24</v>
      </c>
      <c r="C1182" s="59">
        <v>16</v>
      </c>
      <c r="D1182" s="60">
        <v>301170</v>
      </c>
      <c r="E1182" s="60">
        <v>18070.2</v>
      </c>
      <c r="F1182" s="61">
        <v>0</v>
      </c>
    </row>
    <row r="1183" spans="1:6" s="19" customFormat="1" ht="14.25">
      <c r="A1183" s="19" t="s">
        <v>762</v>
      </c>
      <c r="B1183" s="19" t="s">
        <v>25</v>
      </c>
      <c r="C1183" s="59">
        <v>10</v>
      </c>
      <c r="D1183" s="60">
        <v>468062</v>
      </c>
      <c r="E1183" s="60">
        <v>28083.72</v>
      </c>
      <c r="F1183" s="61">
        <v>0</v>
      </c>
    </row>
    <row r="1184" spans="1:6" s="19" customFormat="1" ht="14.25">
      <c r="A1184" s="19" t="s">
        <v>768</v>
      </c>
      <c r="B1184" s="19" t="s">
        <v>5</v>
      </c>
      <c r="C1184" s="64" t="s">
        <v>775</v>
      </c>
      <c r="D1184" s="65" t="s">
        <v>775</v>
      </c>
      <c r="E1184" s="65" t="s">
        <v>775</v>
      </c>
      <c r="F1184" s="66" t="s">
        <v>775</v>
      </c>
    </row>
    <row r="1185" spans="1:6" s="19" customFormat="1" ht="14.25">
      <c r="A1185" s="19" t="s">
        <v>768</v>
      </c>
      <c r="B1185" s="19" t="s">
        <v>1</v>
      </c>
      <c r="C1185" s="59">
        <v>8</v>
      </c>
      <c r="D1185" s="60">
        <v>1724348</v>
      </c>
      <c r="E1185" s="60">
        <v>103460.88</v>
      </c>
      <c r="F1185" s="61">
        <v>0.0002</v>
      </c>
    </row>
    <row r="1186" spans="1:6" s="19" customFormat="1" ht="14.25">
      <c r="A1186" s="19" t="s">
        <v>768</v>
      </c>
      <c r="B1186" s="19" t="s">
        <v>7</v>
      </c>
      <c r="C1186" s="59">
        <v>42</v>
      </c>
      <c r="D1186" s="60">
        <v>2224566</v>
      </c>
      <c r="E1186" s="60">
        <v>133473.96</v>
      </c>
      <c r="F1186" s="61">
        <v>0.0002</v>
      </c>
    </row>
    <row r="1187" spans="1:6" s="19" customFormat="1" ht="14.25">
      <c r="A1187" s="19" t="s">
        <v>768</v>
      </c>
      <c r="B1187" s="19" t="s">
        <v>3</v>
      </c>
      <c r="C1187" s="59">
        <v>20</v>
      </c>
      <c r="D1187" s="60">
        <v>3982188</v>
      </c>
      <c r="E1187" s="60">
        <v>238931.28</v>
      </c>
      <c r="F1187" s="61">
        <v>0.0004</v>
      </c>
    </row>
    <row r="1188" spans="1:6" s="19" customFormat="1" ht="14.25">
      <c r="A1188" s="19" t="s">
        <v>768</v>
      </c>
      <c r="B1188" s="19" t="s">
        <v>2</v>
      </c>
      <c r="C1188" s="59">
        <v>5</v>
      </c>
      <c r="D1188" s="60">
        <v>1962206</v>
      </c>
      <c r="E1188" s="60">
        <v>117732.36</v>
      </c>
      <c r="F1188" s="61">
        <v>0.0002</v>
      </c>
    </row>
    <row r="1189" spans="1:6" s="19" customFormat="1" ht="14.25">
      <c r="A1189" s="19" t="s">
        <v>768</v>
      </c>
      <c r="B1189" s="19" t="s">
        <v>6</v>
      </c>
      <c r="C1189" s="64" t="s">
        <v>775</v>
      </c>
      <c r="D1189" s="65" t="s">
        <v>775</v>
      </c>
      <c r="E1189" s="65" t="s">
        <v>775</v>
      </c>
      <c r="F1189" s="66" t="s">
        <v>775</v>
      </c>
    </row>
    <row r="1190" spans="1:6" s="19" customFormat="1" ht="14.25">
      <c r="A1190" s="19" t="s">
        <v>768</v>
      </c>
      <c r="B1190" s="19" t="s">
        <v>10</v>
      </c>
      <c r="C1190" s="59">
        <v>71</v>
      </c>
      <c r="D1190" s="60">
        <v>4029947</v>
      </c>
      <c r="E1190" s="60">
        <v>241796.82</v>
      </c>
      <c r="F1190" s="61">
        <v>0.0004</v>
      </c>
    </row>
    <row r="1191" spans="1:6" s="19" customFormat="1" ht="14.25">
      <c r="A1191" s="19" t="s">
        <v>768</v>
      </c>
      <c r="B1191" s="19" t="s">
        <v>4</v>
      </c>
      <c r="C1191" s="59">
        <v>14</v>
      </c>
      <c r="D1191" s="60">
        <v>843647</v>
      </c>
      <c r="E1191" s="60">
        <v>50618.82</v>
      </c>
      <c r="F1191" s="61">
        <v>0.0001</v>
      </c>
    </row>
    <row r="1192" spans="1:6" s="19" customFormat="1" ht="14.25">
      <c r="A1192" s="19" t="s">
        <v>768</v>
      </c>
      <c r="B1192" s="19" t="s">
        <v>776</v>
      </c>
      <c r="C1192" s="59">
        <v>155</v>
      </c>
      <c r="D1192" s="60">
        <v>3051181</v>
      </c>
      <c r="E1192" s="60">
        <v>180939.31</v>
      </c>
      <c r="F1192" s="61">
        <v>0.0003</v>
      </c>
    </row>
    <row r="1193" spans="1:6" s="19" customFormat="1" ht="14.25">
      <c r="A1193" s="19" t="s">
        <v>768</v>
      </c>
      <c r="B1193" s="19" t="s">
        <v>8</v>
      </c>
      <c r="C1193" s="59">
        <v>54</v>
      </c>
      <c r="D1193" s="60">
        <v>1937254</v>
      </c>
      <c r="E1193" s="60">
        <v>116235.24</v>
      </c>
      <c r="F1193" s="61">
        <v>0.0002</v>
      </c>
    </row>
    <row r="1194" spans="1:6" s="19" customFormat="1" ht="14.25">
      <c r="A1194" s="19" t="s">
        <v>768</v>
      </c>
      <c r="B1194" s="19" t="s">
        <v>24</v>
      </c>
      <c r="C1194" s="59">
        <v>29</v>
      </c>
      <c r="D1194" s="60">
        <v>3909331</v>
      </c>
      <c r="E1194" s="60">
        <v>234559.86</v>
      </c>
      <c r="F1194" s="61">
        <v>0.0004</v>
      </c>
    </row>
    <row r="1195" spans="1:6" s="19" customFormat="1" ht="14.25">
      <c r="A1195" s="19" t="s">
        <v>768</v>
      </c>
      <c r="B1195" s="19" t="s">
        <v>25</v>
      </c>
      <c r="C1195" s="59">
        <v>14</v>
      </c>
      <c r="D1195" s="60">
        <v>735588</v>
      </c>
      <c r="E1195" s="60">
        <v>44135.28</v>
      </c>
      <c r="F1195" s="61">
        <v>0.0001</v>
      </c>
    </row>
    <row r="1197" ht="15">
      <c r="A1197" s="19" t="s">
        <v>815</v>
      </c>
    </row>
    <row r="1198" ht="15">
      <c r="A1198" s="19" t="s">
        <v>816</v>
      </c>
    </row>
    <row r="1199" ht="15">
      <c r="A1199" s="19" t="s">
        <v>817</v>
      </c>
    </row>
    <row r="1200" ht="15">
      <c r="A1200" s="19"/>
    </row>
    <row r="1201" ht="15">
      <c r="A1201" s="19" t="s">
        <v>796</v>
      </c>
    </row>
  </sheetData>
  <sheetProtection/>
  <autoFilter ref="A7:F1195"/>
  <mergeCells count="4">
    <mergeCell ref="A1:F1"/>
    <mergeCell ref="A2:F2"/>
    <mergeCell ref="A3:F3"/>
    <mergeCell ref="A5:F5"/>
  </mergeCells>
  <printOptions horizontalCentered="1"/>
  <pageMargins left="0.7" right="0.7" top="0.75" bottom="0.75" header="0.3" footer="0.3"/>
  <pageSetup horizontalDpi="600" verticalDpi="600" orientation="portrait" scale="60" r:id="rId1"/>
  <rowBreaks count="16" manualBreakCount="16">
    <brk id="76" max="255" man="1"/>
    <brk id="146" max="255" man="1"/>
    <brk id="257" max="255" man="1"/>
    <brk id="327" max="255" man="1"/>
    <brk id="397" max="255" man="1"/>
    <brk id="467" max="255" man="1"/>
    <brk id="537" max="255" man="1"/>
    <brk id="607" max="255" man="1"/>
    <brk id="677" max="255" man="1"/>
    <brk id="747" max="255" man="1"/>
    <brk id="817" max="255" man="1"/>
    <brk id="887" max="255" man="1"/>
    <brk id="957" max="255" man="1"/>
    <brk id="1027" max="255" man="1"/>
    <brk id="1097" max="255" man="1"/>
    <brk id="116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Phipps, Joel</dc:creator>
  <cp:keywords/>
  <dc:description/>
  <cp:lastModifiedBy>Joel Phipps</cp:lastModifiedBy>
  <cp:lastPrinted>2017-10-19T20:50:34Z</cp:lastPrinted>
  <dcterms:created xsi:type="dcterms:W3CDTF">2000-08-30T16:28:40Z</dcterms:created>
  <dcterms:modified xsi:type="dcterms:W3CDTF">2017-10-20T15:45:08Z</dcterms:modified>
  <cp:category/>
  <cp:version/>
  <cp:contentType/>
  <cp:contentStatus/>
</cp:coreProperties>
</file>