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85" yWindow="65521" windowWidth="14430" windowHeight="12855" tabRatio="836" activeTab="0"/>
  </bookViews>
  <sheets>
    <sheet name="September 2018 Report Cover" sheetId="1" r:id="rId1"/>
    <sheet name="Table 1. Retail Sales" sheetId="2" r:id="rId2"/>
    <sheet name="Table 1A. Retail Sales and Use" sheetId="3" r:id="rId3"/>
    <sheet name="Table 2. Use Tax" sheetId="4" r:id="rId4"/>
    <sheet name="Table 3. County and City" sheetId="5" r:id="rId5"/>
    <sheet name="Table 4. County and Business" sheetId="6" r:id="rId6"/>
  </sheets>
  <definedNames>
    <definedName name="_xlnm._FilterDatabase" localSheetId="4" hidden="1">'Table 3. County and City'!$A$7:$F$7</definedName>
    <definedName name="_xlnm._FilterDatabase" localSheetId="5" hidden="1">'Table 4. County and Business'!$A$7:$F$7</definedName>
    <definedName name="_xlnm.Print_Area" localSheetId="1">'Table 1. Retail Sales'!$A$1:$I$27</definedName>
    <definedName name="_xlnm.Print_Area" localSheetId="2">'Table 1A. Retail Sales and Use'!$A$1:$I$25</definedName>
    <definedName name="_xlnm.Print_Area" localSheetId="3">'Table 2. Use Tax'!$A$1:$I$44</definedName>
  </definedNames>
  <calcPr fullCalcOnLoad="1"/>
</workbook>
</file>

<file path=xl/sharedStrings.xml><?xml version="1.0" encoding="utf-8"?>
<sst xmlns="http://schemas.openxmlformats.org/spreadsheetml/2006/main" count="4788" uniqueCount="830">
  <si>
    <t>Business Group</t>
  </si>
  <si>
    <t>Building Materials</t>
  </si>
  <si>
    <t>General Merchandise</t>
  </si>
  <si>
    <t>Food Dealers</t>
  </si>
  <si>
    <t>Motor Vehicle</t>
  </si>
  <si>
    <t>Apparel</t>
  </si>
  <si>
    <t>Home Furnishings</t>
  </si>
  <si>
    <t>Eating and Drinking</t>
  </si>
  <si>
    <t>Specialty Retail</t>
  </si>
  <si>
    <t>Services</t>
  </si>
  <si>
    <t>Miscellaneous</t>
  </si>
  <si>
    <t>Computed Tax</t>
  </si>
  <si>
    <t>Comparison of Use Taxes for the Quarter Ending</t>
  </si>
  <si>
    <t>Number of Returns</t>
  </si>
  <si>
    <t>Retailer's</t>
  </si>
  <si>
    <t>Consumer's</t>
  </si>
  <si>
    <t>Percent Change</t>
  </si>
  <si>
    <t>of Returns</t>
  </si>
  <si>
    <t>by Business Group</t>
  </si>
  <si>
    <t>Retail Sales Tax by Business Group</t>
  </si>
  <si>
    <t>Retailer's Use Tax by Business Group</t>
  </si>
  <si>
    <t>Percent of Tax</t>
  </si>
  <si>
    <t>State Totals</t>
  </si>
  <si>
    <t>Use Tax</t>
  </si>
  <si>
    <t>Number of Registrations</t>
  </si>
  <si>
    <t>Utilities and Transportation</t>
  </si>
  <si>
    <t>Wholesale</t>
  </si>
  <si>
    <t>Taxable Sales</t>
  </si>
  <si>
    <t>Table 2. Iowa Use Taxes</t>
  </si>
  <si>
    <t>Table 1. Iowa Retail Sales Tax</t>
  </si>
  <si>
    <t>by County and City</t>
  </si>
  <si>
    <t>Taxable sales include the value of taxable goods and services that are subject to the 6% State sales tax rate and the value of hotel/motel room rentals and qualified construction equipment purchases subject to the 5% State excise tax rate.  Computed tax equals the taxable sales subject to the 6% State sales tax multiplied by that rate plus taxable sales subject to the 5% State excise tax multiplied by that rate.</t>
  </si>
  <si>
    <t>County</t>
  </si>
  <si>
    <t>City</t>
  </si>
  <si>
    <t>Adair</t>
  </si>
  <si>
    <t>Greenfield</t>
  </si>
  <si>
    <t>Fontanelle</t>
  </si>
  <si>
    <t>Stuart</t>
  </si>
  <si>
    <t>Orient</t>
  </si>
  <si>
    <t>Bridgewater</t>
  </si>
  <si>
    <t>Other</t>
  </si>
  <si>
    <t>Adams</t>
  </si>
  <si>
    <t>Corning</t>
  </si>
  <si>
    <t>Allamakee</t>
  </si>
  <si>
    <t>Waukon</t>
  </si>
  <si>
    <t>Lansing</t>
  </si>
  <si>
    <t>Postville</t>
  </si>
  <si>
    <t>New Albin</t>
  </si>
  <si>
    <t>Harpers Ferry</t>
  </si>
  <si>
    <t>Appanoose</t>
  </si>
  <si>
    <t>Centerville</t>
  </si>
  <si>
    <t>Moravia</t>
  </si>
  <si>
    <t>Moulton</t>
  </si>
  <si>
    <t>Cincinnati</t>
  </si>
  <si>
    <t>Audubon</t>
  </si>
  <si>
    <t>Exira</t>
  </si>
  <si>
    <t>Benton</t>
  </si>
  <si>
    <t>Vinton</t>
  </si>
  <si>
    <t>Belle Plaine</t>
  </si>
  <si>
    <t>Blairstown</t>
  </si>
  <si>
    <t>Shellsburg</t>
  </si>
  <si>
    <t>Atkins</t>
  </si>
  <si>
    <t>Keystone</t>
  </si>
  <si>
    <t>Van Horne</t>
  </si>
  <si>
    <t>Urbana</t>
  </si>
  <si>
    <t>Newhall</t>
  </si>
  <si>
    <t>Norway</t>
  </si>
  <si>
    <t>Walford</t>
  </si>
  <si>
    <t>Garrison</t>
  </si>
  <si>
    <t>Black Hawk</t>
  </si>
  <si>
    <t>Waterloo</t>
  </si>
  <si>
    <t>Cedar Falls</t>
  </si>
  <si>
    <t>Evansdale</t>
  </si>
  <si>
    <t>Laporte City</t>
  </si>
  <si>
    <t>Hudson</t>
  </si>
  <si>
    <t>Dunkerton</t>
  </si>
  <si>
    <t>Janesville</t>
  </si>
  <si>
    <t>Gilbertville</t>
  </si>
  <si>
    <t>Raymond</t>
  </si>
  <si>
    <t>Elk Run Heights</t>
  </si>
  <si>
    <t>Boone</t>
  </si>
  <si>
    <t>Ogden</t>
  </si>
  <si>
    <t>Madrid</t>
  </si>
  <si>
    <t>Bremer</t>
  </si>
  <si>
    <t>Waverly</t>
  </si>
  <si>
    <t>Sumner</t>
  </si>
  <si>
    <t>Denver</t>
  </si>
  <si>
    <t>Tripoli</t>
  </si>
  <si>
    <t>Readlyn</t>
  </si>
  <si>
    <t>Plainfield</t>
  </si>
  <si>
    <t>Buchanan</t>
  </si>
  <si>
    <t>Independence</t>
  </si>
  <si>
    <t>Jesup</t>
  </si>
  <si>
    <t>Hazleton</t>
  </si>
  <si>
    <t>Fairbank</t>
  </si>
  <si>
    <t>Winthrop</t>
  </si>
  <si>
    <t>Rowley</t>
  </si>
  <si>
    <t>Brandon</t>
  </si>
  <si>
    <t>Lamont</t>
  </si>
  <si>
    <t>Quasqueton</t>
  </si>
  <si>
    <t>Aurora</t>
  </si>
  <si>
    <t>Buena Vista</t>
  </si>
  <si>
    <t>Storm Lake</t>
  </si>
  <si>
    <t>Alta</t>
  </si>
  <si>
    <t>Sioux Rapids</t>
  </si>
  <si>
    <t>Albert City</t>
  </si>
  <si>
    <t>Newell</t>
  </si>
  <si>
    <t>Linn Grove</t>
  </si>
  <si>
    <t>Marathon</t>
  </si>
  <si>
    <t>Rembrandt</t>
  </si>
  <si>
    <t>Butler</t>
  </si>
  <si>
    <t>Parkersburg</t>
  </si>
  <si>
    <t>Greene</t>
  </si>
  <si>
    <t>Clarksville</t>
  </si>
  <si>
    <t>Allison</t>
  </si>
  <si>
    <t>Shell Rock</t>
  </si>
  <si>
    <t>Aplington</t>
  </si>
  <si>
    <t>Dumont</t>
  </si>
  <si>
    <t>New Hartford</t>
  </si>
  <si>
    <t>Calhoun</t>
  </si>
  <si>
    <t>Rockwell City</t>
  </si>
  <si>
    <t>Manson</t>
  </si>
  <si>
    <t>Lake City</t>
  </si>
  <si>
    <t>Lohrville</t>
  </si>
  <si>
    <t>Pomeroy</t>
  </si>
  <si>
    <t>Farnhamville</t>
  </si>
  <si>
    <t>Carroll</t>
  </si>
  <si>
    <t>Manning</t>
  </si>
  <si>
    <t>Coon Rapids</t>
  </si>
  <si>
    <t>Glidden</t>
  </si>
  <si>
    <t>Breda</t>
  </si>
  <si>
    <t>Templeton</t>
  </si>
  <si>
    <t>Arcadia</t>
  </si>
  <si>
    <t>Dedham</t>
  </si>
  <si>
    <t>Halbur</t>
  </si>
  <si>
    <t>Cass</t>
  </si>
  <si>
    <t>Atlantic</t>
  </si>
  <si>
    <t>Griswold</t>
  </si>
  <si>
    <t>Anita</t>
  </si>
  <si>
    <t>Massena</t>
  </si>
  <si>
    <t>Cumberland</t>
  </si>
  <si>
    <t>Lewis</t>
  </si>
  <si>
    <t>Wiota</t>
  </si>
  <si>
    <t>Cedar</t>
  </si>
  <si>
    <t>Tipton</t>
  </si>
  <si>
    <t>West Branch</t>
  </si>
  <si>
    <t>Durant</t>
  </si>
  <si>
    <t>Clarence</t>
  </si>
  <si>
    <t>Lowden</t>
  </si>
  <si>
    <t>Mechanicsville</t>
  </si>
  <si>
    <t>Stanwood</t>
  </si>
  <si>
    <t>Bennett</t>
  </si>
  <si>
    <t>Cerro Gordo</t>
  </si>
  <si>
    <t>Mason City</t>
  </si>
  <si>
    <t>Clear Lake</t>
  </si>
  <si>
    <t>Rockwell</t>
  </si>
  <si>
    <t>Ventura</t>
  </si>
  <si>
    <t>Thornton</t>
  </si>
  <si>
    <t>Plymouth</t>
  </si>
  <si>
    <t>Swaledale</t>
  </si>
  <si>
    <t>Cherokee</t>
  </si>
  <si>
    <t>Marcus</t>
  </si>
  <si>
    <t>Aurelia</t>
  </si>
  <si>
    <t>Cleghorn</t>
  </si>
  <si>
    <t>Quimby</t>
  </si>
  <si>
    <t>Chickasaw</t>
  </si>
  <si>
    <t>New Hampton</t>
  </si>
  <si>
    <t>Nashua</t>
  </si>
  <si>
    <t>Fredericksburg</t>
  </si>
  <si>
    <t>Ionia</t>
  </si>
  <si>
    <t>Lawler</t>
  </si>
  <si>
    <t>Alta Vista</t>
  </si>
  <si>
    <t>Clarke</t>
  </si>
  <si>
    <t>Osceola</t>
  </si>
  <si>
    <t>Murray</t>
  </si>
  <si>
    <t>Clay</t>
  </si>
  <si>
    <t>Spencer</t>
  </si>
  <si>
    <t>Everly</t>
  </si>
  <si>
    <t>Peterson</t>
  </si>
  <si>
    <t>Fostoria</t>
  </si>
  <si>
    <t>Royal</t>
  </si>
  <si>
    <t>Dickens</t>
  </si>
  <si>
    <t>Webb</t>
  </si>
  <si>
    <t>Clayton</t>
  </si>
  <si>
    <t>Elkader</t>
  </si>
  <si>
    <t>Guttenberg</t>
  </si>
  <si>
    <t>Monona</t>
  </si>
  <si>
    <t>Strawberry Point</t>
  </si>
  <si>
    <t>Mcgregor</t>
  </si>
  <si>
    <t>Edgewood</t>
  </si>
  <si>
    <t>Garnavillo</t>
  </si>
  <si>
    <t>Marquette</t>
  </si>
  <si>
    <t>Luana</t>
  </si>
  <si>
    <t>Volga</t>
  </si>
  <si>
    <t>Clinton</t>
  </si>
  <si>
    <t>Dewitt</t>
  </si>
  <si>
    <t>Camanche</t>
  </si>
  <si>
    <t>Wheatland</t>
  </si>
  <si>
    <t>Delmar</t>
  </si>
  <si>
    <t>Grand Mound</t>
  </si>
  <si>
    <t>Calamus</t>
  </si>
  <si>
    <t>Low Moor</t>
  </si>
  <si>
    <t>Goose Lake</t>
  </si>
  <si>
    <t>Charlotte</t>
  </si>
  <si>
    <t>Lost Nation</t>
  </si>
  <si>
    <t>Crawford</t>
  </si>
  <si>
    <t>Denison</t>
  </si>
  <si>
    <t>Manilla</t>
  </si>
  <si>
    <t>Schleswig</t>
  </si>
  <si>
    <t>Dow City</t>
  </si>
  <si>
    <t>Charter Oak</t>
  </si>
  <si>
    <t>Vail</t>
  </si>
  <si>
    <t>Kiron</t>
  </si>
  <si>
    <t>Westside</t>
  </si>
  <si>
    <t>Dallas</t>
  </si>
  <si>
    <t>West Des Moines</t>
  </si>
  <si>
    <t>Waukee</t>
  </si>
  <si>
    <t>Adel</t>
  </si>
  <si>
    <t>Perry</t>
  </si>
  <si>
    <t>Dallas Center</t>
  </si>
  <si>
    <t>Clive</t>
  </si>
  <si>
    <t>Woodward</t>
  </si>
  <si>
    <t>Urbandale</t>
  </si>
  <si>
    <t>Desoto</t>
  </si>
  <si>
    <t>Van Meter</t>
  </si>
  <si>
    <t>Redfield</t>
  </si>
  <si>
    <t>Granger</t>
  </si>
  <si>
    <t>Dexter</t>
  </si>
  <si>
    <t>Minburn</t>
  </si>
  <si>
    <t>Davis</t>
  </si>
  <si>
    <t>Bloomfield</t>
  </si>
  <si>
    <t>Drakesville</t>
  </si>
  <si>
    <t>Pulaski</t>
  </si>
  <si>
    <t>Decatur</t>
  </si>
  <si>
    <t>Lamoni</t>
  </si>
  <si>
    <t>Leon</t>
  </si>
  <si>
    <t>Davis City</t>
  </si>
  <si>
    <t>Decatur City</t>
  </si>
  <si>
    <t>Delaware</t>
  </si>
  <si>
    <t>Manchester</t>
  </si>
  <si>
    <t>Hopkinton</t>
  </si>
  <si>
    <t>Earlville</t>
  </si>
  <si>
    <t>Delhi</t>
  </si>
  <si>
    <t>Dyersville</t>
  </si>
  <si>
    <t>Ryan</t>
  </si>
  <si>
    <t>Colesburg</t>
  </si>
  <si>
    <t>Dundee</t>
  </si>
  <si>
    <t>Greeley</t>
  </si>
  <si>
    <t>Des Moines</t>
  </si>
  <si>
    <t>Burlington</t>
  </si>
  <si>
    <t>West Burlington</t>
  </si>
  <si>
    <t>Mediapolis</t>
  </si>
  <si>
    <t>Danville</t>
  </si>
  <si>
    <t>Dickinson</t>
  </si>
  <si>
    <t>Spirit Lake</t>
  </si>
  <si>
    <t>Milford</t>
  </si>
  <si>
    <t>Arnolds Park</t>
  </si>
  <si>
    <t>Okoboji</t>
  </si>
  <si>
    <t>Lake Park</t>
  </si>
  <si>
    <t>Terril</t>
  </si>
  <si>
    <t>Dubuque</t>
  </si>
  <si>
    <t>Cascade</t>
  </si>
  <si>
    <t>Peosta</t>
  </si>
  <si>
    <t>Farley</t>
  </si>
  <si>
    <t>Epworth</t>
  </si>
  <si>
    <t>New Vienna</t>
  </si>
  <si>
    <t>Holy Cross</t>
  </si>
  <si>
    <t>Bernard</t>
  </si>
  <si>
    <t>Worthington</t>
  </si>
  <si>
    <t>Durango</t>
  </si>
  <si>
    <t>Sherrill</t>
  </si>
  <si>
    <t>Asbury</t>
  </si>
  <si>
    <t>Emmet</t>
  </si>
  <si>
    <t>Estherville</t>
  </si>
  <si>
    <t>Armstrong</t>
  </si>
  <si>
    <t>Ringsted</t>
  </si>
  <si>
    <t>Wallingford</t>
  </si>
  <si>
    <t>Fayette</t>
  </si>
  <si>
    <t>Oelwein</t>
  </si>
  <si>
    <t>West Union</t>
  </si>
  <si>
    <t>Elgin</t>
  </si>
  <si>
    <t>Clermont</t>
  </si>
  <si>
    <t>Hawkeye</t>
  </si>
  <si>
    <t>Maynard</t>
  </si>
  <si>
    <t>Waucoma</t>
  </si>
  <si>
    <t>Arlington</t>
  </si>
  <si>
    <t>Wadena</t>
  </si>
  <si>
    <t>Floyd</t>
  </si>
  <si>
    <t>Charles City</t>
  </si>
  <si>
    <t>Nora Springs</t>
  </si>
  <si>
    <t>Rockford</t>
  </si>
  <si>
    <t>Rudd</t>
  </si>
  <si>
    <t>Marble Rock</t>
  </si>
  <si>
    <t>Franklin</t>
  </si>
  <si>
    <t>Hampton</t>
  </si>
  <si>
    <t>Sheffield</t>
  </si>
  <si>
    <t>Ackley</t>
  </si>
  <si>
    <t>Latimer</t>
  </si>
  <si>
    <t>Alexander</t>
  </si>
  <si>
    <t>Dows</t>
  </si>
  <si>
    <t>Geneva</t>
  </si>
  <si>
    <t>Fremont</t>
  </si>
  <si>
    <t>Sidney</t>
  </si>
  <si>
    <t>Hamburg</t>
  </si>
  <si>
    <t>Tabor</t>
  </si>
  <si>
    <t>Shenandoah</t>
  </si>
  <si>
    <t>Farragut</t>
  </si>
  <si>
    <t>Jefferson</t>
  </si>
  <si>
    <t>Scranton</t>
  </si>
  <si>
    <t>Grand Junction</t>
  </si>
  <si>
    <t>Churdan</t>
  </si>
  <si>
    <t>Paton</t>
  </si>
  <si>
    <t>Rippey</t>
  </si>
  <si>
    <t>Grundy</t>
  </si>
  <si>
    <t>Grundy Center</t>
  </si>
  <si>
    <t>Reinbeck</t>
  </si>
  <si>
    <t>Conrad</t>
  </si>
  <si>
    <t>Dike</t>
  </si>
  <si>
    <t>Wellsburg</t>
  </si>
  <si>
    <t>Guthrie</t>
  </si>
  <si>
    <t>Panora</t>
  </si>
  <si>
    <t>Guthrie Center</t>
  </si>
  <si>
    <t>Bayard</t>
  </si>
  <si>
    <t>Casey</t>
  </si>
  <si>
    <t>Yale</t>
  </si>
  <si>
    <t>Menlo</t>
  </si>
  <si>
    <t>Hamilton</t>
  </si>
  <si>
    <t>Webster City</t>
  </si>
  <si>
    <t>Jewell Junction</t>
  </si>
  <si>
    <t>Stratford</t>
  </si>
  <si>
    <t>Ellsworth</t>
  </si>
  <si>
    <t>Williams</t>
  </si>
  <si>
    <t>Stanhope</t>
  </si>
  <si>
    <t>Blairsburg</t>
  </si>
  <si>
    <t>Hancock</t>
  </si>
  <si>
    <t>Garner</t>
  </si>
  <si>
    <t>Britt</t>
  </si>
  <si>
    <t>Forest City</t>
  </si>
  <si>
    <t>Kanawha</t>
  </si>
  <si>
    <t>Klemme</t>
  </si>
  <si>
    <t>Corwith</t>
  </si>
  <si>
    <t>Crystal Lake</t>
  </si>
  <si>
    <t>Hardin</t>
  </si>
  <si>
    <t>Iowa Falls</t>
  </si>
  <si>
    <t>Eldora</t>
  </si>
  <si>
    <t>Alden</t>
  </si>
  <si>
    <t>Hubbard</t>
  </si>
  <si>
    <t>Radcliffe</t>
  </si>
  <si>
    <t>Union</t>
  </si>
  <si>
    <t>Steamboat Rock</t>
  </si>
  <si>
    <t>Harrison</t>
  </si>
  <si>
    <t>Missouri Valley</t>
  </si>
  <si>
    <t>Woodbine</t>
  </si>
  <si>
    <t>Logan</t>
  </si>
  <si>
    <t>Dunlap</t>
  </si>
  <si>
    <t>Mondamin</t>
  </si>
  <si>
    <t>Modale</t>
  </si>
  <si>
    <t>Pisgah</t>
  </si>
  <si>
    <t>Henry</t>
  </si>
  <si>
    <t>Mount Pleasant</t>
  </si>
  <si>
    <t>New London</t>
  </si>
  <si>
    <t>Wayland</t>
  </si>
  <si>
    <t>Winfield</t>
  </si>
  <si>
    <t>Salem</t>
  </si>
  <si>
    <t>Mount Union</t>
  </si>
  <si>
    <t>Olds</t>
  </si>
  <si>
    <t>Howard</t>
  </si>
  <si>
    <t>Cresco</t>
  </si>
  <si>
    <t>Elma</t>
  </si>
  <si>
    <t>Lime Springs</t>
  </si>
  <si>
    <t>Riceville</t>
  </si>
  <si>
    <t>Protivin</t>
  </si>
  <si>
    <t>Chester</t>
  </si>
  <si>
    <t>Humboldt</t>
  </si>
  <si>
    <t>Dakota City</t>
  </si>
  <si>
    <t>Livermore</t>
  </si>
  <si>
    <t>Renwick</t>
  </si>
  <si>
    <t>Ida</t>
  </si>
  <si>
    <t>Ida Grove</t>
  </si>
  <si>
    <t>Holstein</t>
  </si>
  <si>
    <t>Battle Creek</t>
  </si>
  <si>
    <t>Galva</t>
  </si>
  <si>
    <t>Arthur</t>
  </si>
  <si>
    <t>Iowa</t>
  </si>
  <si>
    <t>Williamsburg</t>
  </si>
  <si>
    <t>Marengo</t>
  </si>
  <si>
    <t>Victor</t>
  </si>
  <si>
    <t>North English</t>
  </si>
  <si>
    <t>Ladora</t>
  </si>
  <si>
    <t>Parnell</t>
  </si>
  <si>
    <t>Jackson</t>
  </si>
  <si>
    <t>Maquoketa</t>
  </si>
  <si>
    <t>Bellevue</t>
  </si>
  <si>
    <t>Preston</t>
  </si>
  <si>
    <t>Sabula</t>
  </si>
  <si>
    <t>Lamotte</t>
  </si>
  <si>
    <t>Miles</t>
  </si>
  <si>
    <t>Springbrook</t>
  </si>
  <si>
    <t>St. Donatus</t>
  </si>
  <si>
    <t>Jasper</t>
  </si>
  <si>
    <t>Newton</t>
  </si>
  <si>
    <t>Colfax</t>
  </si>
  <si>
    <t>Monroe</t>
  </si>
  <si>
    <t>Sully</t>
  </si>
  <si>
    <t>Prairie City</t>
  </si>
  <si>
    <t>Baxter</t>
  </si>
  <si>
    <t>Kellogg</t>
  </si>
  <si>
    <t>Lynnville</t>
  </si>
  <si>
    <t>Mingo</t>
  </si>
  <si>
    <t>Reasnor</t>
  </si>
  <si>
    <t>Fairfield</t>
  </si>
  <si>
    <t>Batavia</t>
  </si>
  <si>
    <t>Lockridge</t>
  </si>
  <si>
    <t>Packwood</t>
  </si>
  <si>
    <t>Libertyville</t>
  </si>
  <si>
    <t>Johnson</t>
  </si>
  <si>
    <t>Iowa City</t>
  </si>
  <si>
    <t>Coralville</t>
  </si>
  <si>
    <t>North Liberty</t>
  </si>
  <si>
    <t>Solon</t>
  </si>
  <si>
    <t>Swisher</t>
  </si>
  <si>
    <t>Oxford</t>
  </si>
  <si>
    <t>Tiffin</t>
  </si>
  <si>
    <t>Lone Tree</t>
  </si>
  <si>
    <t>Hills</t>
  </si>
  <si>
    <t>Jones</t>
  </si>
  <si>
    <t>Monticello</t>
  </si>
  <si>
    <t>Anamosa</t>
  </si>
  <si>
    <t>Wyoming</t>
  </si>
  <si>
    <t>Olin</t>
  </si>
  <si>
    <t>Oxford Junction</t>
  </si>
  <si>
    <t>Onslow</t>
  </si>
  <si>
    <t>Martelle</t>
  </si>
  <si>
    <t>Keokuk</t>
  </si>
  <si>
    <t>Sigourney</t>
  </si>
  <si>
    <t>Keota</t>
  </si>
  <si>
    <t>Hedrick</t>
  </si>
  <si>
    <t>Richland</t>
  </si>
  <si>
    <t>Keswick</t>
  </si>
  <si>
    <t>What Cheer</t>
  </si>
  <si>
    <t>Ollie</t>
  </si>
  <si>
    <t>South English</t>
  </si>
  <si>
    <t>Harper</t>
  </si>
  <si>
    <t>Kossuth</t>
  </si>
  <si>
    <t>Algona</t>
  </si>
  <si>
    <t>Bancroft</t>
  </si>
  <si>
    <t>Swea City</t>
  </si>
  <si>
    <t>Titonka</t>
  </si>
  <si>
    <t>Whittemore</t>
  </si>
  <si>
    <t>Wesley</t>
  </si>
  <si>
    <t>Luverne</t>
  </si>
  <si>
    <t>Fenton</t>
  </si>
  <si>
    <t>Burt</t>
  </si>
  <si>
    <t>West Bend</t>
  </si>
  <si>
    <t>Lone Rock</t>
  </si>
  <si>
    <t>Lakota</t>
  </si>
  <si>
    <t>Ledyard</t>
  </si>
  <si>
    <t>Lee</t>
  </si>
  <si>
    <t>Fort Madison</t>
  </si>
  <si>
    <t>Donnellson</t>
  </si>
  <si>
    <t>West Point</t>
  </si>
  <si>
    <t>Montrose</t>
  </si>
  <si>
    <t>Houghton</t>
  </si>
  <si>
    <t>Linn</t>
  </si>
  <si>
    <t>Cedar Rapids</t>
  </si>
  <si>
    <t>Marion</t>
  </si>
  <si>
    <t>Hiawatha</t>
  </si>
  <si>
    <t>Mount Vernon</t>
  </si>
  <si>
    <t>Center Point</t>
  </si>
  <si>
    <t>Lisbon</t>
  </si>
  <si>
    <t>Central City</t>
  </si>
  <si>
    <t>Fairfax</t>
  </si>
  <si>
    <t>Ely</t>
  </si>
  <si>
    <t>Springville</t>
  </si>
  <si>
    <t>Palo</t>
  </si>
  <si>
    <t>Robins</t>
  </si>
  <si>
    <t>Alburnett</t>
  </si>
  <si>
    <t>Coggon</t>
  </si>
  <si>
    <t>Walker</t>
  </si>
  <si>
    <t>Louisa</t>
  </si>
  <si>
    <t>Wapello</t>
  </si>
  <si>
    <t>Columbus Junction</t>
  </si>
  <si>
    <t>Morning Sun</t>
  </si>
  <si>
    <t>Letts</t>
  </si>
  <si>
    <t>Lucas</t>
  </si>
  <si>
    <t>Chariton</t>
  </si>
  <si>
    <t>Russell</t>
  </si>
  <si>
    <t>Lyon</t>
  </si>
  <si>
    <t>Rock Rapids</t>
  </si>
  <si>
    <t>Inwood</t>
  </si>
  <si>
    <t>Larchwood</t>
  </si>
  <si>
    <t>George</t>
  </si>
  <si>
    <t>Doon</t>
  </si>
  <si>
    <t>Lester</t>
  </si>
  <si>
    <t>Little Rock</t>
  </si>
  <si>
    <t>Alvord</t>
  </si>
  <si>
    <t>Madison</t>
  </si>
  <si>
    <t>Winterset</t>
  </si>
  <si>
    <t>Earlham</t>
  </si>
  <si>
    <t>St. Charles</t>
  </si>
  <si>
    <t>Truro</t>
  </si>
  <si>
    <t>Mahaska</t>
  </si>
  <si>
    <t>Oskaloosa</t>
  </si>
  <si>
    <t>New Sharon</t>
  </si>
  <si>
    <t>Leighton</t>
  </si>
  <si>
    <t>Barnes City</t>
  </si>
  <si>
    <t>Pella</t>
  </si>
  <si>
    <t>Knoxville</t>
  </si>
  <si>
    <t>Pleasantville</t>
  </si>
  <si>
    <t>Harvey</t>
  </si>
  <si>
    <t>Bussey</t>
  </si>
  <si>
    <t>Marshall</t>
  </si>
  <si>
    <t>Marshalltown</t>
  </si>
  <si>
    <t>State Center</t>
  </si>
  <si>
    <t>Gilman</t>
  </si>
  <si>
    <t>Albion</t>
  </si>
  <si>
    <t>Melbourne</t>
  </si>
  <si>
    <t>Rhodes</t>
  </si>
  <si>
    <t>Laurel</t>
  </si>
  <si>
    <t>Legrand</t>
  </si>
  <si>
    <t>Haverhill</t>
  </si>
  <si>
    <t>Mills</t>
  </si>
  <si>
    <t>Glenwood</t>
  </si>
  <si>
    <t>Malvern</t>
  </si>
  <si>
    <t>Emerson</t>
  </si>
  <si>
    <t>Pacific Junction</t>
  </si>
  <si>
    <t>Mitchell</t>
  </si>
  <si>
    <t>Osage</t>
  </si>
  <si>
    <t>St. Ansgar</t>
  </si>
  <si>
    <t>Stacyville</t>
  </si>
  <si>
    <t>Orchard</t>
  </si>
  <si>
    <t>Onawa</t>
  </si>
  <si>
    <t>Mapleton</t>
  </si>
  <si>
    <t>Whiting</t>
  </si>
  <si>
    <t>Moorhead</t>
  </si>
  <si>
    <t>Ute</t>
  </si>
  <si>
    <t>Soldier</t>
  </si>
  <si>
    <t>Albia</t>
  </si>
  <si>
    <t>Lovilia</t>
  </si>
  <si>
    <t>Montgomery</t>
  </si>
  <si>
    <t>Red Oak</t>
  </si>
  <si>
    <t>Villisca</t>
  </si>
  <si>
    <t>Stanton</t>
  </si>
  <si>
    <t>Muscatine</t>
  </si>
  <si>
    <t>West Liberty</t>
  </si>
  <si>
    <t>Wilton</t>
  </si>
  <si>
    <t>Nichols</t>
  </si>
  <si>
    <t>Atalissa</t>
  </si>
  <si>
    <t>O'Brien</t>
  </si>
  <si>
    <t>Sheldon</t>
  </si>
  <si>
    <t>Hartley</t>
  </si>
  <si>
    <t>Sanborn</t>
  </si>
  <si>
    <t>Paullina</t>
  </si>
  <si>
    <t>Primghar</t>
  </si>
  <si>
    <t>Sutherland</t>
  </si>
  <si>
    <t>Calumet</t>
  </si>
  <si>
    <t>Sibley</t>
  </si>
  <si>
    <t>Ocheyedan</t>
  </si>
  <si>
    <t>Ashton</t>
  </si>
  <si>
    <t>Harris</t>
  </si>
  <si>
    <t>Melvin</t>
  </si>
  <si>
    <t>Page</t>
  </si>
  <si>
    <t>Clarinda</t>
  </si>
  <si>
    <t>Essex</t>
  </si>
  <si>
    <t>Braddyville</t>
  </si>
  <si>
    <t>Coin</t>
  </si>
  <si>
    <t>Palo Alto</t>
  </si>
  <si>
    <t>Emmetsburg</t>
  </si>
  <si>
    <t>Graettinger</t>
  </si>
  <si>
    <t>Ruthven</t>
  </si>
  <si>
    <t>Mallard</t>
  </si>
  <si>
    <t>Cylinder</t>
  </si>
  <si>
    <t>Lemars</t>
  </si>
  <si>
    <t>Remsen</t>
  </si>
  <si>
    <t>Kingsley</t>
  </si>
  <si>
    <t>Akron</t>
  </si>
  <si>
    <t>Hinton</t>
  </si>
  <si>
    <t>Merrill</t>
  </si>
  <si>
    <t>Westfield</t>
  </si>
  <si>
    <t>Pocahontas</t>
  </si>
  <si>
    <t>Laurens</t>
  </si>
  <si>
    <t>Rolfe</t>
  </si>
  <si>
    <t>Fonda</t>
  </si>
  <si>
    <t>Havelock</t>
  </si>
  <si>
    <t>Polk</t>
  </si>
  <si>
    <t>Ankeny</t>
  </si>
  <si>
    <t>Johnston</t>
  </si>
  <si>
    <t>Altoona</t>
  </si>
  <si>
    <t>Grimes</t>
  </si>
  <si>
    <t>Pleasant Hill</t>
  </si>
  <si>
    <t>Windsor Heights</t>
  </si>
  <si>
    <t>Polk City</t>
  </si>
  <si>
    <t>Bondurant</t>
  </si>
  <si>
    <t>Runnells</t>
  </si>
  <si>
    <t>Mitchellville</t>
  </si>
  <si>
    <t>Elkhart</t>
  </si>
  <si>
    <t>Carlisle</t>
  </si>
  <si>
    <t>Alleman</t>
  </si>
  <si>
    <t>Pottawattamie</t>
  </si>
  <si>
    <t>Avoca</t>
  </si>
  <si>
    <t>Oakland</t>
  </si>
  <si>
    <t>Carter Lake</t>
  </si>
  <si>
    <t>Walnut</t>
  </si>
  <si>
    <t>Underwood</t>
  </si>
  <si>
    <t>Neola</t>
  </si>
  <si>
    <t>Crescent</t>
  </si>
  <si>
    <t>Treynor</t>
  </si>
  <si>
    <t>Carson</t>
  </si>
  <si>
    <t>Minden</t>
  </si>
  <si>
    <t>Poweshiek</t>
  </si>
  <si>
    <t>Grinnell</t>
  </si>
  <si>
    <t>Montezuma</t>
  </si>
  <si>
    <t>Brooklyn</t>
  </si>
  <si>
    <t>Malcom</t>
  </si>
  <si>
    <t>Deep River</t>
  </si>
  <si>
    <t>Ringgold</t>
  </si>
  <si>
    <t>Mount Ayr</t>
  </si>
  <si>
    <t>Diagonal</t>
  </si>
  <si>
    <t>Ellston</t>
  </si>
  <si>
    <t>Redding</t>
  </si>
  <si>
    <t>Sac</t>
  </si>
  <si>
    <t>Sac City</t>
  </si>
  <si>
    <t>Lake View</t>
  </si>
  <si>
    <t>Schaller</t>
  </si>
  <si>
    <t>Odebolt</t>
  </si>
  <si>
    <t>Wall Lake</t>
  </si>
  <si>
    <t>Early</t>
  </si>
  <si>
    <t>Auburn</t>
  </si>
  <si>
    <t>Scott</t>
  </si>
  <si>
    <t>Davenport</t>
  </si>
  <si>
    <t>Bettendorf</t>
  </si>
  <si>
    <t>Eldridge</t>
  </si>
  <si>
    <t>Leclaire</t>
  </si>
  <si>
    <t>Blue Grass</t>
  </si>
  <si>
    <t>Walcott</t>
  </si>
  <si>
    <t>Long Grove</t>
  </si>
  <si>
    <t>Princeton</t>
  </si>
  <si>
    <t>Buffalo</t>
  </si>
  <si>
    <t>Donahue</t>
  </si>
  <si>
    <t>Mccausland</t>
  </si>
  <si>
    <t>Dixon</t>
  </si>
  <si>
    <t>Shelby</t>
  </si>
  <si>
    <t>Harlan</t>
  </si>
  <si>
    <t>Elk Horn</t>
  </si>
  <si>
    <t>Earling</t>
  </si>
  <si>
    <t>Irwin</t>
  </si>
  <si>
    <t>Defiance</t>
  </si>
  <si>
    <t>Panama</t>
  </si>
  <si>
    <t>Portsmouth</t>
  </si>
  <si>
    <t>Sioux</t>
  </si>
  <si>
    <t>Sioux Center</t>
  </si>
  <si>
    <t>Orange City</t>
  </si>
  <si>
    <t>Rock Valley</t>
  </si>
  <si>
    <t>Hull</t>
  </si>
  <si>
    <t>Hawarden</t>
  </si>
  <si>
    <t>Alton</t>
  </si>
  <si>
    <t>Boyden</t>
  </si>
  <si>
    <t>Ireton</t>
  </si>
  <si>
    <t>Hospers</t>
  </si>
  <si>
    <t>Granville</t>
  </si>
  <si>
    <t>Maurice</t>
  </si>
  <si>
    <t>Story</t>
  </si>
  <si>
    <t>Ames</t>
  </si>
  <si>
    <t>Nevada</t>
  </si>
  <si>
    <t>Story City</t>
  </si>
  <si>
    <t>Huxley</t>
  </si>
  <si>
    <t>Slater</t>
  </si>
  <si>
    <t>Maxwell</t>
  </si>
  <si>
    <t>Colo</t>
  </si>
  <si>
    <t>Gilbert</t>
  </si>
  <si>
    <t>Roland</t>
  </si>
  <si>
    <t>Cambridge</t>
  </si>
  <si>
    <t>Zearing</t>
  </si>
  <si>
    <t>Kelley</t>
  </si>
  <si>
    <t>Collins</t>
  </si>
  <si>
    <t>Tama</t>
  </si>
  <si>
    <t>Toledo</t>
  </si>
  <si>
    <t>Traer</t>
  </si>
  <si>
    <t>Dysart</t>
  </si>
  <si>
    <t>Gladbrook</t>
  </si>
  <si>
    <t>Chelsea</t>
  </si>
  <si>
    <t>Garwin</t>
  </si>
  <si>
    <t>Clutier</t>
  </si>
  <si>
    <t>Elberon</t>
  </si>
  <si>
    <t>Taylor</t>
  </si>
  <si>
    <t>Bedford</t>
  </si>
  <si>
    <t>Lenox</t>
  </si>
  <si>
    <t>Clearfield</t>
  </si>
  <si>
    <t>Creston</t>
  </si>
  <si>
    <t>Afton</t>
  </si>
  <si>
    <t>Van Buren</t>
  </si>
  <si>
    <t>Keosauqua</t>
  </si>
  <si>
    <t>Bonaparte</t>
  </si>
  <si>
    <t>Farmington</t>
  </si>
  <si>
    <t>Birmingham</t>
  </si>
  <si>
    <t>Milton</t>
  </si>
  <si>
    <t>Cantril</t>
  </si>
  <si>
    <t>Stockport</t>
  </si>
  <si>
    <t>Ottumwa</t>
  </si>
  <si>
    <t>Eldon</t>
  </si>
  <si>
    <t>Eddyville</t>
  </si>
  <si>
    <t>Agency</t>
  </si>
  <si>
    <t>Blakesburg</t>
  </si>
  <si>
    <t>Warren</t>
  </si>
  <si>
    <t>Indianola</t>
  </si>
  <si>
    <t>Norwalk</t>
  </si>
  <si>
    <t>New Virginia</t>
  </si>
  <si>
    <t>Cumming</t>
  </si>
  <si>
    <t>Milo</t>
  </si>
  <si>
    <t>Lacona</t>
  </si>
  <si>
    <t>Hartford</t>
  </si>
  <si>
    <t>Washington</t>
  </si>
  <si>
    <t>Kalona</t>
  </si>
  <si>
    <t>Wellman</t>
  </si>
  <si>
    <t>Riverside</t>
  </si>
  <si>
    <t>Ainsworth</t>
  </si>
  <si>
    <t>Brighton</t>
  </si>
  <si>
    <t>Crawfordsville</t>
  </si>
  <si>
    <t>West Chester</t>
  </si>
  <si>
    <t>Wayne</t>
  </si>
  <si>
    <t>Corydon</t>
  </si>
  <si>
    <t>Humeston</t>
  </si>
  <si>
    <t>Seymour</t>
  </si>
  <si>
    <t>Allerton</t>
  </si>
  <si>
    <t>Lineville</t>
  </si>
  <si>
    <t>Webster</t>
  </si>
  <si>
    <t>Fort Dodge</t>
  </si>
  <si>
    <t>Gowrie</t>
  </si>
  <si>
    <t>Dayton</t>
  </si>
  <si>
    <t>Badger</t>
  </si>
  <si>
    <t>Callender</t>
  </si>
  <si>
    <t>Clare</t>
  </si>
  <si>
    <t>Harcourt</t>
  </si>
  <si>
    <t>Lehigh</t>
  </si>
  <si>
    <t>Duncombe</t>
  </si>
  <si>
    <t>Winnebago</t>
  </si>
  <si>
    <t>Lake Mills</t>
  </si>
  <si>
    <t>Buffalo Center</t>
  </si>
  <si>
    <t>Thompson</t>
  </si>
  <si>
    <t>Leland</t>
  </si>
  <si>
    <t>Rake</t>
  </si>
  <si>
    <t>Winneshiek</t>
  </si>
  <si>
    <t>Decorah</t>
  </si>
  <si>
    <t>Calmar</t>
  </si>
  <si>
    <t>Ossian</t>
  </si>
  <si>
    <t>Fort Atkinson</t>
  </si>
  <si>
    <t>Ridgeway</t>
  </si>
  <si>
    <t>Spillville</t>
  </si>
  <si>
    <t>Woodbury</t>
  </si>
  <si>
    <t>Sioux City</t>
  </si>
  <si>
    <t>Sergeant Bluff</t>
  </si>
  <si>
    <t>Moville</t>
  </si>
  <si>
    <t>Lawton</t>
  </si>
  <si>
    <t>Anthon</t>
  </si>
  <si>
    <t>Correctionville</t>
  </si>
  <si>
    <t>Sloan</t>
  </si>
  <si>
    <t>Danbury</t>
  </si>
  <si>
    <t>Salix</t>
  </si>
  <si>
    <t>Hornick</t>
  </si>
  <si>
    <t>Pierson</t>
  </si>
  <si>
    <t>Worth</t>
  </si>
  <si>
    <t>Northwood</t>
  </si>
  <si>
    <t>Manly</t>
  </si>
  <si>
    <t>Kensett</t>
  </si>
  <si>
    <t>Fertile</t>
  </si>
  <si>
    <t>Grafton</t>
  </si>
  <si>
    <t>Wright</t>
  </si>
  <si>
    <t>Clarion</t>
  </si>
  <si>
    <t>Belmond</t>
  </si>
  <si>
    <t>Eagle Grove</t>
  </si>
  <si>
    <t>Goldfield</t>
  </si>
  <si>
    <t>Table 4. Iowa Retail Sales and Tax</t>
  </si>
  <si>
    <t>by County and Business Group</t>
  </si>
  <si>
    <t>S</t>
  </si>
  <si>
    <t>Service</t>
  </si>
  <si>
    <t>St. Olaf</t>
  </si>
  <si>
    <t>Palmer</t>
  </si>
  <si>
    <t>Council Bluffs</t>
  </si>
  <si>
    <t>Retail Sales and Use Tax Quarterly Report</t>
  </si>
  <si>
    <r>
      <t>Business Class Definition:</t>
    </r>
    <r>
      <rPr>
        <sz val="12"/>
        <rFont val="Arial"/>
        <family val="2"/>
      </rPr>
      <t xml:space="preserve"> The business classification for retail sales activity used by the Department is based on the 2007 North American Industry Classification System (NAICS). The Department attempted to match as closely as possible its four digit business class codes to the NAICS when the system was introduced in 1997.  The two digit NAICS and the first two digits of the Department’s business class codes represent the same 20 general categories of economic activity. However not all business class codes were changed to match NAICS at the four digit level.</t>
    </r>
  </si>
  <si>
    <r>
      <t>Retail Sales Tax Statistics by County and Business Group</t>
    </r>
    <r>
      <rPr>
        <sz val="12"/>
        <rFont val="Arial"/>
        <family val="2"/>
      </rPr>
      <t>: Table 4 provides retail sales and tax data by 12 business groups for each county. Breakouts are provided for each business group within a county where at least 5 or more returns were filed in a fiscal year. An "S", representing "Suppressed", is</t>
    </r>
    <r>
      <rPr>
        <sz val="12"/>
        <color indexed="10"/>
        <rFont val="Arial"/>
        <family val="2"/>
      </rPr>
      <t xml:space="preserve"> </t>
    </r>
    <r>
      <rPr>
        <sz val="12"/>
        <rFont val="Arial"/>
        <family val="2"/>
      </rPr>
      <t>used for any business group that does not have at least 5 returns filed.</t>
    </r>
  </si>
  <si>
    <t>Effective beginning with the fiscal year 2014 quarterly and annual reports, the Department reassigned approximately 12 percent of retailers after a review of the business class codes assigned to retailers in the sales and use tax database. In addition, the Convenience Stores and Gas Stations business class was moved from the Motor Vehicle group to the Food Dealers group. Because these changes would not be reflected in reports prior to fiscal year 2014, care should be taken when comparing business group data for reports for fiscal year 2014 and later with reports for periods prior to fiscal year 2014.</t>
  </si>
  <si>
    <t>Meriden</t>
  </si>
  <si>
    <t>Bouton</t>
  </si>
  <si>
    <t>Lytton</t>
  </si>
  <si>
    <r>
      <t>Retail Sales Tax Statistics by City</t>
    </r>
    <r>
      <rPr>
        <sz val="12"/>
        <rFont val="Arial"/>
        <family val="2"/>
      </rPr>
      <t>: Table 3 provides retail sales and tax data for all cities in Iowa where at least 10 returns were filed during the quarter. The “Other” category provides data for all cities in each county not satisfying the minimum return count requirements and businesses in the unincorporated area of a county.</t>
    </r>
  </si>
  <si>
    <t>Moorland</t>
  </si>
  <si>
    <t>Otho</t>
  </si>
  <si>
    <t>Taxable sales include the value of taxable goods and services that are subject to the 6% State sales tax rate and qualified construction equipment purchases subject to the 5% State excise tax rate.  Computed tax equals the taxable sales subject to the 6% State sales tax multiplied by that rate plus taxable sales subject to the 5% State excise tax multiplied by that rate.</t>
  </si>
  <si>
    <t>Percentages may not sum to totals due to rounding.</t>
  </si>
  <si>
    <t>Linden</t>
  </si>
  <si>
    <t>Beaman</t>
  </si>
  <si>
    <t>Conesville</t>
  </si>
  <si>
    <t>Ayrshire</t>
  </si>
  <si>
    <t>Martensdale</t>
  </si>
  <si>
    <r>
      <t>Year over Year Retail Sales Tax Statistics:</t>
    </r>
    <r>
      <rPr>
        <sz val="12"/>
        <rFont val="Arial"/>
        <family val="2"/>
      </rPr>
      <t xml:space="preserve"> Table 1 compares return counts, taxable sales, and taxes reported by 12 business groups for the September 2018 quarter compared to the September 2017 quarter.</t>
    </r>
  </si>
  <si>
    <r>
      <t>Use Tax Statistics:</t>
    </r>
    <r>
      <rPr>
        <sz val="12"/>
        <rFont val="Arial"/>
        <family val="2"/>
      </rPr>
      <t xml:space="preserve"> Table 2 compares return counts, taxable sales, and tax data reported by the 12 business groups for the September 2018 quarter compared to the September 2017 quarter for Retailer's Use Tax permits. In addition, aggregate Motor Vehicle Use  and Consumer Use tax data for the September 2017 quarter are also compared to the September 2016 quarter.  The Consumer Use tax data does not include voluntary use tax data.</t>
    </r>
  </si>
  <si>
    <t>Quarter Ending September 30, 2018</t>
  </si>
  <si>
    <t>September 30, 2017 and 2018</t>
  </si>
  <si>
    <t>Table 3. Iowa Retail Sales Tax</t>
  </si>
  <si>
    <t>Kimballton</t>
  </si>
  <si>
    <t>Bristow</t>
  </si>
  <si>
    <t>Lidderdale</t>
  </si>
  <si>
    <t>Meservey</t>
  </si>
  <si>
    <t>Grand River</t>
  </si>
  <si>
    <t>Weldon</t>
  </si>
  <si>
    <t>Randolph</t>
  </si>
  <si>
    <t>Riverton</t>
  </si>
  <si>
    <t>Holland</t>
  </si>
  <si>
    <t>New Providence</t>
  </si>
  <si>
    <t>Ottosen</t>
  </si>
  <si>
    <t>Zwingle</t>
  </si>
  <si>
    <t>Silver City</t>
  </si>
  <si>
    <t>Henderson</t>
  </si>
  <si>
    <t>Elliott</t>
  </si>
  <si>
    <t>Gilmore City</t>
  </si>
  <si>
    <t>Kellerton</t>
  </si>
  <si>
    <t>Castalia</t>
  </si>
  <si>
    <t>Smithland</t>
  </si>
  <si>
    <t>Joice</t>
  </si>
  <si>
    <t>Hanlontown</t>
  </si>
  <si>
    <t>There must be a minimum of five returns filed in a business group for the transaction data to be shown.</t>
  </si>
  <si>
    <t>To protect the confidentiality of the businesses, if there are less than five returns filed an S (S=Suppressed) is displayed</t>
  </si>
  <si>
    <t xml:space="preserve"> If a county has only one business group suppressed than the next lowest return count is also suppressed.</t>
  </si>
  <si>
    <t>Percentages may not sum to totals due to rounding</t>
  </si>
  <si>
    <t>SF 2417, passed during the 2018 Legislative session, updated the definition of retailer subject to sales tax in Iowa that effectively will shift most out-of-state retailers from filing under a retailer's use tax permit to filing under a retail sales tax permit. These changes were effective January 1, 2019. Therefore, throughout fiscal year 2019, reported taxable sales in use tax returns will diminish as retailers implement this change. This report has provided taxable sales by business class separately for sales and use tax permit holders, but includes a new table (1A) that combines the two together. It is anticipated that after this transition year, all Department sales and use tax analysis will consider the two together.</t>
  </si>
  <si>
    <t>This report covers retail sales and use tax data for taxable sales based on tax returns filed with the Department for the quarter ending September 30, 2018 which is the first quarter in fiscal year 2018. The report includes four tables covering retail sales tax collections by business group compared to the prior year, use tax collections by business group with comparisons to the prior year, retail sales and tax collections by county and city, and retail sales and tax collections by county and business group.  Note that collections under the Water Service Excise Tax, levied beginning July 1, 2018, are included as retail sales in this report.</t>
  </si>
  <si>
    <t>of Tax</t>
  </si>
  <si>
    <t>Table 1A. Retail Sales and Use Tax</t>
  </si>
  <si>
    <t>Retail Sales and Use Tax by Business Group</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</si>
</sst>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00"/>
    <numFmt numFmtId="167" formatCode="&quot;$&quot;#,##0"/>
    <numFmt numFmtId="168" formatCode="mmm\-yyyy"/>
    <numFmt numFmtId="169" formatCode="[$-409]dddd\,\ mmmm\ dd\,\ yyyy"/>
    <numFmt numFmtId="170" formatCode="[$-409]mmmm\-yy;@"/>
    <numFmt numFmtId="171" formatCode="mmmm\-yyyy"/>
    <numFmt numFmtId="172" formatCode="mmmm\-yy"/>
    <numFmt numFmtId="173" formatCode="mmmm\ yyyy"/>
    <numFmt numFmtId="174" formatCode="&quot;Yes&quot;;&quot;Yes&quot;;&quot;No&quot;"/>
    <numFmt numFmtId="175" formatCode="&quot;True&quot;;&quot;True&quot;;&quot;False&quot;"/>
    <numFmt numFmtId="176" formatCode="&quot;On&quot;;&quot;On&quot;;&quot;Off&quot;"/>
    <numFmt numFmtId="177" formatCode="[$€-2]\ #,##0.00_);[Red]\([$€-2]\ #,##0.00\)"/>
    <numFmt numFmtId="178" formatCode="[$-409]mmmm\ d\,\ yyyy;@"/>
  </numFmts>
  <fonts count="50">
    <font>
      <sz val="12"/>
      <name val="Arial"/>
      <family val="0"/>
    </font>
    <font>
      <sz val="10"/>
      <name val="Arial"/>
      <family val="0"/>
    </font>
    <font>
      <u val="single"/>
      <sz val="10.45"/>
      <color indexed="12"/>
      <name val="Arial"/>
      <family val="2"/>
    </font>
    <font>
      <u val="single"/>
      <sz val="10.45"/>
      <color indexed="36"/>
      <name val="Arial"/>
      <family val="2"/>
    </font>
    <font>
      <b/>
      <sz val="11"/>
      <name val="Arial"/>
      <family val="2"/>
    </font>
    <font>
      <b/>
      <sz val="11"/>
      <color indexed="8"/>
      <name val="Arial"/>
      <family val="2"/>
    </font>
    <font>
      <sz val="11"/>
      <name val="Arial"/>
      <family val="2"/>
    </font>
    <font>
      <sz val="11"/>
      <color indexed="8"/>
      <name val="Arial"/>
      <family val="2"/>
    </font>
    <font>
      <sz val="18"/>
      <name val="Arial"/>
      <family val="2"/>
    </font>
    <font>
      <b/>
      <sz val="12"/>
      <name val="Arial"/>
      <family val="2"/>
    </font>
    <font>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11"/>
      <color theme="1"/>
      <name val="Arial"/>
      <family val="2"/>
    </font>
  </fonts>
  <fills count="34">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9">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2" fillId="27" borderId="0" applyNumberFormat="0" applyBorder="0" applyAlignment="0" applyProtection="0"/>
    <xf numFmtId="0" fontId="33" fillId="28" borderId="1" applyNumberFormat="0" applyAlignment="0" applyProtection="0"/>
    <xf numFmtId="0" fontId="34" fillId="29"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30"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1" borderId="1" applyNumberFormat="0" applyAlignment="0" applyProtection="0"/>
    <xf numFmtId="0" fontId="41" fillId="0" borderId="6" applyNumberFormat="0" applyFill="0" applyAlignment="0" applyProtection="0"/>
    <xf numFmtId="0" fontId="42" fillId="32" borderId="0" applyNumberFormat="0" applyBorder="0" applyAlignment="0" applyProtection="0"/>
    <xf numFmtId="0" fontId="43" fillId="0" borderId="0">
      <alignment/>
      <protection/>
    </xf>
    <xf numFmtId="0" fontId="0" fillId="2" borderId="0">
      <alignment/>
      <protection/>
    </xf>
    <xf numFmtId="0" fontId="0" fillId="2" borderId="0">
      <alignment/>
      <protection/>
    </xf>
    <xf numFmtId="0" fontId="0" fillId="2" borderId="0">
      <alignment/>
      <protection/>
    </xf>
    <xf numFmtId="0" fontId="1" fillId="0" borderId="0">
      <alignment/>
      <protection/>
    </xf>
    <xf numFmtId="0" fontId="1" fillId="0" borderId="0">
      <alignment/>
      <protection/>
    </xf>
    <xf numFmtId="0" fontId="0" fillId="33" borderId="7" applyNumberFormat="0" applyFont="0" applyAlignment="0" applyProtection="0"/>
    <xf numFmtId="0" fontId="44" fillId="28"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3">
    <xf numFmtId="0" fontId="0" fillId="2" borderId="0" xfId="0" applyNumberFormat="1" applyAlignment="1">
      <alignment/>
    </xf>
    <xf numFmtId="0" fontId="6" fillId="0" borderId="0" xfId="61" applyFont="1" applyFill="1">
      <alignment/>
      <protection/>
    </xf>
    <xf numFmtId="0" fontId="4" fillId="0" borderId="0" xfId="60" applyNumberFormat="1" applyFont="1" applyFill="1">
      <alignment/>
      <protection/>
    </xf>
    <xf numFmtId="0" fontId="6" fillId="0" borderId="0" xfId="60" applyNumberFormat="1" applyFont="1" applyFill="1" applyAlignment="1">
      <alignment horizontal="center"/>
      <protection/>
    </xf>
    <xf numFmtId="0" fontId="6" fillId="0" borderId="0" xfId="60" applyNumberFormat="1" applyFont="1" applyFill="1">
      <alignment/>
      <protection/>
    </xf>
    <xf numFmtId="5" fontId="6" fillId="0" borderId="0" xfId="60" applyNumberFormat="1" applyFont="1" applyFill="1">
      <alignment/>
      <protection/>
    </xf>
    <xf numFmtId="0" fontId="5" fillId="0" borderId="0" xfId="60" applyNumberFormat="1" applyFont="1" applyFill="1">
      <alignment/>
      <protection/>
    </xf>
    <xf numFmtId="0" fontId="6" fillId="0" borderId="0" xfId="60" applyNumberFormat="1" applyFont="1" applyFill="1" applyAlignment="1">
      <alignment vertical="top" wrapText="1"/>
      <protection/>
    </xf>
    <xf numFmtId="0" fontId="6" fillId="0" borderId="0" xfId="60" applyNumberFormat="1" applyFont="1" applyFill="1" applyAlignment="1">
      <alignment wrapText="1"/>
      <protection/>
    </xf>
    <xf numFmtId="0" fontId="4" fillId="0" borderId="0" xfId="60" applyNumberFormat="1" applyFont="1" applyFill="1" applyAlignment="1">
      <alignment horizontal="right"/>
      <protection/>
    </xf>
    <xf numFmtId="0" fontId="4" fillId="0" borderId="0" xfId="60" applyNumberFormat="1" applyFont="1" applyFill="1" applyAlignment="1">
      <alignment horizontal="right" wrapText="1"/>
      <protection/>
    </xf>
    <xf numFmtId="173" fontId="4" fillId="0" borderId="0" xfId="60" applyNumberFormat="1" applyFont="1" applyFill="1" applyAlignment="1">
      <alignment horizontal="right"/>
      <protection/>
    </xf>
    <xf numFmtId="3" fontId="6" fillId="0" borderId="0" xfId="60" applyNumberFormat="1" applyFont="1" applyFill="1">
      <alignment/>
      <protection/>
    </xf>
    <xf numFmtId="10" fontId="6" fillId="0" borderId="0" xfId="60" applyNumberFormat="1" applyFont="1" applyFill="1" applyAlignment="1">
      <alignment horizontal="right"/>
      <protection/>
    </xf>
    <xf numFmtId="5" fontId="6" fillId="0" borderId="0" xfId="60" applyNumberFormat="1" applyFont="1" applyFill="1" applyAlignment="1">
      <alignment horizontal="right"/>
      <protection/>
    </xf>
    <xf numFmtId="37" fontId="6" fillId="0" borderId="0" xfId="60" applyNumberFormat="1" applyFont="1" applyFill="1" applyAlignment="1">
      <alignment horizontal="right"/>
      <protection/>
    </xf>
    <xf numFmtId="0" fontId="7" fillId="0" borderId="0" xfId="60" applyNumberFormat="1" applyFont="1" applyFill="1" applyAlignment="1">
      <alignment horizontal="right"/>
      <protection/>
    </xf>
    <xf numFmtId="0" fontId="5" fillId="0" borderId="0" xfId="60" applyNumberFormat="1" applyFont="1" applyFill="1" applyAlignment="1">
      <alignment horizontal="right"/>
      <protection/>
    </xf>
    <xf numFmtId="0" fontId="4" fillId="0" borderId="0" xfId="60" applyFont="1" applyFill="1" applyAlignment="1">
      <alignment horizontal="center"/>
      <protection/>
    </xf>
    <xf numFmtId="0" fontId="6" fillId="0" borderId="0" xfId="60" applyNumberFormat="1" applyFont="1" applyFill="1" applyAlignment="1">
      <alignment/>
      <protection/>
    </xf>
    <xf numFmtId="0" fontId="5" fillId="0" borderId="0" xfId="60" applyNumberFormat="1" applyFont="1" applyFill="1" applyAlignment="1">
      <alignment/>
      <protection/>
    </xf>
    <xf numFmtId="0" fontId="43" fillId="0" borderId="0" xfId="57">
      <alignment/>
      <protection/>
    </xf>
    <xf numFmtId="0" fontId="4" fillId="0" borderId="0" xfId="57" applyFont="1" applyAlignment="1">
      <alignment horizontal="center"/>
      <protection/>
    </xf>
    <xf numFmtId="0" fontId="4" fillId="0" borderId="0" xfId="57" applyFont="1" applyAlignment="1" quotePrefix="1">
      <alignment horizontal="center"/>
      <protection/>
    </xf>
    <xf numFmtId="3" fontId="43" fillId="0" borderId="0" xfId="57" applyNumberFormat="1" applyBorder="1">
      <alignment/>
      <protection/>
    </xf>
    <xf numFmtId="167" fontId="43" fillId="0" borderId="0" xfId="57" applyNumberFormat="1" applyBorder="1">
      <alignment/>
      <protection/>
    </xf>
    <xf numFmtId="10" fontId="43" fillId="0" borderId="0" xfId="57" applyNumberFormat="1" applyBorder="1">
      <alignment/>
      <protection/>
    </xf>
    <xf numFmtId="0" fontId="43" fillId="0" borderId="0" xfId="57" applyBorder="1">
      <alignment/>
      <protection/>
    </xf>
    <xf numFmtId="0" fontId="43" fillId="0" borderId="0" xfId="57" applyFont="1">
      <alignment/>
      <protection/>
    </xf>
    <xf numFmtId="0" fontId="4" fillId="0" borderId="0" xfId="58" applyNumberFormat="1" applyFont="1" applyFill="1">
      <alignment/>
      <protection/>
    </xf>
    <xf numFmtId="0" fontId="6" fillId="0" borderId="0" xfId="58" applyNumberFormat="1" applyFont="1" applyFill="1">
      <alignment/>
      <protection/>
    </xf>
    <xf numFmtId="0" fontId="7" fillId="0" borderId="0" xfId="60" applyNumberFormat="1" applyFont="1" applyFill="1">
      <alignment/>
      <protection/>
    </xf>
    <xf numFmtId="37" fontId="7" fillId="0" borderId="0" xfId="60" applyNumberFormat="1" applyFont="1" applyFill="1">
      <alignment/>
      <protection/>
    </xf>
    <xf numFmtId="10" fontId="7" fillId="0" borderId="0" xfId="60" applyNumberFormat="1" applyFont="1" applyFill="1">
      <alignment/>
      <protection/>
    </xf>
    <xf numFmtId="0" fontId="5" fillId="0" borderId="0" xfId="58" applyNumberFormat="1" applyFont="1" applyFill="1">
      <alignment/>
      <protection/>
    </xf>
    <xf numFmtId="5" fontId="7" fillId="0" borderId="0" xfId="60" applyNumberFormat="1" applyFont="1" applyFill="1">
      <alignment/>
      <protection/>
    </xf>
    <xf numFmtId="0" fontId="7" fillId="0" borderId="0" xfId="58" applyNumberFormat="1" applyFont="1" applyFill="1">
      <alignment/>
      <protection/>
    </xf>
    <xf numFmtId="7" fontId="43" fillId="0" borderId="0" xfId="57" applyNumberFormat="1" applyFont="1">
      <alignment/>
      <protection/>
    </xf>
    <xf numFmtId="0" fontId="48" fillId="0" borderId="0" xfId="57" applyFont="1">
      <alignment/>
      <protection/>
    </xf>
    <xf numFmtId="10" fontId="6" fillId="0" borderId="10" xfId="60" applyNumberFormat="1" applyFont="1" applyFill="1" applyBorder="1" applyAlignment="1">
      <alignment horizontal="right"/>
      <protection/>
    </xf>
    <xf numFmtId="3" fontId="6" fillId="0" borderId="10" xfId="60" applyNumberFormat="1" applyFont="1" applyFill="1" applyBorder="1">
      <alignment/>
      <protection/>
    </xf>
    <xf numFmtId="0" fontId="8" fillId="2" borderId="0" xfId="0" applyNumberFormat="1" applyFont="1" applyAlignment="1">
      <alignment horizontal="center" vertical="center"/>
    </xf>
    <xf numFmtId="0" fontId="0" fillId="2" borderId="0" xfId="0" applyNumberFormat="1" applyFont="1" applyAlignment="1">
      <alignment horizontal="justify" vertical="center"/>
    </xf>
    <xf numFmtId="0" fontId="9" fillId="2" borderId="0" xfId="0" applyNumberFormat="1" applyFont="1" applyAlignment="1">
      <alignment horizontal="justify" vertical="center"/>
    </xf>
    <xf numFmtId="173" fontId="8" fillId="2" borderId="0" xfId="0" applyNumberFormat="1" applyFont="1" applyAlignment="1">
      <alignment horizontal="center" vertical="center"/>
    </xf>
    <xf numFmtId="3" fontId="43" fillId="0" borderId="0" xfId="57" applyNumberFormat="1">
      <alignment/>
      <protection/>
    </xf>
    <xf numFmtId="167" fontId="43" fillId="0" borderId="0" xfId="57" applyNumberFormat="1">
      <alignment/>
      <protection/>
    </xf>
    <xf numFmtId="10" fontId="43" fillId="0" borderId="0" xfId="57" applyNumberFormat="1">
      <alignment/>
      <protection/>
    </xf>
    <xf numFmtId="0" fontId="4" fillId="0" borderId="0" xfId="57" applyFont="1" applyAlignment="1">
      <alignment/>
      <protection/>
    </xf>
    <xf numFmtId="167" fontId="4" fillId="0" borderId="0" xfId="57" applyNumberFormat="1" applyFont="1" applyAlignment="1">
      <alignment wrapText="1"/>
      <protection/>
    </xf>
    <xf numFmtId="0" fontId="4" fillId="0" borderId="0" xfId="57" applyFont="1" applyAlignment="1">
      <alignment wrapText="1"/>
      <protection/>
    </xf>
    <xf numFmtId="0" fontId="0" fillId="0" borderId="0" xfId="0" applyNumberFormat="1" applyFill="1" applyAlignment="1">
      <alignment/>
    </xf>
    <xf numFmtId="5" fontId="6" fillId="0" borderId="10" xfId="60" applyNumberFormat="1" applyFont="1" applyFill="1" applyBorder="1" applyAlignment="1">
      <alignment horizontal="right"/>
      <protection/>
    </xf>
    <xf numFmtId="0" fontId="5" fillId="0" borderId="0" xfId="60" applyNumberFormat="1" applyFont="1" applyFill="1" applyAlignment="1">
      <alignment horizontal="left" wrapText="1"/>
      <protection/>
    </xf>
    <xf numFmtId="0" fontId="6" fillId="0" borderId="0" xfId="60" applyFont="1" applyFill="1">
      <alignment/>
      <protection/>
    </xf>
    <xf numFmtId="5" fontId="7" fillId="0" borderId="0" xfId="60" applyNumberFormat="1" applyFont="1" applyFill="1" applyAlignment="1">
      <alignment horizontal="right"/>
      <protection/>
    </xf>
    <xf numFmtId="37" fontId="7" fillId="0" borderId="10" xfId="60" applyNumberFormat="1" applyFont="1" applyFill="1" applyBorder="1">
      <alignment/>
      <protection/>
    </xf>
    <xf numFmtId="5" fontId="7" fillId="0" borderId="10" xfId="60" applyNumberFormat="1" applyFont="1" applyFill="1" applyBorder="1" applyAlignment="1">
      <alignment horizontal="right"/>
      <protection/>
    </xf>
    <xf numFmtId="0" fontId="4" fillId="0" borderId="0" xfId="59" applyNumberFormat="1" applyFont="1" applyFill="1" applyAlignment="1">
      <alignment horizontal="center"/>
      <protection/>
    </xf>
    <xf numFmtId="0" fontId="6" fillId="0" borderId="0" xfId="61" applyFont="1" applyAlignment="1">
      <alignment horizontal="left"/>
      <protection/>
    </xf>
    <xf numFmtId="0" fontId="48" fillId="0" borderId="0" xfId="57" applyFont="1" applyFill="1">
      <alignment/>
      <protection/>
    </xf>
    <xf numFmtId="0" fontId="43" fillId="0" borderId="0" xfId="57" applyFont="1" applyFill="1">
      <alignment/>
      <protection/>
    </xf>
    <xf numFmtId="0" fontId="6" fillId="0" borderId="0" xfId="62" applyFont="1" applyAlignment="1">
      <alignment horizontal="left"/>
      <protection/>
    </xf>
    <xf numFmtId="10" fontId="7" fillId="0" borderId="0" xfId="60" applyNumberFormat="1" applyFont="1" applyFill="1" applyAlignment="1">
      <alignment horizontal="right"/>
      <protection/>
    </xf>
    <xf numFmtId="7" fontId="43" fillId="0" borderId="0" xfId="57" applyNumberFormat="1" applyFont="1" applyFill="1">
      <alignment/>
      <protection/>
    </xf>
    <xf numFmtId="10" fontId="7" fillId="0" borderId="10" xfId="60" applyNumberFormat="1" applyFont="1" applyFill="1" applyBorder="1">
      <alignment/>
      <protection/>
    </xf>
    <xf numFmtId="0" fontId="0" fillId="0" borderId="0" xfId="0" applyNumberFormat="1" applyFill="1" applyAlignment="1">
      <alignment horizontal="left" wrapText="1"/>
    </xf>
    <xf numFmtId="3" fontId="43" fillId="0" borderId="0" xfId="57" applyNumberFormat="1" applyBorder="1" applyAlignment="1">
      <alignment horizontal="center"/>
      <protection/>
    </xf>
    <xf numFmtId="167" fontId="43" fillId="0" borderId="0" xfId="57" applyNumberFormat="1" applyBorder="1" applyAlignment="1">
      <alignment horizontal="center"/>
      <protection/>
    </xf>
    <xf numFmtId="10" fontId="43" fillId="0" borderId="0" xfId="57" applyNumberFormat="1" applyBorder="1" applyAlignment="1">
      <alignment horizontal="center"/>
      <protection/>
    </xf>
    <xf numFmtId="3" fontId="4" fillId="0" borderId="0" xfId="57" applyNumberFormat="1" applyFont="1" applyAlignment="1">
      <alignment wrapText="1"/>
      <protection/>
    </xf>
    <xf numFmtId="0" fontId="4" fillId="0" borderId="0" xfId="57" applyFont="1" applyAlignment="1">
      <alignment horizontal="left"/>
      <protection/>
    </xf>
    <xf numFmtId="3" fontId="4" fillId="0" borderId="0" xfId="57" applyNumberFormat="1" applyFont="1" applyBorder="1" applyAlignment="1">
      <alignment horizontal="left" wrapText="1"/>
      <protection/>
    </xf>
    <xf numFmtId="167" fontId="4" fillId="0" borderId="0" xfId="57" applyNumberFormat="1" applyFont="1" applyAlignment="1">
      <alignment horizontal="left" wrapText="1"/>
      <protection/>
    </xf>
    <xf numFmtId="0" fontId="4" fillId="0" borderId="0" xfId="57" applyFont="1" applyAlignment="1">
      <alignment horizontal="left" wrapText="1"/>
      <protection/>
    </xf>
    <xf numFmtId="0" fontId="4" fillId="0" borderId="0" xfId="59" applyNumberFormat="1" applyFont="1" applyFill="1" applyAlignment="1">
      <alignment horizontal="center"/>
      <protection/>
    </xf>
    <xf numFmtId="0" fontId="0" fillId="0" borderId="0" xfId="0" applyNumberFormat="1" applyFill="1" applyAlignment="1">
      <alignment horizontal="left" wrapText="1"/>
    </xf>
    <xf numFmtId="0" fontId="4" fillId="0" borderId="0" xfId="60" applyFont="1" applyFill="1" applyAlignment="1">
      <alignment horizontal="center"/>
      <protection/>
    </xf>
    <xf numFmtId="0" fontId="49" fillId="0" borderId="0" xfId="57" applyFont="1" applyFill="1" applyAlignment="1">
      <alignment horizontal="center"/>
      <protection/>
    </xf>
    <xf numFmtId="0" fontId="4" fillId="0" borderId="0" xfId="57" applyFont="1" applyAlignment="1">
      <alignment horizontal="center"/>
      <protection/>
    </xf>
    <xf numFmtId="0" fontId="6" fillId="0" borderId="0" xfId="59" applyNumberFormat="1" applyFont="1" applyFill="1" applyAlignment="1">
      <alignment horizontal="left" wrapText="1"/>
      <protection/>
    </xf>
    <xf numFmtId="0" fontId="4" fillId="0" borderId="0" xfId="58" applyFont="1" applyFill="1" applyAlignment="1">
      <alignment horizontal="center"/>
      <protection/>
    </xf>
    <xf numFmtId="0" fontId="4" fillId="0" borderId="0" xfId="57" applyFont="1" applyAlignment="1" quotePrefix="1">
      <alignment horizont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_1-Output  Business Groups June 2011" xfId="59"/>
    <cellStyle name="Normal_1-Output Business Groups March 2012" xfId="60"/>
    <cellStyle name="Normal_2-Output County and City December 2011" xfId="61"/>
    <cellStyle name="Normal_2-Output County and City December 2011 2"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1"/>
  <sheetViews>
    <sheetView tabSelected="1" zoomScalePageLayoutView="0" workbookViewId="0" topLeftCell="A1">
      <selection activeCell="A1" sqref="A1"/>
    </sheetView>
  </sheetViews>
  <sheetFormatPr defaultColWidth="8.88671875" defaultRowHeight="15"/>
  <cols>
    <col min="1" max="1" width="75.3359375" style="0" customWidth="1"/>
  </cols>
  <sheetData>
    <row r="1" ht="23.25">
      <c r="A1" s="41" t="s">
        <v>778</v>
      </c>
    </row>
    <row r="2" ht="23.25">
      <c r="A2" s="44">
        <v>43344</v>
      </c>
    </row>
    <row r="3" ht="108.75" customHeight="1">
      <c r="A3" s="42" t="s">
        <v>826</v>
      </c>
    </row>
    <row r="4" ht="129.75" customHeight="1">
      <c r="A4" s="42" t="s">
        <v>825</v>
      </c>
    </row>
    <row r="5" ht="113.25" customHeight="1">
      <c r="A5" s="42" t="s">
        <v>781</v>
      </c>
    </row>
    <row r="6" ht="12.75" customHeight="1">
      <c r="A6" s="42"/>
    </row>
    <row r="7" ht="120.75" customHeight="1">
      <c r="A7" s="43" t="s">
        <v>779</v>
      </c>
    </row>
    <row r="8" ht="49.5" customHeight="1">
      <c r="A8" s="43" t="s">
        <v>795</v>
      </c>
    </row>
    <row r="9" ht="117.75" customHeight="1">
      <c r="A9" s="43" t="s">
        <v>796</v>
      </c>
    </row>
    <row r="10" ht="69" customHeight="1">
      <c r="A10" s="43" t="s">
        <v>785</v>
      </c>
    </row>
    <row r="11" ht="80.25" customHeight="1">
      <c r="A11" s="43" t="s">
        <v>780</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L37"/>
  <sheetViews>
    <sheetView showOutlineSymbols="0" zoomScalePageLayoutView="0" workbookViewId="0" topLeftCell="A1">
      <selection activeCell="A1" sqref="A1:I1"/>
    </sheetView>
  </sheetViews>
  <sheetFormatPr defaultColWidth="11.4453125" defaultRowHeight="15"/>
  <cols>
    <col min="1" max="1" width="20.77734375" style="4" customWidth="1"/>
    <col min="2" max="9" width="15.77734375" style="4" customWidth="1"/>
    <col min="10" max="16384" width="11.4453125" style="4" customWidth="1"/>
  </cols>
  <sheetData>
    <row r="1" spans="1:9" s="2" customFormat="1" ht="15">
      <c r="A1" s="75" t="s">
        <v>29</v>
      </c>
      <c r="B1" s="75"/>
      <c r="C1" s="75"/>
      <c r="D1" s="75"/>
      <c r="E1" s="75"/>
      <c r="F1" s="75"/>
      <c r="G1" s="75"/>
      <c r="H1" s="75"/>
      <c r="I1" s="75"/>
    </row>
    <row r="2" spans="1:9" s="2" customFormat="1" ht="15">
      <c r="A2" s="75" t="s">
        <v>18</v>
      </c>
      <c r="B2" s="75"/>
      <c r="C2" s="75"/>
      <c r="D2" s="75"/>
      <c r="E2" s="75"/>
      <c r="F2" s="75"/>
      <c r="G2" s="75"/>
      <c r="H2" s="75"/>
      <c r="I2" s="75"/>
    </row>
    <row r="3" spans="1:9" s="2" customFormat="1" ht="15">
      <c r="A3" s="75" t="s">
        <v>797</v>
      </c>
      <c r="B3" s="75"/>
      <c r="C3" s="75"/>
      <c r="D3" s="75"/>
      <c r="E3" s="75"/>
      <c r="F3" s="75"/>
      <c r="G3" s="75"/>
      <c r="H3" s="75"/>
      <c r="I3" s="75"/>
    </row>
    <row r="4" spans="1:9" s="2" customFormat="1" ht="15">
      <c r="A4" s="58"/>
      <c r="B4" s="58"/>
      <c r="C4" s="58"/>
      <c r="D4" s="58"/>
      <c r="E4" s="58"/>
      <c r="F4" s="58"/>
      <c r="G4" s="58"/>
      <c r="H4" s="58"/>
      <c r="I4" s="58"/>
    </row>
    <row r="5" spans="1:9" ht="45" customHeight="1">
      <c r="A5" s="76" t="s">
        <v>788</v>
      </c>
      <c r="B5" s="76"/>
      <c r="C5" s="76"/>
      <c r="D5" s="76"/>
      <c r="E5" s="76"/>
      <c r="F5" s="76"/>
      <c r="G5" s="76"/>
      <c r="H5" s="76"/>
      <c r="I5" s="76"/>
    </row>
    <row r="6" spans="1:9" ht="15">
      <c r="A6" s="66"/>
      <c r="B6" s="66"/>
      <c r="C6" s="66"/>
      <c r="D6" s="66"/>
      <c r="E6" s="66"/>
      <c r="F6" s="66"/>
      <c r="G6" s="66"/>
      <c r="H6" s="66"/>
      <c r="I6" s="66"/>
    </row>
    <row r="7" spans="1:9" ht="14.25" customHeight="1">
      <c r="A7" s="6" t="s">
        <v>19</v>
      </c>
      <c r="B7" s="7"/>
      <c r="C7" s="7"/>
      <c r="D7" s="7"/>
      <c r="E7" s="7"/>
      <c r="F7" s="7"/>
      <c r="G7" s="7"/>
      <c r="H7" s="8"/>
      <c r="I7" s="8"/>
    </row>
    <row r="8" spans="3:9" s="2" customFormat="1" ht="15">
      <c r="C8" s="9"/>
      <c r="D8" s="9"/>
      <c r="E8" s="9"/>
      <c r="F8" s="9"/>
      <c r="G8" s="9"/>
      <c r="H8" s="9"/>
      <c r="I8" s="9"/>
    </row>
    <row r="9" spans="2:9" s="2" customFormat="1" ht="30">
      <c r="B9" s="10" t="s">
        <v>13</v>
      </c>
      <c r="C9" s="10" t="s">
        <v>13</v>
      </c>
      <c r="D9" s="10" t="s">
        <v>16</v>
      </c>
      <c r="E9" s="10" t="s">
        <v>27</v>
      </c>
      <c r="F9" s="10" t="s">
        <v>27</v>
      </c>
      <c r="G9" s="10" t="s">
        <v>11</v>
      </c>
      <c r="H9" s="10" t="s">
        <v>11</v>
      </c>
      <c r="I9" s="10" t="s">
        <v>16</v>
      </c>
    </row>
    <row r="10" spans="1:9" s="2" customFormat="1" ht="15">
      <c r="A10" s="2" t="s">
        <v>0</v>
      </c>
      <c r="B10" s="11">
        <v>42979</v>
      </c>
      <c r="C10" s="11">
        <v>43344</v>
      </c>
      <c r="D10" s="9" t="s">
        <v>17</v>
      </c>
      <c r="E10" s="11">
        <v>42979</v>
      </c>
      <c r="F10" s="11">
        <v>43344</v>
      </c>
      <c r="G10" s="11">
        <v>42979</v>
      </c>
      <c r="H10" s="11">
        <v>43344</v>
      </c>
      <c r="I10" s="9" t="s">
        <v>827</v>
      </c>
    </row>
    <row r="11" spans="4:6" ht="14.25">
      <c r="D11" s="3"/>
      <c r="E11" s="3"/>
      <c r="F11" s="3"/>
    </row>
    <row r="12" spans="1:9" ht="14.25">
      <c r="A12" s="4" t="s">
        <v>5</v>
      </c>
      <c r="B12" s="12">
        <v>1519</v>
      </c>
      <c r="C12" s="12">
        <v>1541</v>
      </c>
      <c r="D12" s="13">
        <f aca="true" t="shared" si="0" ref="D12:D23">(C12/B12)-1</f>
        <v>0.014483212639894605</v>
      </c>
      <c r="E12" s="14">
        <v>235666876</v>
      </c>
      <c r="F12" s="14">
        <v>249007834</v>
      </c>
      <c r="G12" s="14">
        <v>14140012.56</v>
      </c>
      <c r="H12" s="14">
        <v>14940470.04</v>
      </c>
      <c r="I12" s="13">
        <f aca="true" t="shared" si="1" ref="I12:I23">(H12/G12)-1</f>
        <v>0.0566093896029749</v>
      </c>
    </row>
    <row r="13" spans="1:9" ht="14.25">
      <c r="A13" s="4" t="s">
        <v>1</v>
      </c>
      <c r="B13" s="12">
        <v>1365</v>
      </c>
      <c r="C13" s="12">
        <v>1319</v>
      </c>
      <c r="D13" s="13">
        <f t="shared" si="0"/>
        <v>-0.03369963369963369</v>
      </c>
      <c r="E13" s="14">
        <v>767921559</v>
      </c>
      <c r="F13" s="14">
        <v>785798462</v>
      </c>
      <c r="G13" s="14">
        <v>46075293.54</v>
      </c>
      <c r="H13" s="14">
        <v>47147907.72</v>
      </c>
      <c r="I13" s="13">
        <f t="shared" si="1"/>
        <v>0.02327959514937894</v>
      </c>
    </row>
    <row r="14" spans="1:9" ht="14.25">
      <c r="A14" s="4" t="s">
        <v>7</v>
      </c>
      <c r="B14" s="12">
        <v>7707</v>
      </c>
      <c r="C14" s="12">
        <v>7804</v>
      </c>
      <c r="D14" s="13">
        <f t="shared" si="0"/>
        <v>0.012585960814843755</v>
      </c>
      <c r="E14" s="14">
        <v>1130599635</v>
      </c>
      <c r="F14" s="14">
        <v>1167814569</v>
      </c>
      <c r="G14" s="14">
        <v>67835668.33</v>
      </c>
      <c r="H14" s="14">
        <v>70068689.29</v>
      </c>
      <c r="I14" s="13">
        <f t="shared" si="1"/>
        <v>0.03291809478661034</v>
      </c>
    </row>
    <row r="15" spans="1:9" ht="14.25">
      <c r="A15" s="4" t="s">
        <v>3</v>
      </c>
      <c r="B15" s="12">
        <v>3066</v>
      </c>
      <c r="C15" s="12">
        <v>3036</v>
      </c>
      <c r="D15" s="13">
        <f t="shared" si="0"/>
        <v>-0.009784735812133127</v>
      </c>
      <c r="E15" s="14">
        <v>945003069</v>
      </c>
      <c r="F15" s="14">
        <v>960193275</v>
      </c>
      <c r="G15" s="14">
        <v>56700184.14</v>
      </c>
      <c r="H15" s="14">
        <v>57611596.5</v>
      </c>
      <c r="I15" s="13">
        <f t="shared" si="1"/>
        <v>0.016074239860484507</v>
      </c>
    </row>
    <row r="16" spans="1:9" ht="14.25">
      <c r="A16" s="4" t="s">
        <v>2</v>
      </c>
      <c r="B16" s="12">
        <v>757</v>
      </c>
      <c r="C16" s="12">
        <v>767</v>
      </c>
      <c r="D16" s="13">
        <f t="shared" si="0"/>
        <v>0.013210039630118908</v>
      </c>
      <c r="E16" s="14">
        <v>1121372380</v>
      </c>
      <c r="F16" s="14">
        <v>1134672598</v>
      </c>
      <c r="G16" s="14">
        <v>67282342.8</v>
      </c>
      <c r="H16" s="14">
        <v>68080355.88</v>
      </c>
      <c r="I16" s="13">
        <f t="shared" si="1"/>
        <v>0.011860661308601195</v>
      </c>
    </row>
    <row r="17" spans="1:9" ht="14.25">
      <c r="A17" s="4" t="s">
        <v>6</v>
      </c>
      <c r="B17" s="12">
        <v>1334</v>
      </c>
      <c r="C17" s="12">
        <v>1298</v>
      </c>
      <c r="D17" s="13">
        <f t="shared" si="0"/>
        <v>-0.026986506746626726</v>
      </c>
      <c r="E17" s="14">
        <v>303698095</v>
      </c>
      <c r="F17" s="14">
        <v>291213640</v>
      </c>
      <c r="G17" s="14">
        <v>18221885.7</v>
      </c>
      <c r="H17" s="14">
        <v>17472818.4</v>
      </c>
      <c r="I17" s="13">
        <f t="shared" si="1"/>
        <v>-0.04110811100082801</v>
      </c>
    </row>
    <row r="18" spans="1:9" ht="14.25">
      <c r="A18" s="4" t="s">
        <v>10</v>
      </c>
      <c r="B18" s="12">
        <v>11851</v>
      </c>
      <c r="C18" s="12">
        <v>11837</v>
      </c>
      <c r="D18" s="13">
        <f t="shared" si="0"/>
        <v>-0.0011813349084465186</v>
      </c>
      <c r="E18" s="14">
        <v>909552416</v>
      </c>
      <c r="F18" s="14">
        <v>962531191</v>
      </c>
      <c r="G18" s="14">
        <v>54565931.24</v>
      </c>
      <c r="H18" s="14">
        <v>57707545.06</v>
      </c>
      <c r="I18" s="13">
        <f t="shared" si="1"/>
        <v>0.05757463949771302</v>
      </c>
    </row>
    <row r="19" spans="1:9" ht="14.25">
      <c r="A19" s="4" t="s">
        <v>4</v>
      </c>
      <c r="B19" s="12">
        <v>2217</v>
      </c>
      <c r="C19" s="12">
        <v>2213</v>
      </c>
      <c r="D19" s="13">
        <f t="shared" si="0"/>
        <v>-0.0018042399639152107</v>
      </c>
      <c r="E19" s="14">
        <v>499974716</v>
      </c>
      <c r="F19" s="14">
        <v>524315053</v>
      </c>
      <c r="G19" s="14">
        <v>29995877.05</v>
      </c>
      <c r="H19" s="14">
        <v>31456504.34</v>
      </c>
      <c r="I19" s="13">
        <f t="shared" si="1"/>
        <v>0.048694268467806</v>
      </c>
    </row>
    <row r="20" spans="1:9" ht="14.25">
      <c r="A20" s="4" t="s">
        <v>9</v>
      </c>
      <c r="B20" s="12">
        <v>30499</v>
      </c>
      <c r="C20" s="12">
        <v>30517</v>
      </c>
      <c r="D20" s="13">
        <f t="shared" si="0"/>
        <v>0.0005901832846979538</v>
      </c>
      <c r="E20" s="14">
        <v>1461708879</v>
      </c>
      <c r="F20" s="14">
        <v>1518991034</v>
      </c>
      <c r="G20" s="14">
        <v>85085931.59</v>
      </c>
      <c r="H20" s="14">
        <v>88332165.84</v>
      </c>
      <c r="I20" s="13">
        <f t="shared" si="1"/>
        <v>0.03815242060981938</v>
      </c>
    </row>
    <row r="21" spans="1:9" ht="14.25">
      <c r="A21" s="4" t="s">
        <v>8</v>
      </c>
      <c r="B21" s="12">
        <v>11733</v>
      </c>
      <c r="C21" s="12">
        <v>11839</v>
      </c>
      <c r="D21" s="13">
        <f t="shared" si="0"/>
        <v>0.009034347566692302</v>
      </c>
      <c r="E21" s="14">
        <v>722123625</v>
      </c>
      <c r="F21" s="14">
        <v>745363404</v>
      </c>
      <c r="G21" s="14">
        <v>43327225.89</v>
      </c>
      <c r="H21" s="14">
        <v>44717014.41</v>
      </c>
      <c r="I21" s="13">
        <f t="shared" si="1"/>
        <v>0.03207656367219114</v>
      </c>
    </row>
    <row r="22" spans="1:9" ht="14.25">
      <c r="A22" s="4" t="s">
        <v>25</v>
      </c>
      <c r="B22" s="12">
        <v>3214</v>
      </c>
      <c r="C22" s="12">
        <v>3932</v>
      </c>
      <c r="D22" s="13">
        <f t="shared" si="0"/>
        <v>0.22339763534536394</v>
      </c>
      <c r="E22" s="14">
        <v>1004676028</v>
      </c>
      <c r="F22" s="14">
        <v>1065905474</v>
      </c>
      <c r="G22" s="14">
        <v>60280561.68</v>
      </c>
      <c r="H22" s="14">
        <v>63954328.44</v>
      </c>
      <c r="I22" s="13">
        <f t="shared" si="1"/>
        <v>0.06094446796136754</v>
      </c>
    </row>
    <row r="23" spans="1:9" ht="14.25">
      <c r="A23" s="4" t="s">
        <v>26</v>
      </c>
      <c r="B23" s="40">
        <v>4031</v>
      </c>
      <c r="C23" s="40">
        <v>3955</v>
      </c>
      <c r="D23" s="39">
        <f t="shared" si="0"/>
        <v>-0.01885388241131236</v>
      </c>
      <c r="E23" s="52">
        <v>1038960312</v>
      </c>
      <c r="F23" s="52">
        <v>1068173560</v>
      </c>
      <c r="G23" s="52">
        <v>61996067.34</v>
      </c>
      <c r="H23" s="52">
        <v>63756798.82</v>
      </c>
      <c r="I23" s="39">
        <f t="shared" si="1"/>
        <v>0.028400696294875516</v>
      </c>
    </row>
    <row r="24" spans="4:9" ht="14.25">
      <c r="D24" s="13"/>
      <c r="G24" s="14"/>
      <c r="H24" s="14"/>
      <c r="I24" s="13"/>
    </row>
    <row r="25" spans="1:12" ht="14.25">
      <c r="A25" s="1" t="s">
        <v>22</v>
      </c>
      <c r="B25" s="12">
        <f>SUM(B12:B23)</f>
        <v>79293</v>
      </c>
      <c r="C25" s="12">
        <f>SUM(C12:C23)</f>
        <v>80058</v>
      </c>
      <c r="D25" s="13">
        <f>(C25/B25)-1</f>
        <v>0.009647762097537038</v>
      </c>
      <c r="E25" s="14">
        <f>SUM(E12:E24)</f>
        <v>10141257590</v>
      </c>
      <c r="F25" s="14">
        <f>SUM(F12:F24)</f>
        <v>10473980094</v>
      </c>
      <c r="G25" s="14">
        <f>SUM(G12:G23)</f>
        <v>605506981.86</v>
      </c>
      <c r="H25" s="14">
        <f>SUM(H12:H23)</f>
        <v>625246194.7399999</v>
      </c>
      <c r="I25" s="13">
        <f>(H25/G25)-1</f>
        <v>0.032599480222944566</v>
      </c>
      <c r="L25" s="13"/>
    </row>
    <row r="26" spans="2:9" ht="15">
      <c r="B26" s="15"/>
      <c r="C26" s="15"/>
      <c r="D26" s="13"/>
      <c r="E26" s="10"/>
      <c r="F26" s="13"/>
      <c r="G26" s="14"/>
      <c r="H26" s="14"/>
      <c r="I26" s="13"/>
    </row>
    <row r="27" spans="1:8" ht="14.25">
      <c r="A27" s="59"/>
      <c r="H27" s="13"/>
    </row>
    <row r="28" ht="14.25">
      <c r="H28" s="5"/>
    </row>
    <row r="29" ht="14.25">
      <c r="H29" s="5"/>
    </row>
    <row r="31" ht="14.25">
      <c r="H31" s="5"/>
    </row>
    <row r="37" ht="14.25">
      <c r="D37" s="12"/>
    </row>
  </sheetData>
  <sheetProtection/>
  <mergeCells count="4">
    <mergeCell ref="A1:I1"/>
    <mergeCell ref="A2:I2"/>
    <mergeCell ref="A3:I3"/>
    <mergeCell ref="A5:I5"/>
  </mergeCells>
  <printOptions horizontalCentered="1"/>
  <pageMargins left="0.5" right="0.5" top="1" bottom="1" header="0.5" footer="0.5"/>
  <pageSetup fitToHeight="1" fitToWidth="1" horizontalDpi="300" verticalDpi="300" orientation="portrait" scale="54" r:id="rId1"/>
</worksheet>
</file>

<file path=xl/worksheets/sheet3.xml><?xml version="1.0" encoding="utf-8"?>
<worksheet xmlns="http://schemas.openxmlformats.org/spreadsheetml/2006/main" xmlns:r="http://schemas.openxmlformats.org/officeDocument/2006/relationships">
  <sheetPr>
    <pageSetUpPr fitToPage="1"/>
  </sheetPr>
  <dimension ref="A1:I29"/>
  <sheetViews>
    <sheetView showOutlineSymbols="0" zoomScalePageLayoutView="0" workbookViewId="0" topLeftCell="A1">
      <selection activeCell="A1" sqref="A1:IV1"/>
    </sheetView>
  </sheetViews>
  <sheetFormatPr defaultColWidth="11.4453125" defaultRowHeight="15"/>
  <cols>
    <col min="1" max="1" width="20.77734375" style="4" customWidth="1"/>
    <col min="2" max="3" width="15.77734375" style="4" customWidth="1"/>
    <col min="4" max="4" width="13.77734375" style="4" customWidth="1"/>
    <col min="5" max="8" width="15.77734375" style="4" customWidth="1"/>
    <col min="9" max="9" width="13.77734375" style="4" customWidth="1"/>
    <col min="10" max="16384" width="11.4453125" style="4" customWidth="1"/>
  </cols>
  <sheetData>
    <row r="1" spans="1:9" s="2" customFormat="1" ht="15">
      <c r="A1" s="75" t="s">
        <v>828</v>
      </c>
      <c r="B1" s="75"/>
      <c r="C1" s="75"/>
      <c r="D1" s="75"/>
      <c r="E1" s="75"/>
      <c r="F1" s="75"/>
      <c r="G1" s="75"/>
      <c r="H1" s="75"/>
      <c r="I1" s="75"/>
    </row>
    <row r="2" spans="1:9" s="2" customFormat="1" ht="15">
      <c r="A2" s="75" t="s">
        <v>18</v>
      </c>
      <c r="B2" s="75"/>
      <c r="C2" s="75"/>
      <c r="D2" s="75"/>
      <c r="E2" s="75"/>
      <c r="F2" s="75"/>
      <c r="G2" s="75"/>
      <c r="H2" s="75"/>
      <c r="I2" s="75"/>
    </row>
    <row r="3" spans="1:9" s="2" customFormat="1" ht="15">
      <c r="A3" s="75" t="s">
        <v>797</v>
      </c>
      <c r="B3" s="75"/>
      <c r="C3" s="75"/>
      <c r="D3" s="75"/>
      <c r="E3" s="75"/>
      <c r="F3" s="75"/>
      <c r="G3" s="75"/>
      <c r="H3" s="75"/>
      <c r="I3" s="75"/>
    </row>
    <row r="4" spans="1:9" ht="45" customHeight="1">
      <c r="A4" s="76" t="s">
        <v>788</v>
      </c>
      <c r="B4" s="76"/>
      <c r="C4" s="76"/>
      <c r="D4" s="76"/>
      <c r="E4" s="76"/>
      <c r="F4" s="76"/>
      <c r="G4" s="76"/>
      <c r="H4" s="76"/>
      <c r="I4" s="76"/>
    </row>
    <row r="5" spans="2:9" ht="14.25" customHeight="1">
      <c r="B5" s="7"/>
      <c r="C5" s="7"/>
      <c r="D5" s="7"/>
      <c r="E5" s="7"/>
      <c r="F5" s="7"/>
      <c r="G5" s="7"/>
      <c r="H5" s="8"/>
      <c r="I5" s="8"/>
    </row>
    <row r="6" spans="1:9" s="2" customFormat="1" ht="15">
      <c r="A6" s="6" t="s">
        <v>829</v>
      </c>
      <c r="C6" s="9"/>
      <c r="D6" s="9"/>
      <c r="E6" s="9"/>
      <c r="F6" s="9"/>
      <c r="G6" s="9"/>
      <c r="H6" s="9"/>
      <c r="I6" s="9"/>
    </row>
    <row r="7" spans="2:9" s="2" customFormat="1" ht="30">
      <c r="B7" s="10" t="s">
        <v>13</v>
      </c>
      <c r="C7" s="10" t="s">
        <v>13</v>
      </c>
      <c r="D7" s="10" t="s">
        <v>16</v>
      </c>
      <c r="E7" s="10" t="s">
        <v>27</v>
      </c>
      <c r="F7" s="10" t="s">
        <v>27</v>
      </c>
      <c r="G7" s="10" t="s">
        <v>11</v>
      </c>
      <c r="H7" s="10" t="s">
        <v>11</v>
      </c>
      <c r="I7" s="10" t="s">
        <v>16</v>
      </c>
    </row>
    <row r="8" spans="1:9" s="2" customFormat="1" ht="15">
      <c r="A8" s="2" t="s">
        <v>0</v>
      </c>
      <c r="B8" s="11">
        <v>42979</v>
      </c>
      <c r="C8" s="11">
        <v>43344</v>
      </c>
      <c r="D8" s="9" t="s">
        <v>17</v>
      </c>
      <c r="E8" s="11">
        <v>42979</v>
      </c>
      <c r="F8" s="11">
        <v>43344</v>
      </c>
      <c r="G8" s="11">
        <v>42979</v>
      </c>
      <c r="H8" s="11">
        <v>43344</v>
      </c>
      <c r="I8" s="9" t="s">
        <v>827</v>
      </c>
    </row>
    <row r="9" spans="2:6" ht="14.25">
      <c r="B9" s="3"/>
      <c r="D9" s="3"/>
      <c r="E9" s="3"/>
      <c r="F9" s="3"/>
    </row>
    <row r="10" spans="1:9" ht="14.25">
      <c r="A10" s="4" t="s">
        <v>5</v>
      </c>
      <c r="B10" s="12">
        <v>1660</v>
      </c>
      <c r="C10" s="12">
        <v>1703</v>
      </c>
      <c r="D10" s="13">
        <f aca="true" t="shared" si="0" ref="D10:D21">(C10/B10)-1</f>
        <v>0.025903614457831292</v>
      </c>
      <c r="E10" s="14">
        <v>268487691</v>
      </c>
      <c r="F10" s="14">
        <v>285804285</v>
      </c>
      <c r="G10" s="14">
        <v>16109261.46</v>
      </c>
      <c r="H10" s="14">
        <v>17148257.099999998</v>
      </c>
      <c r="I10" s="13">
        <f aca="true" t="shared" si="1" ref="I10:I21">(H10/G10)-1</f>
        <v>0.06449678916565293</v>
      </c>
    </row>
    <row r="11" spans="1:9" ht="14.25">
      <c r="A11" s="4" t="s">
        <v>1</v>
      </c>
      <c r="B11" s="12">
        <v>1627</v>
      </c>
      <c r="C11" s="12">
        <v>1585</v>
      </c>
      <c r="D11" s="13">
        <f t="shared" si="0"/>
        <v>-0.02581438229870925</v>
      </c>
      <c r="E11" s="14">
        <v>806806469</v>
      </c>
      <c r="F11" s="14">
        <v>834407133</v>
      </c>
      <c r="G11" s="14">
        <v>48408388.14</v>
      </c>
      <c r="H11" s="14">
        <v>50064427.98</v>
      </c>
      <c r="I11" s="13">
        <f t="shared" si="1"/>
        <v>0.034209770323494926</v>
      </c>
    </row>
    <row r="12" spans="1:9" ht="14.25">
      <c r="A12" s="4" t="s">
        <v>7</v>
      </c>
      <c r="B12" s="12">
        <v>7811</v>
      </c>
      <c r="C12" s="12">
        <v>7912</v>
      </c>
      <c r="D12" s="13">
        <f t="shared" si="0"/>
        <v>0.012930482652669273</v>
      </c>
      <c r="E12" s="14">
        <v>1137251342</v>
      </c>
      <c r="F12" s="14">
        <v>1173439072</v>
      </c>
      <c r="G12" s="14">
        <v>68234770.75</v>
      </c>
      <c r="H12" s="14">
        <v>70406159.47000001</v>
      </c>
      <c r="I12" s="13">
        <f t="shared" si="1"/>
        <v>0.031822320147532945</v>
      </c>
    </row>
    <row r="13" spans="1:9" ht="14.25">
      <c r="A13" s="4" t="s">
        <v>3</v>
      </c>
      <c r="B13" s="12">
        <v>3144</v>
      </c>
      <c r="C13" s="12">
        <v>3115</v>
      </c>
      <c r="D13" s="13">
        <f t="shared" si="0"/>
        <v>-0.009223918575063661</v>
      </c>
      <c r="E13" s="14">
        <v>959341798</v>
      </c>
      <c r="F13" s="14">
        <v>974689907</v>
      </c>
      <c r="G13" s="14">
        <v>57560507.88</v>
      </c>
      <c r="H13" s="14">
        <v>58481394.42</v>
      </c>
      <c r="I13" s="13">
        <f t="shared" si="1"/>
        <v>0.01599858260319431</v>
      </c>
    </row>
    <row r="14" spans="1:9" ht="14.25">
      <c r="A14" s="4" t="s">
        <v>2</v>
      </c>
      <c r="B14" s="12">
        <v>787</v>
      </c>
      <c r="C14" s="12">
        <v>802</v>
      </c>
      <c r="D14" s="13">
        <f t="shared" si="0"/>
        <v>0.019059720457433205</v>
      </c>
      <c r="E14" s="14">
        <v>1140139128</v>
      </c>
      <c r="F14" s="14">
        <v>1152287175</v>
      </c>
      <c r="G14" s="14">
        <v>68408347.67999999</v>
      </c>
      <c r="H14" s="14">
        <v>69137230.5</v>
      </c>
      <c r="I14" s="13">
        <f t="shared" si="1"/>
        <v>0.010654881234810176</v>
      </c>
    </row>
    <row r="15" spans="1:9" ht="14.25">
      <c r="A15" s="4" t="s">
        <v>6</v>
      </c>
      <c r="B15" s="12">
        <v>1627</v>
      </c>
      <c r="C15" s="12">
        <v>1579</v>
      </c>
      <c r="D15" s="13">
        <f t="shared" si="0"/>
        <v>-0.02950215119852484</v>
      </c>
      <c r="E15" s="14">
        <v>330055964</v>
      </c>
      <c r="F15" s="14">
        <v>319652940</v>
      </c>
      <c r="G15" s="14">
        <v>19803357.84</v>
      </c>
      <c r="H15" s="14">
        <v>19179176.4</v>
      </c>
      <c r="I15" s="13">
        <f t="shared" si="1"/>
        <v>-0.03151896991626557</v>
      </c>
    </row>
    <row r="16" spans="1:9" ht="14.25">
      <c r="A16" s="4" t="s">
        <v>10</v>
      </c>
      <c r="B16" s="12">
        <v>15240</v>
      </c>
      <c r="C16" s="12">
        <v>15364</v>
      </c>
      <c r="D16" s="13">
        <f t="shared" si="0"/>
        <v>0.00813648293963265</v>
      </c>
      <c r="E16" s="14">
        <v>1220546903</v>
      </c>
      <c r="F16" s="14">
        <v>1264927529</v>
      </c>
      <c r="G16" s="14">
        <v>73217675.75</v>
      </c>
      <c r="H16" s="14">
        <v>75845592.2</v>
      </c>
      <c r="I16" s="13">
        <f t="shared" si="1"/>
        <v>0.03589183107878169</v>
      </c>
    </row>
    <row r="17" spans="1:9" ht="14.25">
      <c r="A17" s="4" t="s">
        <v>4</v>
      </c>
      <c r="B17" s="12">
        <v>2374</v>
      </c>
      <c r="C17" s="12">
        <v>2377</v>
      </c>
      <c r="D17" s="13">
        <f t="shared" si="0"/>
        <v>0.0012636899747262564</v>
      </c>
      <c r="E17" s="14">
        <v>513906564</v>
      </c>
      <c r="F17" s="14">
        <v>538382741</v>
      </c>
      <c r="G17" s="14">
        <v>30831787.93</v>
      </c>
      <c r="H17" s="14">
        <v>32300565.62</v>
      </c>
      <c r="I17" s="13">
        <f t="shared" si="1"/>
        <v>0.047638420883495014</v>
      </c>
    </row>
    <row r="18" spans="1:9" ht="14.25">
      <c r="A18" s="4" t="s">
        <v>9</v>
      </c>
      <c r="B18" s="12">
        <v>33844</v>
      </c>
      <c r="C18" s="12">
        <v>34000</v>
      </c>
      <c r="D18" s="13">
        <f t="shared" si="0"/>
        <v>0.00460938423354218</v>
      </c>
      <c r="E18" s="14">
        <v>1739418351</v>
      </c>
      <c r="F18" s="14">
        <v>1829115592</v>
      </c>
      <c r="G18" s="14">
        <v>101748288.91</v>
      </c>
      <c r="H18" s="14">
        <v>106939239.41</v>
      </c>
      <c r="I18" s="13">
        <f t="shared" si="1"/>
        <v>0.051017570473264495</v>
      </c>
    </row>
    <row r="19" spans="1:9" ht="14.25">
      <c r="A19" s="4" t="s">
        <v>8</v>
      </c>
      <c r="B19" s="12">
        <v>14339</v>
      </c>
      <c r="C19" s="12">
        <v>14651</v>
      </c>
      <c r="D19" s="13">
        <f t="shared" si="0"/>
        <v>0.021758839528558394</v>
      </c>
      <c r="E19" s="14">
        <v>1104639353</v>
      </c>
      <c r="F19" s="14">
        <v>1180213044</v>
      </c>
      <c r="G19" s="14">
        <v>66277709.69</v>
      </c>
      <c r="H19" s="14">
        <v>70807287</v>
      </c>
      <c r="I19" s="13">
        <f t="shared" si="1"/>
        <v>0.0683423934107883</v>
      </c>
    </row>
    <row r="20" spans="1:9" ht="14.25">
      <c r="A20" s="4" t="s">
        <v>25</v>
      </c>
      <c r="B20" s="12">
        <v>3836</v>
      </c>
      <c r="C20" s="12">
        <v>4553</v>
      </c>
      <c r="D20" s="13">
        <f t="shared" si="0"/>
        <v>0.18691345151199168</v>
      </c>
      <c r="E20" s="14">
        <v>1336972818</v>
      </c>
      <c r="F20" s="14">
        <v>1385833978</v>
      </c>
      <c r="G20" s="14">
        <v>80218369.08</v>
      </c>
      <c r="H20" s="14">
        <v>83150038.67999999</v>
      </c>
      <c r="I20" s="13">
        <f t="shared" si="1"/>
        <v>0.03654611323593859</v>
      </c>
    </row>
    <row r="21" spans="1:9" ht="14.25">
      <c r="A21" s="4" t="s">
        <v>26</v>
      </c>
      <c r="B21" s="40">
        <v>6124</v>
      </c>
      <c r="C21" s="40">
        <v>6066</v>
      </c>
      <c r="D21" s="39">
        <f t="shared" si="0"/>
        <v>-0.00947093403004573</v>
      </c>
      <c r="E21" s="52">
        <v>1314563344</v>
      </c>
      <c r="F21" s="52">
        <v>1387257157</v>
      </c>
      <c r="G21" s="52">
        <v>78500053.28</v>
      </c>
      <c r="H21" s="52">
        <v>82878095.23</v>
      </c>
      <c r="I21" s="39">
        <f t="shared" si="1"/>
        <v>0.055771197178479115</v>
      </c>
    </row>
    <row r="22" spans="4:9" ht="14.25">
      <c r="D22" s="13"/>
      <c r="G22" s="14"/>
      <c r="H22" s="14"/>
      <c r="I22" s="13"/>
    </row>
    <row r="23" spans="1:9" ht="14.25">
      <c r="A23" s="1" t="s">
        <v>22</v>
      </c>
      <c r="B23" s="12">
        <f>SUM(B10:B21)</f>
        <v>92413</v>
      </c>
      <c r="C23" s="12">
        <f>SUM(C10:C21)</f>
        <v>93707</v>
      </c>
      <c r="D23" s="13">
        <f>(C23/B23)-1</f>
        <v>0.014002358975468754</v>
      </c>
      <c r="E23" s="14">
        <f>SUM(E10:E22)</f>
        <v>11872129725</v>
      </c>
      <c r="F23" s="14">
        <f>SUM(F10:F22)</f>
        <v>12326010553</v>
      </c>
      <c r="G23" s="14">
        <f>SUM(G10:G21)</f>
        <v>709318518.39</v>
      </c>
      <c r="H23" s="14">
        <f>SUM(H10:H21)</f>
        <v>736337464.01</v>
      </c>
      <c r="I23" s="13">
        <f>(H23/G23)-1</f>
        <v>0.03809141439212271</v>
      </c>
    </row>
    <row r="24" spans="2:9" ht="15">
      <c r="B24" s="15"/>
      <c r="C24" s="15"/>
      <c r="D24" s="13"/>
      <c r="E24" s="10"/>
      <c r="F24" s="13"/>
      <c r="G24" s="14"/>
      <c r="H24" s="14"/>
      <c r="I24" s="13"/>
    </row>
    <row r="25" spans="1:8" ht="14.25">
      <c r="A25" s="59"/>
      <c r="H25" s="13"/>
    </row>
    <row r="26" ht="14.25">
      <c r="H26" s="5"/>
    </row>
    <row r="27" ht="14.25">
      <c r="H27" s="5"/>
    </row>
    <row r="29" ht="14.25">
      <c r="H29" s="5"/>
    </row>
  </sheetData>
  <sheetProtection/>
  <mergeCells count="4">
    <mergeCell ref="A1:I1"/>
    <mergeCell ref="A2:I2"/>
    <mergeCell ref="A3:I3"/>
    <mergeCell ref="A4:I4"/>
  </mergeCells>
  <printOptions horizontalCentered="1"/>
  <pageMargins left="0.5" right="0.5" top="1" bottom="1" header="0.5" footer="0.5"/>
  <pageSetup fitToHeight="1" fitToWidth="1" horizontalDpi="300" verticalDpi="300" orientation="portrait" scale="59" r:id="rId1"/>
</worksheet>
</file>

<file path=xl/worksheets/sheet4.xml><?xml version="1.0" encoding="utf-8"?>
<worksheet xmlns="http://schemas.openxmlformats.org/spreadsheetml/2006/main" xmlns:r="http://schemas.openxmlformats.org/officeDocument/2006/relationships">
  <dimension ref="A1:IV44"/>
  <sheetViews>
    <sheetView showOutlineSymbols="0" zoomScalePageLayoutView="0" workbookViewId="0" topLeftCell="A1">
      <selection activeCell="A1" sqref="A1:I1"/>
    </sheetView>
  </sheetViews>
  <sheetFormatPr defaultColWidth="11.4453125" defaultRowHeight="15"/>
  <cols>
    <col min="1" max="1" width="20.99609375" style="38" customWidth="1"/>
    <col min="2" max="2" width="15.5546875" style="38" customWidth="1"/>
    <col min="3" max="3" width="16.5546875" style="38" customWidth="1"/>
    <col min="4" max="4" width="13.77734375" style="38" customWidth="1"/>
    <col min="5" max="8" width="15.77734375" style="38" customWidth="1"/>
    <col min="9" max="9" width="13.77734375" style="38" customWidth="1"/>
    <col min="10" max="10" width="14.3359375" style="60" customWidth="1"/>
    <col min="11" max="39" width="11.4453125" style="60" customWidth="1"/>
    <col min="40" max="16384" width="11.4453125" style="38" customWidth="1"/>
  </cols>
  <sheetData>
    <row r="1" spans="1:254" s="29" customFormat="1" ht="15">
      <c r="A1" s="77" t="s">
        <v>28</v>
      </c>
      <c r="B1" s="77"/>
      <c r="C1" s="77"/>
      <c r="D1" s="77"/>
      <c r="E1" s="77"/>
      <c r="F1" s="77"/>
      <c r="G1" s="77"/>
      <c r="H1" s="77"/>
      <c r="I1" s="77"/>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c r="HY1" s="28"/>
      <c r="HZ1" s="28"/>
      <c r="IA1" s="28"/>
      <c r="IB1" s="28"/>
      <c r="IC1" s="28"/>
      <c r="ID1" s="28"/>
      <c r="IE1" s="28"/>
      <c r="IF1" s="28"/>
      <c r="IG1" s="28"/>
      <c r="IH1" s="28"/>
      <c r="II1" s="28"/>
      <c r="IJ1" s="28"/>
      <c r="IK1" s="28"/>
      <c r="IL1" s="28"/>
      <c r="IM1" s="28"/>
      <c r="IN1" s="28"/>
      <c r="IO1" s="28"/>
      <c r="IP1" s="28"/>
      <c r="IQ1" s="28"/>
      <c r="IR1" s="28"/>
      <c r="IS1" s="28"/>
      <c r="IT1" s="28"/>
    </row>
    <row r="2" spans="1:254" s="29" customFormat="1" ht="15">
      <c r="A2" s="77" t="s">
        <v>797</v>
      </c>
      <c r="B2" s="77"/>
      <c r="C2" s="77"/>
      <c r="D2" s="77"/>
      <c r="E2" s="77"/>
      <c r="F2" s="77"/>
      <c r="G2" s="77"/>
      <c r="H2" s="77"/>
      <c r="I2" s="77"/>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c r="IL2" s="28"/>
      <c r="IM2" s="28"/>
      <c r="IN2" s="28"/>
      <c r="IO2" s="28"/>
      <c r="IP2" s="28"/>
      <c r="IQ2" s="28"/>
      <c r="IR2" s="28"/>
      <c r="IS2" s="28"/>
      <c r="IT2" s="28"/>
    </row>
    <row r="3" spans="1:254" s="29" customFormat="1" ht="15">
      <c r="A3" s="18"/>
      <c r="B3" s="18"/>
      <c r="C3" s="18"/>
      <c r="D3" s="18"/>
      <c r="E3" s="18"/>
      <c r="F3" s="18"/>
      <c r="G3" s="18"/>
      <c r="H3" s="18"/>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c r="IO3" s="28"/>
      <c r="IP3" s="28"/>
      <c r="IQ3" s="28"/>
      <c r="IR3" s="28"/>
      <c r="IS3" s="28"/>
      <c r="IT3" s="28"/>
    </row>
    <row r="4" spans="1:39" ht="30" customHeight="1">
      <c r="A4" s="76" t="s">
        <v>788</v>
      </c>
      <c r="B4" s="76"/>
      <c r="C4" s="76"/>
      <c r="D4" s="76"/>
      <c r="E4" s="76"/>
      <c r="F4" s="76"/>
      <c r="G4" s="76"/>
      <c r="H4" s="76"/>
      <c r="I4" s="76"/>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row>
    <row r="5" spans="1:254" s="29" customFormat="1" ht="15">
      <c r="A5" s="18"/>
      <c r="B5" s="18"/>
      <c r="C5" s="18"/>
      <c r="D5" s="18"/>
      <c r="E5" s="18"/>
      <c r="F5" s="18"/>
      <c r="G5" s="18"/>
      <c r="H5" s="18"/>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c r="IS5" s="28"/>
      <c r="IT5" s="28"/>
    </row>
    <row r="6" spans="1:256" s="29" customFormat="1" ht="15">
      <c r="A6" s="20" t="s">
        <v>20</v>
      </c>
      <c r="B6" s="19"/>
      <c r="C6" s="19"/>
      <c r="D6" s="19"/>
      <c r="E6" s="19"/>
      <c r="F6" s="19"/>
      <c r="G6" s="19"/>
      <c r="H6" s="19"/>
      <c r="I6" s="19"/>
      <c r="J6" s="19"/>
      <c r="K6" s="19"/>
      <c r="L6" s="19"/>
      <c r="M6" s="19"/>
      <c r="N6" s="19"/>
      <c r="O6" s="19"/>
      <c r="P6" s="19"/>
      <c r="Q6" s="19"/>
      <c r="R6" s="19"/>
      <c r="S6" s="19"/>
      <c r="T6" s="19"/>
      <c r="U6" s="61"/>
      <c r="V6" s="61"/>
      <c r="W6" s="61"/>
      <c r="X6" s="61"/>
      <c r="Y6" s="61"/>
      <c r="Z6" s="61"/>
      <c r="AA6" s="61"/>
      <c r="AB6" s="61"/>
      <c r="AC6" s="61"/>
      <c r="AD6" s="61"/>
      <c r="AE6" s="61"/>
      <c r="AF6" s="61"/>
      <c r="AG6" s="61"/>
      <c r="AH6" s="61"/>
      <c r="AI6" s="61"/>
      <c r="AJ6" s="61"/>
      <c r="AK6" s="61"/>
      <c r="AL6" s="61"/>
      <c r="AM6" s="61"/>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c r="IS6" s="28"/>
      <c r="IT6" s="28"/>
      <c r="IU6" s="28"/>
      <c r="IV6" s="28"/>
    </row>
    <row r="7" spans="2:256" s="30" customFormat="1" ht="27" customHeight="1">
      <c r="B7" s="2" t="s">
        <v>13</v>
      </c>
      <c r="C7" s="2" t="s">
        <v>13</v>
      </c>
      <c r="D7" s="10" t="s">
        <v>16</v>
      </c>
      <c r="E7" s="10" t="s">
        <v>27</v>
      </c>
      <c r="F7" s="10" t="s">
        <v>27</v>
      </c>
      <c r="G7" s="10" t="s">
        <v>11</v>
      </c>
      <c r="H7" s="10" t="s">
        <v>11</v>
      </c>
      <c r="I7" s="10" t="s">
        <v>16</v>
      </c>
      <c r="J7" s="4"/>
      <c r="K7" s="4"/>
      <c r="L7" s="4"/>
      <c r="M7" s="4"/>
      <c r="N7" s="4"/>
      <c r="O7" s="4"/>
      <c r="P7" s="4"/>
      <c r="Q7" s="4"/>
      <c r="R7" s="4"/>
      <c r="S7" s="4"/>
      <c r="T7" s="4"/>
      <c r="U7" s="61"/>
      <c r="V7" s="61"/>
      <c r="W7" s="61"/>
      <c r="X7" s="61"/>
      <c r="Y7" s="61"/>
      <c r="Z7" s="61"/>
      <c r="AA7" s="61"/>
      <c r="AB7" s="61"/>
      <c r="AC7" s="61"/>
      <c r="AD7" s="61"/>
      <c r="AE7" s="61"/>
      <c r="AF7" s="61"/>
      <c r="AG7" s="61"/>
      <c r="AH7" s="61"/>
      <c r="AI7" s="61"/>
      <c r="AJ7" s="61"/>
      <c r="AK7" s="61"/>
      <c r="AL7" s="61"/>
      <c r="AM7" s="61"/>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c r="IV7" s="28"/>
    </row>
    <row r="8" spans="1:256" s="29" customFormat="1" ht="13.5" customHeight="1">
      <c r="A8" s="2" t="s">
        <v>0</v>
      </c>
      <c r="B8" s="11">
        <v>42979</v>
      </c>
      <c r="C8" s="11">
        <v>43344</v>
      </c>
      <c r="D8" s="9" t="s">
        <v>17</v>
      </c>
      <c r="E8" s="11">
        <v>42979</v>
      </c>
      <c r="F8" s="11">
        <v>43344</v>
      </c>
      <c r="G8" s="11">
        <v>42979</v>
      </c>
      <c r="H8" s="11">
        <v>43344</v>
      </c>
      <c r="I8" s="9" t="s">
        <v>827</v>
      </c>
      <c r="J8" s="53"/>
      <c r="K8" s="10"/>
      <c r="L8" s="10"/>
      <c r="M8" s="10"/>
      <c r="N8" s="53"/>
      <c r="O8" s="10"/>
      <c r="P8" s="10"/>
      <c r="Q8" s="10"/>
      <c r="R8" s="53"/>
      <c r="S8" s="10"/>
      <c r="T8" s="53"/>
      <c r="U8" s="10"/>
      <c r="V8" s="61"/>
      <c r="W8" s="61"/>
      <c r="X8" s="61"/>
      <c r="Y8" s="61"/>
      <c r="Z8" s="61"/>
      <c r="AA8" s="61"/>
      <c r="AB8" s="61"/>
      <c r="AC8" s="61"/>
      <c r="AD8" s="61"/>
      <c r="AE8" s="61"/>
      <c r="AF8" s="61"/>
      <c r="AG8" s="61"/>
      <c r="AH8" s="61"/>
      <c r="AI8" s="61"/>
      <c r="AJ8" s="61"/>
      <c r="AK8" s="61"/>
      <c r="AL8" s="61"/>
      <c r="AM8" s="61"/>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c r="IQ8" s="28"/>
      <c r="IR8" s="28"/>
      <c r="IS8" s="28"/>
      <c r="IT8" s="28"/>
      <c r="IU8" s="28"/>
      <c r="IV8" s="28"/>
    </row>
    <row r="9" spans="1:256" s="29" customFormat="1" ht="15">
      <c r="A9" s="2"/>
      <c r="B9" s="11"/>
      <c r="C9" s="11"/>
      <c r="D9" s="11"/>
      <c r="E9" s="11"/>
      <c r="F9" s="11"/>
      <c r="G9" s="53"/>
      <c r="H9" s="53"/>
      <c r="I9" s="9"/>
      <c r="J9" s="53"/>
      <c r="K9" s="11"/>
      <c r="L9" s="9"/>
      <c r="M9" s="11"/>
      <c r="N9" s="53"/>
      <c r="O9" s="9"/>
      <c r="P9" s="9"/>
      <c r="Q9" s="11"/>
      <c r="R9" s="53"/>
      <c r="S9" s="11"/>
      <c r="T9" s="53"/>
      <c r="U9" s="9"/>
      <c r="V9" s="61"/>
      <c r="W9" s="61"/>
      <c r="X9" s="61"/>
      <c r="Y9" s="61"/>
      <c r="Z9" s="61"/>
      <c r="AA9" s="61"/>
      <c r="AB9" s="61"/>
      <c r="AC9" s="61"/>
      <c r="AD9" s="61"/>
      <c r="AE9" s="61"/>
      <c r="AF9" s="61"/>
      <c r="AG9" s="61"/>
      <c r="AH9" s="61"/>
      <c r="AI9" s="61"/>
      <c r="AJ9" s="61"/>
      <c r="AK9" s="61"/>
      <c r="AL9" s="61"/>
      <c r="AM9" s="61"/>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c r="IS9" s="28"/>
      <c r="IT9" s="28"/>
      <c r="IU9" s="28"/>
      <c r="IV9" s="28"/>
    </row>
    <row r="10" spans="1:254" s="30" customFormat="1" ht="14.25">
      <c r="A10" s="54" t="s">
        <v>5</v>
      </c>
      <c r="B10" s="32">
        <v>141</v>
      </c>
      <c r="C10" s="32">
        <v>162</v>
      </c>
      <c r="D10" s="33">
        <f>C10/B10-1</f>
        <v>0.14893617021276606</v>
      </c>
      <c r="E10" s="55">
        <v>32820815</v>
      </c>
      <c r="F10" s="55">
        <v>36796451</v>
      </c>
      <c r="G10" s="55">
        <v>1969248.9</v>
      </c>
      <c r="H10" s="55">
        <v>2207787.06</v>
      </c>
      <c r="I10" s="33">
        <f>H10/G10-1</f>
        <v>0.12113154411308802</v>
      </c>
      <c r="J10" s="64"/>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c r="IS10" s="28"/>
      <c r="IT10" s="28"/>
    </row>
    <row r="11" spans="1:254" s="30" customFormat="1" ht="14.25">
      <c r="A11" s="54" t="s">
        <v>1</v>
      </c>
      <c r="B11" s="32">
        <v>262</v>
      </c>
      <c r="C11" s="32">
        <v>266</v>
      </c>
      <c r="D11" s="33">
        <f aca="true" t="shared" si="0" ref="D11:D23">C11/B11-1</f>
        <v>0.01526717557251911</v>
      </c>
      <c r="E11" s="55">
        <v>38884910</v>
      </c>
      <c r="F11" s="55">
        <v>48608671</v>
      </c>
      <c r="G11" s="55">
        <v>2333094.6</v>
      </c>
      <c r="H11" s="55">
        <v>2916520.26</v>
      </c>
      <c r="I11" s="33">
        <f aca="true" t="shared" si="1" ref="I11:I23">H11/G11-1</f>
        <v>0.2500651538090224</v>
      </c>
      <c r="J11" s="64"/>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c r="IS11" s="28"/>
      <c r="IT11" s="28"/>
    </row>
    <row r="12" spans="1:254" s="30" customFormat="1" ht="14.25">
      <c r="A12" s="54" t="s">
        <v>7</v>
      </c>
      <c r="B12" s="32">
        <v>104</v>
      </c>
      <c r="C12" s="32">
        <v>108</v>
      </c>
      <c r="D12" s="33">
        <f t="shared" si="0"/>
        <v>0.03846153846153855</v>
      </c>
      <c r="E12" s="55">
        <v>6651707</v>
      </c>
      <c r="F12" s="55">
        <v>5624503</v>
      </c>
      <c r="G12" s="55">
        <v>399102.42</v>
      </c>
      <c r="H12" s="55">
        <v>337470.18</v>
      </c>
      <c r="I12" s="33">
        <f t="shared" si="1"/>
        <v>-0.15442712675107306</v>
      </c>
      <c r="J12" s="64"/>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c r="IS12" s="28"/>
      <c r="IT12" s="28"/>
    </row>
    <row r="13" spans="1:254" s="30" customFormat="1" ht="14.25">
      <c r="A13" s="54" t="s">
        <v>3</v>
      </c>
      <c r="B13" s="32">
        <v>78</v>
      </c>
      <c r="C13" s="32">
        <v>79</v>
      </c>
      <c r="D13" s="33">
        <f t="shared" si="0"/>
        <v>0.012820512820512775</v>
      </c>
      <c r="E13" s="55">
        <v>14338729</v>
      </c>
      <c r="F13" s="55">
        <v>14496632</v>
      </c>
      <c r="G13" s="55">
        <v>860323.74</v>
      </c>
      <c r="H13" s="55">
        <v>869797.92</v>
      </c>
      <c r="I13" s="33">
        <f t="shared" si="1"/>
        <v>0.011012342865256874</v>
      </c>
      <c r="J13" s="64"/>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c r="IS13" s="28"/>
      <c r="IT13" s="28"/>
    </row>
    <row r="14" spans="1:254" s="30" customFormat="1" ht="14.25">
      <c r="A14" s="54" t="s">
        <v>2</v>
      </c>
      <c r="B14" s="32">
        <v>30</v>
      </c>
      <c r="C14" s="32">
        <v>35</v>
      </c>
      <c r="D14" s="33">
        <f t="shared" si="0"/>
        <v>0.16666666666666674</v>
      </c>
      <c r="E14" s="55">
        <v>18766748</v>
      </c>
      <c r="F14" s="55">
        <v>17614577</v>
      </c>
      <c r="G14" s="55">
        <v>1126004.88</v>
      </c>
      <c r="H14" s="55">
        <v>1056874.62</v>
      </c>
      <c r="I14" s="33">
        <f t="shared" si="1"/>
        <v>-0.06139428099103783</v>
      </c>
      <c r="J14" s="64"/>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c r="IS14" s="28"/>
      <c r="IT14" s="28"/>
    </row>
    <row r="15" spans="1:254" s="30" customFormat="1" ht="14.25">
      <c r="A15" s="54" t="s">
        <v>6</v>
      </c>
      <c r="B15" s="32">
        <v>293</v>
      </c>
      <c r="C15" s="32">
        <v>281</v>
      </c>
      <c r="D15" s="33">
        <f t="shared" si="0"/>
        <v>-0.04095563139931746</v>
      </c>
      <c r="E15" s="55">
        <v>26357869</v>
      </c>
      <c r="F15" s="55">
        <v>28439300</v>
      </c>
      <c r="G15" s="55">
        <v>1581472.14</v>
      </c>
      <c r="H15" s="55">
        <v>1706358</v>
      </c>
      <c r="I15" s="33">
        <f t="shared" si="1"/>
        <v>0.07896810626079076</v>
      </c>
      <c r="J15" s="64"/>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c r="IR15" s="28"/>
      <c r="IS15" s="28"/>
      <c r="IT15" s="28"/>
    </row>
    <row r="16" spans="1:254" s="30" customFormat="1" ht="14.25">
      <c r="A16" s="54" t="s">
        <v>10</v>
      </c>
      <c r="B16" s="32">
        <v>3389</v>
      </c>
      <c r="C16" s="32">
        <v>3527</v>
      </c>
      <c r="D16" s="33">
        <f t="shared" si="0"/>
        <v>0.04071997639421654</v>
      </c>
      <c r="E16" s="55">
        <v>310994487</v>
      </c>
      <c r="F16" s="55">
        <v>302396338</v>
      </c>
      <c r="G16" s="55">
        <v>18651744.51</v>
      </c>
      <c r="H16" s="55">
        <v>18138047.14</v>
      </c>
      <c r="I16" s="33">
        <f t="shared" si="1"/>
        <v>-0.02754151868875243</v>
      </c>
      <c r="J16" s="64"/>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c r="IS16" s="28"/>
      <c r="IT16" s="28"/>
    </row>
    <row r="17" spans="1:254" s="30" customFormat="1" ht="14.25">
      <c r="A17" s="54" t="s">
        <v>4</v>
      </c>
      <c r="B17" s="32">
        <v>157</v>
      </c>
      <c r="C17" s="32">
        <v>164</v>
      </c>
      <c r="D17" s="33">
        <f t="shared" si="0"/>
        <v>0.04458598726114649</v>
      </c>
      <c r="E17" s="55">
        <v>13931848</v>
      </c>
      <c r="F17" s="55">
        <v>14067688</v>
      </c>
      <c r="G17" s="55">
        <v>835910.88</v>
      </c>
      <c r="H17" s="55">
        <v>844061.28</v>
      </c>
      <c r="I17" s="33">
        <f t="shared" si="1"/>
        <v>0.009750321708936305</v>
      </c>
      <c r="J17" s="64"/>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c r="IS17" s="28"/>
      <c r="IT17" s="28"/>
    </row>
    <row r="18" spans="1:254" s="30" customFormat="1" ht="14.25">
      <c r="A18" s="54" t="s">
        <v>9</v>
      </c>
      <c r="B18" s="32">
        <v>3345</v>
      </c>
      <c r="C18" s="32">
        <v>3483</v>
      </c>
      <c r="D18" s="33">
        <f t="shared" si="0"/>
        <v>0.041255605381165905</v>
      </c>
      <c r="E18" s="55">
        <v>277709472</v>
      </c>
      <c r="F18" s="55">
        <v>310124558</v>
      </c>
      <c r="G18" s="55">
        <v>16662357.32</v>
      </c>
      <c r="H18" s="55">
        <v>18607073.57</v>
      </c>
      <c r="I18" s="33">
        <f t="shared" si="1"/>
        <v>0.11671315244606695</v>
      </c>
      <c r="J18" s="64"/>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c r="IQ18" s="28"/>
      <c r="IR18" s="28"/>
      <c r="IS18" s="28"/>
      <c r="IT18" s="28"/>
    </row>
    <row r="19" spans="1:254" s="30" customFormat="1" ht="14.25">
      <c r="A19" s="54" t="s">
        <v>8</v>
      </c>
      <c r="B19" s="32">
        <v>2606</v>
      </c>
      <c r="C19" s="32">
        <v>2812</v>
      </c>
      <c r="D19" s="33">
        <f t="shared" si="0"/>
        <v>0.07904834996162702</v>
      </c>
      <c r="E19" s="55">
        <v>382515728</v>
      </c>
      <c r="F19" s="55">
        <v>434849640</v>
      </c>
      <c r="G19" s="55">
        <v>22950483.8</v>
      </c>
      <c r="H19" s="55">
        <v>26090272.59</v>
      </c>
      <c r="I19" s="33">
        <f t="shared" si="1"/>
        <v>0.13680708508637185</v>
      </c>
      <c r="J19" s="64"/>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28"/>
      <c r="IL19" s="28"/>
      <c r="IM19" s="28"/>
      <c r="IN19" s="28"/>
      <c r="IO19" s="28"/>
      <c r="IP19" s="28"/>
      <c r="IQ19" s="28"/>
      <c r="IR19" s="28"/>
      <c r="IS19" s="28"/>
      <c r="IT19" s="28"/>
    </row>
    <row r="20" spans="1:254" s="30" customFormat="1" ht="14.25">
      <c r="A20" s="54" t="s">
        <v>25</v>
      </c>
      <c r="B20" s="32">
        <v>622</v>
      </c>
      <c r="C20" s="32">
        <v>621</v>
      </c>
      <c r="D20" s="33">
        <f t="shared" si="0"/>
        <v>-0.001607717041800627</v>
      </c>
      <c r="E20" s="55">
        <v>332296790</v>
      </c>
      <c r="F20" s="55">
        <v>319928504</v>
      </c>
      <c r="G20" s="55">
        <v>19937807.4</v>
      </c>
      <c r="H20" s="55">
        <v>19195710.24</v>
      </c>
      <c r="I20" s="33">
        <f t="shared" si="1"/>
        <v>-0.03722060029529628</v>
      </c>
      <c r="J20" s="64"/>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c r="IP20" s="28"/>
      <c r="IQ20" s="28"/>
      <c r="IR20" s="28"/>
      <c r="IS20" s="28"/>
      <c r="IT20" s="28"/>
    </row>
    <row r="21" spans="1:254" s="30" customFormat="1" ht="14.25">
      <c r="A21" s="54" t="s">
        <v>26</v>
      </c>
      <c r="B21" s="56">
        <v>2093</v>
      </c>
      <c r="C21" s="56">
        <v>2111</v>
      </c>
      <c r="D21" s="65">
        <f t="shared" si="0"/>
        <v>0.008600095556617227</v>
      </c>
      <c r="E21" s="57">
        <v>275603032</v>
      </c>
      <c r="F21" s="57">
        <v>319083597</v>
      </c>
      <c r="G21" s="57">
        <v>16503985.94</v>
      </c>
      <c r="H21" s="57">
        <v>19121296.41</v>
      </c>
      <c r="I21" s="65">
        <f t="shared" si="1"/>
        <v>0.15858656687634087</v>
      </c>
      <c r="J21" s="64"/>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c r="IP21" s="28"/>
      <c r="IQ21" s="28"/>
      <c r="IR21" s="28"/>
      <c r="IS21" s="28"/>
      <c r="IT21" s="28"/>
    </row>
    <row r="22" spans="1:254" s="30" customFormat="1" ht="14.25">
      <c r="A22" s="54"/>
      <c r="B22" s="32"/>
      <c r="C22" s="32"/>
      <c r="D22" s="33"/>
      <c r="E22" s="55"/>
      <c r="F22" s="55"/>
      <c r="G22" s="55"/>
      <c r="H22" s="55"/>
      <c r="I22" s="63"/>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c r="IO22" s="28"/>
      <c r="IP22" s="28"/>
      <c r="IQ22" s="28"/>
      <c r="IR22" s="28"/>
      <c r="IS22" s="28"/>
      <c r="IT22" s="28"/>
    </row>
    <row r="23" spans="1:254" s="30" customFormat="1" ht="14.25">
      <c r="A23" s="54" t="s">
        <v>22</v>
      </c>
      <c r="B23" s="32">
        <f>SUM(B10:B21)</f>
        <v>13120</v>
      </c>
      <c r="C23" s="32">
        <f>SUM(C10:C21)</f>
        <v>13649</v>
      </c>
      <c r="D23" s="33">
        <f t="shared" si="0"/>
        <v>0.04032012195121948</v>
      </c>
      <c r="E23" s="55">
        <f>SUM(E10:E21)</f>
        <v>1730872135</v>
      </c>
      <c r="F23" s="55">
        <f>SUM(F10:F21)</f>
        <v>1852030459</v>
      </c>
      <c r="G23" s="55">
        <f>SUM(G10:G21)</f>
        <v>103811536.53</v>
      </c>
      <c r="H23" s="55">
        <f>SUM(H10:H21)</f>
        <v>111091269.27</v>
      </c>
      <c r="I23" s="33">
        <f t="shared" si="1"/>
        <v>0.07012450622861421</v>
      </c>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c r="IJ23" s="28"/>
      <c r="IK23" s="28"/>
      <c r="IL23" s="28"/>
      <c r="IM23" s="28"/>
      <c r="IN23" s="28"/>
      <c r="IO23" s="28"/>
      <c r="IP23" s="28"/>
      <c r="IQ23" s="28"/>
      <c r="IR23" s="28"/>
      <c r="IS23" s="28"/>
      <c r="IT23" s="28"/>
    </row>
    <row r="24" spans="1:254" s="30" customFormat="1" ht="15">
      <c r="A24" s="31"/>
      <c r="B24" s="31"/>
      <c r="C24" s="31"/>
      <c r="D24" s="31"/>
      <c r="E24" s="31"/>
      <c r="F24" s="31"/>
      <c r="G24" s="16"/>
      <c r="H24" s="6"/>
      <c r="I24" s="28"/>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28"/>
      <c r="IK24" s="28"/>
      <c r="IL24" s="28"/>
      <c r="IM24" s="28"/>
      <c r="IN24" s="28"/>
      <c r="IO24" s="28"/>
      <c r="IP24" s="28"/>
      <c r="IQ24" s="28"/>
      <c r="IR24" s="28"/>
      <c r="IS24" s="28"/>
      <c r="IT24" s="28"/>
    </row>
    <row r="25" spans="1:254" s="29" customFormat="1" ht="15">
      <c r="A25" s="6" t="s">
        <v>12</v>
      </c>
      <c r="B25" s="6"/>
      <c r="C25" s="6"/>
      <c r="D25" s="6"/>
      <c r="E25" s="6"/>
      <c r="F25" s="6"/>
      <c r="G25" s="6"/>
      <c r="H25" s="6"/>
      <c r="I25" s="37"/>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c r="HT25" s="28"/>
      <c r="HU25" s="28"/>
      <c r="HV25" s="28"/>
      <c r="HW25" s="28"/>
      <c r="HX25" s="28"/>
      <c r="HY25" s="28"/>
      <c r="HZ25" s="28"/>
      <c r="IA25" s="28"/>
      <c r="IB25" s="28"/>
      <c r="IC25" s="28"/>
      <c r="ID25" s="28"/>
      <c r="IE25" s="28"/>
      <c r="IF25" s="28"/>
      <c r="IG25" s="28"/>
      <c r="IH25" s="28"/>
      <c r="II25" s="28"/>
      <c r="IJ25" s="28"/>
      <c r="IK25" s="28"/>
      <c r="IL25" s="28"/>
      <c r="IM25" s="28"/>
      <c r="IN25" s="28"/>
      <c r="IO25" s="28"/>
      <c r="IP25" s="28"/>
      <c r="IQ25" s="28"/>
      <c r="IR25" s="28"/>
      <c r="IS25" s="28"/>
      <c r="IT25" s="28"/>
    </row>
    <row r="26" spans="1:254" s="29" customFormat="1" ht="15">
      <c r="A26" s="6" t="s">
        <v>798</v>
      </c>
      <c r="B26" s="6"/>
      <c r="C26" s="6"/>
      <c r="D26" s="6"/>
      <c r="E26" s="6"/>
      <c r="F26" s="6"/>
      <c r="G26" s="6"/>
      <c r="H26" s="6"/>
      <c r="I26" s="28"/>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c r="IH26" s="28"/>
      <c r="II26" s="28"/>
      <c r="IJ26" s="28"/>
      <c r="IK26" s="28"/>
      <c r="IL26" s="28"/>
      <c r="IM26" s="28"/>
      <c r="IN26" s="28"/>
      <c r="IO26" s="28"/>
      <c r="IP26" s="28"/>
      <c r="IQ26" s="28"/>
      <c r="IR26" s="28"/>
      <c r="IS26" s="28"/>
      <c r="IT26" s="28"/>
    </row>
    <row r="27" spans="1:254" s="29" customFormat="1" ht="15">
      <c r="A27" s="6"/>
      <c r="B27" s="6"/>
      <c r="C27" s="6"/>
      <c r="D27" s="6"/>
      <c r="E27" s="6"/>
      <c r="F27" s="6"/>
      <c r="G27" s="6"/>
      <c r="I27" s="28"/>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c r="IF27" s="28"/>
      <c r="IG27" s="28"/>
      <c r="IH27" s="28"/>
      <c r="II27" s="28"/>
      <c r="IJ27" s="28"/>
      <c r="IK27" s="28"/>
      <c r="IL27" s="28"/>
      <c r="IM27" s="28"/>
      <c r="IN27" s="28"/>
      <c r="IO27" s="28"/>
      <c r="IP27" s="28"/>
      <c r="IQ27" s="28"/>
      <c r="IR27" s="28"/>
      <c r="IS27" s="28"/>
      <c r="IT27" s="28"/>
    </row>
    <row r="28" spans="1:254" s="29" customFormat="1" ht="15">
      <c r="A28" s="34" t="s">
        <v>23</v>
      </c>
      <c r="B28" s="11">
        <v>42979</v>
      </c>
      <c r="C28" s="11">
        <v>43344</v>
      </c>
      <c r="D28" s="17" t="s">
        <v>16</v>
      </c>
      <c r="E28" s="11"/>
      <c r="H28" s="6"/>
      <c r="I28" s="28"/>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c r="IH28" s="28"/>
      <c r="II28" s="28"/>
      <c r="IJ28" s="28"/>
      <c r="IK28" s="28"/>
      <c r="IL28" s="28"/>
      <c r="IM28" s="28"/>
      <c r="IN28" s="28"/>
      <c r="IO28" s="28"/>
      <c r="IP28" s="28"/>
      <c r="IQ28" s="28"/>
      <c r="IR28" s="28"/>
      <c r="IS28" s="28"/>
      <c r="IT28" s="28"/>
    </row>
    <row r="29" spans="1:254" s="30" customFormat="1" ht="15">
      <c r="A29" s="31"/>
      <c r="B29" s="31"/>
      <c r="C29" s="4"/>
      <c r="D29" s="31"/>
      <c r="E29" s="4"/>
      <c r="H29" s="6"/>
      <c r="I29" s="28"/>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c r="HS29" s="28"/>
      <c r="HT29" s="28"/>
      <c r="HU29" s="28"/>
      <c r="HV29" s="28"/>
      <c r="HW29" s="28"/>
      <c r="HX29" s="28"/>
      <c r="HY29" s="28"/>
      <c r="HZ29" s="28"/>
      <c r="IA29" s="28"/>
      <c r="IB29" s="28"/>
      <c r="IC29" s="28"/>
      <c r="ID29" s="28"/>
      <c r="IE29" s="28"/>
      <c r="IF29" s="28"/>
      <c r="IG29" s="28"/>
      <c r="IH29" s="28"/>
      <c r="II29" s="28"/>
      <c r="IJ29" s="28"/>
      <c r="IK29" s="28"/>
      <c r="IL29" s="28"/>
      <c r="IM29" s="28"/>
      <c r="IN29" s="28"/>
      <c r="IO29" s="28"/>
      <c r="IP29" s="28"/>
      <c r="IQ29" s="28"/>
      <c r="IR29" s="28"/>
      <c r="IS29" s="28"/>
      <c r="IT29" s="28"/>
    </row>
    <row r="30" spans="1:254" s="30" customFormat="1" ht="15">
      <c r="A30" s="6" t="s">
        <v>14</v>
      </c>
      <c r="B30" s="4"/>
      <c r="C30" s="4"/>
      <c r="D30" s="4"/>
      <c r="E30" s="4"/>
      <c r="I30" s="28"/>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c r="IG30" s="28"/>
      <c r="IH30" s="28"/>
      <c r="II30" s="28"/>
      <c r="IJ30" s="28"/>
      <c r="IK30" s="28"/>
      <c r="IL30" s="28"/>
      <c r="IM30" s="28"/>
      <c r="IN30" s="28"/>
      <c r="IO30" s="28"/>
      <c r="IP30" s="28"/>
      <c r="IQ30" s="28"/>
      <c r="IR30" s="28"/>
      <c r="IS30" s="28"/>
      <c r="IT30" s="28"/>
    </row>
    <row r="31" spans="1:254" s="30" customFormat="1" ht="14.25">
      <c r="A31" s="31" t="s">
        <v>13</v>
      </c>
      <c r="B31" s="32">
        <f>B23</f>
        <v>13120</v>
      </c>
      <c r="C31" s="32">
        <f>C23</f>
        <v>13649</v>
      </c>
      <c r="D31" s="33">
        <f>+(C31/B31)-1</f>
        <v>0.04032012195121948</v>
      </c>
      <c r="E31" s="32"/>
      <c r="I31" s="28"/>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c r="HS31" s="28"/>
      <c r="HT31" s="28"/>
      <c r="HU31" s="28"/>
      <c r="HV31" s="28"/>
      <c r="HW31" s="28"/>
      <c r="HX31" s="28"/>
      <c r="HY31" s="28"/>
      <c r="HZ31" s="28"/>
      <c r="IA31" s="28"/>
      <c r="IB31" s="28"/>
      <c r="IC31" s="28"/>
      <c r="ID31" s="28"/>
      <c r="IE31" s="28"/>
      <c r="IF31" s="28"/>
      <c r="IG31" s="28"/>
      <c r="IH31" s="28"/>
      <c r="II31" s="28"/>
      <c r="IJ31" s="28"/>
      <c r="IK31" s="28"/>
      <c r="IL31" s="28"/>
      <c r="IM31" s="28"/>
      <c r="IN31" s="28"/>
      <c r="IO31" s="28"/>
      <c r="IP31" s="28"/>
      <c r="IQ31" s="28"/>
      <c r="IR31" s="28"/>
      <c r="IS31" s="28"/>
      <c r="IT31" s="28"/>
    </row>
    <row r="32" spans="1:254" s="30" customFormat="1" ht="14.25">
      <c r="A32" s="31" t="s">
        <v>27</v>
      </c>
      <c r="B32" s="35">
        <f>E23</f>
        <v>1730872135</v>
      </c>
      <c r="C32" s="35">
        <f>F23</f>
        <v>1852030459</v>
      </c>
      <c r="D32" s="33">
        <f>+(C32/B32)-1</f>
        <v>0.06999842538917522</v>
      </c>
      <c r="E32" s="35"/>
      <c r="I32" s="28"/>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c r="HS32" s="28"/>
      <c r="HT32" s="28"/>
      <c r="HU32" s="28"/>
      <c r="HV32" s="28"/>
      <c r="HW32" s="28"/>
      <c r="HX32" s="28"/>
      <c r="HY32" s="28"/>
      <c r="HZ32" s="28"/>
      <c r="IA32" s="28"/>
      <c r="IB32" s="28"/>
      <c r="IC32" s="28"/>
      <c r="ID32" s="28"/>
      <c r="IE32" s="28"/>
      <c r="IF32" s="28"/>
      <c r="IG32" s="28"/>
      <c r="IH32" s="28"/>
      <c r="II32" s="28"/>
      <c r="IJ32" s="28"/>
      <c r="IK32" s="28"/>
      <c r="IL32" s="28"/>
      <c r="IM32" s="28"/>
      <c r="IN32" s="28"/>
      <c r="IO32" s="28"/>
      <c r="IP32" s="28"/>
      <c r="IQ32" s="28"/>
      <c r="IR32" s="28"/>
      <c r="IS32" s="28"/>
      <c r="IT32" s="28"/>
    </row>
    <row r="33" spans="1:254" s="30" customFormat="1" ht="14.25">
      <c r="A33" s="31" t="s">
        <v>11</v>
      </c>
      <c r="B33" s="35">
        <f>G23</f>
        <v>103811536.53</v>
      </c>
      <c r="C33" s="35">
        <f>H23</f>
        <v>111091269.27</v>
      </c>
      <c r="D33" s="33">
        <f>+(C33/B33)-1</f>
        <v>0.07012450622861421</v>
      </c>
      <c r="E33" s="35"/>
      <c r="I33" s="28"/>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28"/>
      <c r="GC33" s="28"/>
      <c r="GD33" s="28"/>
      <c r="GE33" s="28"/>
      <c r="GF33" s="28"/>
      <c r="GG33" s="28"/>
      <c r="GH33" s="28"/>
      <c r="GI33" s="28"/>
      <c r="GJ33" s="28"/>
      <c r="GK33" s="28"/>
      <c r="GL33" s="28"/>
      <c r="GM33" s="28"/>
      <c r="GN33" s="28"/>
      <c r="GO33" s="28"/>
      <c r="GP33" s="28"/>
      <c r="GQ33" s="28"/>
      <c r="GR33" s="28"/>
      <c r="GS33" s="28"/>
      <c r="GT33" s="28"/>
      <c r="GU33" s="28"/>
      <c r="GV33" s="28"/>
      <c r="GW33" s="28"/>
      <c r="GX33" s="28"/>
      <c r="GY33" s="28"/>
      <c r="GZ33" s="28"/>
      <c r="HA33" s="28"/>
      <c r="HB33" s="28"/>
      <c r="HC33" s="28"/>
      <c r="HD33" s="28"/>
      <c r="HE33" s="28"/>
      <c r="HF33" s="28"/>
      <c r="HG33" s="28"/>
      <c r="HH33" s="28"/>
      <c r="HI33" s="28"/>
      <c r="HJ33" s="28"/>
      <c r="HK33" s="28"/>
      <c r="HL33" s="28"/>
      <c r="HM33" s="28"/>
      <c r="HN33" s="28"/>
      <c r="HO33" s="28"/>
      <c r="HP33" s="28"/>
      <c r="HQ33" s="28"/>
      <c r="HR33" s="28"/>
      <c r="HS33" s="28"/>
      <c r="HT33" s="28"/>
      <c r="HU33" s="28"/>
      <c r="HV33" s="28"/>
      <c r="HW33" s="28"/>
      <c r="HX33" s="28"/>
      <c r="HY33" s="28"/>
      <c r="HZ33" s="28"/>
      <c r="IA33" s="28"/>
      <c r="IB33" s="28"/>
      <c r="IC33" s="28"/>
      <c r="ID33" s="28"/>
      <c r="IE33" s="28"/>
      <c r="IF33" s="28"/>
      <c r="IG33" s="28"/>
      <c r="IH33" s="28"/>
      <c r="II33" s="28"/>
      <c r="IJ33" s="28"/>
      <c r="IK33" s="28"/>
      <c r="IL33" s="28"/>
      <c r="IM33" s="28"/>
      <c r="IN33" s="28"/>
      <c r="IO33" s="28"/>
      <c r="IP33" s="28"/>
      <c r="IQ33" s="28"/>
      <c r="IR33" s="28"/>
      <c r="IS33" s="28"/>
      <c r="IT33" s="28"/>
    </row>
    <row r="34" spans="1:254" s="30" customFormat="1" ht="14.25">
      <c r="A34" s="31"/>
      <c r="B34" s="32"/>
      <c r="C34" s="31"/>
      <c r="D34" s="33"/>
      <c r="E34" s="31"/>
      <c r="I34" s="28"/>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28"/>
      <c r="GC34" s="28"/>
      <c r="GD34" s="28"/>
      <c r="GE34" s="28"/>
      <c r="GF34" s="28"/>
      <c r="GG34" s="28"/>
      <c r="GH34" s="28"/>
      <c r="GI34" s="28"/>
      <c r="GJ34" s="28"/>
      <c r="GK34" s="28"/>
      <c r="GL34" s="28"/>
      <c r="GM34" s="28"/>
      <c r="GN34" s="28"/>
      <c r="GO34" s="28"/>
      <c r="GP34" s="28"/>
      <c r="GQ34" s="28"/>
      <c r="GR34" s="28"/>
      <c r="GS34" s="28"/>
      <c r="GT34" s="28"/>
      <c r="GU34" s="28"/>
      <c r="GV34" s="28"/>
      <c r="GW34" s="28"/>
      <c r="GX34" s="28"/>
      <c r="GY34" s="28"/>
      <c r="GZ34" s="28"/>
      <c r="HA34" s="28"/>
      <c r="HB34" s="28"/>
      <c r="HC34" s="28"/>
      <c r="HD34" s="28"/>
      <c r="HE34" s="28"/>
      <c r="HF34" s="28"/>
      <c r="HG34" s="28"/>
      <c r="HH34" s="28"/>
      <c r="HI34" s="28"/>
      <c r="HJ34" s="28"/>
      <c r="HK34" s="28"/>
      <c r="HL34" s="28"/>
      <c r="HM34" s="28"/>
      <c r="HN34" s="28"/>
      <c r="HO34" s="28"/>
      <c r="HP34" s="28"/>
      <c r="HQ34" s="28"/>
      <c r="HR34" s="28"/>
      <c r="HS34" s="28"/>
      <c r="HT34" s="28"/>
      <c r="HU34" s="28"/>
      <c r="HV34" s="28"/>
      <c r="HW34" s="28"/>
      <c r="HX34" s="28"/>
      <c r="HY34" s="28"/>
      <c r="HZ34" s="28"/>
      <c r="IA34" s="28"/>
      <c r="IB34" s="28"/>
      <c r="IC34" s="28"/>
      <c r="ID34" s="28"/>
      <c r="IE34" s="28"/>
      <c r="IF34" s="28"/>
      <c r="IG34" s="28"/>
      <c r="IH34" s="28"/>
      <c r="II34" s="28"/>
      <c r="IJ34" s="28"/>
      <c r="IK34" s="28"/>
      <c r="IL34" s="28"/>
      <c r="IM34" s="28"/>
      <c r="IN34" s="28"/>
      <c r="IO34" s="28"/>
      <c r="IP34" s="28"/>
      <c r="IQ34" s="28"/>
      <c r="IR34" s="28"/>
      <c r="IS34" s="28"/>
      <c r="IT34" s="28"/>
    </row>
    <row r="35" spans="1:254" s="30" customFormat="1" ht="15">
      <c r="A35" s="6" t="s">
        <v>4</v>
      </c>
      <c r="B35" s="32"/>
      <c r="C35" s="31"/>
      <c r="D35" s="33"/>
      <c r="E35" s="31"/>
      <c r="I35" s="28"/>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8"/>
      <c r="GG35" s="28"/>
      <c r="GH35" s="28"/>
      <c r="GI35" s="28"/>
      <c r="GJ35" s="28"/>
      <c r="GK35" s="28"/>
      <c r="GL35" s="28"/>
      <c r="GM35" s="28"/>
      <c r="GN35" s="28"/>
      <c r="GO35" s="28"/>
      <c r="GP35" s="28"/>
      <c r="GQ35" s="28"/>
      <c r="GR35" s="28"/>
      <c r="GS35" s="28"/>
      <c r="GT35" s="28"/>
      <c r="GU35" s="28"/>
      <c r="GV35" s="28"/>
      <c r="GW35" s="28"/>
      <c r="GX35" s="28"/>
      <c r="GY35" s="28"/>
      <c r="GZ35" s="28"/>
      <c r="HA35" s="28"/>
      <c r="HB35" s="28"/>
      <c r="HC35" s="28"/>
      <c r="HD35" s="28"/>
      <c r="HE35" s="28"/>
      <c r="HF35" s="28"/>
      <c r="HG35" s="28"/>
      <c r="HH35" s="28"/>
      <c r="HI35" s="28"/>
      <c r="HJ35" s="28"/>
      <c r="HK35" s="28"/>
      <c r="HL35" s="28"/>
      <c r="HM35" s="28"/>
      <c r="HN35" s="28"/>
      <c r="HO35" s="28"/>
      <c r="HP35" s="28"/>
      <c r="HQ35" s="28"/>
      <c r="HR35" s="28"/>
      <c r="HS35" s="28"/>
      <c r="HT35" s="28"/>
      <c r="HU35" s="28"/>
      <c r="HV35" s="28"/>
      <c r="HW35" s="28"/>
      <c r="HX35" s="28"/>
      <c r="HY35" s="28"/>
      <c r="HZ35" s="28"/>
      <c r="IA35" s="28"/>
      <c r="IB35" s="28"/>
      <c r="IC35" s="28"/>
      <c r="ID35" s="28"/>
      <c r="IE35" s="28"/>
      <c r="IF35" s="28"/>
      <c r="IG35" s="28"/>
      <c r="IH35" s="28"/>
      <c r="II35" s="28"/>
      <c r="IJ35" s="28"/>
      <c r="IK35" s="28"/>
      <c r="IL35" s="28"/>
      <c r="IM35" s="28"/>
      <c r="IN35" s="28"/>
      <c r="IO35" s="28"/>
      <c r="IP35" s="28"/>
      <c r="IQ35" s="28"/>
      <c r="IR35" s="28"/>
      <c r="IS35" s="28"/>
      <c r="IT35" s="28"/>
    </row>
    <row r="36" spans="1:254" s="30" customFormat="1" ht="14.25">
      <c r="A36" s="36" t="s">
        <v>24</v>
      </c>
      <c r="B36" s="32">
        <v>255142</v>
      </c>
      <c r="C36" s="32">
        <v>266478</v>
      </c>
      <c r="D36" s="33">
        <f>(C36/B36)-1</f>
        <v>0.044430160459665524</v>
      </c>
      <c r="E36" s="32"/>
      <c r="I36" s="28"/>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8"/>
      <c r="FP36" s="28"/>
      <c r="FQ36" s="28"/>
      <c r="FR36" s="28"/>
      <c r="FS36" s="28"/>
      <c r="FT36" s="28"/>
      <c r="FU36" s="28"/>
      <c r="FV36" s="28"/>
      <c r="FW36" s="28"/>
      <c r="FX36" s="28"/>
      <c r="FY36" s="28"/>
      <c r="FZ36" s="28"/>
      <c r="GA36" s="28"/>
      <c r="GB36" s="28"/>
      <c r="GC36" s="28"/>
      <c r="GD36" s="28"/>
      <c r="GE36" s="28"/>
      <c r="GF36" s="28"/>
      <c r="GG36" s="28"/>
      <c r="GH36" s="28"/>
      <c r="GI36" s="28"/>
      <c r="GJ36" s="28"/>
      <c r="GK36" s="28"/>
      <c r="GL36" s="28"/>
      <c r="GM36" s="28"/>
      <c r="GN36" s="28"/>
      <c r="GO36" s="28"/>
      <c r="GP36" s="28"/>
      <c r="GQ36" s="28"/>
      <c r="GR36" s="28"/>
      <c r="GS36" s="28"/>
      <c r="GT36" s="28"/>
      <c r="GU36" s="28"/>
      <c r="GV36" s="28"/>
      <c r="GW36" s="28"/>
      <c r="GX36" s="28"/>
      <c r="GY36" s="28"/>
      <c r="GZ36" s="28"/>
      <c r="HA36" s="28"/>
      <c r="HB36" s="28"/>
      <c r="HC36" s="28"/>
      <c r="HD36" s="28"/>
      <c r="HE36" s="28"/>
      <c r="HF36" s="28"/>
      <c r="HG36" s="28"/>
      <c r="HH36" s="28"/>
      <c r="HI36" s="28"/>
      <c r="HJ36" s="28"/>
      <c r="HK36" s="28"/>
      <c r="HL36" s="28"/>
      <c r="HM36" s="28"/>
      <c r="HN36" s="28"/>
      <c r="HO36" s="28"/>
      <c r="HP36" s="28"/>
      <c r="HQ36" s="28"/>
      <c r="HR36" s="28"/>
      <c r="HS36" s="28"/>
      <c r="HT36" s="28"/>
      <c r="HU36" s="28"/>
      <c r="HV36" s="28"/>
      <c r="HW36" s="28"/>
      <c r="HX36" s="28"/>
      <c r="HY36" s="28"/>
      <c r="HZ36" s="28"/>
      <c r="IA36" s="28"/>
      <c r="IB36" s="28"/>
      <c r="IC36" s="28"/>
      <c r="ID36" s="28"/>
      <c r="IE36" s="28"/>
      <c r="IF36" s="28"/>
      <c r="IG36" s="28"/>
      <c r="IH36" s="28"/>
      <c r="II36" s="28"/>
      <c r="IJ36" s="28"/>
      <c r="IK36" s="28"/>
      <c r="IL36" s="28"/>
      <c r="IM36" s="28"/>
      <c r="IN36" s="28"/>
      <c r="IO36" s="28"/>
      <c r="IP36" s="28"/>
      <c r="IQ36" s="28"/>
      <c r="IR36" s="28"/>
      <c r="IS36" s="28"/>
      <c r="IT36" s="28"/>
    </row>
    <row r="37" spans="1:254" s="30" customFormat="1" ht="14.25">
      <c r="A37" s="31" t="s">
        <v>11</v>
      </c>
      <c r="B37" s="35">
        <v>88736482.09000002</v>
      </c>
      <c r="C37" s="35">
        <v>91620691.50999996</v>
      </c>
      <c r="D37" s="33">
        <f>(C37/B37)-1</f>
        <v>0.03250308500031207</v>
      </c>
      <c r="E37" s="35"/>
      <c r="I37" s="28"/>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c r="HS37" s="28"/>
      <c r="HT37" s="28"/>
      <c r="HU37" s="28"/>
      <c r="HV37" s="28"/>
      <c r="HW37" s="28"/>
      <c r="HX37" s="28"/>
      <c r="HY37" s="28"/>
      <c r="HZ37" s="28"/>
      <c r="IA37" s="28"/>
      <c r="IB37" s="28"/>
      <c r="IC37" s="28"/>
      <c r="ID37" s="28"/>
      <c r="IE37" s="28"/>
      <c r="IF37" s="28"/>
      <c r="IG37" s="28"/>
      <c r="IH37" s="28"/>
      <c r="II37" s="28"/>
      <c r="IJ37" s="28"/>
      <c r="IK37" s="28"/>
      <c r="IL37" s="28"/>
      <c r="IM37" s="28"/>
      <c r="IN37" s="28"/>
      <c r="IO37" s="28"/>
      <c r="IP37" s="28"/>
      <c r="IQ37" s="28"/>
      <c r="IR37" s="28"/>
      <c r="IS37" s="28"/>
      <c r="IT37" s="28"/>
    </row>
    <row r="38" spans="1:254" s="30" customFormat="1" ht="14.25">
      <c r="A38" s="31"/>
      <c r="B38" s="32"/>
      <c r="C38" s="32"/>
      <c r="D38" s="33"/>
      <c r="E38" s="32"/>
      <c r="I38" s="28"/>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28"/>
      <c r="FL38" s="28"/>
      <c r="FM38" s="28"/>
      <c r="FN38" s="28"/>
      <c r="FO38" s="28"/>
      <c r="FP38" s="28"/>
      <c r="FQ38" s="28"/>
      <c r="FR38" s="28"/>
      <c r="FS38" s="28"/>
      <c r="FT38" s="28"/>
      <c r="FU38" s="28"/>
      <c r="FV38" s="28"/>
      <c r="FW38" s="28"/>
      <c r="FX38" s="28"/>
      <c r="FY38" s="28"/>
      <c r="FZ38" s="28"/>
      <c r="GA38" s="28"/>
      <c r="GB38" s="28"/>
      <c r="GC38" s="28"/>
      <c r="GD38" s="28"/>
      <c r="GE38" s="28"/>
      <c r="GF38" s="28"/>
      <c r="GG38" s="28"/>
      <c r="GH38" s="28"/>
      <c r="GI38" s="28"/>
      <c r="GJ38" s="28"/>
      <c r="GK38" s="28"/>
      <c r="GL38" s="28"/>
      <c r="GM38" s="28"/>
      <c r="GN38" s="28"/>
      <c r="GO38" s="28"/>
      <c r="GP38" s="28"/>
      <c r="GQ38" s="28"/>
      <c r="GR38" s="28"/>
      <c r="GS38" s="28"/>
      <c r="GT38" s="28"/>
      <c r="GU38" s="28"/>
      <c r="GV38" s="28"/>
      <c r="GW38" s="28"/>
      <c r="GX38" s="28"/>
      <c r="GY38" s="28"/>
      <c r="GZ38" s="28"/>
      <c r="HA38" s="28"/>
      <c r="HB38" s="28"/>
      <c r="HC38" s="28"/>
      <c r="HD38" s="28"/>
      <c r="HE38" s="28"/>
      <c r="HF38" s="28"/>
      <c r="HG38" s="28"/>
      <c r="HH38" s="28"/>
      <c r="HI38" s="28"/>
      <c r="HJ38" s="28"/>
      <c r="HK38" s="28"/>
      <c r="HL38" s="28"/>
      <c r="HM38" s="28"/>
      <c r="HN38" s="28"/>
      <c r="HO38" s="28"/>
      <c r="HP38" s="28"/>
      <c r="HQ38" s="28"/>
      <c r="HR38" s="28"/>
      <c r="HS38" s="28"/>
      <c r="HT38" s="28"/>
      <c r="HU38" s="28"/>
      <c r="HV38" s="28"/>
      <c r="HW38" s="28"/>
      <c r="HX38" s="28"/>
      <c r="HY38" s="28"/>
      <c r="HZ38" s="28"/>
      <c r="IA38" s="28"/>
      <c r="IB38" s="28"/>
      <c r="IC38" s="28"/>
      <c r="ID38" s="28"/>
      <c r="IE38" s="28"/>
      <c r="IF38" s="28"/>
      <c r="IG38" s="28"/>
      <c r="IH38" s="28"/>
      <c r="II38" s="28"/>
      <c r="IJ38" s="28"/>
      <c r="IK38" s="28"/>
      <c r="IL38" s="28"/>
      <c r="IM38" s="28"/>
      <c r="IN38" s="28"/>
      <c r="IO38" s="28"/>
      <c r="IP38" s="28"/>
      <c r="IQ38" s="28"/>
      <c r="IR38" s="28"/>
      <c r="IS38" s="28"/>
      <c r="IT38" s="28"/>
    </row>
    <row r="39" spans="1:254" s="30" customFormat="1" ht="15">
      <c r="A39" s="6" t="s">
        <v>15</v>
      </c>
      <c r="B39" s="32"/>
      <c r="C39" s="31"/>
      <c r="D39" s="33"/>
      <c r="E39" s="31"/>
      <c r="I39" s="28"/>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28"/>
      <c r="FP39" s="28"/>
      <c r="FQ39" s="28"/>
      <c r="FR39" s="28"/>
      <c r="FS39" s="28"/>
      <c r="FT39" s="28"/>
      <c r="FU39" s="28"/>
      <c r="FV39" s="28"/>
      <c r="FW39" s="28"/>
      <c r="FX39" s="28"/>
      <c r="FY39" s="28"/>
      <c r="FZ39" s="28"/>
      <c r="GA39" s="28"/>
      <c r="GB39" s="28"/>
      <c r="GC39" s="28"/>
      <c r="GD39" s="28"/>
      <c r="GE39" s="28"/>
      <c r="GF39" s="28"/>
      <c r="GG39" s="28"/>
      <c r="GH39" s="28"/>
      <c r="GI39" s="28"/>
      <c r="GJ39" s="28"/>
      <c r="GK39" s="28"/>
      <c r="GL39" s="28"/>
      <c r="GM39" s="28"/>
      <c r="GN39" s="28"/>
      <c r="GO39" s="28"/>
      <c r="GP39" s="28"/>
      <c r="GQ39" s="28"/>
      <c r="GR39" s="28"/>
      <c r="GS39" s="28"/>
      <c r="GT39" s="28"/>
      <c r="GU39" s="28"/>
      <c r="GV39" s="28"/>
      <c r="GW39" s="28"/>
      <c r="GX39" s="28"/>
      <c r="GY39" s="28"/>
      <c r="GZ39" s="28"/>
      <c r="HA39" s="28"/>
      <c r="HB39" s="28"/>
      <c r="HC39" s="28"/>
      <c r="HD39" s="28"/>
      <c r="HE39" s="28"/>
      <c r="HF39" s="28"/>
      <c r="HG39" s="28"/>
      <c r="HH39" s="28"/>
      <c r="HI39" s="28"/>
      <c r="HJ39" s="28"/>
      <c r="HK39" s="28"/>
      <c r="HL39" s="28"/>
      <c r="HM39" s="28"/>
      <c r="HN39" s="28"/>
      <c r="HO39" s="28"/>
      <c r="HP39" s="28"/>
      <c r="HQ39" s="28"/>
      <c r="HR39" s="28"/>
      <c r="HS39" s="28"/>
      <c r="HT39" s="28"/>
      <c r="HU39" s="28"/>
      <c r="HV39" s="28"/>
      <c r="HW39" s="28"/>
      <c r="HX39" s="28"/>
      <c r="HY39" s="28"/>
      <c r="HZ39" s="28"/>
      <c r="IA39" s="28"/>
      <c r="IB39" s="28"/>
      <c r="IC39" s="28"/>
      <c r="ID39" s="28"/>
      <c r="IE39" s="28"/>
      <c r="IF39" s="28"/>
      <c r="IG39" s="28"/>
      <c r="IH39" s="28"/>
      <c r="II39" s="28"/>
      <c r="IJ39" s="28"/>
      <c r="IK39" s="28"/>
      <c r="IL39" s="28"/>
      <c r="IM39" s="28"/>
      <c r="IN39" s="28"/>
      <c r="IO39" s="28"/>
      <c r="IP39" s="28"/>
      <c r="IQ39" s="28"/>
      <c r="IR39" s="28"/>
      <c r="IS39" s="28"/>
      <c r="IT39" s="28"/>
    </row>
    <row r="40" spans="1:254" s="30" customFormat="1" ht="14.25">
      <c r="A40" s="31" t="s">
        <v>13</v>
      </c>
      <c r="B40" s="32">
        <v>5764</v>
      </c>
      <c r="C40" s="32">
        <v>5836</v>
      </c>
      <c r="D40" s="33">
        <f>(C40/B40)-1</f>
        <v>0.012491325468424685</v>
      </c>
      <c r="E40" s="32"/>
      <c r="I40" s="28"/>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28"/>
      <c r="ET40" s="28"/>
      <c r="EU40" s="28"/>
      <c r="EV40" s="28"/>
      <c r="EW40" s="28"/>
      <c r="EX40" s="28"/>
      <c r="EY40" s="28"/>
      <c r="EZ40" s="28"/>
      <c r="FA40" s="28"/>
      <c r="FB40" s="28"/>
      <c r="FC40" s="28"/>
      <c r="FD40" s="28"/>
      <c r="FE40" s="28"/>
      <c r="FF40" s="28"/>
      <c r="FG40" s="28"/>
      <c r="FH40" s="28"/>
      <c r="FI40" s="28"/>
      <c r="FJ40" s="28"/>
      <c r="FK40" s="28"/>
      <c r="FL40" s="28"/>
      <c r="FM40" s="28"/>
      <c r="FN40" s="28"/>
      <c r="FO40" s="28"/>
      <c r="FP40" s="28"/>
      <c r="FQ40" s="28"/>
      <c r="FR40" s="28"/>
      <c r="FS40" s="28"/>
      <c r="FT40" s="28"/>
      <c r="FU40" s="28"/>
      <c r="FV40" s="28"/>
      <c r="FW40" s="28"/>
      <c r="FX40" s="28"/>
      <c r="FY40" s="28"/>
      <c r="FZ40" s="28"/>
      <c r="GA40" s="28"/>
      <c r="GB40" s="28"/>
      <c r="GC40" s="28"/>
      <c r="GD40" s="28"/>
      <c r="GE40" s="28"/>
      <c r="GF40" s="28"/>
      <c r="GG40" s="28"/>
      <c r="GH40" s="28"/>
      <c r="GI40" s="28"/>
      <c r="GJ40" s="28"/>
      <c r="GK40" s="28"/>
      <c r="GL40" s="28"/>
      <c r="GM40" s="28"/>
      <c r="GN40" s="28"/>
      <c r="GO40" s="28"/>
      <c r="GP40" s="28"/>
      <c r="GQ40" s="28"/>
      <c r="GR40" s="28"/>
      <c r="GS40" s="28"/>
      <c r="GT40" s="28"/>
      <c r="GU40" s="28"/>
      <c r="GV40" s="28"/>
      <c r="GW40" s="28"/>
      <c r="GX40" s="28"/>
      <c r="GY40" s="28"/>
      <c r="GZ40" s="28"/>
      <c r="HA40" s="28"/>
      <c r="HB40" s="28"/>
      <c r="HC40" s="28"/>
      <c r="HD40" s="28"/>
      <c r="HE40" s="28"/>
      <c r="HF40" s="28"/>
      <c r="HG40" s="28"/>
      <c r="HH40" s="28"/>
      <c r="HI40" s="28"/>
      <c r="HJ40" s="28"/>
      <c r="HK40" s="28"/>
      <c r="HL40" s="28"/>
      <c r="HM40" s="28"/>
      <c r="HN40" s="28"/>
      <c r="HO40" s="28"/>
      <c r="HP40" s="28"/>
      <c r="HQ40" s="28"/>
      <c r="HR40" s="28"/>
      <c r="HS40" s="28"/>
      <c r="HT40" s="28"/>
      <c r="HU40" s="28"/>
      <c r="HV40" s="28"/>
      <c r="HW40" s="28"/>
      <c r="HX40" s="28"/>
      <c r="HY40" s="28"/>
      <c r="HZ40" s="28"/>
      <c r="IA40" s="28"/>
      <c r="IB40" s="28"/>
      <c r="IC40" s="28"/>
      <c r="ID40" s="28"/>
      <c r="IE40" s="28"/>
      <c r="IF40" s="28"/>
      <c r="IG40" s="28"/>
      <c r="IH40" s="28"/>
      <c r="II40" s="28"/>
      <c r="IJ40" s="28"/>
      <c r="IK40" s="28"/>
      <c r="IL40" s="28"/>
      <c r="IM40" s="28"/>
      <c r="IN40" s="28"/>
      <c r="IO40" s="28"/>
      <c r="IP40" s="28"/>
      <c r="IQ40" s="28"/>
      <c r="IR40" s="28"/>
      <c r="IS40" s="28"/>
      <c r="IT40" s="28"/>
    </row>
    <row r="41" spans="1:254" s="30" customFormat="1" ht="14.25">
      <c r="A41" s="31" t="s">
        <v>27</v>
      </c>
      <c r="B41" s="35">
        <v>347317886</v>
      </c>
      <c r="C41" s="35">
        <v>316795458</v>
      </c>
      <c r="D41" s="33">
        <f>(C41/B41)-1</f>
        <v>-0.0878803805687105</v>
      </c>
      <c r="E41" s="35"/>
      <c r="I41" s="28"/>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28"/>
      <c r="DY41" s="28"/>
      <c r="DZ41" s="28"/>
      <c r="EA41" s="28"/>
      <c r="EB41" s="28"/>
      <c r="EC41" s="28"/>
      <c r="ED41" s="28"/>
      <c r="EE41" s="28"/>
      <c r="EF41" s="28"/>
      <c r="EG41" s="28"/>
      <c r="EH41" s="28"/>
      <c r="EI41" s="28"/>
      <c r="EJ41" s="28"/>
      <c r="EK41" s="28"/>
      <c r="EL41" s="28"/>
      <c r="EM41" s="28"/>
      <c r="EN41" s="28"/>
      <c r="EO41" s="28"/>
      <c r="EP41" s="28"/>
      <c r="EQ41" s="28"/>
      <c r="ER41" s="28"/>
      <c r="ES41" s="28"/>
      <c r="ET41" s="28"/>
      <c r="EU41" s="28"/>
      <c r="EV41" s="28"/>
      <c r="EW41" s="28"/>
      <c r="EX41" s="28"/>
      <c r="EY41" s="28"/>
      <c r="EZ41" s="28"/>
      <c r="FA41" s="28"/>
      <c r="FB41" s="28"/>
      <c r="FC41" s="28"/>
      <c r="FD41" s="28"/>
      <c r="FE41" s="28"/>
      <c r="FF41" s="28"/>
      <c r="FG41" s="28"/>
      <c r="FH41" s="28"/>
      <c r="FI41" s="28"/>
      <c r="FJ41" s="28"/>
      <c r="FK41" s="28"/>
      <c r="FL41" s="28"/>
      <c r="FM41" s="28"/>
      <c r="FN41" s="28"/>
      <c r="FO41" s="28"/>
      <c r="FP41" s="28"/>
      <c r="FQ41" s="28"/>
      <c r="FR41" s="28"/>
      <c r="FS41" s="28"/>
      <c r="FT41" s="28"/>
      <c r="FU41" s="28"/>
      <c r="FV41" s="28"/>
      <c r="FW41" s="28"/>
      <c r="FX41" s="28"/>
      <c r="FY41" s="28"/>
      <c r="FZ41" s="28"/>
      <c r="GA41" s="28"/>
      <c r="GB41" s="28"/>
      <c r="GC41" s="28"/>
      <c r="GD41" s="28"/>
      <c r="GE41" s="28"/>
      <c r="GF41" s="28"/>
      <c r="GG41" s="28"/>
      <c r="GH41" s="28"/>
      <c r="GI41" s="28"/>
      <c r="GJ41" s="28"/>
      <c r="GK41" s="28"/>
      <c r="GL41" s="28"/>
      <c r="GM41" s="28"/>
      <c r="GN41" s="28"/>
      <c r="GO41" s="28"/>
      <c r="GP41" s="28"/>
      <c r="GQ41" s="28"/>
      <c r="GR41" s="28"/>
      <c r="GS41" s="28"/>
      <c r="GT41" s="28"/>
      <c r="GU41" s="28"/>
      <c r="GV41" s="28"/>
      <c r="GW41" s="28"/>
      <c r="GX41" s="28"/>
      <c r="GY41" s="28"/>
      <c r="GZ41" s="28"/>
      <c r="HA41" s="28"/>
      <c r="HB41" s="28"/>
      <c r="HC41" s="28"/>
      <c r="HD41" s="28"/>
      <c r="HE41" s="28"/>
      <c r="HF41" s="28"/>
      <c r="HG41" s="28"/>
      <c r="HH41" s="28"/>
      <c r="HI41" s="28"/>
      <c r="HJ41" s="28"/>
      <c r="HK41" s="28"/>
      <c r="HL41" s="28"/>
      <c r="HM41" s="28"/>
      <c r="HN41" s="28"/>
      <c r="HO41" s="28"/>
      <c r="HP41" s="28"/>
      <c r="HQ41" s="28"/>
      <c r="HR41" s="28"/>
      <c r="HS41" s="28"/>
      <c r="HT41" s="28"/>
      <c r="HU41" s="28"/>
      <c r="HV41" s="28"/>
      <c r="HW41" s="28"/>
      <c r="HX41" s="28"/>
      <c r="HY41" s="28"/>
      <c r="HZ41" s="28"/>
      <c r="IA41" s="28"/>
      <c r="IB41" s="28"/>
      <c r="IC41" s="28"/>
      <c r="ID41" s="28"/>
      <c r="IE41" s="28"/>
      <c r="IF41" s="28"/>
      <c r="IG41" s="28"/>
      <c r="IH41" s="28"/>
      <c r="II41" s="28"/>
      <c r="IJ41" s="28"/>
      <c r="IK41" s="28"/>
      <c r="IL41" s="28"/>
      <c r="IM41" s="28"/>
      <c r="IN41" s="28"/>
      <c r="IO41" s="28"/>
      <c r="IP41" s="28"/>
      <c r="IQ41" s="28"/>
      <c r="IR41" s="28"/>
      <c r="IS41" s="28"/>
      <c r="IT41" s="28"/>
    </row>
    <row r="42" spans="1:254" s="30" customFormat="1" ht="14.25">
      <c r="A42" s="31" t="s">
        <v>11</v>
      </c>
      <c r="B42" s="35">
        <v>20831005.150000002</v>
      </c>
      <c r="C42" s="35">
        <v>18992832.14</v>
      </c>
      <c r="D42" s="33">
        <f>(C42/B42)-1</f>
        <v>-0.08824216578910504</v>
      </c>
      <c r="E42" s="35"/>
      <c r="I42" s="28"/>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8"/>
      <c r="EU42" s="28"/>
      <c r="EV42" s="28"/>
      <c r="EW42" s="28"/>
      <c r="EX42" s="28"/>
      <c r="EY42" s="28"/>
      <c r="EZ42" s="28"/>
      <c r="FA42" s="28"/>
      <c r="FB42" s="28"/>
      <c r="FC42" s="28"/>
      <c r="FD42" s="28"/>
      <c r="FE42" s="28"/>
      <c r="FF42" s="28"/>
      <c r="FG42" s="28"/>
      <c r="FH42" s="28"/>
      <c r="FI42" s="28"/>
      <c r="FJ42" s="28"/>
      <c r="FK42" s="28"/>
      <c r="FL42" s="28"/>
      <c r="FM42" s="28"/>
      <c r="FN42" s="28"/>
      <c r="FO42" s="28"/>
      <c r="FP42" s="28"/>
      <c r="FQ42" s="28"/>
      <c r="FR42" s="28"/>
      <c r="FS42" s="28"/>
      <c r="FT42" s="28"/>
      <c r="FU42" s="28"/>
      <c r="FV42" s="28"/>
      <c r="FW42" s="28"/>
      <c r="FX42" s="28"/>
      <c r="FY42" s="28"/>
      <c r="FZ42" s="28"/>
      <c r="GA42" s="28"/>
      <c r="GB42" s="28"/>
      <c r="GC42" s="28"/>
      <c r="GD42" s="28"/>
      <c r="GE42" s="28"/>
      <c r="GF42" s="28"/>
      <c r="GG42" s="28"/>
      <c r="GH42" s="28"/>
      <c r="GI42" s="28"/>
      <c r="GJ42" s="28"/>
      <c r="GK42" s="28"/>
      <c r="GL42" s="28"/>
      <c r="GM42" s="28"/>
      <c r="GN42" s="28"/>
      <c r="GO42" s="28"/>
      <c r="GP42" s="28"/>
      <c r="GQ42" s="28"/>
      <c r="GR42" s="28"/>
      <c r="GS42" s="28"/>
      <c r="GT42" s="28"/>
      <c r="GU42" s="28"/>
      <c r="GV42" s="28"/>
      <c r="GW42" s="28"/>
      <c r="GX42" s="28"/>
      <c r="GY42" s="28"/>
      <c r="GZ42" s="28"/>
      <c r="HA42" s="28"/>
      <c r="HB42" s="28"/>
      <c r="HC42" s="28"/>
      <c r="HD42" s="28"/>
      <c r="HE42" s="28"/>
      <c r="HF42" s="28"/>
      <c r="HG42" s="28"/>
      <c r="HH42" s="28"/>
      <c r="HI42" s="28"/>
      <c r="HJ42" s="28"/>
      <c r="HK42" s="28"/>
      <c r="HL42" s="28"/>
      <c r="HM42" s="28"/>
      <c r="HN42" s="28"/>
      <c r="HO42" s="28"/>
      <c r="HP42" s="28"/>
      <c r="HQ42" s="28"/>
      <c r="HR42" s="28"/>
      <c r="HS42" s="28"/>
      <c r="HT42" s="28"/>
      <c r="HU42" s="28"/>
      <c r="HV42" s="28"/>
      <c r="HW42" s="28"/>
      <c r="HX42" s="28"/>
      <c r="HY42" s="28"/>
      <c r="HZ42" s="28"/>
      <c r="IA42" s="28"/>
      <c r="IB42" s="28"/>
      <c r="IC42" s="28"/>
      <c r="ID42" s="28"/>
      <c r="IE42" s="28"/>
      <c r="IF42" s="28"/>
      <c r="IG42" s="28"/>
      <c r="IH42" s="28"/>
      <c r="II42" s="28"/>
      <c r="IJ42" s="28"/>
      <c r="IK42" s="28"/>
      <c r="IL42" s="28"/>
      <c r="IM42" s="28"/>
      <c r="IN42" s="28"/>
      <c r="IO42" s="28"/>
      <c r="IP42" s="28"/>
      <c r="IQ42" s="28"/>
      <c r="IR42" s="28"/>
      <c r="IS42" s="28"/>
      <c r="IT42" s="28"/>
    </row>
    <row r="43" spans="1:254" s="30" customFormat="1" ht="14.25">
      <c r="A43" s="4"/>
      <c r="B43" s="4"/>
      <c r="C43" s="4"/>
      <c r="D43" s="4"/>
      <c r="E43" s="4"/>
      <c r="F43" s="4"/>
      <c r="G43" s="4"/>
      <c r="H43" s="4"/>
      <c r="I43" s="28"/>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28"/>
      <c r="ET43" s="28"/>
      <c r="EU43" s="28"/>
      <c r="EV43" s="28"/>
      <c r="EW43" s="28"/>
      <c r="EX43" s="28"/>
      <c r="EY43" s="28"/>
      <c r="EZ43" s="28"/>
      <c r="FA43" s="28"/>
      <c r="FB43" s="28"/>
      <c r="FC43" s="28"/>
      <c r="FD43" s="28"/>
      <c r="FE43" s="28"/>
      <c r="FF43" s="28"/>
      <c r="FG43" s="28"/>
      <c r="FH43" s="28"/>
      <c r="FI43" s="28"/>
      <c r="FJ43" s="28"/>
      <c r="FK43" s="28"/>
      <c r="FL43" s="28"/>
      <c r="FM43" s="28"/>
      <c r="FN43" s="28"/>
      <c r="FO43" s="28"/>
      <c r="FP43" s="28"/>
      <c r="FQ43" s="28"/>
      <c r="FR43" s="28"/>
      <c r="FS43" s="28"/>
      <c r="FT43" s="28"/>
      <c r="FU43" s="28"/>
      <c r="FV43" s="28"/>
      <c r="FW43" s="28"/>
      <c r="FX43" s="28"/>
      <c r="FY43" s="28"/>
      <c r="FZ43" s="28"/>
      <c r="GA43" s="28"/>
      <c r="GB43" s="28"/>
      <c r="GC43" s="28"/>
      <c r="GD43" s="28"/>
      <c r="GE43" s="28"/>
      <c r="GF43" s="28"/>
      <c r="GG43" s="28"/>
      <c r="GH43" s="28"/>
      <c r="GI43" s="28"/>
      <c r="GJ43" s="28"/>
      <c r="GK43" s="28"/>
      <c r="GL43" s="28"/>
      <c r="GM43" s="28"/>
      <c r="GN43" s="28"/>
      <c r="GO43" s="28"/>
      <c r="GP43" s="28"/>
      <c r="GQ43" s="28"/>
      <c r="GR43" s="28"/>
      <c r="GS43" s="28"/>
      <c r="GT43" s="28"/>
      <c r="GU43" s="28"/>
      <c r="GV43" s="28"/>
      <c r="GW43" s="28"/>
      <c r="GX43" s="28"/>
      <c r="GY43" s="28"/>
      <c r="GZ43" s="28"/>
      <c r="HA43" s="28"/>
      <c r="HB43" s="28"/>
      <c r="HC43" s="28"/>
      <c r="HD43" s="28"/>
      <c r="HE43" s="28"/>
      <c r="HF43" s="28"/>
      <c r="HG43" s="28"/>
      <c r="HH43" s="28"/>
      <c r="HI43" s="28"/>
      <c r="HJ43" s="28"/>
      <c r="HK43" s="28"/>
      <c r="HL43" s="28"/>
      <c r="HM43" s="28"/>
      <c r="HN43" s="28"/>
      <c r="HO43" s="28"/>
      <c r="HP43" s="28"/>
      <c r="HQ43" s="28"/>
      <c r="HR43" s="28"/>
      <c r="HS43" s="28"/>
      <c r="HT43" s="28"/>
      <c r="HU43" s="28"/>
      <c r="HV43" s="28"/>
      <c r="HW43" s="28"/>
      <c r="HX43" s="28"/>
      <c r="HY43" s="28"/>
      <c r="HZ43" s="28"/>
      <c r="IA43" s="28"/>
      <c r="IB43" s="28"/>
      <c r="IC43" s="28"/>
      <c r="ID43" s="28"/>
      <c r="IE43" s="28"/>
      <c r="IF43" s="28"/>
      <c r="IG43" s="28"/>
      <c r="IH43" s="28"/>
      <c r="II43" s="28"/>
      <c r="IJ43" s="28"/>
      <c r="IK43" s="28"/>
      <c r="IL43" s="28"/>
      <c r="IM43" s="28"/>
      <c r="IN43" s="28"/>
      <c r="IO43" s="28"/>
      <c r="IP43" s="28"/>
      <c r="IQ43" s="28"/>
      <c r="IR43" s="28"/>
      <c r="IS43" s="28"/>
      <c r="IT43" s="28"/>
    </row>
    <row r="44" spans="1:254" s="30" customFormat="1" ht="14.25">
      <c r="A44" s="62" t="s">
        <v>789</v>
      </c>
      <c r="B44" s="4"/>
      <c r="C44" s="4"/>
      <c r="D44" s="4"/>
      <c r="E44" s="4"/>
      <c r="F44" s="4"/>
      <c r="G44" s="4"/>
      <c r="H44" s="4"/>
      <c r="I44" s="28"/>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28"/>
      <c r="DY44" s="28"/>
      <c r="DZ44" s="28"/>
      <c r="EA44" s="28"/>
      <c r="EB44" s="28"/>
      <c r="EC44" s="28"/>
      <c r="ED44" s="28"/>
      <c r="EE44" s="28"/>
      <c r="EF44" s="28"/>
      <c r="EG44" s="28"/>
      <c r="EH44" s="28"/>
      <c r="EI44" s="28"/>
      <c r="EJ44" s="28"/>
      <c r="EK44" s="28"/>
      <c r="EL44" s="28"/>
      <c r="EM44" s="28"/>
      <c r="EN44" s="28"/>
      <c r="EO44" s="28"/>
      <c r="EP44" s="28"/>
      <c r="EQ44" s="28"/>
      <c r="ER44" s="28"/>
      <c r="ES44" s="28"/>
      <c r="ET44" s="28"/>
      <c r="EU44" s="28"/>
      <c r="EV44" s="28"/>
      <c r="EW44" s="28"/>
      <c r="EX44" s="28"/>
      <c r="EY44" s="28"/>
      <c r="EZ44" s="28"/>
      <c r="FA44" s="28"/>
      <c r="FB44" s="28"/>
      <c r="FC44" s="28"/>
      <c r="FD44" s="28"/>
      <c r="FE44" s="28"/>
      <c r="FF44" s="28"/>
      <c r="FG44" s="28"/>
      <c r="FH44" s="28"/>
      <c r="FI44" s="28"/>
      <c r="FJ44" s="28"/>
      <c r="FK44" s="28"/>
      <c r="FL44" s="28"/>
      <c r="FM44" s="28"/>
      <c r="FN44" s="28"/>
      <c r="FO44" s="28"/>
      <c r="FP44" s="28"/>
      <c r="FQ44" s="28"/>
      <c r="FR44" s="28"/>
      <c r="FS44" s="28"/>
      <c r="FT44" s="28"/>
      <c r="FU44" s="28"/>
      <c r="FV44" s="28"/>
      <c r="FW44" s="28"/>
      <c r="FX44" s="28"/>
      <c r="FY44" s="28"/>
      <c r="FZ44" s="28"/>
      <c r="GA44" s="28"/>
      <c r="GB44" s="28"/>
      <c r="GC44" s="28"/>
      <c r="GD44" s="28"/>
      <c r="GE44" s="28"/>
      <c r="GF44" s="28"/>
      <c r="GG44" s="28"/>
      <c r="GH44" s="28"/>
      <c r="GI44" s="28"/>
      <c r="GJ44" s="28"/>
      <c r="GK44" s="28"/>
      <c r="GL44" s="28"/>
      <c r="GM44" s="28"/>
      <c r="GN44" s="28"/>
      <c r="GO44" s="28"/>
      <c r="GP44" s="28"/>
      <c r="GQ44" s="28"/>
      <c r="GR44" s="28"/>
      <c r="GS44" s="28"/>
      <c r="GT44" s="28"/>
      <c r="GU44" s="28"/>
      <c r="GV44" s="28"/>
      <c r="GW44" s="28"/>
      <c r="GX44" s="28"/>
      <c r="GY44" s="28"/>
      <c r="GZ44" s="28"/>
      <c r="HA44" s="28"/>
      <c r="HB44" s="28"/>
      <c r="HC44" s="28"/>
      <c r="HD44" s="28"/>
      <c r="HE44" s="28"/>
      <c r="HF44" s="28"/>
      <c r="HG44" s="28"/>
      <c r="HH44" s="28"/>
      <c r="HI44" s="28"/>
      <c r="HJ44" s="28"/>
      <c r="HK44" s="28"/>
      <c r="HL44" s="28"/>
      <c r="HM44" s="28"/>
      <c r="HN44" s="28"/>
      <c r="HO44" s="28"/>
      <c r="HP44" s="28"/>
      <c r="HQ44" s="28"/>
      <c r="HR44" s="28"/>
      <c r="HS44" s="28"/>
      <c r="HT44" s="28"/>
      <c r="HU44" s="28"/>
      <c r="HV44" s="28"/>
      <c r="HW44" s="28"/>
      <c r="HX44" s="28"/>
      <c r="HY44" s="28"/>
      <c r="HZ44" s="28"/>
      <c r="IA44" s="28"/>
      <c r="IB44" s="28"/>
      <c r="IC44" s="28"/>
      <c r="ID44" s="28"/>
      <c r="IE44" s="28"/>
      <c r="IF44" s="28"/>
      <c r="IG44" s="28"/>
      <c r="IH44" s="28"/>
      <c r="II44" s="28"/>
      <c r="IJ44" s="28"/>
      <c r="IK44" s="28"/>
      <c r="IL44" s="28"/>
      <c r="IM44" s="28"/>
      <c r="IN44" s="28"/>
      <c r="IO44" s="28"/>
      <c r="IP44" s="28"/>
      <c r="IQ44" s="28"/>
      <c r="IR44" s="28"/>
      <c r="IS44" s="28"/>
      <c r="IT44" s="28"/>
    </row>
  </sheetData>
  <sheetProtection/>
  <mergeCells count="3">
    <mergeCell ref="A1:I1"/>
    <mergeCell ref="A2:I2"/>
    <mergeCell ref="A4:I4"/>
  </mergeCells>
  <printOptions horizontalCentered="1"/>
  <pageMargins left="0.5" right="0.5" top="1" bottom="1" header="0.5" footer="0.5"/>
  <pageSetup horizontalDpi="600" verticalDpi="600" orientation="portrait" scale="54" r:id="rId1"/>
</worksheet>
</file>

<file path=xl/worksheets/sheet5.xml><?xml version="1.0" encoding="utf-8"?>
<worksheet xmlns="http://schemas.openxmlformats.org/spreadsheetml/2006/main" xmlns:r="http://schemas.openxmlformats.org/officeDocument/2006/relationships">
  <dimension ref="A1:F833"/>
  <sheetViews>
    <sheetView zoomScalePageLayoutView="0" workbookViewId="0" topLeftCell="A1">
      <selection activeCell="A1" sqref="A1:F1"/>
    </sheetView>
  </sheetViews>
  <sheetFormatPr defaultColWidth="8.88671875" defaultRowHeight="15"/>
  <cols>
    <col min="1" max="2" width="17.77734375" style="21" customWidth="1"/>
    <col min="3" max="3" width="14.77734375" style="21" customWidth="1"/>
    <col min="4" max="5" width="15.77734375" style="21" customWidth="1"/>
    <col min="6" max="6" width="16.5546875" style="21" customWidth="1"/>
    <col min="7" max="16384" width="8.88671875" style="21" customWidth="1"/>
  </cols>
  <sheetData>
    <row r="1" spans="1:6" ht="15">
      <c r="A1" s="78" t="s">
        <v>799</v>
      </c>
      <c r="B1" s="78"/>
      <c r="C1" s="78"/>
      <c r="D1" s="78"/>
      <c r="E1" s="78"/>
      <c r="F1" s="78"/>
    </row>
    <row r="2" spans="1:6" ht="15">
      <c r="A2" s="79" t="s">
        <v>30</v>
      </c>
      <c r="B2" s="79"/>
      <c r="C2" s="79"/>
      <c r="D2" s="79"/>
      <c r="E2" s="79"/>
      <c r="F2" s="79"/>
    </row>
    <row r="3" spans="1:6" ht="15">
      <c r="A3" s="79" t="s">
        <v>797</v>
      </c>
      <c r="B3" s="79"/>
      <c r="C3" s="79"/>
      <c r="D3" s="79"/>
      <c r="E3" s="79"/>
      <c r="F3" s="79"/>
    </row>
    <row r="4" spans="1:6" ht="15">
      <c r="A4" s="78"/>
      <c r="B4" s="78"/>
      <c r="C4" s="78"/>
      <c r="D4" s="78"/>
      <c r="E4" s="78"/>
      <c r="F4" s="78"/>
    </row>
    <row r="5" spans="1:6" ht="43.5" customHeight="1">
      <c r="A5" s="80" t="s">
        <v>31</v>
      </c>
      <c r="B5" s="80"/>
      <c r="C5" s="80"/>
      <c r="D5" s="80"/>
      <c r="E5" s="80"/>
      <c r="F5" s="80"/>
    </row>
    <row r="6" spans="1:6" ht="15">
      <c r="A6" s="78"/>
      <c r="B6" s="78"/>
      <c r="C6" s="78"/>
      <c r="D6" s="78"/>
      <c r="E6" s="78"/>
      <c r="F6" s="78"/>
    </row>
    <row r="7" spans="1:6" ht="30" customHeight="1">
      <c r="A7" s="71" t="s">
        <v>32</v>
      </c>
      <c r="B7" s="71" t="s">
        <v>33</v>
      </c>
      <c r="C7" s="72" t="s">
        <v>13</v>
      </c>
      <c r="D7" s="73" t="s">
        <v>27</v>
      </c>
      <c r="E7" s="73" t="s">
        <v>11</v>
      </c>
      <c r="F7" s="74" t="s">
        <v>21</v>
      </c>
    </row>
    <row r="8" spans="1:6" ht="14.25">
      <c r="A8" s="27" t="s">
        <v>34</v>
      </c>
      <c r="B8" s="27" t="s">
        <v>35</v>
      </c>
      <c r="C8" s="24">
        <v>107</v>
      </c>
      <c r="D8" s="25">
        <v>7978554</v>
      </c>
      <c r="E8" s="25">
        <v>477570.63</v>
      </c>
      <c r="F8" s="26">
        <v>0.0008</v>
      </c>
    </row>
    <row r="9" spans="1:6" ht="14.25">
      <c r="A9" s="27" t="s">
        <v>34</v>
      </c>
      <c r="B9" s="27" t="s">
        <v>34</v>
      </c>
      <c r="C9" s="24">
        <v>52</v>
      </c>
      <c r="D9" s="25">
        <v>2909447</v>
      </c>
      <c r="E9" s="25">
        <v>172280.04</v>
      </c>
      <c r="F9" s="26">
        <v>0.0003</v>
      </c>
    </row>
    <row r="10" spans="1:6" ht="14.25">
      <c r="A10" s="27" t="s">
        <v>34</v>
      </c>
      <c r="B10" s="27" t="s">
        <v>37</v>
      </c>
      <c r="C10" s="24">
        <v>38</v>
      </c>
      <c r="D10" s="25">
        <v>6476400</v>
      </c>
      <c r="E10" s="25">
        <v>379613.9</v>
      </c>
      <c r="F10" s="26">
        <v>0.0006</v>
      </c>
    </row>
    <row r="11" spans="1:6" ht="14.25">
      <c r="A11" s="27" t="s">
        <v>34</v>
      </c>
      <c r="B11" s="27" t="s">
        <v>36</v>
      </c>
      <c r="C11" s="24">
        <v>31</v>
      </c>
      <c r="D11" s="25">
        <v>1029216</v>
      </c>
      <c r="E11" s="25">
        <v>61752.96</v>
      </c>
      <c r="F11" s="26">
        <v>0.0001</v>
      </c>
    </row>
    <row r="12" spans="1:6" ht="14.25">
      <c r="A12" s="27" t="s">
        <v>34</v>
      </c>
      <c r="B12" s="27" t="s">
        <v>38</v>
      </c>
      <c r="C12" s="24">
        <v>14</v>
      </c>
      <c r="D12" s="25">
        <v>310471</v>
      </c>
      <c r="E12" s="25">
        <v>18628.26</v>
      </c>
      <c r="F12" s="26">
        <v>0</v>
      </c>
    </row>
    <row r="13" spans="1:6" ht="14.25">
      <c r="A13" s="27" t="s">
        <v>34</v>
      </c>
      <c r="B13" s="27" t="s">
        <v>39</v>
      </c>
      <c r="C13" s="24">
        <v>10</v>
      </c>
      <c r="D13" s="25">
        <v>218373</v>
      </c>
      <c r="E13" s="25">
        <v>13102.38</v>
      </c>
      <c r="F13" s="26">
        <v>0</v>
      </c>
    </row>
    <row r="14" spans="1:6" ht="14.25">
      <c r="A14" s="27" t="s">
        <v>34</v>
      </c>
      <c r="B14" s="27" t="s">
        <v>40</v>
      </c>
      <c r="C14" s="24">
        <v>9</v>
      </c>
      <c r="D14" s="25">
        <v>664370</v>
      </c>
      <c r="E14" s="25">
        <v>39862.2</v>
      </c>
      <c r="F14" s="26">
        <v>0.0001</v>
      </c>
    </row>
    <row r="15" spans="1:6" ht="14.25">
      <c r="A15" s="27" t="s">
        <v>41</v>
      </c>
      <c r="B15" s="27" t="s">
        <v>42</v>
      </c>
      <c r="C15" s="24">
        <v>128</v>
      </c>
      <c r="D15" s="25">
        <v>8587440</v>
      </c>
      <c r="E15" s="25">
        <v>514292.97</v>
      </c>
      <c r="F15" s="26">
        <v>0.0008</v>
      </c>
    </row>
    <row r="16" spans="1:6" ht="14.25">
      <c r="A16" s="27" t="s">
        <v>41</v>
      </c>
      <c r="B16" s="27" t="s">
        <v>40</v>
      </c>
      <c r="C16" s="24">
        <v>20</v>
      </c>
      <c r="D16" s="25">
        <v>209093</v>
      </c>
      <c r="E16" s="25">
        <v>12545.58</v>
      </c>
      <c r="F16" s="26">
        <v>0</v>
      </c>
    </row>
    <row r="17" spans="1:6" ht="14.25">
      <c r="A17" s="27" t="s">
        <v>43</v>
      </c>
      <c r="B17" s="27" t="s">
        <v>44</v>
      </c>
      <c r="C17" s="24">
        <v>227</v>
      </c>
      <c r="D17" s="25">
        <v>17459539</v>
      </c>
      <c r="E17" s="25">
        <v>1044429.84</v>
      </c>
      <c r="F17" s="26">
        <v>0.0017</v>
      </c>
    </row>
    <row r="18" spans="1:6" ht="14.25">
      <c r="A18" s="27" t="s">
        <v>43</v>
      </c>
      <c r="B18" s="27" t="s">
        <v>45</v>
      </c>
      <c r="C18" s="24">
        <v>92</v>
      </c>
      <c r="D18" s="25">
        <v>4857842</v>
      </c>
      <c r="E18" s="25">
        <v>290109.59</v>
      </c>
      <c r="F18" s="26">
        <v>0.0005</v>
      </c>
    </row>
    <row r="19" spans="1:6" ht="14.25">
      <c r="A19" s="27" t="s">
        <v>43</v>
      </c>
      <c r="B19" s="27" t="s">
        <v>46</v>
      </c>
      <c r="C19" s="24">
        <v>74</v>
      </c>
      <c r="D19" s="25">
        <v>5970573</v>
      </c>
      <c r="E19" s="25">
        <v>341064.22</v>
      </c>
      <c r="F19" s="26">
        <v>0.0005</v>
      </c>
    </row>
    <row r="20" spans="1:6" ht="14.25">
      <c r="A20" s="27" t="s">
        <v>43</v>
      </c>
      <c r="B20" s="27" t="s">
        <v>47</v>
      </c>
      <c r="C20" s="24">
        <v>30</v>
      </c>
      <c r="D20" s="25">
        <v>545138</v>
      </c>
      <c r="E20" s="25">
        <v>32451.49</v>
      </c>
      <c r="F20" s="26">
        <v>0.0001</v>
      </c>
    </row>
    <row r="21" spans="1:6" ht="14.25">
      <c r="A21" s="27" t="s">
        <v>43</v>
      </c>
      <c r="B21" s="27" t="s">
        <v>48</v>
      </c>
      <c r="C21" s="24">
        <v>28</v>
      </c>
      <c r="D21" s="25">
        <v>674308</v>
      </c>
      <c r="E21" s="25">
        <v>40143</v>
      </c>
      <c r="F21" s="26">
        <v>0.0001</v>
      </c>
    </row>
    <row r="22" spans="1:6" ht="14.25">
      <c r="A22" s="27" t="s">
        <v>43</v>
      </c>
      <c r="B22" s="27" t="s">
        <v>40</v>
      </c>
      <c r="C22" s="24">
        <v>33</v>
      </c>
      <c r="D22" s="25">
        <v>816754</v>
      </c>
      <c r="E22" s="25">
        <v>48720.04</v>
      </c>
      <c r="F22" s="26">
        <v>0.0001</v>
      </c>
    </row>
    <row r="23" spans="1:6" ht="14.25">
      <c r="A23" s="27" t="s">
        <v>49</v>
      </c>
      <c r="B23" s="27" t="s">
        <v>50</v>
      </c>
      <c r="C23" s="24">
        <v>254</v>
      </c>
      <c r="D23" s="25">
        <v>33097413</v>
      </c>
      <c r="E23" s="25">
        <v>1981452.32</v>
      </c>
      <c r="F23" s="26">
        <v>0.0032</v>
      </c>
    </row>
    <row r="24" spans="1:6" ht="14.25">
      <c r="A24" s="27" t="s">
        <v>49</v>
      </c>
      <c r="B24" s="27" t="s">
        <v>51</v>
      </c>
      <c r="C24" s="24">
        <v>44</v>
      </c>
      <c r="D24" s="25">
        <v>3798128</v>
      </c>
      <c r="E24" s="25">
        <v>212102.35</v>
      </c>
      <c r="F24" s="26">
        <v>0.0003</v>
      </c>
    </row>
    <row r="25" spans="1:6" ht="14.25">
      <c r="A25" s="27" t="s">
        <v>49</v>
      </c>
      <c r="B25" s="27" t="s">
        <v>52</v>
      </c>
      <c r="C25" s="24">
        <v>25</v>
      </c>
      <c r="D25" s="25">
        <v>254406</v>
      </c>
      <c r="E25" s="25">
        <v>15264.36</v>
      </c>
      <c r="F25" s="26">
        <v>0</v>
      </c>
    </row>
    <row r="26" spans="1:6" ht="14.25">
      <c r="A26" s="27" t="s">
        <v>49</v>
      </c>
      <c r="B26" s="27" t="s">
        <v>53</v>
      </c>
      <c r="C26" s="24">
        <v>11</v>
      </c>
      <c r="D26" s="25">
        <v>229613</v>
      </c>
      <c r="E26" s="25">
        <v>13776.78</v>
      </c>
      <c r="F26" s="26">
        <v>0</v>
      </c>
    </row>
    <row r="27" spans="1:6" ht="14.25">
      <c r="A27" s="27" t="s">
        <v>49</v>
      </c>
      <c r="B27" s="27" t="s">
        <v>40</v>
      </c>
      <c r="C27" s="24">
        <v>35</v>
      </c>
      <c r="D27" s="25">
        <v>669269</v>
      </c>
      <c r="E27" s="25">
        <v>40149.51</v>
      </c>
      <c r="F27" s="26">
        <v>0.0001</v>
      </c>
    </row>
    <row r="28" spans="1:6" ht="14.25">
      <c r="A28" s="27" t="s">
        <v>54</v>
      </c>
      <c r="B28" s="27" t="s">
        <v>54</v>
      </c>
      <c r="C28" s="24">
        <v>134</v>
      </c>
      <c r="D28" s="25">
        <v>7724688</v>
      </c>
      <c r="E28" s="25">
        <v>462744.46</v>
      </c>
      <c r="F28" s="26">
        <v>0.0007</v>
      </c>
    </row>
    <row r="29" spans="1:6" ht="14.25">
      <c r="A29" s="27" t="s">
        <v>54</v>
      </c>
      <c r="B29" s="27" t="s">
        <v>55</v>
      </c>
      <c r="C29" s="24">
        <v>35</v>
      </c>
      <c r="D29" s="25">
        <v>1140409</v>
      </c>
      <c r="E29" s="25">
        <v>68424.54</v>
      </c>
      <c r="F29" s="26">
        <v>0.0001</v>
      </c>
    </row>
    <row r="30" spans="1:6" ht="14.25">
      <c r="A30" s="27" t="s">
        <v>54</v>
      </c>
      <c r="B30" s="27" t="s">
        <v>800</v>
      </c>
      <c r="C30" s="24">
        <v>10</v>
      </c>
      <c r="D30" s="25">
        <v>160877</v>
      </c>
      <c r="E30" s="25">
        <v>9652.62</v>
      </c>
      <c r="F30" s="26">
        <v>0</v>
      </c>
    </row>
    <row r="31" spans="1:6" ht="14.25">
      <c r="A31" s="27" t="s">
        <v>54</v>
      </c>
      <c r="B31" s="27" t="s">
        <v>40</v>
      </c>
      <c r="C31" s="24">
        <v>23</v>
      </c>
      <c r="D31" s="25">
        <v>504768</v>
      </c>
      <c r="E31" s="25">
        <v>30286.08</v>
      </c>
      <c r="F31" s="26">
        <v>0</v>
      </c>
    </row>
    <row r="32" spans="1:6" ht="14.25">
      <c r="A32" s="27" t="s">
        <v>56</v>
      </c>
      <c r="B32" s="27" t="s">
        <v>57</v>
      </c>
      <c r="C32" s="24">
        <v>221</v>
      </c>
      <c r="D32" s="25">
        <v>13122897</v>
      </c>
      <c r="E32" s="25">
        <v>786048.94</v>
      </c>
      <c r="F32" s="26">
        <v>0.0013</v>
      </c>
    </row>
    <row r="33" spans="1:6" ht="14.25">
      <c r="A33" s="27" t="s">
        <v>56</v>
      </c>
      <c r="B33" s="27" t="s">
        <v>58</v>
      </c>
      <c r="C33" s="24">
        <v>97</v>
      </c>
      <c r="D33" s="25">
        <v>4172432</v>
      </c>
      <c r="E33" s="25">
        <v>250332.42</v>
      </c>
      <c r="F33" s="26">
        <v>0.0004</v>
      </c>
    </row>
    <row r="34" spans="1:6" ht="14.25">
      <c r="A34" s="27" t="s">
        <v>56</v>
      </c>
      <c r="B34" s="27" t="s">
        <v>60</v>
      </c>
      <c r="C34" s="24">
        <v>48</v>
      </c>
      <c r="D34" s="25">
        <v>1926292</v>
      </c>
      <c r="E34" s="25">
        <v>115552.6</v>
      </c>
      <c r="F34" s="26">
        <v>0.0002</v>
      </c>
    </row>
    <row r="35" spans="1:6" ht="14.25">
      <c r="A35" s="27" t="s">
        <v>56</v>
      </c>
      <c r="B35" s="27" t="s">
        <v>61</v>
      </c>
      <c r="C35" s="24">
        <v>42</v>
      </c>
      <c r="D35" s="25">
        <v>2734929</v>
      </c>
      <c r="E35" s="25">
        <v>164095.74</v>
      </c>
      <c r="F35" s="26">
        <v>0.0003</v>
      </c>
    </row>
    <row r="36" spans="1:6" ht="14.25">
      <c r="A36" s="27" t="s">
        <v>56</v>
      </c>
      <c r="B36" s="27" t="s">
        <v>59</v>
      </c>
      <c r="C36" s="24">
        <v>42</v>
      </c>
      <c r="D36" s="25">
        <v>2418045</v>
      </c>
      <c r="E36" s="25">
        <v>145021.54</v>
      </c>
      <c r="F36" s="26">
        <v>0.0002</v>
      </c>
    </row>
    <row r="37" spans="1:6" ht="14.25">
      <c r="A37" s="27" t="s">
        <v>56</v>
      </c>
      <c r="B37" s="27" t="s">
        <v>64</v>
      </c>
      <c r="C37" s="24">
        <v>34</v>
      </c>
      <c r="D37" s="25">
        <v>4399961</v>
      </c>
      <c r="E37" s="25">
        <v>263239.86</v>
      </c>
      <c r="F37" s="26">
        <v>0.0004</v>
      </c>
    </row>
    <row r="38" spans="1:6" ht="14.25">
      <c r="A38" s="27" t="s">
        <v>56</v>
      </c>
      <c r="B38" s="27" t="s">
        <v>63</v>
      </c>
      <c r="C38" s="24">
        <v>29</v>
      </c>
      <c r="D38" s="25">
        <v>1155486</v>
      </c>
      <c r="E38" s="25">
        <v>69329.16</v>
      </c>
      <c r="F38" s="26">
        <v>0.0001</v>
      </c>
    </row>
    <row r="39" spans="1:6" ht="14.25">
      <c r="A39" s="27" t="s">
        <v>56</v>
      </c>
      <c r="B39" s="27" t="s">
        <v>62</v>
      </c>
      <c r="C39" s="24">
        <v>28</v>
      </c>
      <c r="D39" s="25">
        <v>1232531</v>
      </c>
      <c r="E39" s="25">
        <v>73951.86</v>
      </c>
      <c r="F39" s="26">
        <v>0.0001</v>
      </c>
    </row>
    <row r="40" spans="1:6" ht="14.25">
      <c r="A40" s="27" t="s">
        <v>56</v>
      </c>
      <c r="B40" s="27" t="s">
        <v>65</v>
      </c>
      <c r="C40" s="24">
        <v>25</v>
      </c>
      <c r="D40" s="25">
        <v>1046128</v>
      </c>
      <c r="E40" s="25">
        <v>62767.68</v>
      </c>
      <c r="F40" s="26">
        <v>0.0001</v>
      </c>
    </row>
    <row r="41" spans="1:6" ht="14.25">
      <c r="A41" s="27" t="s">
        <v>56</v>
      </c>
      <c r="B41" s="27" t="s">
        <v>66</v>
      </c>
      <c r="C41" s="24">
        <v>24</v>
      </c>
      <c r="D41" s="25">
        <v>879661</v>
      </c>
      <c r="E41" s="25">
        <v>52779.66</v>
      </c>
      <c r="F41" s="26">
        <v>0.0001</v>
      </c>
    </row>
    <row r="42" spans="1:6" ht="14.25">
      <c r="A42" s="27" t="s">
        <v>56</v>
      </c>
      <c r="B42" s="27" t="s">
        <v>68</v>
      </c>
      <c r="C42" s="24">
        <v>16</v>
      </c>
      <c r="D42" s="25">
        <v>265839</v>
      </c>
      <c r="E42" s="25">
        <v>15950.34</v>
      </c>
      <c r="F42" s="26">
        <v>0</v>
      </c>
    </row>
    <row r="43" spans="1:6" ht="14.25">
      <c r="A43" s="27" t="s">
        <v>56</v>
      </c>
      <c r="B43" s="27" t="s">
        <v>67</v>
      </c>
      <c r="C43" s="24">
        <v>15</v>
      </c>
      <c r="D43" s="25">
        <v>409851</v>
      </c>
      <c r="E43" s="25">
        <v>24591.06</v>
      </c>
      <c r="F43" s="26">
        <v>0</v>
      </c>
    </row>
    <row r="44" spans="1:6" ht="14.25">
      <c r="A44" s="27" t="s">
        <v>56</v>
      </c>
      <c r="B44" s="27" t="s">
        <v>40</v>
      </c>
      <c r="C44" s="24">
        <v>38</v>
      </c>
      <c r="D44" s="25">
        <v>548684</v>
      </c>
      <c r="E44" s="25">
        <v>32916.53</v>
      </c>
      <c r="F44" s="26">
        <v>0.0001</v>
      </c>
    </row>
    <row r="45" spans="1:6" ht="14.25">
      <c r="A45" s="27" t="s">
        <v>69</v>
      </c>
      <c r="B45" s="27" t="s">
        <v>70</v>
      </c>
      <c r="C45" s="24">
        <v>1543</v>
      </c>
      <c r="D45" s="25">
        <v>284188466</v>
      </c>
      <c r="E45" s="25">
        <v>16989603.07</v>
      </c>
      <c r="F45" s="26">
        <v>0.0272</v>
      </c>
    </row>
    <row r="46" spans="1:6" ht="14.25">
      <c r="A46" s="27" t="s">
        <v>69</v>
      </c>
      <c r="B46" s="27" t="s">
        <v>71</v>
      </c>
      <c r="C46" s="24">
        <v>989</v>
      </c>
      <c r="D46" s="25">
        <v>174018430</v>
      </c>
      <c r="E46" s="25">
        <v>10403059.81</v>
      </c>
      <c r="F46" s="26">
        <v>0.0166</v>
      </c>
    </row>
    <row r="47" spans="1:6" ht="14.25">
      <c r="A47" s="27" t="s">
        <v>69</v>
      </c>
      <c r="B47" s="27" t="s">
        <v>72</v>
      </c>
      <c r="C47" s="24">
        <v>91</v>
      </c>
      <c r="D47" s="25">
        <v>7289180</v>
      </c>
      <c r="E47" s="25">
        <v>435532.54</v>
      </c>
      <c r="F47" s="26">
        <v>0.0007</v>
      </c>
    </row>
    <row r="48" spans="1:6" ht="14.25">
      <c r="A48" s="27" t="s">
        <v>69</v>
      </c>
      <c r="B48" s="27" t="s">
        <v>73</v>
      </c>
      <c r="C48" s="24">
        <v>86</v>
      </c>
      <c r="D48" s="25">
        <v>2664750</v>
      </c>
      <c r="E48" s="25">
        <v>159813.05</v>
      </c>
      <c r="F48" s="26">
        <v>0.0003</v>
      </c>
    </row>
    <row r="49" spans="1:6" ht="14.25">
      <c r="A49" s="27" t="s">
        <v>69</v>
      </c>
      <c r="B49" s="27" t="s">
        <v>74</v>
      </c>
      <c r="C49" s="24">
        <v>83</v>
      </c>
      <c r="D49" s="25">
        <v>3583099</v>
      </c>
      <c r="E49" s="25">
        <v>214985.94</v>
      </c>
      <c r="F49" s="26">
        <v>0.0003</v>
      </c>
    </row>
    <row r="50" spans="1:6" ht="14.25">
      <c r="A50" s="27" t="s">
        <v>69</v>
      </c>
      <c r="B50" s="27" t="s">
        <v>75</v>
      </c>
      <c r="C50" s="24">
        <v>40</v>
      </c>
      <c r="D50" s="25">
        <v>2468364</v>
      </c>
      <c r="E50" s="25">
        <v>148101.84</v>
      </c>
      <c r="F50" s="26">
        <v>0.0002</v>
      </c>
    </row>
    <row r="51" spans="1:6" ht="14.25">
      <c r="A51" s="27" t="s">
        <v>69</v>
      </c>
      <c r="B51" s="27" t="s">
        <v>77</v>
      </c>
      <c r="C51" s="24">
        <v>24</v>
      </c>
      <c r="D51" s="25">
        <v>393944</v>
      </c>
      <c r="E51" s="25">
        <v>23636.64</v>
      </c>
      <c r="F51" s="26">
        <v>0</v>
      </c>
    </row>
    <row r="52" spans="1:6" ht="14.25">
      <c r="A52" s="27" t="s">
        <v>69</v>
      </c>
      <c r="B52" s="27" t="s">
        <v>76</v>
      </c>
      <c r="C52" s="24">
        <v>22</v>
      </c>
      <c r="D52" s="25">
        <v>562916</v>
      </c>
      <c r="E52" s="25">
        <v>33774.96</v>
      </c>
      <c r="F52" s="26">
        <v>0.0001</v>
      </c>
    </row>
    <row r="53" spans="1:6" ht="14.25">
      <c r="A53" s="27" t="s">
        <v>69</v>
      </c>
      <c r="B53" s="27" t="s">
        <v>78</v>
      </c>
      <c r="C53" s="24">
        <v>22</v>
      </c>
      <c r="D53" s="25">
        <v>1148910</v>
      </c>
      <c r="E53" s="25">
        <v>68934.6</v>
      </c>
      <c r="F53" s="26">
        <v>0.0001</v>
      </c>
    </row>
    <row r="54" spans="1:6" ht="14.25">
      <c r="A54" s="27" t="s">
        <v>69</v>
      </c>
      <c r="B54" s="27" t="s">
        <v>79</v>
      </c>
      <c r="C54" s="24">
        <v>16</v>
      </c>
      <c r="D54" s="25">
        <v>7069980</v>
      </c>
      <c r="E54" s="25">
        <v>424198.8</v>
      </c>
      <c r="F54" s="26">
        <v>0.0007</v>
      </c>
    </row>
    <row r="55" spans="1:6" ht="14.25">
      <c r="A55" s="27" t="s">
        <v>69</v>
      </c>
      <c r="B55" s="27" t="s">
        <v>40</v>
      </c>
      <c r="C55" s="24">
        <v>31</v>
      </c>
      <c r="D55" s="25">
        <v>942377</v>
      </c>
      <c r="E55" s="25">
        <v>56542.62</v>
      </c>
      <c r="F55" s="26">
        <v>0.0001</v>
      </c>
    </row>
    <row r="56" spans="1:6" ht="14.25">
      <c r="A56" s="27" t="s">
        <v>80</v>
      </c>
      <c r="B56" s="27" t="s">
        <v>80</v>
      </c>
      <c r="C56" s="24">
        <v>398</v>
      </c>
      <c r="D56" s="25">
        <v>46142069</v>
      </c>
      <c r="E56" s="25">
        <v>2760306.09</v>
      </c>
      <c r="F56" s="26">
        <v>0.0044</v>
      </c>
    </row>
    <row r="57" spans="1:6" ht="14.25">
      <c r="A57" s="27" t="s">
        <v>80</v>
      </c>
      <c r="B57" s="27" t="s">
        <v>82</v>
      </c>
      <c r="C57" s="24">
        <v>76</v>
      </c>
      <c r="D57" s="25">
        <v>3723871</v>
      </c>
      <c r="E57" s="25">
        <v>223432.26</v>
      </c>
      <c r="F57" s="26">
        <v>0.0004</v>
      </c>
    </row>
    <row r="58" spans="1:6" ht="14.25">
      <c r="A58" s="27" t="s">
        <v>80</v>
      </c>
      <c r="B58" s="27" t="s">
        <v>81</v>
      </c>
      <c r="C58" s="24">
        <v>76</v>
      </c>
      <c r="D58" s="25">
        <v>2126012</v>
      </c>
      <c r="E58" s="25">
        <v>127408.43</v>
      </c>
      <c r="F58" s="26">
        <v>0.0002</v>
      </c>
    </row>
    <row r="59" spans="1:6" ht="14.25">
      <c r="A59" s="27" t="s">
        <v>80</v>
      </c>
      <c r="B59" s="27" t="s">
        <v>40</v>
      </c>
      <c r="C59" s="24">
        <v>55</v>
      </c>
      <c r="D59" s="25">
        <v>1654441</v>
      </c>
      <c r="E59" s="25">
        <v>99266.46</v>
      </c>
      <c r="F59" s="26">
        <v>0.0002</v>
      </c>
    </row>
    <row r="60" spans="1:6" ht="14.25">
      <c r="A60" s="27" t="s">
        <v>83</v>
      </c>
      <c r="B60" s="27" t="s">
        <v>84</v>
      </c>
      <c r="C60" s="24">
        <v>307</v>
      </c>
      <c r="D60" s="25">
        <v>40255814</v>
      </c>
      <c r="E60" s="25">
        <v>2407498.03</v>
      </c>
      <c r="F60" s="26">
        <v>0.0039</v>
      </c>
    </row>
    <row r="61" spans="1:6" ht="14.25">
      <c r="A61" s="27" t="s">
        <v>83</v>
      </c>
      <c r="B61" s="27" t="s">
        <v>85</v>
      </c>
      <c r="C61" s="24">
        <v>113</v>
      </c>
      <c r="D61" s="25">
        <v>5717618</v>
      </c>
      <c r="E61" s="25">
        <v>342968.25</v>
      </c>
      <c r="F61" s="26">
        <v>0.0005</v>
      </c>
    </row>
    <row r="62" spans="1:6" ht="14.25">
      <c r="A62" s="27" t="s">
        <v>83</v>
      </c>
      <c r="B62" s="27" t="s">
        <v>86</v>
      </c>
      <c r="C62" s="24">
        <v>79</v>
      </c>
      <c r="D62" s="25">
        <v>4469785</v>
      </c>
      <c r="E62" s="25">
        <v>268187.1</v>
      </c>
      <c r="F62" s="26">
        <v>0.0004</v>
      </c>
    </row>
    <row r="63" spans="1:6" ht="14.25">
      <c r="A63" s="27" t="s">
        <v>83</v>
      </c>
      <c r="B63" s="27" t="s">
        <v>87</v>
      </c>
      <c r="C63" s="24">
        <v>43</v>
      </c>
      <c r="D63" s="25">
        <v>1864388</v>
      </c>
      <c r="E63" s="25">
        <v>111863.28</v>
      </c>
      <c r="F63" s="26">
        <v>0.0002</v>
      </c>
    </row>
    <row r="64" spans="1:6" ht="14.25">
      <c r="A64" s="27" t="s">
        <v>83</v>
      </c>
      <c r="B64" s="27" t="s">
        <v>88</v>
      </c>
      <c r="C64" s="24">
        <v>37</v>
      </c>
      <c r="D64" s="25">
        <v>1317877</v>
      </c>
      <c r="E64" s="25">
        <v>79072.62</v>
      </c>
      <c r="F64" s="26">
        <v>0.0001</v>
      </c>
    </row>
    <row r="65" spans="1:6" ht="14.25">
      <c r="A65" s="27" t="s">
        <v>83</v>
      </c>
      <c r="B65" s="27" t="s">
        <v>76</v>
      </c>
      <c r="C65" s="24">
        <v>30</v>
      </c>
      <c r="D65" s="25">
        <v>1440125</v>
      </c>
      <c r="E65" s="25">
        <v>86407.5</v>
      </c>
      <c r="F65" s="26">
        <v>0.0001</v>
      </c>
    </row>
    <row r="66" spans="1:6" ht="14.25">
      <c r="A66" s="27" t="s">
        <v>83</v>
      </c>
      <c r="B66" s="27" t="s">
        <v>89</v>
      </c>
      <c r="C66" s="24">
        <v>22</v>
      </c>
      <c r="D66" s="25">
        <v>918693</v>
      </c>
      <c r="E66" s="25">
        <v>55121.58</v>
      </c>
      <c r="F66" s="26">
        <v>0.0001</v>
      </c>
    </row>
    <row r="67" spans="1:6" ht="14.25">
      <c r="A67" s="27" t="s">
        <v>83</v>
      </c>
      <c r="B67" s="27" t="s">
        <v>40</v>
      </c>
      <c r="C67" s="24">
        <v>13</v>
      </c>
      <c r="D67" s="25">
        <v>77252</v>
      </c>
      <c r="E67" s="25">
        <v>4635.12</v>
      </c>
      <c r="F67" s="26">
        <v>0</v>
      </c>
    </row>
    <row r="68" spans="1:6" ht="14.25">
      <c r="A68" s="27" t="s">
        <v>90</v>
      </c>
      <c r="B68" s="27" t="s">
        <v>91</v>
      </c>
      <c r="C68" s="24">
        <v>260</v>
      </c>
      <c r="D68" s="25">
        <v>29122154</v>
      </c>
      <c r="E68" s="25">
        <v>1743327.77</v>
      </c>
      <c r="F68" s="26">
        <v>0.0028</v>
      </c>
    </row>
    <row r="69" spans="1:6" ht="14.25">
      <c r="A69" s="27" t="s">
        <v>90</v>
      </c>
      <c r="B69" s="27" t="s">
        <v>92</v>
      </c>
      <c r="C69" s="24">
        <v>95</v>
      </c>
      <c r="D69" s="25">
        <v>7627996</v>
      </c>
      <c r="E69" s="25">
        <v>457679.76</v>
      </c>
      <c r="F69" s="26">
        <v>0.0007</v>
      </c>
    </row>
    <row r="70" spans="1:6" ht="14.25">
      <c r="A70" s="27" t="s">
        <v>90</v>
      </c>
      <c r="B70" s="27" t="s">
        <v>93</v>
      </c>
      <c r="C70" s="24">
        <v>55</v>
      </c>
      <c r="D70" s="25">
        <v>1292762</v>
      </c>
      <c r="E70" s="25">
        <v>77536.95</v>
      </c>
      <c r="F70" s="26">
        <v>0.0001</v>
      </c>
    </row>
    <row r="71" spans="1:6" ht="14.25">
      <c r="A71" s="27" t="s">
        <v>90</v>
      </c>
      <c r="B71" s="27" t="s">
        <v>94</v>
      </c>
      <c r="C71" s="24">
        <v>51</v>
      </c>
      <c r="D71" s="25">
        <v>4337427</v>
      </c>
      <c r="E71" s="25">
        <v>260245.62</v>
      </c>
      <c r="F71" s="26">
        <v>0.0004</v>
      </c>
    </row>
    <row r="72" spans="1:6" ht="14.25">
      <c r="A72" s="27" t="s">
        <v>90</v>
      </c>
      <c r="B72" s="27" t="s">
        <v>95</v>
      </c>
      <c r="C72" s="24">
        <v>50</v>
      </c>
      <c r="D72" s="25">
        <v>1812218</v>
      </c>
      <c r="E72" s="25">
        <v>108733.08</v>
      </c>
      <c r="F72" s="26">
        <v>0.0002</v>
      </c>
    </row>
    <row r="73" spans="1:6" ht="14.25">
      <c r="A73" s="27" t="s">
        <v>90</v>
      </c>
      <c r="B73" s="27" t="s">
        <v>98</v>
      </c>
      <c r="C73" s="24">
        <v>20</v>
      </c>
      <c r="D73" s="25">
        <v>516399</v>
      </c>
      <c r="E73" s="25">
        <v>30983.94</v>
      </c>
      <c r="F73" s="26">
        <v>0</v>
      </c>
    </row>
    <row r="74" spans="1:6" ht="14.25">
      <c r="A74" s="27" t="s">
        <v>90</v>
      </c>
      <c r="B74" s="27" t="s">
        <v>96</v>
      </c>
      <c r="C74" s="24">
        <v>19</v>
      </c>
      <c r="D74" s="25">
        <v>1081936</v>
      </c>
      <c r="E74" s="25">
        <v>64916.16</v>
      </c>
      <c r="F74" s="26">
        <v>0.0001</v>
      </c>
    </row>
    <row r="75" spans="1:6" ht="14.25">
      <c r="A75" s="27" t="s">
        <v>90</v>
      </c>
      <c r="B75" s="27" t="s">
        <v>97</v>
      </c>
      <c r="C75" s="24">
        <v>18</v>
      </c>
      <c r="D75" s="25">
        <v>170030</v>
      </c>
      <c r="E75" s="25">
        <v>10201.8</v>
      </c>
      <c r="F75" s="26">
        <v>0</v>
      </c>
    </row>
    <row r="76" spans="1:6" ht="14.25">
      <c r="A76" s="27" t="s">
        <v>90</v>
      </c>
      <c r="B76" s="27" t="s">
        <v>100</v>
      </c>
      <c r="C76" s="24">
        <v>11</v>
      </c>
      <c r="D76" s="25">
        <v>619223</v>
      </c>
      <c r="E76" s="25">
        <v>37153.38</v>
      </c>
      <c r="F76" s="26">
        <v>0.0001</v>
      </c>
    </row>
    <row r="77" spans="1:6" ht="14.25">
      <c r="A77" s="27" t="s">
        <v>90</v>
      </c>
      <c r="B77" s="27" t="s">
        <v>99</v>
      </c>
      <c r="C77" s="24">
        <v>10</v>
      </c>
      <c r="D77" s="25">
        <v>316439</v>
      </c>
      <c r="E77" s="25">
        <v>18986.34</v>
      </c>
      <c r="F77" s="26">
        <v>0</v>
      </c>
    </row>
    <row r="78" spans="1:6" ht="14.25">
      <c r="A78" s="27" t="s">
        <v>90</v>
      </c>
      <c r="B78" s="27" t="s">
        <v>40</v>
      </c>
      <c r="C78" s="24">
        <v>15</v>
      </c>
      <c r="D78" s="25">
        <v>381681</v>
      </c>
      <c r="E78" s="25">
        <v>22900.86</v>
      </c>
      <c r="F78" s="26">
        <v>0</v>
      </c>
    </row>
    <row r="79" spans="1:6" ht="14.25">
      <c r="A79" s="27" t="s">
        <v>101</v>
      </c>
      <c r="B79" s="27" t="s">
        <v>102</v>
      </c>
      <c r="C79" s="24">
        <v>362</v>
      </c>
      <c r="D79" s="25">
        <v>45233977</v>
      </c>
      <c r="E79" s="25">
        <v>2697612.04</v>
      </c>
      <c r="F79" s="26">
        <v>0.0043</v>
      </c>
    </row>
    <row r="80" spans="1:6" ht="14.25">
      <c r="A80" s="27" t="s">
        <v>101</v>
      </c>
      <c r="B80" s="27" t="s">
        <v>103</v>
      </c>
      <c r="C80" s="24">
        <v>69</v>
      </c>
      <c r="D80" s="25">
        <v>2307216</v>
      </c>
      <c r="E80" s="25">
        <v>138432.96</v>
      </c>
      <c r="F80" s="26">
        <v>0.0002</v>
      </c>
    </row>
    <row r="81" spans="1:6" ht="14.25">
      <c r="A81" s="27" t="s">
        <v>101</v>
      </c>
      <c r="B81" s="27" t="s">
        <v>104</v>
      </c>
      <c r="C81" s="24">
        <v>43</v>
      </c>
      <c r="D81" s="25">
        <v>2091092</v>
      </c>
      <c r="E81" s="25">
        <v>125465.52</v>
      </c>
      <c r="F81" s="26">
        <v>0.0002</v>
      </c>
    </row>
    <row r="82" spans="1:6" ht="14.25">
      <c r="A82" s="27" t="s">
        <v>101</v>
      </c>
      <c r="B82" s="27" t="s">
        <v>105</v>
      </c>
      <c r="C82" s="24">
        <v>37</v>
      </c>
      <c r="D82" s="25">
        <v>715967</v>
      </c>
      <c r="E82" s="25">
        <v>42958.02</v>
      </c>
      <c r="F82" s="26">
        <v>0.0001</v>
      </c>
    </row>
    <row r="83" spans="1:6" ht="14.25">
      <c r="A83" s="27" t="s">
        <v>101</v>
      </c>
      <c r="B83" s="27" t="s">
        <v>106</v>
      </c>
      <c r="C83" s="24">
        <v>27</v>
      </c>
      <c r="D83" s="25">
        <v>778286</v>
      </c>
      <c r="E83" s="25">
        <v>46697.16</v>
      </c>
      <c r="F83" s="26">
        <v>0.0001</v>
      </c>
    </row>
    <row r="84" spans="1:6" ht="14.25">
      <c r="A84" s="27" t="s">
        <v>101</v>
      </c>
      <c r="B84" s="27" t="s">
        <v>107</v>
      </c>
      <c r="C84" s="24">
        <v>14</v>
      </c>
      <c r="D84" s="25">
        <v>151197</v>
      </c>
      <c r="E84" s="25">
        <v>9071.82</v>
      </c>
      <c r="F84" s="26">
        <v>0</v>
      </c>
    </row>
    <row r="85" spans="1:6" ht="14.25">
      <c r="A85" s="27" t="s">
        <v>101</v>
      </c>
      <c r="B85" s="27" t="s">
        <v>108</v>
      </c>
      <c r="C85" s="24">
        <v>11</v>
      </c>
      <c r="D85" s="25">
        <v>95296</v>
      </c>
      <c r="E85" s="25">
        <v>5717.76</v>
      </c>
      <c r="F85" s="26">
        <v>0</v>
      </c>
    </row>
    <row r="86" spans="1:6" ht="14.25">
      <c r="A86" s="27" t="s">
        <v>101</v>
      </c>
      <c r="B86" s="27" t="s">
        <v>109</v>
      </c>
      <c r="C86" s="24">
        <v>11</v>
      </c>
      <c r="D86" s="25">
        <v>150368</v>
      </c>
      <c r="E86" s="25">
        <v>9022.08</v>
      </c>
      <c r="F86" s="26">
        <v>0</v>
      </c>
    </row>
    <row r="87" spans="1:6" ht="14.25">
      <c r="A87" s="27" t="s">
        <v>101</v>
      </c>
      <c r="B87" s="27" t="s">
        <v>40</v>
      </c>
      <c r="C87" s="24">
        <v>13</v>
      </c>
      <c r="D87" s="25">
        <v>180849</v>
      </c>
      <c r="E87" s="25">
        <v>10682.75</v>
      </c>
      <c r="F87" s="26">
        <v>0</v>
      </c>
    </row>
    <row r="88" spans="1:6" ht="14.25">
      <c r="A88" s="27" t="s">
        <v>110</v>
      </c>
      <c r="B88" s="27" t="s">
        <v>111</v>
      </c>
      <c r="C88" s="24">
        <v>83</v>
      </c>
      <c r="D88" s="25">
        <v>3479647</v>
      </c>
      <c r="E88" s="25">
        <v>208009.35</v>
      </c>
      <c r="F88" s="26">
        <v>0.0003</v>
      </c>
    </row>
    <row r="89" spans="1:6" ht="14.25">
      <c r="A89" s="27" t="s">
        <v>110</v>
      </c>
      <c r="B89" s="27" t="s">
        <v>112</v>
      </c>
      <c r="C89" s="24">
        <v>67</v>
      </c>
      <c r="D89" s="25">
        <v>2770468</v>
      </c>
      <c r="E89" s="25">
        <v>166187.66</v>
      </c>
      <c r="F89" s="26">
        <v>0.0003</v>
      </c>
    </row>
    <row r="90" spans="1:6" ht="14.25">
      <c r="A90" s="27" t="s">
        <v>110</v>
      </c>
      <c r="B90" s="27" t="s">
        <v>114</v>
      </c>
      <c r="C90" s="24">
        <v>55</v>
      </c>
      <c r="D90" s="25">
        <v>2062182</v>
      </c>
      <c r="E90" s="25">
        <v>123672.48</v>
      </c>
      <c r="F90" s="26">
        <v>0.0002</v>
      </c>
    </row>
    <row r="91" spans="1:6" ht="14.25">
      <c r="A91" s="27" t="s">
        <v>110</v>
      </c>
      <c r="B91" s="27" t="s">
        <v>113</v>
      </c>
      <c r="C91" s="24">
        <v>53</v>
      </c>
      <c r="D91" s="25">
        <v>1441792</v>
      </c>
      <c r="E91" s="25">
        <v>86507.52</v>
      </c>
      <c r="F91" s="26">
        <v>0.0001</v>
      </c>
    </row>
    <row r="92" spans="1:6" ht="14.25">
      <c r="A92" s="27" t="s">
        <v>110</v>
      </c>
      <c r="B92" s="27" t="s">
        <v>115</v>
      </c>
      <c r="C92" s="24">
        <v>44</v>
      </c>
      <c r="D92" s="25">
        <v>1770647</v>
      </c>
      <c r="E92" s="25">
        <v>106178.18</v>
      </c>
      <c r="F92" s="26">
        <v>0.0002</v>
      </c>
    </row>
    <row r="93" spans="1:6" ht="14.25">
      <c r="A93" s="27" t="s">
        <v>110</v>
      </c>
      <c r="B93" s="27" t="s">
        <v>116</v>
      </c>
      <c r="C93" s="24">
        <v>38</v>
      </c>
      <c r="D93" s="25">
        <v>1097799</v>
      </c>
      <c r="E93" s="25">
        <v>65867.94</v>
      </c>
      <c r="F93" s="26">
        <v>0.0001</v>
      </c>
    </row>
    <row r="94" spans="1:6" ht="14.25">
      <c r="A94" s="27" t="s">
        <v>110</v>
      </c>
      <c r="B94" s="27" t="s">
        <v>117</v>
      </c>
      <c r="C94" s="24">
        <v>38</v>
      </c>
      <c r="D94" s="25">
        <v>1654343</v>
      </c>
      <c r="E94" s="25">
        <v>99260.58</v>
      </c>
      <c r="F94" s="26">
        <v>0.0002</v>
      </c>
    </row>
    <row r="95" spans="1:6" ht="14.25">
      <c r="A95" s="27" t="s">
        <v>110</v>
      </c>
      <c r="B95" s="27" t="s">
        <v>118</v>
      </c>
      <c r="C95" s="24">
        <v>24</v>
      </c>
      <c r="D95" s="25">
        <v>551652</v>
      </c>
      <c r="E95" s="25">
        <v>33099.12</v>
      </c>
      <c r="F95" s="26">
        <v>0.0001</v>
      </c>
    </row>
    <row r="96" spans="1:6" ht="14.25">
      <c r="A96" s="27" t="s">
        <v>110</v>
      </c>
      <c r="B96" s="27" t="s">
        <v>801</v>
      </c>
      <c r="C96" s="24">
        <v>10</v>
      </c>
      <c r="D96" s="25">
        <v>113827</v>
      </c>
      <c r="E96" s="25">
        <v>6829.62</v>
      </c>
      <c r="F96" s="26">
        <v>0</v>
      </c>
    </row>
    <row r="97" spans="1:6" ht="14.25">
      <c r="A97" s="27" t="s">
        <v>110</v>
      </c>
      <c r="B97" s="27" t="s">
        <v>40</v>
      </c>
      <c r="C97" s="24">
        <v>28</v>
      </c>
      <c r="D97" s="25">
        <v>1383362</v>
      </c>
      <c r="E97" s="25">
        <v>83001.72</v>
      </c>
      <c r="F97" s="26">
        <v>0.0001</v>
      </c>
    </row>
    <row r="98" spans="1:6" ht="14.25">
      <c r="A98" s="27" t="s">
        <v>119</v>
      </c>
      <c r="B98" s="27" t="s">
        <v>120</v>
      </c>
      <c r="C98" s="24">
        <v>83</v>
      </c>
      <c r="D98" s="25">
        <v>5249835</v>
      </c>
      <c r="E98" s="25">
        <v>314704.02</v>
      </c>
      <c r="F98" s="26">
        <v>0.0005</v>
      </c>
    </row>
    <row r="99" spans="1:6" ht="14.25">
      <c r="A99" s="27" t="s">
        <v>119</v>
      </c>
      <c r="B99" s="27" t="s">
        <v>122</v>
      </c>
      <c r="C99" s="24">
        <v>79</v>
      </c>
      <c r="D99" s="25">
        <v>3143004</v>
      </c>
      <c r="E99" s="25">
        <v>188388.1</v>
      </c>
      <c r="F99" s="26">
        <v>0.0003</v>
      </c>
    </row>
    <row r="100" spans="1:6" ht="14.25">
      <c r="A100" s="27" t="s">
        <v>119</v>
      </c>
      <c r="B100" s="27" t="s">
        <v>121</v>
      </c>
      <c r="C100" s="24">
        <v>78</v>
      </c>
      <c r="D100" s="25">
        <v>4503456</v>
      </c>
      <c r="E100" s="25">
        <v>270173.46</v>
      </c>
      <c r="F100" s="26">
        <v>0.0004</v>
      </c>
    </row>
    <row r="101" spans="1:6" ht="14.25">
      <c r="A101" s="27" t="s">
        <v>119</v>
      </c>
      <c r="B101" s="27" t="s">
        <v>123</v>
      </c>
      <c r="C101" s="24">
        <v>20</v>
      </c>
      <c r="D101" s="25">
        <v>1021067</v>
      </c>
      <c r="E101" s="25">
        <v>61264.02</v>
      </c>
      <c r="F101" s="26">
        <v>0.0001</v>
      </c>
    </row>
    <row r="102" spans="1:6" ht="14.25">
      <c r="A102" s="27" t="s">
        <v>119</v>
      </c>
      <c r="B102" s="27" t="s">
        <v>125</v>
      </c>
      <c r="C102" s="24">
        <v>17</v>
      </c>
      <c r="D102" s="25">
        <v>259441</v>
      </c>
      <c r="E102" s="25">
        <v>15566.46</v>
      </c>
      <c r="F102" s="26">
        <v>0</v>
      </c>
    </row>
    <row r="103" spans="1:6" ht="14.25">
      <c r="A103" s="27" t="s">
        <v>119</v>
      </c>
      <c r="B103" s="27" t="s">
        <v>124</v>
      </c>
      <c r="C103" s="24">
        <v>17</v>
      </c>
      <c r="D103" s="25">
        <v>667624</v>
      </c>
      <c r="E103" s="25">
        <v>40057.44</v>
      </c>
      <c r="F103" s="26">
        <v>0.0001</v>
      </c>
    </row>
    <row r="104" spans="1:6" ht="14.25">
      <c r="A104" s="27" t="s">
        <v>119</v>
      </c>
      <c r="B104" s="27" t="s">
        <v>40</v>
      </c>
      <c r="C104" s="24">
        <v>29</v>
      </c>
      <c r="D104" s="25">
        <v>539067</v>
      </c>
      <c r="E104" s="25">
        <v>32344.02</v>
      </c>
      <c r="F104" s="26">
        <v>0.0001</v>
      </c>
    </row>
    <row r="105" spans="1:6" ht="14.25">
      <c r="A105" s="27" t="s">
        <v>126</v>
      </c>
      <c r="B105" s="27" t="s">
        <v>126</v>
      </c>
      <c r="C105" s="24">
        <v>485</v>
      </c>
      <c r="D105" s="25">
        <v>66481566</v>
      </c>
      <c r="E105" s="25">
        <v>3979981.98</v>
      </c>
      <c r="F105" s="26">
        <v>0.0064</v>
      </c>
    </row>
    <row r="106" spans="1:6" ht="14.25">
      <c r="A106" s="27" t="s">
        <v>126</v>
      </c>
      <c r="B106" s="27" t="s">
        <v>127</v>
      </c>
      <c r="C106" s="24">
        <v>79</v>
      </c>
      <c r="D106" s="25">
        <v>4266175</v>
      </c>
      <c r="E106" s="25">
        <v>254746.25</v>
      </c>
      <c r="F106" s="26">
        <v>0.0004</v>
      </c>
    </row>
    <row r="107" spans="1:6" ht="14.25">
      <c r="A107" s="27" t="s">
        <v>126</v>
      </c>
      <c r="B107" s="27" t="s">
        <v>128</v>
      </c>
      <c r="C107" s="24">
        <v>66</v>
      </c>
      <c r="D107" s="25">
        <v>3246013</v>
      </c>
      <c r="E107" s="25">
        <v>194758.18</v>
      </c>
      <c r="F107" s="26">
        <v>0.0003</v>
      </c>
    </row>
    <row r="108" spans="1:6" ht="14.25">
      <c r="A108" s="27" t="s">
        <v>126</v>
      </c>
      <c r="B108" s="27" t="s">
        <v>129</v>
      </c>
      <c r="C108" s="24">
        <v>49</v>
      </c>
      <c r="D108" s="25">
        <v>2186012</v>
      </c>
      <c r="E108" s="25">
        <v>131160.72</v>
      </c>
      <c r="F108" s="26">
        <v>0.0002</v>
      </c>
    </row>
    <row r="109" spans="1:6" ht="14.25">
      <c r="A109" s="27" t="s">
        <v>126</v>
      </c>
      <c r="B109" s="27" t="s">
        <v>130</v>
      </c>
      <c r="C109" s="24">
        <v>34</v>
      </c>
      <c r="D109" s="25">
        <v>3023426</v>
      </c>
      <c r="E109" s="25">
        <v>181405.56</v>
      </c>
      <c r="F109" s="26">
        <v>0.0003</v>
      </c>
    </row>
    <row r="110" spans="1:6" ht="14.25">
      <c r="A110" s="27" t="s">
        <v>126</v>
      </c>
      <c r="B110" s="27" t="s">
        <v>131</v>
      </c>
      <c r="C110" s="24">
        <v>31</v>
      </c>
      <c r="D110" s="25">
        <v>1552811</v>
      </c>
      <c r="E110" s="25">
        <v>93168.66</v>
      </c>
      <c r="F110" s="26">
        <v>0.0001</v>
      </c>
    </row>
    <row r="111" spans="1:6" ht="14.25">
      <c r="A111" s="27" t="s">
        <v>126</v>
      </c>
      <c r="B111" s="27" t="s">
        <v>132</v>
      </c>
      <c r="C111" s="24">
        <v>29</v>
      </c>
      <c r="D111" s="25">
        <v>1479215</v>
      </c>
      <c r="E111" s="25">
        <v>88752.9</v>
      </c>
      <c r="F111" s="26">
        <v>0.0001</v>
      </c>
    </row>
    <row r="112" spans="1:6" ht="14.25">
      <c r="A112" s="27" t="s">
        <v>126</v>
      </c>
      <c r="B112" s="27" t="s">
        <v>133</v>
      </c>
      <c r="C112" s="24">
        <v>20</v>
      </c>
      <c r="D112" s="25">
        <v>204018</v>
      </c>
      <c r="E112" s="25">
        <v>12241.08</v>
      </c>
      <c r="F112" s="26">
        <v>0</v>
      </c>
    </row>
    <row r="113" spans="1:6" ht="14.25">
      <c r="A113" s="27" t="s">
        <v>126</v>
      </c>
      <c r="B113" s="27" t="s">
        <v>134</v>
      </c>
      <c r="C113" s="24">
        <v>18</v>
      </c>
      <c r="D113" s="25">
        <v>468796</v>
      </c>
      <c r="E113" s="25">
        <v>28127.76</v>
      </c>
      <c r="F113" s="26">
        <v>0</v>
      </c>
    </row>
    <row r="114" spans="1:6" ht="14.25">
      <c r="A114" s="27" t="s">
        <v>126</v>
      </c>
      <c r="B114" s="27" t="s">
        <v>802</v>
      </c>
      <c r="C114" s="24">
        <v>10</v>
      </c>
      <c r="D114" s="25">
        <v>1092631</v>
      </c>
      <c r="E114" s="25">
        <v>65557.86</v>
      </c>
      <c r="F114" s="26">
        <v>0.0001</v>
      </c>
    </row>
    <row r="115" spans="1:6" ht="14.25">
      <c r="A115" s="27" t="s">
        <v>126</v>
      </c>
      <c r="B115" s="27" t="s">
        <v>40</v>
      </c>
      <c r="C115" s="24">
        <v>17</v>
      </c>
      <c r="D115" s="25">
        <v>382590</v>
      </c>
      <c r="E115" s="25">
        <v>22955.4</v>
      </c>
      <c r="F115" s="26">
        <v>0</v>
      </c>
    </row>
    <row r="116" spans="1:6" ht="14.25">
      <c r="A116" s="27" t="s">
        <v>135</v>
      </c>
      <c r="B116" s="27" t="s">
        <v>136</v>
      </c>
      <c r="C116" s="24">
        <v>301</v>
      </c>
      <c r="D116" s="25">
        <v>34452881</v>
      </c>
      <c r="E116" s="25">
        <v>2059361.95</v>
      </c>
      <c r="F116" s="26">
        <v>0.0033</v>
      </c>
    </row>
    <row r="117" spans="1:6" ht="14.25">
      <c r="A117" s="27" t="s">
        <v>135</v>
      </c>
      <c r="B117" s="27" t="s">
        <v>138</v>
      </c>
      <c r="C117" s="24">
        <v>54</v>
      </c>
      <c r="D117" s="25">
        <v>1996269</v>
      </c>
      <c r="E117" s="25">
        <v>119704.66</v>
      </c>
      <c r="F117" s="26">
        <v>0.0002</v>
      </c>
    </row>
    <row r="118" spans="1:6" ht="14.25">
      <c r="A118" s="27" t="s">
        <v>135</v>
      </c>
      <c r="B118" s="27" t="s">
        <v>137</v>
      </c>
      <c r="C118" s="24">
        <v>49</v>
      </c>
      <c r="D118" s="25">
        <v>2339134</v>
      </c>
      <c r="E118" s="25">
        <v>140348.04</v>
      </c>
      <c r="F118" s="26">
        <v>0.0002</v>
      </c>
    </row>
    <row r="119" spans="1:6" ht="14.25">
      <c r="A119" s="27" t="s">
        <v>135</v>
      </c>
      <c r="B119" s="27" t="s">
        <v>139</v>
      </c>
      <c r="C119" s="24">
        <v>27</v>
      </c>
      <c r="D119" s="25">
        <v>1311977</v>
      </c>
      <c r="E119" s="25">
        <v>78718.62</v>
      </c>
      <c r="F119" s="26">
        <v>0.0001</v>
      </c>
    </row>
    <row r="120" spans="1:6" ht="14.25">
      <c r="A120" s="27" t="s">
        <v>135</v>
      </c>
      <c r="B120" s="27" t="s">
        <v>141</v>
      </c>
      <c r="C120" s="24">
        <v>14</v>
      </c>
      <c r="D120" s="25">
        <v>517882</v>
      </c>
      <c r="E120" s="25">
        <v>31072.92</v>
      </c>
      <c r="F120" s="26">
        <v>0</v>
      </c>
    </row>
    <row r="121" spans="1:6" ht="14.25">
      <c r="A121" s="27" t="s">
        <v>135</v>
      </c>
      <c r="B121" s="27" t="s">
        <v>142</v>
      </c>
      <c r="C121" s="24">
        <v>14</v>
      </c>
      <c r="D121" s="25">
        <v>198933</v>
      </c>
      <c r="E121" s="25">
        <v>11829.98</v>
      </c>
      <c r="F121" s="26">
        <v>0</v>
      </c>
    </row>
    <row r="122" spans="1:6" ht="14.25">
      <c r="A122" s="27" t="s">
        <v>135</v>
      </c>
      <c r="B122" s="27" t="s">
        <v>140</v>
      </c>
      <c r="C122" s="24">
        <v>12</v>
      </c>
      <c r="D122" s="25">
        <v>111467</v>
      </c>
      <c r="E122" s="25">
        <v>6688.02</v>
      </c>
      <c r="F122" s="26">
        <v>0</v>
      </c>
    </row>
    <row r="123" spans="1:6" ht="14.25">
      <c r="A123" s="27" t="s">
        <v>135</v>
      </c>
      <c r="B123" s="27" t="s">
        <v>40</v>
      </c>
      <c r="C123" s="24">
        <v>16</v>
      </c>
      <c r="D123" s="25">
        <v>398636</v>
      </c>
      <c r="E123" s="25">
        <v>23918.16</v>
      </c>
      <c r="F123" s="26">
        <v>0</v>
      </c>
    </row>
    <row r="124" spans="1:6" ht="14.25">
      <c r="A124" s="27" t="s">
        <v>143</v>
      </c>
      <c r="B124" s="27" t="s">
        <v>144</v>
      </c>
      <c r="C124" s="24">
        <v>178</v>
      </c>
      <c r="D124" s="25">
        <v>19056000</v>
      </c>
      <c r="E124" s="25">
        <v>1143154.08</v>
      </c>
      <c r="F124" s="26">
        <v>0.0018</v>
      </c>
    </row>
    <row r="125" spans="1:6" ht="14.25">
      <c r="A125" s="27" t="s">
        <v>143</v>
      </c>
      <c r="B125" s="27" t="s">
        <v>145</v>
      </c>
      <c r="C125" s="24">
        <v>88</v>
      </c>
      <c r="D125" s="25">
        <v>4698706</v>
      </c>
      <c r="E125" s="25">
        <v>280536.15</v>
      </c>
      <c r="F125" s="26">
        <v>0.0004</v>
      </c>
    </row>
    <row r="126" spans="1:6" ht="14.25">
      <c r="A126" s="27" t="s">
        <v>143</v>
      </c>
      <c r="B126" s="27" t="s">
        <v>146</v>
      </c>
      <c r="C126" s="24">
        <v>64</v>
      </c>
      <c r="D126" s="25">
        <v>3934016</v>
      </c>
      <c r="E126" s="25">
        <v>236040.96</v>
      </c>
      <c r="F126" s="26">
        <v>0.0004</v>
      </c>
    </row>
    <row r="127" spans="1:6" ht="14.25">
      <c r="A127" s="27" t="s">
        <v>143</v>
      </c>
      <c r="B127" s="27" t="s">
        <v>147</v>
      </c>
      <c r="C127" s="24">
        <v>42</v>
      </c>
      <c r="D127" s="25">
        <v>1131095</v>
      </c>
      <c r="E127" s="25">
        <v>67865.7</v>
      </c>
      <c r="F127" s="26">
        <v>0.0001</v>
      </c>
    </row>
    <row r="128" spans="1:6" ht="14.25">
      <c r="A128" s="27" t="s">
        <v>143</v>
      </c>
      <c r="B128" s="27" t="s">
        <v>149</v>
      </c>
      <c r="C128" s="24">
        <v>36</v>
      </c>
      <c r="D128" s="25">
        <v>1058222</v>
      </c>
      <c r="E128" s="25">
        <v>63493.32</v>
      </c>
      <c r="F128" s="26">
        <v>0.0001</v>
      </c>
    </row>
    <row r="129" spans="1:6" ht="14.25">
      <c r="A129" s="27" t="s">
        <v>143</v>
      </c>
      <c r="B129" s="27" t="s">
        <v>148</v>
      </c>
      <c r="C129" s="24">
        <v>35</v>
      </c>
      <c r="D129" s="25">
        <v>1610173</v>
      </c>
      <c r="E129" s="25">
        <v>96590.65</v>
      </c>
      <c r="F129" s="26">
        <v>0.0002</v>
      </c>
    </row>
    <row r="130" spans="1:6" ht="14.25">
      <c r="A130" s="27" t="s">
        <v>143</v>
      </c>
      <c r="B130" s="27" t="s">
        <v>150</v>
      </c>
      <c r="C130" s="24">
        <v>22</v>
      </c>
      <c r="D130" s="25">
        <v>573875</v>
      </c>
      <c r="E130" s="25">
        <v>34432.5</v>
      </c>
      <c r="F130" s="26">
        <v>0.0001</v>
      </c>
    </row>
    <row r="131" spans="1:6" ht="14.25">
      <c r="A131" s="27" t="s">
        <v>143</v>
      </c>
      <c r="B131" s="27" t="s">
        <v>151</v>
      </c>
      <c r="C131" s="24">
        <v>13</v>
      </c>
      <c r="D131" s="25">
        <v>297062</v>
      </c>
      <c r="E131" s="25">
        <v>17823.72</v>
      </c>
      <c r="F131" s="26">
        <v>0</v>
      </c>
    </row>
    <row r="132" spans="1:6" ht="14.25">
      <c r="A132" s="27" t="s">
        <v>143</v>
      </c>
      <c r="B132" s="27" t="s">
        <v>545</v>
      </c>
      <c r="C132" s="24">
        <v>10</v>
      </c>
      <c r="D132" s="25">
        <v>55705</v>
      </c>
      <c r="E132" s="25">
        <v>3342.3</v>
      </c>
      <c r="F132" s="26">
        <v>0</v>
      </c>
    </row>
    <row r="133" spans="1:6" ht="14.25">
      <c r="A133" s="27" t="s">
        <v>143</v>
      </c>
      <c r="B133" s="27" t="s">
        <v>40</v>
      </c>
      <c r="C133" s="24">
        <v>17</v>
      </c>
      <c r="D133" s="25">
        <v>626616</v>
      </c>
      <c r="E133" s="25">
        <v>37527.11</v>
      </c>
      <c r="F133" s="26">
        <v>0.0001</v>
      </c>
    </row>
    <row r="134" spans="1:6" ht="14.25">
      <c r="A134" s="27" t="s">
        <v>152</v>
      </c>
      <c r="B134" s="27" t="s">
        <v>153</v>
      </c>
      <c r="C134" s="24">
        <v>860</v>
      </c>
      <c r="D134" s="25">
        <v>137974878</v>
      </c>
      <c r="E134" s="25">
        <v>8239793.24</v>
      </c>
      <c r="F134" s="26">
        <v>0.0132</v>
      </c>
    </row>
    <row r="135" spans="1:6" ht="14.25">
      <c r="A135" s="27" t="s">
        <v>152</v>
      </c>
      <c r="B135" s="27" t="s">
        <v>154</v>
      </c>
      <c r="C135" s="24">
        <v>374</v>
      </c>
      <c r="D135" s="25">
        <v>39848247</v>
      </c>
      <c r="E135" s="25">
        <v>2367266.01</v>
      </c>
      <c r="F135" s="26">
        <v>0.0038</v>
      </c>
    </row>
    <row r="136" spans="1:6" ht="14.25">
      <c r="A136" s="27" t="s">
        <v>152</v>
      </c>
      <c r="B136" s="27" t="s">
        <v>155</v>
      </c>
      <c r="C136" s="24">
        <v>38</v>
      </c>
      <c r="D136" s="25">
        <v>915615</v>
      </c>
      <c r="E136" s="25">
        <v>54936.9</v>
      </c>
      <c r="F136" s="26">
        <v>0.0001</v>
      </c>
    </row>
    <row r="137" spans="1:6" ht="14.25">
      <c r="A137" s="27" t="s">
        <v>152</v>
      </c>
      <c r="B137" s="27" t="s">
        <v>156</v>
      </c>
      <c r="C137" s="24">
        <v>23</v>
      </c>
      <c r="D137" s="25">
        <v>617957</v>
      </c>
      <c r="E137" s="25">
        <v>37077.42</v>
      </c>
      <c r="F137" s="26">
        <v>0.0001</v>
      </c>
    </row>
    <row r="138" spans="1:6" ht="14.25">
      <c r="A138" s="27" t="s">
        <v>152</v>
      </c>
      <c r="B138" s="27" t="s">
        <v>157</v>
      </c>
      <c r="C138" s="24">
        <v>15</v>
      </c>
      <c r="D138" s="25">
        <v>327385</v>
      </c>
      <c r="E138" s="25">
        <v>19643.1</v>
      </c>
      <c r="F138" s="26">
        <v>0</v>
      </c>
    </row>
    <row r="139" spans="1:6" ht="14.25">
      <c r="A139" s="27" t="s">
        <v>152</v>
      </c>
      <c r="B139" s="27" t="s">
        <v>158</v>
      </c>
      <c r="C139" s="24">
        <v>14</v>
      </c>
      <c r="D139" s="25">
        <v>116830</v>
      </c>
      <c r="E139" s="25">
        <v>7009.8</v>
      </c>
      <c r="F139" s="26">
        <v>0</v>
      </c>
    </row>
    <row r="140" spans="1:6" ht="14.25">
      <c r="A140" s="27" t="s">
        <v>152</v>
      </c>
      <c r="B140" s="27" t="s">
        <v>159</v>
      </c>
      <c r="C140" s="24">
        <v>12</v>
      </c>
      <c r="D140" s="25">
        <v>390463</v>
      </c>
      <c r="E140" s="25">
        <v>23427.78</v>
      </c>
      <c r="F140" s="26">
        <v>0</v>
      </c>
    </row>
    <row r="141" spans="1:6" ht="14.25">
      <c r="A141" s="27" t="s">
        <v>152</v>
      </c>
      <c r="B141" s="27" t="s">
        <v>803</v>
      </c>
      <c r="C141" s="24">
        <v>11</v>
      </c>
      <c r="D141" s="25">
        <v>59368</v>
      </c>
      <c r="E141" s="25">
        <v>3562.08</v>
      </c>
      <c r="F141" s="26">
        <v>0</v>
      </c>
    </row>
    <row r="142" spans="1:6" ht="14.25">
      <c r="A142" s="27" t="s">
        <v>152</v>
      </c>
      <c r="B142" s="27" t="s">
        <v>40</v>
      </c>
      <c r="C142" s="24">
        <v>31</v>
      </c>
      <c r="D142" s="25">
        <v>611226</v>
      </c>
      <c r="E142" s="25">
        <v>36652.91</v>
      </c>
      <c r="F142" s="26">
        <v>0.0001</v>
      </c>
    </row>
    <row r="143" spans="1:6" ht="14.25">
      <c r="A143" s="27" t="s">
        <v>160</v>
      </c>
      <c r="B143" s="27" t="s">
        <v>160</v>
      </c>
      <c r="C143" s="24">
        <v>245</v>
      </c>
      <c r="D143" s="25">
        <v>18786372</v>
      </c>
      <c r="E143" s="25">
        <v>1123087.81</v>
      </c>
      <c r="F143" s="26">
        <v>0.0018</v>
      </c>
    </row>
    <row r="144" spans="1:6" ht="14.25">
      <c r="A144" s="27" t="s">
        <v>160</v>
      </c>
      <c r="B144" s="27" t="s">
        <v>161</v>
      </c>
      <c r="C144" s="24">
        <v>51</v>
      </c>
      <c r="D144" s="25">
        <v>6357654</v>
      </c>
      <c r="E144" s="25">
        <v>381008.94</v>
      </c>
      <c r="F144" s="26">
        <v>0.0006</v>
      </c>
    </row>
    <row r="145" spans="1:6" ht="14.25">
      <c r="A145" s="27" t="s">
        <v>160</v>
      </c>
      <c r="B145" s="27" t="s">
        <v>162</v>
      </c>
      <c r="C145" s="24">
        <v>36</v>
      </c>
      <c r="D145" s="25">
        <v>1682391</v>
      </c>
      <c r="E145" s="25">
        <v>100943.46</v>
      </c>
      <c r="F145" s="26">
        <v>0.0002</v>
      </c>
    </row>
    <row r="146" spans="1:6" ht="14.25">
      <c r="A146" s="27" t="s">
        <v>160</v>
      </c>
      <c r="B146" s="27" t="s">
        <v>164</v>
      </c>
      <c r="C146" s="24">
        <v>17</v>
      </c>
      <c r="D146" s="25">
        <v>314322</v>
      </c>
      <c r="E146" s="25">
        <v>18859.32</v>
      </c>
      <c r="F146" s="26">
        <v>0</v>
      </c>
    </row>
    <row r="147" spans="1:6" ht="14.25">
      <c r="A147" s="27" t="s">
        <v>160</v>
      </c>
      <c r="B147" s="27" t="s">
        <v>163</v>
      </c>
      <c r="C147" s="24">
        <v>13</v>
      </c>
      <c r="D147" s="25">
        <v>148381</v>
      </c>
      <c r="E147" s="25">
        <v>8902.86</v>
      </c>
      <c r="F147" s="26">
        <v>0</v>
      </c>
    </row>
    <row r="148" spans="1:6" ht="14.25">
      <c r="A148" s="27" t="s">
        <v>160</v>
      </c>
      <c r="B148" s="27" t="s">
        <v>782</v>
      </c>
      <c r="C148" s="24">
        <v>10</v>
      </c>
      <c r="D148" s="25">
        <v>327256</v>
      </c>
      <c r="E148" s="25">
        <v>19635.36</v>
      </c>
      <c r="F148" s="26">
        <v>0</v>
      </c>
    </row>
    <row r="149" spans="1:6" ht="14.25">
      <c r="A149" s="27" t="s">
        <v>160</v>
      </c>
      <c r="B149" s="27" t="s">
        <v>40</v>
      </c>
      <c r="C149" s="24">
        <v>21</v>
      </c>
      <c r="D149" s="25">
        <v>239409</v>
      </c>
      <c r="E149" s="25">
        <v>14364.54</v>
      </c>
      <c r="F149" s="26">
        <v>0</v>
      </c>
    </row>
    <row r="150" spans="1:6" ht="14.25">
      <c r="A150" s="27" t="s">
        <v>165</v>
      </c>
      <c r="B150" s="27" t="s">
        <v>166</v>
      </c>
      <c r="C150" s="24">
        <v>189</v>
      </c>
      <c r="D150" s="25">
        <v>17100091</v>
      </c>
      <c r="E150" s="25">
        <v>1023784.11</v>
      </c>
      <c r="F150" s="26">
        <v>0.0016</v>
      </c>
    </row>
    <row r="151" spans="1:6" ht="14.25">
      <c r="A151" s="27" t="s">
        <v>165</v>
      </c>
      <c r="B151" s="27" t="s">
        <v>167</v>
      </c>
      <c r="C151" s="24">
        <v>67</v>
      </c>
      <c r="D151" s="25">
        <v>2825493</v>
      </c>
      <c r="E151" s="25">
        <v>169467.6</v>
      </c>
      <c r="F151" s="26">
        <v>0.0003</v>
      </c>
    </row>
    <row r="152" spans="1:6" ht="14.25">
      <c r="A152" s="27" t="s">
        <v>165</v>
      </c>
      <c r="B152" s="27" t="s">
        <v>168</v>
      </c>
      <c r="C152" s="24">
        <v>47</v>
      </c>
      <c r="D152" s="25">
        <v>1544367</v>
      </c>
      <c r="E152" s="25">
        <v>92499.76</v>
      </c>
      <c r="F152" s="26">
        <v>0.0001</v>
      </c>
    </row>
    <row r="153" spans="1:6" ht="14.25">
      <c r="A153" s="27" t="s">
        <v>165</v>
      </c>
      <c r="B153" s="27" t="s">
        <v>169</v>
      </c>
      <c r="C153" s="24">
        <v>37</v>
      </c>
      <c r="D153" s="25">
        <v>576106</v>
      </c>
      <c r="E153" s="25">
        <v>34540.29</v>
      </c>
      <c r="F153" s="26">
        <v>0.0001</v>
      </c>
    </row>
    <row r="154" spans="1:6" ht="14.25">
      <c r="A154" s="27" t="s">
        <v>165</v>
      </c>
      <c r="B154" s="27" t="s">
        <v>170</v>
      </c>
      <c r="C154" s="24">
        <v>32</v>
      </c>
      <c r="D154" s="25">
        <v>1435962</v>
      </c>
      <c r="E154" s="25">
        <v>86157.72</v>
      </c>
      <c r="F154" s="26">
        <v>0.0001</v>
      </c>
    </row>
    <row r="155" spans="1:6" ht="14.25">
      <c r="A155" s="27" t="s">
        <v>165</v>
      </c>
      <c r="B155" s="27" t="s">
        <v>171</v>
      </c>
      <c r="C155" s="24">
        <v>17</v>
      </c>
      <c r="D155" s="25">
        <v>207894</v>
      </c>
      <c r="E155" s="25">
        <v>12473.64</v>
      </c>
      <c r="F155" s="26">
        <v>0</v>
      </c>
    </row>
    <row r="156" spans="1:6" ht="14.25">
      <c r="A156" s="27" t="s">
        <v>165</v>
      </c>
      <c r="B156" s="27" t="s">
        <v>40</v>
      </c>
      <c r="C156" s="24">
        <v>11</v>
      </c>
      <c r="D156" s="25">
        <v>196748</v>
      </c>
      <c r="E156" s="25">
        <v>11804.88</v>
      </c>
      <c r="F156" s="26">
        <v>0</v>
      </c>
    </row>
    <row r="157" spans="1:6" ht="14.25">
      <c r="A157" s="27" t="s">
        <v>172</v>
      </c>
      <c r="B157" s="27" t="s">
        <v>173</v>
      </c>
      <c r="C157" s="24">
        <v>192</v>
      </c>
      <c r="D157" s="25">
        <v>27930455</v>
      </c>
      <c r="E157" s="25">
        <v>1662925.27</v>
      </c>
      <c r="F157" s="26">
        <v>0.0027</v>
      </c>
    </row>
    <row r="158" spans="1:6" ht="14.25">
      <c r="A158" s="27" t="s">
        <v>172</v>
      </c>
      <c r="B158" s="27" t="s">
        <v>174</v>
      </c>
      <c r="C158" s="24">
        <v>19</v>
      </c>
      <c r="D158" s="25">
        <v>567493</v>
      </c>
      <c r="E158" s="25">
        <v>34049.58</v>
      </c>
      <c r="F158" s="26">
        <v>0.0001</v>
      </c>
    </row>
    <row r="159" spans="1:6" ht="14.25">
      <c r="A159" s="27" t="s">
        <v>172</v>
      </c>
      <c r="B159" s="27" t="s">
        <v>40</v>
      </c>
      <c r="C159" s="24">
        <v>11</v>
      </c>
      <c r="D159" s="25">
        <v>513712</v>
      </c>
      <c r="E159" s="25">
        <v>30792.04</v>
      </c>
      <c r="F159" s="26">
        <v>0</v>
      </c>
    </row>
    <row r="160" spans="1:6" ht="14.25">
      <c r="A160" s="27" t="s">
        <v>175</v>
      </c>
      <c r="B160" s="27" t="s">
        <v>176</v>
      </c>
      <c r="C160" s="24">
        <v>505</v>
      </c>
      <c r="D160" s="25">
        <v>80897782</v>
      </c>
      <c r="E160" s="25">
        <v>4834522.53</v>
      </c>
      <c r="F160" s="26">
        <v>0.0077</v>
      </c>
    </row>
    <row r="161" spans="1:6" ht="14.25">
      <c r="A161" s="27" t="s">
        <v>175</v>
      </c>
      <c r="B161" s="27" t="s">
        <v>177</v>
      </c>
      <c r="C161" s="24">
        <v>24</v>
      </c>
      <c r="D161" s="25">
        <v>1130608</v>
      </c>
      <c r="E161" s="25">
        <v>67659.42</v>
      </c>
      <c r="F161" s="26">
        <v>0.0001</v>
      </c>
    </row>
    <row r="162" spans="1:6" ht="14.25">
      <c r="A162" s="27" t="s">
        <v>175</v>
      </c>
      <c r="B162" s="27" t="s">
        <v>178</v>
      </c>
      <c r="C162" s="24">
        <v>19</v>
      </c>
      <c r="D162" s="25">
        <v>402736</v>
      </c>
      <c r="E162" s="25">
        <v>24164.16</v>
      </c>
      <c r="F162" s="26">
        <v>0</v>
      </c>
    </row>
    <row r="163" spans="1:6" ht="14.25">
      <c r="A163" s="27" t="s">
        <v>175</v>
      </c>
      <c r="B163" s="27" t="s">
        <v>180</v>
      </c>
      <c r="C163" s="24">
        <v>14</v>
      </c>
      <c r="D163" s="25">
        <v>165595</v>
      </c>
      <c r="E163" s="25">
        <v>9935.7</v>
      </c>
      <c r="F163" s="26">
        <v>0</v>
      </c>
    </row>
    <row r="164" spans="1:6" ht="14.25">
      <c r="A164" s="27" t="s">
        <v>175</v>
      </c>
      <c r="B164" s="27" t="s">
        <v>179</v>
      </c>
      <c r="C164" s="24">
        <v>13</v>
      </c>
      <c r="D164" s="25">
        <v>217129</v>
      </c>
      <c r="E164" s="25">
        <v>13027.74</v>
      </c>
      <c r="F164" s="26">
        <v>0</v>
      </c>
    </row>
    <row r="165" spans="1:6" ht="14.25">
      <c r="A165" s="27" t="s">
        <v>175</v>
      </c>
      <c r="B165" s="27" t="s">
        <v>181</v>
      </c>
      <c r="C165" s="24">
        <v>11</v>
      </c>
      <c r="D165" s="25">
        <v>927290</v>
      </c>
      <c r="E165" s="25">
        <v>55637.4</v>
      </c>
      <c r="F165" s="26">
        <v>0.0001</v>
      </c>
    </row>
    <row r="166" spans="1:6" ht="14.25">
      <c r="A166" s="27" t="s">
        <v>175</v>
      </c>
      <c r="B166" s="27" t="s">
        <v>182</v>
      </c>
      <c r="C166" s="24">
        <v>11</v>
      </c>
      <c r="D166" s="25">
        <v>96406</v>
      </c>
      <c r="E166" s="25">
        <v>5784.36</v>
      </c>
      <c r="F166" s="26">
        <v>0</v>
      </c>
    </row>
    <row r="167" spans="1:6" ht="14.25">
      <c r="A167" s="27" t="s">
        <v>175</v>
      </c>
      <c r="B167" s="27" t="s">
        <v>40</v>
      </c>
      <c r="C167" s="24">
        <v>21</v>
      </c>
      <c r="D167" s="25">
        <v>162347</v>
      </c>
      <c r="E167" s="25">
        <v>9740.82</v>
      </c>
      <c r="F167" s="26">
        <v>0</v>
      </c>
    </row>
    <row r="168" spans="1:6" ht="14.25">
      <c r="A168" s="27" t="s">
        <v>183</v>
      </c>
      <c r="B168" s="27" t="s">
        <v>185</v>
      </c>
      <c r="C168" s="24">
        <v>110</v>
      </c>
      <c r="D168" s="25">
        <v>6299565</v>
      </c>
      <c r="E168" s="25">
        <v>376302.65</v>
      </c>
      <c r="F168" s="26">
        <v>0.0006</v>
      </c>
    </row>
    <row r="169" spans="1:6" ht="14.25">
      <c r="A169" s="27" t="s">
        <v>183</v>
      </c>
      <c r="B169" s="27" t="s">
        <v>184</v>
      </c>
      <c r="C169" s="24">
        <v>108</v>
      </c>
      <c r="D169" s="25">
        <v>12213712</v>
      </c>
      <c r="E169" s="25">
        <v>720265.74</v>
      </c>
      <c r="F169" s="26">
        <v>0.0012</v>
      </c>
    </row>
    <row r="170" spans="1:6" ht="14.25">
      <c r="A170" s="27" t="s">
        <v>183</v>
      </c>
      <c r="B170" s="27" t="s">
        <v>187</v>
      </c>
      <c r="C170" s="24">
        <v>81</v>
      </c>
      <c r="D170" s="25">
        <v>4039366</v>
      </c>
      <c r="E170" s="25">
        <v>242157.81</v>
      </c>
      <c r="F170" s="26">
        <v>0.0004</v>
      </c>
    </row>
    <row r="171" spans="1:6" ht="14.25">
      <c r="A171" s="27" t="s">
        <v>183</v>
      </c>
      <c r="B171" s="27" t="s">
        <v>186</v>
      </c>
      <c r="C171" s="24">
        <v>77</v>
      </c>
      <c r="D171" s="25">
        <v>6158708</v>
      </c>
      <c r="E171" s="25">
        <v>369516.08</v>
      </c>
      <c r="F171" s="26">
        <v>0.0006</v>
      </c>
    </row>
    <row r="172" spans="1:6" ht="14.25">
      <c r="A172" s="27" t="s">
        <v>183</v>
      </c>
      <c r="B172" s="27" t="s">
        <v>188</v>
      </c>
      <c r="C172" s="24">
        <v>69</v>
      </c>
      <c r="D172" s="25">
        <v>1661590</v>
      </c>
      <c r="E172" s="25">
        <v>98573.75</v>
      </c>
      <c r="F172" s="26">
        <v>0.0002</v>
      </c>
    </row>
    <row r="173" spans="1:6" ht="14.25">
      <c r="A173" s="27" t="s">
        <v>183</v>
      </c>
      <c r="B173" s="27" t="s">
        <v>189</v>
      </c>
      <c r="C173" s="24">
        <v>55</v>
      </c>
      <c r="D173" s="25">
        <v>5269744</v>
      </c>
      <c r="E173" s="25">
        <v>316113.06</v>
      </c>
      <c r="F173" s="26">
        <v>0.0005</v>
      </c>
    </row>
    <row r="174" spans="1:6" ht="14.25">
      <c r="A174" s="27" t="s">
        <v>183</v>
      </c>
      <c r="B174" s="27" t="s">
        <v>190</v>
      </c>
      <c r="C174" s="24">
        <v>38</v>
      </c>
      <c r="D174" s="25">
        <v>1331073</v>
      </c>
      <c r="E174" s="25">
        <v>79839.97</v>
      </c>
      <c r="F174" s="26">
        <v>0.0001</v>
      </c>
    </row>
    <row r="175" spans="1:6" ht="14.25">
      <c r="A175" s="27" t="s">
        <v>183</v>
      </c>
      <c r="B175" s="27" t="s">
        <v>191</v>
      </c>
      <c r="C175" s="24">
        <v>23</v>
      </c>
      <c r="D175" s="25">
        <v>1886372</v>
      </c>
      <c r="E175" s="25">
        <v>108787.76</v>
      </c>
      <c r="F175" s="26">
        <v>0.0002</v>
      </c>
    </row>
    <row r="176" spans="1:6" ht="14.25">
      <c r="A176" s="27" t="s">
        <v>183</v>
      </c>
      <c r="B176" s="27" t="s">
        <v>192</v>
      </c>
      <c r="C176" s="24">
        <v>17</v>
      </c>
      <c r="D176" s="25">
        <v>302685</v>
      </c>
      <c r="E176" s="25">
        <v>18161.1</v>
      </c>
      <c r="F176" s="26">
        <v>0</v>
      </c>
    </row>
    <row r="177" spans="1:6" ht="14.25">
      <c r="A177" s="27" t="s">
        <v>183</v>
      </c>
      <c r="B177" s="27" t="s">
        <v>775</v>
      </c>
      <c r="C177" s="24">
        <v>14</v>
      </c>
      <c r="D177" s="25">
        <v>236359</v>
      </c>
      <c r="E177" s="25">
        <v>14181.54</v>
      </c>
      <c r="F177" s="26">
        <v>0</v>
      </c>
    </row>
    <row r="178" spans="1:6" ht="14.25">
      <c r="A178" s="27" t="s">
        <v>183</v>
      </c>
      <c r="B178" s="27" t="s">
        <v>193</v>
      </c>
      <c r="C178" s="24">
        <v>11</v>
      </c>
      <c r="D178" s="25">
        <v>526391</v>
      </c>
      <c r="E178" s="25">
        <v>31583.46</v>
      </c>
      <c r="F178" s="26">
        <v>0.0001</v>
      </c>
    </row>
    <row r="179" spans="1:6" ht="14.25">
      <c r="A179" s="27" t="s">
        <v>183</v>
      </c>
      <c r="B179" s="27" t="s">
        <v>40</v>
      </c>
      <c r="C179" s="24">
        <v>51</v>
      </c>
      <c r="D179" s="25">
        <v>1741214</v>
      </c>
      <c r="E179" s="25">
        <v>103727.28</v>
      </c>
      <c r="F179" s="26">
        <v>0.0002</v>
      </c>
    </row>
    <row r="180" spans="1:6" ht="14.25">
      <c r="A180" s="27" t="s">
        <v>194</v>
      </c>
      <c r="B180" s="27" t="s">
        <v>194</v>
      </c>
      <c r="C180" s="24">
        <v>641</v>
      </c>
      <c r="D180" s="25">
        <v>83941656</v>
      </c>
      <c r="E180" s="25">
        <v>5019042.55</v>
      </c>
      <c r="F180" s="26">
        <v>0.008</v>
      </c>
    </row>
    <row r="181" spans="1:6" ht="14.25">
      <c r="A181" s="27" t="s">
        <v>194</v>
      </c>
      <c r="B181" s="27" t="s">
        <v>195</v>
      </c>
      <c r="C181" s="24">
        <v>221</v>
      </c>
      <c r="D181" s="25">
        <v>16531500</v>
      </c>
      <c r="E181" s="25">
        <v>988912.01</v>
      </c>
      <c r="F181" s="26">
        <v>0.0016</v>
      </c>
    </row>
    <row r="182" spans="1:6" ht="14.25">
      <c r="A182" s="27" t="s">
        <v>194</v>
      </c>
      <c r="B182" s="27" t="s">
        <v>196</v>
      </c>
      <c r="C182" s="24">
        <v>71</v>
      </c>
      <c r="D182" s="25">
        <v>3350994</v>
      </c>
      <c r="E182" s="25">
        <v>201059.64</v>
      </c>
      <c r="F182" s="26">
        <v>0.0003</v>
      </c>
    </row>
    <row r="183" spans="1:6" ht="14.25">
      <c r="A183" s="27" t="s">
        <v>194</v>
      </c>
      <c r="B183" s="27" t="s">
        <v>197</v>
      </c>
      <c r="C183" s="24">
        <v>37</v>
      </c>
      <c r="D183" s="25">
        <v>1402120</v>
      </c>
      <c r="E183" s="25">
        <v>84127.2</v>
      </c>
      <c r="F183" s="26">
        <v>0.0001</v>
      </c>
    </row>
    <row r="184" spans="1:6" ht="14.25">
      <c r="A184" s="27" t="s">
        <v>194</v>
      </c>
      <c r="B184" s="27" t="s">
        <v>199</v>
      </c>
      <c r="C184" s="24">
        <v>26</v>
      </c>
      <c r="D184" s="25">
        <v>693134</v>
      </c>
      <c r="E184" s="25">
        <v>41483.88</v>
      </c>
      <c r="F184" s="26">
        <v>0.0001</v>
      </c>
    </row>
    <row r="185" spans="1:6" ht="14.25">
      <c r="A185" s="27" t="s">
        <v>194</v>
      </c>
      <c r="B185" s="27" t="s">
        <v>198</v>
      </c>
      <c r="C185" s="24">
        <v>25</v>
      </c>
      <c r="D185" s="25">
        <v>600812</v>
      </c>
      <c r="E185" s="25">
        <v>36048.72</v>
      </c>
      <c r="F185" s="26">
        <v>0.0001</v>
      </c>
    </row>
    <row r="186" spans="1:6" ht="14.25">
      <c r="A186" s="27" t="s">
        <v>194</v>
      </c>
      <c r="B186" s="27" t="s">
        <v>200</v>
      </c>
      <c r="C186" s="24">
        <v>23</v>
      </c>
      <c r="D186" s="25">
        <v>672541</v>
      </c>
      <c r="E186" s="25">
        <v>40352.46</v>
      </c>
      <c r="F186" s="26">
        <v>0.0001</v>
      </c>
    </row>
    <row r="187" spans="1:6" ht="14.25">
      <c r="A187" s="27" t="s">
        <v>194</v>
      </c>
      <c r="B187" s="27" t="s">
        <v>202</v>
      </c>
      <c r="C187" s="24">
        <v>16</v>
      </c>
      <c r="D187" s="25">
        <v>465620</v>
      </c>
      <c r="E187" s="25">
        <v>27937.2</v>
      </c>
      <c r="F187" s="26">
        <v>0</v>
      </c>
    </row>
    <row r="188" spans="1:6" ht="14.25">
      <c r="A188" s="27" t="s">
        <v>194</v>
      </c>
      <c r="B188" s="27" t="s">
        <v>201</v>
      </c>
      <c r="C188" s="24">
        <v>15</v>
      </c>
      <c r="D188" s="25">
        <v>605496</v>
      </c>
      <c r="E188" s="25">
        <v>36329.76</v>
      </c>
      <c r="F188" s="26">
        <v>0.0001</v>
      </c>
    </row>
    <row r="189" spans="1:6" ht="14.25">
      <c r="A189" s="27" t="s">
        <v>194</v>
      </c>
      <c r="B189" s="27" t="s">
        <v>204</v>
      </c>
      <c r="C189" s="24">
        <v>14</v>
      </c>
      <c r="D189" s="25">
        <v>351622</v>
      </c>
      <c r="E189" s="25">
        <v>21097.32</v>
      </c>
      <c r="F189" s="26">
        <v>0</v>
      </c>
    </row>
    <row r="190" spans="1:6" ht="14.25">
      <c r="A190" s="27" t="s">
        <v>194</v>
      </c>
      <c r="B190" s="27" t="s">
        <v>203</v>
      </c>
      <c r="C190" s="24">
        <v>13</v>
      </c>
      <c r="D190" s="25">
        <v>1003615</v>
      </c>
      <c r="E190" s="25">
        <v>60216.9</v>
      </c>
      <c r="F190" s="26">
        <v>0.0001</v>
      </c>
    </row>
    <row r="191" spans="1:6" ht="14.25">
      <c r="A191" s="27" t="s">
        <v>194</v>
      </c>
      <c r="B191" s="27" t="s">
        <v>40</v>
      </c>
      <c r="C191" s="24">
        <v>30</v>
      </c>
      <c r="D191" s="25">
        <v>785860</v>
      </c>
      <c r="E191" s="25">
        <v>47151.6</v>
      </c>
      <c r="F191" s="26">
        <v>0.0001</v>
      </c>
    </row>
    <row r="192" spans="1:6" ht="14.25">
      <c r="A192" s="27" t="s">
        <v>205</v>
      </c>
      <c r="B192" s="27" t="s">
        <v>206</v>
      </c>
      <c r="C192" s="24">
        <v>277</v>
      </c>
      <c r="D192" s="25">
        <v>36208198</v>
      </c>
      <c r="E192" s="25">
        <v>2165981.16</v>
      </c>
      <c r="F192" s="26">
        <v>0.0035</v>
      </c>
    </row>
    <row r="193" spans="1:6" ht="14.25">
      <c r="A193" s="27" t="s">
        <v>205</v>
      </c>
      <c r="B193" s="27" t="s">
        <v>207</v>
      </c>
      <c r="C193" s="24">
        <v>40</v>
      </c>
      <c r="D193" s="25">
        <v>819260</v>
      </c>
      <c r="E193" s="25">
        <v>49155.6</v>
      </c>
      <c r="F193" s="26">
        <v>0.0001</v>
      </c>
    </row>
    <row r="194" spans="1:6" ht="14.25">
      <c r="A194" s="27" t="s">
        <v>205</v>
      </c>
      <c r="B194" s="27" t="s">
        <v>208</v>
      </c>
      <c r="C194" s="24">
        <v>27</v>
      </c>
      <c r="D194" s="25">
        <v>582311</v>
      </c>
      <c r="E194" s="25">
        <v>34938.66</v>
      </c>
      <c r="F194" s="26">
        <v>0.0001</v>
      </c>
    </row>
    <row r="195" spans="1:6" ht="14.25">
      <c r="A195" s="27" t="s">
        <v>205</v>
      </c>
      <c r="B195" s="27" t="s">
        <v>210</v>
      </c>
      <c r="C195" s="24">
        <v>24</v>
      </c>
      <c r="D195" s="25">
        <v>774536</v>
      </c>
      <c r="E195" s="25">
        <v>46472.16</v>
      </c>
      <c r="F195" s="26">
        <v>0.0001</v>
      </c>
    </row>
    <row r="196" spans="1:6" ht="14.25">
      <c r="A196" s="27" t="s">
        <v>205</v>
      </c>
      <c r="B196" s="27" t="s">
        <v>209</v>
      </c>
      <c r="C196" s="24">
        <v>19</v>
      </c>
      <c r="D196" s="25">
        <v>206448</v>
      </c>
      <c r="E196" s="25">
        <v>12386.88</v>
      </c>
      <c r="F196" s="26">
        <v>0</v>
      </c>
    </row>
    <row r="197" spans="1:6" ht="14.25">
      <c r="A197" s="27" t="s">
        <v>205</v>
      </c>
      <c r="B197" s="27" t="s">
        <v>212</v>
      </c>
      <c r="C197" s="24">
        <v>16</v>
      </c>
      <c r="D197" s="25">
        <v>745069</v>
      </c>
      <c r="E197" s="25">
        <v>44704.14</v>
      </c>
      <c r="F197" s="26">
        <v>0.0001</v>
      </c>
    </row>
    <row r="198" spans="1:6" ht="14.25">
      <c r="A198" s="27" t="s">
        <v>205</v>
      </c>
      <c r="B198" s="27" t="s">
        <v>211</v>
      </c>
      <c r="C198" s="24">
        <v>16</v>
      </c>
      <c r="D198" s="25">
        <v>446912</v>
      </c>
      <c r="E198" s="25">
        <v>26814.72</v>
      </c>
      <c r="F198" s="26">
        <v>0</v>
      </c>
    </row>
    <row r="199" spans="1:6" ht="14.25">
      <c r="A199" s="27" t="s">
        <v>205</v>
      </c>
      <c r="B199" s="27" t="s">
        <v>213</v>
      </c>
      <c r="C199" s="24">
        <v>16</v>
      </c>
      <c r="D199" s="25">
        <v>368710</v>
      </c>
      <c r="E199" s="25">
        <v>22122.6</v>
      </c>
      <c r="F199" s="26">
        <v>0</v>
      </c>
    </row>
    <row r="200" spans="1:6" ht="14.25">
      <c r="A200" s="27" t="s">
        <v>205</v>
      </c>
      <c r="B200" s="27" t="s">
        <v>40</v>
      </c>
      <c r="C200" s="24">
        <v>30</v>
      </c>
      <c r="D200" s="25">
        <v>609059</v>
      </c>
      <c r="E200" s="25">
        <v>36543.54</v>
      </c>
      <c r="F200" s="26">
        <v>0.0001</v>
      </c>
    </row>
    <row r="201" spans="1:6" ht="14.25">
      <c r="A201" s="27" t="s">
        <v>214</v>
      </c>
      <c r="B201" s="27" t="s">
        <v>215</v>
      </c>
      <c r="C201" s="24">
        <v>376</v>
      </c>
      <c r="D201" s="25">
        <v>190074708</v>
      </c>
      <c r="E201" s="25">
        <v>11279998.55</v>
      </c>
      <c r="F201" s="26">
        <v>0.018</v>
      </c>
    </row>
    <row r="202" spans="1:6" ht="14.25">
      <c r="A202" s="27" t="s">
        <v>214</v>
      </c>
      <c r="B202" s="27" t="s">
        <v>216</v>
      </c>
      <c r="C202" s="24">
        <v>291</v>
      </c>
      <c r="D202" s="25">
        <v>72281589</v>
      </c>
      <c r="E202" s="25">
        <v>4336895.34</v>
      </c>
      <c r="F202" s="26">
        <v>0.0069</v>
      </c>
    </row>
    <row r="203" spans="1:6" ht="14.25">
      <c r="A203" s="27" t="s">
        <v>214</v>
      </c>
      <c r="B203" s="27" t="s">
        <v>217</v>
      </c>
      <c r="C203" s="24">
        <v>203</v>
      </c>
      <c r="D203" s="25">
        <v>11791176</v>
      </c>
      <c r="E203" s="25">
        <v>704226.71</v>
      </c>
      <c r="F203" s="26">
        <v>0.0011</v>
      </c>
    </row>
    <row r="204" spans="1:6" ht="14.25">
      <c r="A204" s="27" t="s">
        <v>214</v>
      </c>
      <c r="B204" s="27" t="s">
        <v>218</v>
      </c>
      <c r="C204" s="24">
        <v>197</v>
      </c>
      <c r="D204" s="25">
        <v>31478324</v>
      </c>
      <c r="E204" s="25">
        <v>1884427.07</v>
      </c>
      <c r="F204" s="26">
        <v>0.003</v>
      </c>
    </row>
    <row r="205" spans="1:6" ht="14.25">
      <c r="A205" s="27" t="s">
        <v>214</v>
      </c>
      <c r="B205" s="27" t="s">
        <v>220</v>
      </c>
      <c r="C205" s="24">
        <v>68</v>
      </c>
      <c r="D205" s="25">
        <v>5098753</v>
      </c>
      <c r="E205" s="25">
        <v>305925.18</v>
      </c>
      <c r="F205" s="26">
        <v>0.0005</v>
      </c>
    </row>
    <row r="206" spans="1:6" ht="14.25">
      <c r="A206" s="27" t="s">
        <v>214</v>
      </c>
      <c r="B206" s="27" t="s">
        <v>219</v>
      </c>
      <c r="C206" s="24">
        <v>60</v>
      </c>
      <c r="D206" s="25">
        <v>2251071</v>
      </c>
      <c r="E206" s="25">
        <v>135064.26</v>
      </c>
      <c r="F206" s="26">
        <v>0.0002</v>
      </c>
    </row>
    <row r="207" spans="1:6" ht="14.25">
      <c r="A207" s="27" t="s">
        <v>214</v>
      </c>
      <c r="B207" s="27" t="s">
        <v>221</v>
      </c>
      <c r="C207" s="24">
        <v>52</v>
      </c>
      <c r="D207" s="25">
        <v>2923761</v>
      </c>
      <c r="E207" s="25">
        <v>175425.66</v>
      </c>
      <c r="F207" s="26">
        <v>0.0003</v>
      </c>
    </row>
    <row r="208" spans="1:6" ht="14.25">
      <c r="A208" s="27" t="s">
        <v>214</v>
      </c>
      <c r="B208" s="27" t="s">
        <v>222</v>
      </c>
      <c r="C208" s="24">
        <v>42</v>
      </c>
      <c r="D208" s="25">
        <v>1083486</v>
      </c>
      <c r="E208" s="25">
        <v>65009.16</v>
      </c>
      <c r="F208" s="26">
        <v>0.0001</v>
      </c>
    </row>
    <row r="209" spans="1:6" ht="14.25">
      <c r="A209" s="27" t="s">
        <v>214</v>
      </c>
      <c r="B209" s="27" t="s">
        <v>226</v>
      </c>
      <c r="C209" s="24">
        <v>38</v>
      </c>
      <c r="D209" s="25">
        <v>3456078</v>
      </c>
      <c r="E209" s="25">
        <v>207090.89</v>
      </c>
      <c r="F209" s="26">
        <v>0.0003</v>
      </c>
    </row>
    <row r="210" spans="1:6" ht="14.25">
      <c r="A210" s="27" t="s">
        <v>214</v>
      </c>
      <c r="B210" s="27" t="s">
        <v>223</v>
      </c>
      <c r="C210" s="24">
        <v>37</v>
      </c>
      <c r="D210" s="25">
        <v>3030909</v>
      </c>
      <c r="E210" s="25">
        <v>181206.15</v>
      </c>
      <c r="F210" s="26">
        <v>0.0003</v>
      </c>
    </row>
    <row r="211" spans="1:6" ht="14.25">
      <c r="A211" s="27" t="s">
        <v>214</v>
      </c>
      <c r="B211" s="27" t="s">
        <v>225</v>
      </c>
      <c r="C211" s="24">
        <v>35</v>
      </c>
      <c r="D211" s="25">
        <v>966279</v>
      </c>
      <c r="E211" s="25">
        <v>57976.74</v>
      </c>
      <c r="F211" s="26">
        <v>0.0001</v>
      </c>
    </row>
    <row r="212" spans="1:6" ht="14.25">
      <c r="A212" s="27" t="s">
        <v>214</v>
      </c>
      <c r="B212" s="27" t="s">
        <v>224</v>
      </c>
      <c r="C212" s="24">
        <v>35</v>
      </c>
      <c r="D212" s="25">
        <v>1718995</v>
      </c>
      <c r="E212" s="25">
        <v>103139.7</v>
      </c>
      <c r="F212" s="26">
        <v>0.0002</v>
      </c>
    </row>
    <row r="213" spans="1:6" ht="14.25">
      <c r="A213" s="27" t="s">
        <v>214</v>
      </c>
      <c r="B213" s="27" t="s">
        <v>227</v>
      </c>
      <c r="C213" s="24">
        <v>34</v>
      </c>
      <c r="D213" s="25">
        <v>753205</v>
      </c>
      <c r="E213" s="25">
        <v>45192.3</v>
      </c>
      <c r="F213" s="26">
        <v>0.0001</v>
      </c>
    </row>
    <row r="214" spans="1:6" ht="14.25">
      <c r="A214" s="27" t="s">
        <v>214</v>
      </c>
      <c r="B214" s="27" t="s">
        <v>228</v>
      </c>
      <c r="C214" s="24">
        <v>21</v>
      </c>
      <c r="D214" s="25">
        <v>760820</v>
      </c>
      <c r="E214" s="25">
        <v>45649.2</v>
      </c>
      <c r="F214" s="26">
        <v>0.0001</v>
      </c>
    </row>
    <row r="215" spans="1:6" ht="14.25">
      <c r="A215" s="27" t="s">
        <v>214</v>
      </c>
      <c r="B215" s="27" t="s">
        <v>783</v>
      </c>
      <c r="C215" s="24">
        <v>12</v>
      </c>
      <c r="D215" s="25">
        <v>2928119</v>
      </c>
      <c r="E215" s="25">
        <v>175505.99</v>
      </c>
      <c r="F215" s="26">
        <v>0.0003</v>
      </c>
    </row>
    <row r="216" spans="1:6" ht="14.25">
      <c r="A216" s="27" t="s">
        <v>214</v>
      </c>
      <c r="B216" s="27" t="s">
        <v>588</v>
      </c>
      <c r="C216" s="24">
        <v>11</v>
      </c>
      <c r="D216" s="25">
        <v>315057</v>
      </c>
      <c r="E216" s="25">
        <v>18903.42</v>
      </c>
      <c r="F216" s="26">
        <v>0</v>
      </c>
    </row>
    <row r="217" spans="1:6" ht="14.25">
      <c r="A217" s="27" t="s">
        <v>214</v>
      </c>
      <c r="B217" s="27" t="s">
        <v>790</v>
      </c>
      <c r="C217" s="24">
        <v>10</v>
      </c>
      <c r="D217" s="25">
        <v>89735</v>
      </c>
      <c r="E217" s="25">
        <v>5384.1</v>
      </c>
      <c r="F217" s="26">
        <v>0</v>
      </c>
    </row>
    <row r="218" spans="1:6" ht="14.25">
      <c r="A218" s="27" t="s">
        <v>214</v>
      </c>
      <c r="B218" s="27" t="s">
        <v>40</v>
      </c>
      <c r="C218" s="24">
        <v>30</v>
      </c>
      <c r="D218" s="25">
        <v>1697230</v>
      </c>
      <c r="E218" s="25">
        <v>101761.2</v>
      </c>
      <c r="F218" s="26">
        <v>0.0002</v>
      </c>
    </row>
    <row r="219" spans="1:6" ht="14.25">
      <c r="A219" s="27" t="s">
        <v>229</v>
      </c>
      <c r="B219" s="27" t="s">
        <v>230</v>
      </c>
      <c r="C219" s="24">
        <v>261</v>
      </c>
      <c r="D219" s="25">
        <v>18707765</v>
      </c>
      <c r="E219" s="25">
        <v>1120221.64</v>
      </c>
      <c r="F219" s="26">
        <v>0.0018</v>
      </c>
    </row>
    <row r="220" spans="1:6" ht="14.25">
      <c r="A220" s="27" t="s">
        <v>229</v>
      </c>
      <c r="B220" s="27" t="s">
        <v>232</v>
      </c>
      <c r="C220" s="24">
        <v>18</v>
      </c>
      <c r="D220" s="25">
        <v>488302</v>
      </c>
      <c r="E220" s="25">
        <v>29298.12</v>
      </c>
      <c r="F220" s="26">
        <v>0</v>
      </c>
    </row>
    <row r="221" spans="1:6" ht="14.25">
      <c r="A221" s="27" t="s">
        <v>229</v>
      </c>
      <c r="B221" s="27" t="s">
        <v>231</v>
      </c>
      <c r="C221" s="24">
        <v>17</v>
      </c>
      <c r="D221" s="25">
        <v>569896</v>
      </c>
      <c r="E221" s="25">
        <v>34193.76</v>
      </c>
      <c r="F221" s="26">
        <v>0.0001</v>
      </c>
    </row>
    <row r="222" spans="1:6" ht="14.25">
      <c r="A222" s="27" t="s">
        <v>229</v>
      </c>
      <c r="B222" s="27" t="s">
        <v>40</v>
      </c>
      <c r="C222" s="24">
        <v>17</v>
      </c>
      <c r="D222" s="25">
        <v>459509</v>
      </c>
      <c r="E222" s="25">
        <v>27202.04</v>
      </c>
      <c r="F222" s="26">
        <v>0</v>
      </c>
    </row>
    <row r="223" spans="1:6" ht="14.25">
      <c r="A223" s="27" t="s">
        <v>233</v>
      </c>
      <c r="B223" s="27" t="s">
        <v>234</v>
      </c>
      <c r="C223" s="24">
        <v>89</v>
      </c>
      <c r="D223" s="25">
        <v>4119193</v>
      </c>
      <c r="E223" s="25">
        <v>244672.44</v>
      </c>
      <c r="F223" s="26">
        <v>0.0004</v>
      </c>
    </row>
    <row r="224" spans="1:6" ht="14.25">
      <c r="A224" s="27" t="s">
        <v>233</v>
      </c>
      <c r="B224" s="27" t="s">
        <v>235</v>
      </c>
      <c r="C224" s="24">
        <v>86</v>
      </c>
      <c r="D224" s="25">
        <v>6680920</v>
      </c>
      <c r="E224" s="25">
        <v>400279.78</v>
      </c>
      <c r="F224" s="26">
        <v>0.0006</v>
      </c>
    </row>
    <row r="225" spans="1:6" ht="14.25">
      <c r="A225" s="27" t="s">
        <v>233</v>
      </c>
      <c r="B225" s="27" t="s">
        <v>236</v>
      </c>
      <c r="C225" s="24">
        <v>13</v>
      </c>
      <c r="D225" s="25">
        <v>134229</v>
      </c>
      <c r="E225" s="25">
        <v>8053.74</v>
      </c>
      <c r="F225" s="26">
        <v>0</v>
      </c>
    </row>
    <row r="226" spans="1:6" ht="14.25">
      <c r="A226" s="27" t="s">
        <v>233</v>
      </c>
      <c r="B226" s="27" t="s">
        <v>237</v>
      </c>
      <c r="C226" s="24">
        <v>12</v>
      </c>
      <c r="D226" s="25">
        <v>323109</v>
      </c>
      <c r="E226" s="25">
        <v>19386.54</v>
      </c>
      <c r="F226" s="26">
        <v>0</v>
      </c>
    </row>
    <row r="227" spans="1:6" ht="14.25">
      <c r="A227" s="27" t="s">
        <v>233</v>
      </c>
      <c r="B227" s="27" t="s">
        <v>804</v>
      </c>
      <c r="C227" s="24">
        <v>10</v>
      </c>
      <c r="D227" s="25">
        <v>69213</v>
      </c>
      <c r="E227" s="25">
        <v>4152.78</v>
      </c>
      <c r="F227" s="26">
        <v>0</v>
      </c>
    </row>
    <row r="228" spans="1:6" ht="14.25">
      <c r="A228" s="27" t="s">
        <v>233</v>
      </c>
      <c r="B228" s="27" t="s">
        <v>805</v>
      </c>
      <c r="C228" s="24">
        <v>10</v>
      </c>
      <c r="D228" s="25">
        <v>210496</v>
      </c>
      <c r="E228" s="25">
        <v>12629.76</v>
      </c>
      <c r="F228" s="26">
        <v>0</v>
      </c>
    </row>
    <row r="229" spans="1:6" ht="14.25">
      <c r="A229" s="27" t="s">
        <v>233</v>
      </c>
      <c r="B229" s="27" t="s">
        <v>40</v>
      </c>
      <c r="C229" s="24">
        <v>21</v>
      </c>
      <c r="D229" s="25">
        <v>410708</v>
      </c>
      <c r="E229" s="25">
        <v>24642.48</v>
      </c>
      <c r="F229" s="26">
        <v>0</v>
      </c>
    </row>
    <row r="230" spans="1:6" ht="14.25">
      <c r="A230" s="27" t="s">
        <v>238</v>
      </c>
      <c r="B230" s="27" t="s">
        <v>239</v>
      </c>
      <c r="C230" s="24">
        <v>302</v>
      </c>
      <c r="D230" s="25">
        <v>34639552</v>
      </c>
      <c r="E230" s="25">
        <v>2075878.65</v>
      </c>
      <c r="F230" s="26">
        <v>0.0033</v>
      </c>
    </row>
    <row r="231" spans="1:6" ht="14.25">
      <c r="A231" s="27" t="s">
        <v>238</v>
      </c>
      <c r="B231" s="27" t="s">
        <v>240</v>
      </c>
      <c r="C231" s="24">
        <v>47</v>
      </c>
      <c r="D231" s="25">
        <v>575456</v>
      </c>
      <c r="E231" s="25">
        <v>34527.36</v>
      </c>
      <c r="F231" s="26">
        <v>0.0001</v>
      </c>
    </row>
    <row r="232" spans="1:6" ht="14.25">
      <c r="A232" s="27" t="s">
        <v>238</v>
      </c>
      <c r="B232" s="27" t="s">
        <v>242</v>
      </c>
      <c r="C232" s="24">
        <v>46</v>
      </c>
      <c r="D232" s="25">
        <v>3431213</v>
      </c>
      <c r="E232" s="25">
        <v>205782.78</v>
      </c>
      <c r="F232" s="26">
        <v>0.0003</v>
      </c>
    </row>
    <row r="233" spans="1:6" ht="14.25">
      <c r="A233" s="27" t="s">
        <v>238</v>
      </c>
      <c r="B233" s="27" t="s">
        <v>241</v>
      </c>
      <c r="C233" s="24">
        <v>40</v>
      </c>
      <c r="D233" s="25">
        <v>682278</v>
      </c>
      <c r="E233" s="25">
        <v>40936.68</v>
      </c>
      <c r="F233" s="26">
        <v>0.0001</v>
      </c>
    </row>
    <row r="234" spans="1:6" ht="14.25">
      <c r="A234" s="27" t="s">
        <v>238</v>
      </c>
      <c r="B234" s="27" t="s">
        <v>243</v>
      </c>
      <c r="C234" s="24">
        <v>36</v>
      </c>
      <c r="D234" s="25">
        <v>1038674</v>
      </c>
      <c r="E234" s="25">
        <v>62320.44</v>
      </c>
      <c r="F234" s="26">
        <v>0.0001</v>
      </c>
    </row>
    <row r="235" spans="1:6" ht="14.25">
      <c r="A235" s="27" t="s">
        <v>238</v>
      </c>
      <c r="B235" s="27" t="s">
        <v>189</v>
      </c>
      <c r="C235" s="24">
        <v>26</v>
      </c>
      <c r="D235" s="25">
        <v>1360827</v>
      </c>
      <c r="E235" s="25">
        <v>81649.62</v>
      </c>
      <c r="F235" s="26">
        <v>0.0001</v>
      </c>
    </row>
    <row r="236" spans="1:6" ht="14.25">
      <c r="A236" s="27" t="s">
        <v>238</v>
      </c>
      <c r="B236" s="27" t="s">
        <v>244</v>
      </c>
      <c r="C236" s="24">
        <v>25</v>
      </c>
      <c r="D236" s="25">
        <v>459907</v>
      </c>
      <c r="E236" s="25">
        <v>27594.42</v>
      </c>
      <c r="F236" s="26">
        <v>0</v>
      </c>
    </row>
    <row r="237" spans="1:6" ht="14.25">
      <c r="A237" s="27" t="s">
        <v>238</v>
      </c>
      <c r="B237" s="27" t="s">
        <v>245</v>
      </c>
      <c r="C237" s="24">
        <v>23</v>
      </c>
      <c r="D237" s="25">
        <v>536064</v>
      </c>
      <c r="E237" s="25">
        <v>32163.84</v>
      </c>
      <c r="F237" s="26">
        <v>0.0001</v>
      </c>
    </row>
    <row r="238" spans="1:6" ht="14.25">
      <c r="A238" s="27" t="s">
        <v>238</v>
      </c>
      <c r="B238" s="27" t="s">
        <v>246</v>
      </c>
      <c r="C238" s="24">
        <v>14</v>
      </c>
      <c r="D238" s="25">
        <v>676542</v>
      </c>
      <c r="E238" s="25">
        <v>40592.52</v>
      </c>
      <c r="F238" s="26">
        <v>0.0001</v>
      </c>
    </row>
    <row r="239" spans="1:6" ht="14.25">
      <c r="A239" s="27" t="s">
        <v>238</v>
      </c>
      <c r="B239" s="27" t="s">
        <v>247</v>
      </c>
      <c r="C239" s="24">
        <v>13</v>
      </c>
      <c r="D239" s="25">
        <v>615975</v>
      </c>
      <c r="E239" s="25">
        <v>36958.5</v>
      </c>
      <c r="F239" s="26">
        <v>0.0001</v>
      </c>
    </row>
    <row r="240" spans="1:6" ht="14.25">
      <c r="A240" s="27" t="s">
        <v>238</v>
      </c>
      <c r="B240" s="27" t="s">
        <v>40</v>
      </c>
      <c r="C240" s="24">
        <v>23</v>
      </c>
      <c r="D240" s="25">
        <v>4075888</v>
      </c>
      <c r="E240" s="25">
        <v>243808.83</v>
      </c>
      <c r="F240" s="26">
        <v>0.0004</v>
      </c>
    </row>
    <row r="241" spans="1:6" ht="14.25">
      <c r="A241" s="27" t="s">
        <v>248</v>
      </c>
      <c r="B241" s="27" t="s">
        <v>249</v>
      </c>
      <c r="C241" s="24">
        <v>678</v>
      </c>
      <c r="D241" s="25">
        <v>81190273</v>
      </c>
      <c r="E241" s="25">
        <v>4834647.67</v>
      </c>
      <c r="F241" s="26">
        <v>0.0077</v>
      </c>
    </row>
    <row r="242" spans="1:6" ht="14.25">
      <c r="A242" s="27" t="s">
        <v>248</v>
      </c>
      <c r="B242" s="27" t="s">
        <v>250</v>
      </c>
      <c r="C242" s="24">
        <v>207</v>
      </c>
      <c r="D242" s="25">
        <v>58234882</v>
      </c>
      <c r="E242" s="25">
        <v>3491912.74</v>
      </c>
      <c r="F242" s="26">
        <v>0.0056</v>
      </c>
    </row>
    <row r="243" spans="1:6" ht="14.25">
      <c r="A243" s="27" t="s">
        <v>248</v>
      </c>
      <c r="B243" s="27" t="s">
        <v>251</v>
      </c>
      <c r="C243" s="24">
        <v>81</v>
      </c>
      <c r="D243" s="25">
        <v>5285584</v>
      </c>
      <c r="E243" s="25">
        <v>317135.04</v>
      </c>
      <c r="F243" s="26">
        <v>0.0005</v>
      </c>
    </row>
    <row r="244" spans="1:6" ht="14.25">
      <c r="A244" s="27" t="s">
        <v>248</v>
      </c>
      <c r="B244" s="27" t="s">
        <v>252</v>
      </c>
      <c r="C244" s="24">
        <v>42</v>
      </c>
      <c r="D244" s="25">
        <v>860883</v>
      </c>
      <c r="E244" s="25">
        <v>51652.98</v>
      </c>
      <c r="F244" s="26">
        <v>0.0001</v>
      </c>
    </row>
    <row r="245" spans="1:6" ht="14.25">
      <c r="A245" s="27" t="s">
        <v>248</v>
      </c>
      <c r="B245" s="27" t="s">
        <v>40</v>
      </c>
      <c r="C245" s="24">
        <v>47</v>
      </c>
      <c r="D245" s="25">
        <v>1893678</v>
      </c>
      <c r="E245" s="25">
        <v>113620.68</v>
      </c>
      <c r="F245" s="26">
        <v>0.0002</v>
      </c>
    </row>
    <row r="246" spans="1:6" ht="14.25">
      <c r="A246" s="27" t="s">
        <v>253</v>
      </c>
      <c r="B246" s="27" t="s">
        <v>254</v>
      </c>
      <c r="C246" s="24">
        <v>387</v>
      </c>
      <c r="D246" s="25">
        <v>45509678</v>
      </c>
      <c r="E246" s="25">
        <v>2695471.6</v>
      </c>
      <c r="F246" s="26">
        <v>0.0043</v>
      </c>
    </row>
    <row r="247" spans="1:6" ht="14.25">
      <c r="A247" s="27" t="s">
        <v>253</v>
      </c>
      <c r="B247" s="27" t="s">
        <v>255</v>
      </c>
      <c r="C247" s="24">
        <v>197</v>
      </c>
      <c r="D247" s="25">
        <v>12969484</v>
      </c>
      <c r="E247" s="25">
        <v>768166.68</v>
      </c>
      <c r="F247" s="26">
        <v>0.0012</v>
      </c>
    </row>
    <row r="248" spans="1:6" ht="14.25">
      <c r="A248" s="27" t="s">
        <v>253</v>
      </c>
      <c r="B248" s="27" t="s">
        <v>256</v>
      </c>
      <c r="C248" s="24">
        <v>188</v>
      </c>
      <c r="D248" s="25">
        <v>19606288</v>
      </c>
      <c r="E248" s="25">
        <v>1136450.42</v>
      </c>
      <c r="F248" s="26">
        <v>0.0018</v>
      </c>
    </row>
    <row r="249" spans="1:6" ht="14.25">
      <c r="A249" s="27" t="s">
        <v>253</v>
      </c>
      <c r="B249" s="27" t="s">
        <v>257</v>
      </c>
      <c r="C249" s="24">
        <v>60</v>
      </c>
      <c r="D249" s="25">
        <v>23759344</v>
      </c>
      <c r="E249" s="25">
        <v>1403419.72</v>
      </c>
      <c r="F249" s="26">
        <v>0.0022</v>
      </c>
    </row>
    <row r="250" spans="1:6" ht="14.25">
      <c r="A250" s="27" t="s">
        <v>253</v>
      </c>
      <c r="B250" s="27" t="s">
        <v>258</v>
      </c>
      <c r="C250" s="24">
        <v>49</v>
      </c>
      <c r="D250" s="25">
        <v>3420909</v>
      </c>
      <c r="E250" s="25">
        <v>205254.54</v>
      </c>
      <c r="F250" s="26">
        <v>0.0003</v>
      </c>
    </row>
    <row r="251" spans="1:6" ht="14.25">
      <c r="A251" s="27" t="s">
        <v>253</v>
      </c>
      <c r="B251" s="27" t="s">
        <v>259</v>
      </c>
      <c r="C251" s="24">
        <v>18</v>
      </c>
      <c r="D251" s="25">
        <v>330841</v>
      </c>
      <c r="E251" s="25">
        <v>19850.46</v>
      </c>
      <c r="F251" s="26">
        <v>0</v>
      </c>
    </row>
    <row r="252" spans="1:6" ht="14.25">
      <c r="A252" s="27" t="s">
        <v>253</v>
      </c>
      <c r="B252" s="27" t="s">
        <v>40</v>
      </c>
      <c r="C252" s="24">
        <v>35</v>
      </c>
      <c r="D252" s="25">
        <v>1545188</v>
      </c>
      <c r="E252" s="25">
        <v>91979.85</v>
      </c>
      <c r="F252" s="26">
        <v>0.0001</v>
      </c>
    </row>
    <row r="253" spans="1:6" ht="14.25">
      <c r="A253" s="27" t="s">
        <v>260</v>
      </c>
      <c r="B253" s="27" t="s">
        <v>260</v>
      </c>
      <c r="C253" s="24">
        <v>1862</v>
      </c>
      <c r="D253" s="25">
        <v>293998690</v>
      </c>
      <c r="E253" s="25">
        <v>17536460.04</v>
      </c>
      <c r="F253" s="26">
        <v>0.028</v>
      </c>
    </row>
    <row r="254" spans="1:6" ht="14.25">
      <c r="A254" s="27" t="s">
        <v>260</v>
      </c>
      <c r="B254" s="27" t="s">
        <v>243</v>
      </c>
      <c r="C254" s="24">
        <v>207</v>
      </c>
      <c r="D254" s="25">
        <v>22701710</v>
      </c>
      <c r="E254" s="25">
        <v>1356703.48</v>
      </c>
      <c r="F254" s="26">
        <v>0.0022</v>
      </c>
    </row>
    <row r="255" spans="1:6" ht="14.25">
      <c r="A255" s="27" t="s">
        <v>260</v>
      </c>
      <c r="B255" s="27" t="s">
        <v>262</v>
      </c>
      <c r="C255" s="24">
        <v>99</v>
      </c>
      <c r="D255" s="25">
        <v>6832726</v>
      </c>
      <c r="E255" s="25">
        <v>408874.65</v>
      </c>
      <c r="F255" s="26">
        <v>0.0007</v>
      </c>
    </row>
    <row r="256" spans="1:6" ht="14.25">
      <c r="A256" s="27" t="s">
        <v>260</v>
      </c>
      <c r="B256" s="27" t="s">
        <v>261</v>
      </c>
      <c r="C256" s="24">
        <v>89</v>
      </c>
      <c r="D256" s="25">
        <v>6979098</v>
      </c>
      <c r="E256" s="25">
        <v>418745.88</v>
      </c>
      <c r="F256" s="26">
        <v>0.0007</v>
      </c>
    </row>
    <row r="257" spans="1:6" ht="14.25">
      <c r="A257" s="27" t="s">
        <v>260</v>
      </c>
      <c r="B257" s="27" t="s">
        <v>263</v>
      </c>
      <c r="C257" s="24">
        <v>65</v>
      </c>
      <c r="D257" s="25">
        <v>2726500</v>
      </c>
      <c r="E257" s="25">
        <v>162177.34</v>
      </c>
      <c r="F257" s="26">
        <v>0.0003</v>
      </c>
    </row>
    <row r="258" spans="1:6" ht="14.25">
      <c r="A258" s="27" t="s">
        <v>260</v>
      </c>
      <c r="B258" s="27" t="s">
        <v>264</v>
      </c>
      <c r="C258" s="24">
        <v>58</v>
      </c>
      <c r="D258" s="25">
        <v>2983728</v>
      </c>
      <c r="E258" s="25">
        <v>178826.68</v>
      </c>
      <c r="F258" s="26">
        <v>0.0003</v>
      </c>
    </row>
    <row r="259" spans="1:6" ht="14.25">
      <c r="A259" s="27" t="s">
        <v>260</v>
      </c>
      <c r="B259" s="27" t="s">
        <v>265</v>
      </c>
      <c r="C259" s="24">
        <v>32</v>
      </c>
      <c r="D259" s="25">
        <v>1848060</v>
      </c>
      <c r="E259" s="25">
        <v>110883.6</v>
      </c>
      <c r="F259" s="26">
        <v>0.0002</v>
      </c>
    </row>
    <row r="260" spans="1:6" ht="14.25">
      <c r="A260" s="27" t="s">
        <v>260</v>
      </c>
      <c r="B260" s="27" t="s">
        <v>266</v>
      </c>
      <c r="C260" s="24">
        <v>27</v>
      </c>
      <c r="D260" s="25">
        <v>843201</v>
      </c>
      <c r="E260" s="25">
        <v>50592.06</v>
      </c>
      <c r="F260" s="26">
        <v>0.0001</v>
      </c>
    </row>
    <row r="261" spans="1:6" ht="14.25">
      <c r="A261" s="27" t="s">
        <v>260</v>
      </c>
      <c r="B261" s="27" t="s">
        <v>268</v>
      </c>
      <c r="C261" s="24">
        <v>27</v>
      </c>
      <c r="D261" s="25">
        <v>3293751</v>
      </c>
      <c r="E261" s="25">
        <v>197625.06</v>
      </c>
      <c r="F261" s="26">
        <v>0.0003</v>
      </c>
    </row>
    <row r="262" spans="1:6" ht="14.25">
      <c r="A262" s="27" t="s">
        <v>260</v>
      </c>
      <c r="B262" s="27" t="s">
        <v>267</v>
      </c>
      <c r="C262" s="24">
        <v>26</v>
      </c>
      <c r="D262" s="25">
        <v>376520</v>
      </c>
      <c r="E262" s="25">
        <v>22591.2</v>
      </c>
      <c r="F262" s="26">
        <v>0</v>
      </c>
    </row>
    <row r="263" spans="1:6" ht="14.25">
      <c r="A263" s="27" t="s">
        <v>260</v>
      </c>
      <c r="B263" s="27" t="s">
        <v>269</v>
      </c>
      <c r="C263" s="24">
        <v>23</v>
      </c>
      <c r="D263" s="25">
        <v>986524</v>
      </c>
      <c r="E263" s="25">
        <v>58899.7</v>
      </c>
      <c r="F263" s="26">
        <v>0.0001</v>
      </c>
    </row>
    <row r="264" spans="1:6" ht="14.25">
      <c r="A264" s="27" t="s">
        <v>260</v>
      </c>
      <c r="B264" s="27" t="s">
        <v>270</v>
      </c>
      <c r="C264" s="24">
        <v>22</v>
      </c>
      <c r="D264" s="25">
        <v>716502</v>
      </c>
      <c r="E264" s="25">
        <v>42875.16</v>
      </c>
      <c r="F264" s="26">
        <v>0.0001</v>
      </c>
    </row>
    <row r="265" spans="1:6" ht="14.25">
      <c r="A265" s="27" t="s">
        <v>260</v>
      </c>
      <c r="B265" s="27" t="s">
        <v>271</v>
      </c>
      <c r="C265" s="24">
        <v>19</v>
      </c>
      <c r="D265" s="25">
        <v>427933</v>
      </c>
      <c r="E265" s="25">
        <v>25675.98</v>
      </c>
      <c r="F265" s="26">
        <v>0</v>
      </c>
    </row>
    <row r="266" spans="1:6" ht="14.25">
      <c r="A266" s="27" t="s">
        <v>260</v>
      </c>
      <c r="B266" s="27" t="s">
        <v>40</v>
      </c>
      <c r="C266" s="24">
        <v>36</v>
      </c>
      <c r="D266" s="25">
        <v>804476</v>
      </c>
      <c r="E266" s="25">
        <v>48209.06</v>
      </c>
      <c r="F266" s="26">
        <v>0.0001</v>
      </c>
    </row>
    <row r="267" spans="1:6" ht="14.25">
      <c r="A267" s="27" t="s">
        <v>272</v>
      </c>
      <c r="B267" s="27" t="s">
        <v>273</v>
      </c>
      <c r="C267" s="24">
        <v>233</v>
      </c>
      <c r="D267" s="25">
        <v>20881589</v>
      </c>
      <c r="E267" s="25">
        <v>1248700.58</v>
      </c>
      <c r="F267" s="26">
        <v>0.002</v>
      </c>
    </row>
    <row r="268" spans="1:6" ht="14.25">
      <c r="A268" s="27" t="s">
        <v>272</v>
      </c>
      <c r="B268" s="27" t="s">
        <v>274</v>
      </c>
      <c r="C268" s="24">
        <v>55</v>
      </c>
      <c r="D268" s="25">
        <v>2142127</v>
      </c>
      <c r="E268" s="25">
        <v>128527.62</v>
      </c>
      <c r="F268" s="26">
        <v>0.0002</v>
      </c>
    </row>
    <row r="269" spans="1:6" ht="14.25">
      <c r="A269" s="27" t="s">
        <v>272</v>
      </c>
      <c r="B269" s="27" t="s">
        <v>275</v>
      </c>
      <c r="C269" s="24">
        <v>20</v>
      </c>
      <c r="D269" s="25">
        <v>356189</v>
      </c>
      <c r="E269" s="25">
        <v>21371.34</v>
      </c>
      <c r="F269" s="26">
        <v>0</v>
      </c>
    </row>
    <row r="270" spans="1:6" ht="14.25">
      <c r="A270" s="27" t="s">
        <v>272</v>
      </c>
      <c r="B270" s="27" t="s">
        <v>276</v>
      </c>
      <c r="C270" s="24">
        <v>14</v>
      </c>
      <c r="D270" s="25">
        <v>110650</v>
      </c>
      <c r="E270" s="25">
        <v>6639</v>
      </c>
      <c r="F270" s="26">
        <v>0</v>
      </c>
    </row>
    <row r="271" spans="1:6" ht="14.25">
      <c r="A271" s="27" t="s">
        <v>272</v>
      </c>
      <c r="B271" s="27" t="s">
        <v>40</v>
      </c>
      <c r="C271" s="24">
        <v>13</v>
      </c>
      <c r="D271" s="25">
        <v>126696</v>
      </c>
      <c r="E271" s="25">
        <v>7601.76</v>
      </c>
      <c r="F271" s="26">
        <v>0</v>
      </c>
    </row>
    <row r="272" spans="1:6" ht="14.25">
      <c r="A272" s="27" t="s">
        <v>277</v>
      </c>
      <c r="B272" s="27" t="s">
        <v>278</v>
      </c>
      <c r="C272" s="24">
        <v>183</v>
      </c>
      <c r="D272" s="25">
        <v>17779120</v>
      </c>
      <c r="E272" s="25">
        <v>1061575.94</v>
      </c>
      <c r="F272" s="26">
        <v>0.0017</v>
      </c>
    </row>
    <row r="273" spans="1:6" ht="14.25">
      <c r="A273" s="27" t="s">
        <v>277</v>
      </c>
      <c r="B273" s="27" t="s">
        <v>279</v>
      </c>
      <c r="C273" s="24">
        <v>137</v>
      </c>
      <c r="D273" s="25">
        <v>8249302</v>
      </c>
      <c r="E273" s="25">
        <v>492824.32</v>
      </c>
      <c r="F273" s="26">
        <v>0.0008</v>
      </c>
    </row>
    <row r="274" spans="1:6" ht="14.25">
      <c r="A274" s="27" t="s">
        <v>277</v>
      </c>
      <c r="B274" s="27" t="s">
        <v>277</v>
      </c>
      <c r="C274" s="24">
        <v>48</v>
      </c>
      <c r="D274" s="25">
        <v>1211807</v>
      </c>
      <c r="E274" s="25">
        <v>70725.94</v>
      </c>
      <c r="F274" s="26">
        <v>0.0001</v>
      </c>
    </row>
    <row r="275" spans="1:6" ht="14.25">
      <c r="A275" s="27" t="s">
        <v>277</v>
      </c>
      <c r="B275" s="27" t="s">
        <v>280</v>
      </c>
      <c r="C275" s="24">
        <v>41</v>
      </c>
      <c r="D275" s="25">
        <v>1235168</v>
      </c>
      <c r="E275" s="25">
        <v>74110.08</v>
      </c>
      <c r="F275" s="26">
        <v>0.0001</v>
      </c>
    </row>
    <row r="276" spans="1:6" ht="14.25">
      <c r="A276" s="27" t="s">
        <v>277</v>
      </c>
      <c r="B276" s="27" t="s">
        <v>281</v>
      </c>
      <c r="C276" s="24">
        <v>35</v>
      </c>
      <c r="D276" s="25">
        <v>1349688</v>
      </c>
      <c r="E276" s="25">
        <v>80981.28</v>
      </c>
      <c r="F276" s="26">
        <v>0.0001</v>
      </c>
    </row>
    <row r="277" spans="1:6" ht="14.25">
      <c r="A277" s="27" t="s">
        <v>277</v>
      </c>
      <c r="B277" s="27" t="s">
        <v>282</v>
      </c>
      <c r="C277" s="24">
        <v>33</v>
      </c>
      <c r="D277" s="25">
        <v>1266884</v>
      </c>
      <c r="E277" s="25">
        <v>76013.04</v>
      </c>
      <c r="F277" s="26">
        <v>0.0001</v>
      </c>
    </row>
    <row r="278" spans="1:6" ht="14.25">
      <c r="A278" s="27" t="s">
        <v>277</v>
      </c>
      <c r="B278" s="27" t="s">
        <v>284</v>
      </c>
      <c r="C278" s="24">
        <v>23</v>
      </c>
      <c r="D278" s="25">
        <v>902583</v>
      </c>
      <c r="E278" s="25">
        <v>54154.98</v>
      </c>
      <c r="F278" s="26">
        <v>0.0001</v>
      </c>
    </row>
    <row r="279" spans="1:6" ht="14.25">
      <c r="A279" s="27" t="s">
        <v>277</v>
      </c>
      <c r="B279" s="27" t="s">
        <v>283</v>
      </c>
      <c r="C279" s="24">
        <v>22</v>
      </c>
      <c r="D279" s="25">
        <v>454925</v>
      </c>
      <c r="E279" s="25">
        <v>27295.5</v>
      </c>
      <c r="F279" s="26">
        <v>0</v>
      </c>
    </row>
    <row r="280" spans="1:6" ht="14.25">
      <c r="A280" s="27" t="s">
        <v>277</v>
      </c>
      <c r="B280" s="27" t="s">
        <v>285</v>
      </c>
      <c r="C280" s="24">
        <v>16</v>
      </c>
      <c r="D280" s="25">
        <v>266740</v>
      </c>
      <c r="E280" s="25">
        <v>16004.4</v>
      </c>
      <c r="F280" s="26">
        <v>0</v>
      </c>
    </row>
    <row r="281" spans="1:6" ht="14.25">
      <c r="A281" s="27" t="s">
        <v>277</v>
      </c>
      <c r="B281" s="27" t="s">
        <v>286</v>
      </c>
      <c r="C281" s="24">
        <v>14</v>
      </c>
      <c r="D281" s="25">
        <v>185263</v>
      </c>
      <c r="E281" s="25">
        <v>11102.78</v>
      </c>
      <c r="F281" s="26">
        <v>0</v>
      </c>
    </row>
    <row r="282" spans="1:6" ht="14.25">
      <c r="A282" s="27" t="s">
        <v>277</v>
      </c>
      <c r="B282" s="27" t="s">
        <v>40</v>
      </c>
      <c r="C282" s="24">
        <v>55</v>
      </c>
      <c r="D282" s="25">
        <v>946326</v>
      </c>
      <c r="E282" s="25">
        <v>56779.56</v>
      </c>
      <c r="F282" s="26">
        <v>0.0001</v>
      </c>
    </row>
    <row r="283" spans="1:6" ht="14.25">
      <c r="A283" s="27" t="s">
        <v>287</v>
      </c>
      <c r="B283" s="27" t="s">
        <v>288</v>
      </c>
      <c r="C283" s="24">
        <v>295</v>
      </c>
      <c r="D283" s="25">
        <v>24411348</v>
      </c>
      <c r="E283" s="25">
        <v>1457767.57</v>
      </c>
      <c r="F283" s="26">
        <v>0.0023</v>
      </c>
    </row>
    <row r="284" spans="1:6" ht="14.25">
      <c r="A284" s="27" t="s">
        <v>287</v>
      </c>
      <c r="B284" s="27" t="s">
        <v>289</v>
      </c>
      <c r="C284" s="24">
        <v>51</v>
      </c>
      <c r="D284" s="25">
        <v>1731393</v>
      </c>
      <c r="E284" s="25">
        <v>103729.91</v>
      </c>
      <c r="F284" s="26">
        <v>0.0002</v>
      </c>
    </row>
    <row r="285" spans="1:6" ht="14.25">
      <c r="A285" s="27" t="s">
        <v>287</v>
      </c>
      <c r="B285" s="27" t="s">
        <v>287</v>
      </c>
      <c r="C285" s="24">
        <v>34</v>
      </c>
      <c r="D285" s="25">
        <v>3163779</v>
      </c>
      <c r="E285" s="25">
        <v>189826.74</v>
      </c>
      <c r="F285" s="26">
        <v>0.0003</v>
      </c>
    </row>
    <row r="286" spans="1:6" ht="14.25">
      <c r="A286" s="27" t="s">
        <v>287</v>
      </c>
      <c r="B286" s="27" t="s">
        <v>290</v>
      </c>
      <c r="C286" s="24">
        <v>32</v>
      </c>
      <c r="D286" s="25">
        <v>674156</v>
      </c>
      <c r="E286" s="25">
        <v>40439.86</v>
      </c>
      <c r="F286" s="26">
        <v>0.0001</v>
      </c>
    </row>
    <row r="287" spans="1:6" ht="14.25">
      <c r="A287" s="27" t="s">
        <v>287</v>
      </c>
      <c r="B287" s="27" t="s">
        <v>291</v>
      </c>
      <c r="C287" s="24">
        <v>21</v>
      </c>
      <c r="D287" s="25">
        <v>252367</v>
      </c>
      <c r="E287" s="25">
        <v>15142.02</v>
      </c>
      <c r="F287" s="26">
        <v>0</v>
      </c>
    </row>
    <row r="288" spans="1:6" ht="14.25">
      <c r="A288" s="27" t="s">
        <v>287</v>
      </c>
      <c r="B288" s="27" t="s">
        <v>292</v>
      </c>
      <c r="C288" s="24">
        <v>15</v>
      </c>
      <c r="D288" s="25">
        <v>457836</v>
      </c>
      <c r="E288" s="25">
        <v>27470.16</v>
      </c>
      <c r="F288" s="26">
        <v>0</v>
      </c>
    </row>
    <row r="289" spans="1:6" ht="14.25">
      <c r="A289" s="27" t="s">
        <v>287</v>
      </c>
      <c r="B289" s="27" t="s">
        <v>40</v>
      </c>
      <c r="C289" s="24">
        <v>34</v>
      </c>
      <c r="D289" s="25">
        <v>339606</v>
      </c>
      <c r="E289" s="25">
        <v>20304.39</v>
      </c>
      <c r="F289" s="26">
        <v>0</v>
      </c>
    </row>
    <row r="290" spans="1:6" ht="14.25">
      <c r="A290" s="27" t="s">
        <v>293</v>
      </c>
      <c r="B290" s="27" t="s">
        <v>294</v>
      </c>
      <c r="C290" s="24">
        <v>206</v>
      </c>
      <c r="D290" s="25">
        <v>15540411</v>
      </c>
      <c r="E290" s="25">
        <v>929171.12</v>
      </c>
      <c r="F290" s="26">
        <v>0.0015</v>
      </c>
    </row>
    <row r="291" spans="1:6" ht="14.25">
      <c r="A291" s="27" t="s">
        <v>293</v>
      </c>
      <c r="B291" s="27" t="s">
        <v>295</v>
      </c>
      <c r="C291" s="24">
        <v>48</v>
      </c>
      <c r="D291" s="25">
        <v>7967858</v>
      </c>
      <c r="E291" s="25">
        <v>478071.48</v>
      </c>
      <c r="F291" s="26">
        <v>0.0008</v>
      </c>
    </row>
    <row r="292" spans="1:6" ht="14.25">
      <c r="A292" s="27" t="s">
        <v>293</v>
      </c>
      <c r="B292" s="27" t="s">
        <v>296</v>
      </c>
      <c r="C292" s="24">
        <v>25</v>
      </c>
      <c r="D292" s="25">
        <v>1463074</v>
      </c>
      <c r="E292" s="25">
        <v>87784.44</v>
      </c>
      <c r="F292" s="26">
        <v>0.0001</v>
      </c>
    </row>
    <row r="293" spans="1:6" ht="14.25">
      <c r="A293" s="27" t="s">
        <v>293</v>
      </c>
      <c r="B293" s="27" t="s">
        <v>297</v>
      </c>
      <c r="C293" s="24">
        <v>20</v>
      </c>
      <c r="D293" s="25">
        <v>1025329</v>
      </c>
      <c r="E293" s="25">
        <v>61519.74</v>
      </c>
      <c r="F293" s="26">
        <v>0.0001</v>
      </c>
    </row>
    <row r="294" spans="1:6" ht="14.25">
      <c r="A294" s="27" t="s">
        <v>293</v>
      </c>
      <c r="B294" s="27" t="s">
        <v>298</v>
      </c>
      <c r="C294" s="24">
        <v>15</v>
      </c>
      <c r="D294" s="25">
        <v>128625</v>
      </c>
      <c r="E294" s="25">
        <v>7717.5</v>
      </c>
      <c r="F294" s="26">
        <v>0</v>
      </c>
    </row>
    <row r="295" spans="1:6" ht="14.25">
      <c r="A295" s="27" t="s">
        <v>293</v>
      </c>
      <c r="B295" s="27" t="s">
        <v>300</v>
      </c>
      <c r="C295" s="24">
        <v>11</v>
      </c>
      <c r="D295" s="25">
        <v>93501</v>
      </c>
      <c r="E295" s="25">
        <v>5610.06</v>
      </c>
      <c r="F295" s="26">
        <v>0</v>
      </c>
    </row>
    <row r="296" spans="1:6" ht="14.25">
      <c r="A296" s="27" t="s">
        <v>293</v>
      </c>
      <c r="B296" s="27" t="s">
        <v>299</v>
      </c>
      <c r="C296" s="24">
        <v>10</v>
      </c>
      <c r="D296" s="25">
        <v>624914</v>
      </c>
      <c r="E296" s="25">
        <v>37494.84</v>
      </c>
      <c r="F296" s="26">
        <v>0.0001</v>
      </c>
    </row>
    <row r="297" spans="1:6" ht="14.25">
      <c r="A297" s="27" t="s">
        <v>293</v>
      </c>
      <c r="B297" s="27" t="s">
        <v>40</v>
      </c>
      <c r="C297" s="24">
        <v>33</v>
      </c>
      <c r="D297" s="25">
        <v>657763</v>
      </c>
      <c r="E297" s="25">
        <v>39465.78</v>
      </c>
      <c r="F297" s="26">
        <v>0.0001</v>
      </c>
    </row>
    <row r="298" spans="1:6" ht="14.25">
      <c r="A298" s="27" t="s">
        <v>301</v>
      </c>
      <c r="B298" s="27" t="s">
        <v>302</v>
      </c>
      <c r="C298" s="24">
        <v>51</v>
      </c>
      <c r="D298" s="25">
        <v>1149040</v>
      </c>
      <c r="E298" s="25">
        <v>68942.4</v>
      </c>
      <c r="F298" s="26">
        <v>0.0001</v>
      </c>
    </row>
    <row r="299" spans="1:6" ht="14.25">
      <c r="A299" s="27" t="s">
        <v>301</v>
      </c>
      <c r="B299" s="27" t="s">
        <v>303</v>
      </c>
      <c r="C299" s="24">
        <v>42</v>
      </c>
      <c r="D299" s="25">
        <v>1965860</v>
      </c>
      <c r="E299" s="25">
        <v>117834</v>
      </c>
      <c r="F299" s="26">
        <v>0.0002</v>
      </c>
    </row>
    <row r="300" spans="1:6" ht="14.25">
      <c r="A300" s="27" t="s">
        <v>301</v>
      </c>
      <c r="B300" s="27" t="s">
        <v>304</v>
      </c>
      <c r="C300" s="24">
        <v>35</v>
      </c>
      <c r="D300" s="25">
        <v>898997</v>
      </c>
      <c r="E300" s="25">
        <v>53932.74</v>
      </c>
      <c r="F300" s="26">
        <v>0.0001</v>
      </c>
    </row>
    <row r="301" spans="1:6" ht="14.25">
      <c r="A301" s="27" t="s">
        <v>301</v>
      </c>
      <c r="B301" s="27" t="s">
        <v>306</v>
      </c>
      <c r="C301" s="24">
        <v>19</v>
      </c>
      <c r="D301" s="25">
        <v>157961</v>
      </c>
      <c r="E301" s="25">
        <v>9477.66</v>
      </c>
      <c r="F301" s="26">
        <v>0</v>
      </c>
    </row>
    <row r="302" spans="1:6" ht="14.25">
      <c r="A302" s="27" t="s">
        <v>301</v>
      </c>
      <c r="B302" s="27" t="s">
        <v>305</v>
      </c>
      <c r="C302" s="24">
        <v>19</v>
      </c>
      <c r="D302" s="25">
        <v>1363884</v>
      </c>
      <c r="E302" s="25">
        <v>80387.97</v>
      </c>
      <c r="F302" s="26">
        <v>0.0001</v>
      </c>
    </row>
    <row r="303" spans="1:6" ht="14.25">
      <c r="A303" s="27" t="s">
        <v>301</v>
      </c>
      <c r="B303" s="27" t="s">
        <v>806</v>
      </c>
      <c r="C303" s="24">
        <v>10</v>
      </c>
      <c r="D303" s="25">
        <v>37653</v>
      </c>
      <c r="E303" s="25">
        <v>2259.18</v>
      </c>
      <c r="F303" s="26">
        <v>0</v>
      </c>
    </row>
    <row r="304" spans="1:6" ht="14.25">
      <c r="A304" s="27" t="s">
        <v>301</v>
      </c>
      <c r="B304" s="27" t="s">
        <v>807</v>
      </c>
      <c r="C304" s="24">
        <v>10</v>
      </c>
      <c r="D304" s="25">
        <v>249143</v>
      </c>
      <c r="E304" s="25">
        <v>14948.58</v>
      </c>
      <c r="F304" s="26">
        <v>0</v>
      </c>
    </row>
    <row r="305" spans="1:6" ht="14.25">
      <c r="A305" s="27" t="s">
        <v>301</v>
      </c>
      <c r="B305" s="27" t="s">
        <v>40</v>
      </c>
      <c r="C305" s="24">
        <v>40</v>
      </c>
      <c r="D305" s="25">
        <v>7261469</v>
      </c>
      <c r="E305" s="25">
        <v>431033.54</v>
      </c>
      <c r="F305" s="26">
        <v>0.0007</v>
      </c>
    </row>
    <row r="306" spans="1:6" ht="14.25">
      <c r="A306" s="27" t="s">
        <v>112</v>
      </c>
      <c r="B306" s="27" t="s">
        <v>307</v>
      </c>
      <c r="C306" s="24">
        <v>176</v>
      </c>
      <c r="D306" s="25">
        <v>16784752</v>
      </c>
      <c r="E306" s="25">
        <v>1001017.42</v>
      </c>
      <c r="F306" s="26">
        <v>0.0016</v>
      </c>
    </row>
    <row r="307" spans="1:6" ht="14.25">
      <c r="A307" s="27" t="s">
        <v>112</v>
      </c>
      <c r="B307" s="27" t="s">
        <v>308</v>
      </c>
      <c r="C307" s="24">
        <v>27</v>
      </c>
      <c r="D307" s="25">
        <v>1033893</v>
      </c>
      <c r="E307" s="25">
        <v>62033.58</v>
      </c>
      <c r="F307" s="26">
        <v>0.0001</v>
      </c>
    </row>
    <row r="308" spans="1:6" ht="14.25">
      <c r="A308" s="27" t="s">
        <v>112</v>
      </c>
      <c r="B308" s="27" t="s">
        <v>309</v>
      </c>
      <c r="C308" s="24">
        <v>25</v>
      </c>
      <c r="D308" s="25">
        <v>1771279</v>
      </c>
      <c r="E308" s="25">
        <v>105175.24</v>
      </c>
      <c r="F308" s="26">
        <v>0.0002</v>
      </c>
    </row>
    <row r="309" spans="1:6" ht="14.25">
      <c r="A309" s="27" t="s">
        <v>112</v>
      </c>
      <c r="B309" s="27" t="s">
        <v>311</v>
      </c>
      <c r="C309" s="24">
        <v>20</v>
      </c>
      <c r="D309" s="25">
        <v>768702</v>
      </c>
      <c r="E309" s="25">
        <v>46122.12</v>
      </c>
      <c r="F309" s="26">
        <v>0.0001</v>
      </c>
    </row>
    <row r="310" spans="1:6" ht="14.25">
      <c r="A310" s="27" t="s">
        <v>112</v>
      </c>
      <c r="B310" s="27" t="s">
        <v>310</v>
      </c>
      <c r="C310" s="24">
        <v>16</v>
      </c>
      <c r="D310" s="25">
        <v>434398</v>
      </c>
      <c r="E310" s="25">
        <v>26063.88</v>
      </c>
      <c r="F310" s="26">
        <v>0</v>
      </c>
    </row>
    <row r="311" spans="1:6" ht="14.25">
      <c r="A311" s="27" t="s">
        <v>112</v>
      </c>
      <c r="B311" s="27" t="s">
        <v>312</v>
      </c>
      <c r="C311" s="24">
        <v>14</v>
      </c>
      <c r="D311" s="25">
        <v>233807</v>
      </c>
      <c r="E311" s="25">
        <v>14028.42</v>
      </c>
      <c r="F311" s="26">
        <v>0</v>
      </c>
    </row>
    <row r="312" spans="1:6" ht="14.25">
      <c r="A312" s="27" t="s">
        <v>112</v>
      </c>
      <c r="B312" s="27" t="s">
        <v>40</v>
      </c>
      <c r="C312" s="24">
        <v>13</v>
      </c>
      <c r="D312" s="25">
        <v>210180</v>
      </c>
      <c r="E312" s="25">
        <v>12610.8</v>
      </c>
      <c r="F312" s="26">
        <v>0</v>
      </c>
    </row>
    <row r="313" spans="1:6" ht="14.25">
      <c r="A313" s="27" t="s">
        <v>313</v>
      </c>
      <c r="B313" s="27" t="s">
        <v>314</v>
      </c>
      <c r="C313" s="24">
        <v>127</v>
      </c>
      <c r="D313" s="25">
        <v>7866902</v>
      </c>
      <c r="E313" s="25">
        <v>470230.2</v>
      </c>
      <c r="F313" s="26">
        <v>0.0008</v>
      </c>
    </row>
    <row r="314" spans="1:6" ht="14.25">
      <c r="A314" s="27" t="s">
        <v>313</v>
      </c>
      <c r="B314" s="27" t="s">
        <v>315</v>
      </c>
      <c r="C314" s="24">
        <v>63</v>
      </c>
      <c r="D314" s="25">
        <v>4095278</v>
      </c>
      <c r="E314" s="25">
        <v>245697.91</v>
      </c>
      <c r="F314" s="26">
        <v>0.0004</v>
      </c>
    </row>
    <row r="315" spans="1:6" ht="14.25">
      <c r="A315" s="27" t="s">
        <v>313</v>
      </c>
      <c r="B315" s="27" t="s">
        <v>316</v>
      </c>
      <c r="C315" s="24">
        <v>58</v>
      </c>
      <c r="D315" s="25">
        <v>2578606</v>
      </c>
      <c r="E315" s="25">
        <v>154716.36</v>
      </c>
      <c r="F315" s="26">
        <v>0.0002</v>
      </c>
    </row>
    <row r="316" spans="1:6" ht="14.25">
      <c r="A316" s="27" t="s">
        <v>313</v>
      </c>
      <c r="B316" s="27" t="s">
        <v>317</v>
      </c>
      <c r="C316" s="24">
        <v>36</v>
      </c>
      <c r="D316" s="25">
        <v>1792424</v>
      </c>
      <c r="E316" s="25">
        <v>107545.44</v>
      </c>
      <c r="F316" s="26">
        <v>0.0002</v>
      </c>
    </row>
    <row r="317" spans="1:6" ht="14.25">
      <c r="A317" s="27" t="s">
        <v>313</v>
      </c>
      <c r="B317" s="27" t="s">
        <v>318</v>
      </c>
      <c r="C317" s="24">
        <v>32</v>
      </c>
      <c r="D317" s="25">
        <v>765466</v>
      </c>
      <c r="E317" s="25">
        <v>45927.96</v>
      </c>
      <c r="F317" s="26">
        <v>0.0001</v>
      </c>
    </row>
    <row r="318" spans="1:6" ht="14.25">
      <c r="A318" s="27" t="s">
        <v>313</v>
      </c>
      <c r="B318" s="27" t="s">
        <v>791</v>
      </c>
      <c r="C318" s="24">
        <v>12</v>
      </c>
      <c r="D318" s="25">
        <v>167160</v>
      </c>
      <c r="E318" s="25">
        <v>10029.6</v>
      </c>
      <c r="F318" s="26">
        <v>0</v>
      </c>
    </row>
    <row r="319" spans="1:6" ht="14.25">
      <c r="A319" s="27" t="s">
        <v>313</v>
      </c>
      <c r="B319" s="27" t="s">
        <v>808</v>
      </c>
      <c r="C319" s="24">
        <v>11</v>
      </c>
      <c r="D319" s="25">
        <v>833054</v>
      </c>
      <c r="E319" s="25">
        <v>49983.24</v>
      </c>
      <c r="F319" s="26">
        <v>0.0001</v>
      </c>
    </row>
    <row r="320" spans="1:6" ht="14.25">
      <c r="A320" s="27" t="s">
        <v>313</v>
      </c>
      <c r="B320" s="27" t="s">
        <v>40</v>
      </c>
      <c r="C320" s="24">
        <v>19</v>
      </c>
      <c r="D320" s="25">
        <v>577859</v>
      </c>
      <c r="E320" s="25">
        <v>34671.54</v>
      </c>
      <c r="F320" s="26">
        <v>0.0001</v>
      </c>
    </row>
    <row r="321" spans="1:6" ht="14.25">
      <c r="A321" s="27" t="s">
        <v>319</v>
      </c>
      <c r="B321" s="27" t="s">
        <v>320</v>
      </c>
      <c r="C321" s="24">
        <v>105</v>
      </c>
      <c r="D321" s="25">
        <v>7640509</v>
      </c>
      <c r="E321" s="25">
        <v>456505.9</v>
      </c>
      <c r="F321" s="26">
        <v>0.0007</v>
      </c>
    </row>
    <row r="322" spans="1:6" ht="14.25">
      <c r="A322" s="27" t="s">
        <v>319</v>
      </c>
      <c r="B322" s="27" t="s">
        <v>321</v>
      </c>
      <c r="C322" s="24">
        <v>103</v>
      </c>
      <c r="D322" s="25">
        <v>3842594</v>
      </c>
      <c r="E322" s="25">
        <v>230249.25</v>
      </c>
      <c r="F322" s="26">
        <v>0.0004</v>
      </c>
    </row>
    <row r="323" spans="1:6" ht="14.25">
      <c r="A323" s="27" t="s">
        <v>319</v>
      </c>
      <c r="B323" s="27" t="s">
        <v>37</v>
      </c>
      <c r="C323" s="24">
        <v>48</v>
      </c>
      <c r="D323" s="25">
        <v>2383529</v>
      </c>
      <c r="E323" s="25">
        <v>143011.74</v>
      </c>
      <c r="F323" s="26">
        <v>0.0002</v>
      </c>
    </row>
    <row r="324" spans="1:6" ht="14.25">
      <c r="A324" s="27" t="s">
        <v>319</v>
      </c>
      <c r="B324" s="27" t="s">
        <v>323</v>
      </c>
      <c r="C324" s="24">
        <v>25</v>
      </c>
      <c r="D324" s="25">
        <v>544315</v>
      </c>
      <c r="E324" s="25">
        <v>32658.9</v>
      </c>
      <c r="F324" s="26">
        <v>0.0001</v>
      </c>
    </row>
    <row r="325" spans="1:6" ht="14.25">
      <c r="A325" s="27" t="s">
        <v>319</v>
      </c>
      <c r="B325" s="27" t="s">
        <v>325</v>
      </c>
      <c r="C325" s="24">
        <v>24</v>
      </c>
      <c r="D325" s="25">
        <v>2540776</v>
      </c>
      <c r="E325" s="25">
        <v>152446.56</v>
      </c>
      <c r="F325" s="26">
        <v>0.0002</v>
      </c>
    </row>
    <row r="326" spans="1:6" ht="14.25">
      <c r="A326" s="27" t="s">
        <v>319</v>
      </c>
      <c r="B326" s="27" t="s">
        <v>322</v>
      </c>
      <c r="C326" s="24">
        <v>23</v>
      </c>
      <c r="D326" s="25">
        <v>762729</v>
      </c>
      <c r="E326" s="25">
        <v>45763.74</v>
      </c>
      <c r="F326" s="26">
        <v>0.0001</v>
      </c>
    </row>
    <row r="327" spans="1:6" ht="14.25">
      <c r="A327" s="27" t="s">
        <v>319</v>
      </c>
      <c r="B327" s="27" t="s">
        <v>324</v>
      </c>
      <c r="C327" s="24">
        <v>19</v>
      </c>
      <c r="D327" s="25">
        <v>414769</v>
      </c>
      <c r="E327" s="25">
        <v>24886.14</v>
      </c>
      <c r="F327" s="26">
        <v>0</v>
      </c>
    </row>
    <row r="328" spans="1:6" ht="14.25">
      <c r="A328" s="27" t="s">
        <v>319</v>
      </c>
      <c r="B328" s="27" t="s">
        <v>40</v>
      </c>
      <c r="C328" s="24">
        <v>33</v>
      </c>
      <c r="D328" s="25">
        <v>783509</v>
      </c>
      <c r="E328" s="25">
        <v>46649.1</v>
      </c>
      <c r="F328" s="26">
        <v>0.0001</v>
      </c>
    </row>
    <row r="329" spans="1:6" ht="14.25">
      <c r="A329" s="27" t="s">
        <v>326</v>
      </c>
      <c r="B329" s="27" t="s">
        <v>327</v>
      </c>
      <c r="C329" s="24">
        <v>254</v>
      </c>
      <c r="D329" s="25">
        <v>20483089</v>
      </c>
      <c r="E329" s="25">
        <v>1222404.6</v>
      </c>
      <c r="F329" s="26">
        <v>0.002</v>
      </c>
    </row>
    <row r="330" spans="1:6" ht="14.25">
      <c r="A330" s="27" t="s">
        <v>326</v>
      </c>
      <c r="B330" s="27" t="s">
        <v>328</v>
      </c>
      <c r="C330" s="24">
        <v>50</v>
      </c>
      <c r="D330" s="25">
        <v>1467988</v>
      </c>
      <c r="E330" s="25">
        <v>88079.28</v>
      </c>
      <c r="F330" s="26">
        <v>0.0001</v>
      </c>
    </row>
    <row r="331" spans="1:6" ht="14.25">
      <c r="A331" s="27" t="s">
        <v>326</v>
      </c>
      <c r="B331" s="27" t="s">
        <v>329</v>
      </c>
      <c r="C331" s="24">
        <v>29</v>
      </c>
      <c r="D331" s="25">
        <v>1403598</v>
      </c>
      <c r="E331" s="25">
        <v>84215.88</v>
      </c>
      <c r="F331" s="26">
        <v>0.0001</v>
      </c>
    </row>
    <row r="332" spans="1:6" ht="14.25">
      <c r="A332" s="27" t="s">
        <v>326</v>
      </c>
      <c r="B332" s="27" t="s">
        <v>330</v>
      </c>
      <c r="C332" s="24">
        <v>25</v>
      </c>
      <c r="D332" s="25">
        <v>2644685</v>
      </c>
      <c r="E332" s="25">
        <v>158681.1</v>
      </c>
      <c r="F332" s="26">
        <v>0.0003</v>
      </c>
    </row>
    <row r="333" spans="1:6" ht="14.25">
      <c r="A333" s="27" t="s">
        <v>326</v>
      </c>
      <c r="B333" s="27" t="s">
        <v>331</v>
      </c>
      <c r="C333" s="24">
        <v>21</v>
      </c>
      <c r="D333" s="25">
        <v>1629148</v>
      </c>
      <c r="E333" s="25">
        <v>96414.12</v>
      </c>
      <c r="F333" s="26">
        <v>0.0002</v>
      </c>
    </row>
    <row r="334" spans="1:6" ht="14.25">
      <c r="A334" s="27" t="s">
        <v>326</v>
      </c>
      <c r="B334" s="27" t="s">
        <v>332</v>
      </c>
      <c r="C334" s="24">
        <v>16</v>
      </c>
      <c r="D334" s="25">
        <v>563466</v>
      </c>
      <c r="E334" s="25">
        <v>33807.96</v>
      </c>
      <c r="F334" s="26">
        <v>0.0001</v>
      </c>
    </row>
    <row r="335" spans="1:6" ht="14.25">
      <c r="A335" s="27" t="s">
        <v>326</v>
      </c>
      <c r="B335" s="27" t="s">
        <v>333</v>
      </c>
      <c r="C335" s="24">
        <v>11</v>
      </c>
      <c r="D335" s="25">
        <v>408115</v>
      </c>
      <c r="E335" s="25">
        <v>24486.9</v>
      </c>
      <c r="F335" s="26">
        <v>0</v>
      </c>
    </row>
    <row r="336" spans="1:6" ht="14.25">
      <c r="A336" s="27" t="s">
        <v>326</v>
      </c>
      <c r="B336" s="27" t="s">
        <v>40</v>
      </c>
      <c r="C336" s="24">
        <v>29</v>
      </c>
      <c r="D336" s="25">
        <v>1413258</v>
      </c>
      <c r="E336" s="25">
        <v>84732.93</v>
      </c>
      <c r="F336" s="26">
        <v>0.0001</v>
      </c>
    </row>
    <row r="337" spans="1:6" ht="14.25">
      <c r="A337" s="27" t="s">
        <v>334</v>
      </c>
      <c r="B337" s="27" t="s">
        <v>335</v>
      </c>
      <c r="C337" s="24">
        <v>140</v>
      </c>
      <c r="D337" s="25">
        <v>11409015</v>
      </c>
      <c r="E337" s="25">
        <v>682626.8</v>
      </c>
      <c r="F337" s="26">
        <v>0.0011</v>
      </c>
    </row>
    <row r="338" spans="1:6" ht="14.25">
      <c r="A338" s="27" t="s">
        <v>334</v>
      </c>
      <c r="B338" s="27" t="s">
        <v>336</v>
      </c>
      <c r="C338" s="24">
        <v>101</v>
      </c>
      <c r="D338" s="25">
        <v>3733429</v>
      </c>
      <c r="E338" s="25">
        <v>224005.74</v>
      </c>
      <c r="F338" s="26">
        <v>0.0004</v>
      </c>
    </row>
    <row r="339" spans="1:6" ht="14.25">
      <c r="A339" s="27" t="s">
        <v>334</v>
      </c>
      <c r="B339" s="27" t="s">
        <v>337</v>
      </c>
      <c r="C339" s="24">
        <v>36</v>
      </c>
      <c r="D339" s="25">
        <v>5543492</v>
      </c>
      <c r="E339" s="25">
        <v>331874.99</v>
      </c>
      <c r="F339" s="26">
        <v>0.0005</v>
      </c>
    </row>
    <row r="340" spans="1:6" ht="14.25">
      <c r="A340" s="27" t="s">
        <v>334</v>
      </c>
      <c r="B340" s="27" t="s">
        <v>338</v>
      </c>
      <c r="C340" s="24">
        <v>33</v>
      </c>
      <c r="D340" s="25">
        <v>1868727</v>
      </c>
      <c r="E340" s="25">
        <v>112109.62</v>
      </c>
      <c r="F340" s="26">
        <v>0.0002</v>
      </c>
    </row>
    <row r="341" spans="1:6" ht="14.25">
      <c r="A341" s="27" t="s">
        <v>334</v>
      </c>
      <c r="B341" s="27" t="s">
        <v>339</v>
      </c>
      <c r="C341" s="24">
        <v>16</v>
      </c>
      <c r="D341" s="25">
        <v>306069</v>
      </c>
      <c r="E341" s="25">
        <v>18364.14</v>
      </c>
      <c r="F341" s="26">
        <v>0</v>
      </c>
    </row>
    <row r="342" spans="1:6" ht="14.25">
      <c r="A342" s="27" t="s">
        <v>334</v>
      </c>
      <c r="B342" s="27" t="s">
        <v>340</v>
      </c>
      <c r="C342" s="24">
        <v>13</v>
      </c>
      <c r="D342" s="25">
        <v>341575</v>
      </c>
      <c r="E342" s="25">
        <v>20494.5</v>
      </c>
      <c r="F342" s="26">
        <v>0</v>
      </c>
    </row>
    <row r="343" spans="1:6" ht="14.25">
      <c r="A343" s="27" t="s">
        <v>334</v>
      </c>
      <c r="B343" s="27" t="s">
        <v>341</v>
      </c>
      <c r="C343" s="24">
        <v>11</v>
      </c>
      <c r="D343" s="25">
        <v>107754</v>
      </c>
      <c r="E343" s="25">
        <v>6465.24</v>
      </c>
      <c r="F343" s="26">
        <v>0</v>
      </c>
    </row>
    <row r="344" spans="1:6" ht="14.25">
      <c r="A344" s="27" t="s">
        <v>334</v>
      </c>
      <c r="B344" s="27" t="s">
        <v>40</v>
      </c>
      <c r="C344" s="24">
        <v>21</v>
      </c>
      <c r="D344" s="25">
        <v>183540</v>
      </c>
      <c r="E344" s="25">
        <v>11012.4</v>
      </c>
      <c r="F344" s="26">
        <v>0</v>
      </c>
    </row>
    <row r="345" spans="1:6" ht="14.25">
      <c r="A345" s="27" t="s">
        <v>342</v>
      </c>
      <c r="B345" s="27" t="s">
        <v>343</v>
      </c>
      <c r="C345" s="24">
        <v>254</v>
      </c>
      <c r="D345" s="25">
        <v>27265797</v>
      </c>
      <c r="E345" s="25">
        <v>1630544.47</v>
      </c>
      <c r="F345" s="26">
        <v>0.0026</v>
      </c>
    </row>
    <row r="346" spans="1:6" ht="14.25">
      <c r="A346" s="27" t="s">
        <v>342</v>
      </c>
      <c r="B346" s="27" t="s">
        <v>344</v>
      </c>
      <c r="C346" s="24">
        <v>119</v>
      </c>
      <c r="D346" s="25">
        <v>4893857</v>
      </c>
      <c r="E346" s="25">
        <v>293110.71</v>
      </c>
      <c r="F346" s="26">
        <v>0.0005</v>
      </c>
    </row>
    <row r="347" spans="1:6" ht="14.25">
      <c r="A347" s="27" t="s">
        <v>342</v>
      </c>
      <c r="B347" s="27" t="s">
        <v>296</v>
      </c>
      <c r="C347" s="24">
        <v>69</v>
      </c>
      <c r="D347" s="25">
        <v>2681057</v>
      </c>
      <c r="E347" s="25">
        <v>160863.42</v>
      </c>
      <c r="F347" s="26">
        <v>0.0003</v>
      </c>
    </row>
    <row r="348" spans="1:6" ht="14.25">
      <c r="A348" s="27" t="s">
        <v>342</v>
      </c>
      <c r="B348" s="27" t="s">
        <v>345</v>
      </c>
      <c r="C348" s="24">
        <v>53</v>
      </c>
      <c r="D348" s="25">
        <v>2479414</v>
      </c>
      <c r="E348" s="25">
        <v>148764.84</v>
      </c>
      <c r="F348" s="26">
        <v>0.0002</v>
      </c>
    </row>
    <row r="349" spans="1:6" ht="14.25">
      <c r="A349" s="27" t="s">
        <v>342</v>
      </c>
      <c r="B349" s="27" t="s">
        <v>346</v>
      </c>
      <c r="C349" s="24">
        <v>35</v>
      </c>
      <c r="D349" s="25">
        <v>3634952</v>
      </c>
      <c r="E349" s="25">
        <v>218097.12</v>
      </c>
      <c r="F349" s="26">
        <v>0.0003</v>
      </c>
    </row>
    <row r="350" spans="1:6" ht="14.25">
      <c r="A350" s="27" t="s">
        <v>342</v>
      </c>
      <c r="B350" s="27" t="s">
        <v>347</v>
      </c>
      <c r="C350" s="24">
        <v>27</v>
      </c>
      <c r="D350" s="25">
        <v>801406</v>
      </c>
      <c r="E350" s="25">
        <v>48084.36</v>
      </c>
      <c r="F350" s="26">
        <v>0.0001</v>
      </c>
    </row>
    <row r="351" spans="1:6" ht="14.25">
      <c r="A351" s="27" t="s">
        <v>342</v>
      </c>
      <c r="B351" s="27" t="s">
        <v>348</v>
      </c>
      <c r="C351" s="24">
        <v>26</v>
      </c>
      <c r="D351" s="25">
        <v>1518177</v>
      </c>
      <c r="E351" s="25">
        <v>91090.62</v>
      </c>
      <c r="F351" s="26">
        <v>0.0001</v>
      </c>
    </row>
    <row r="352" spans="1:6" ht="14.25">
      <c r="A352" s="27" t="s">
        <v>342</v>
      </c>
      <c r="B352" s="27" t="s">
        <v>349</v>
      </c>
      <c r="C352" s="24">
        <v>12</v>
      </c>
      <c r="D352" s="25">
        <v>254301</v>
      </c>
      <c r="E352" s="25">
        <v>15199</v>
      </c>
      <c r="F352" s="26">
        <v>0</v>
      </c>
    </row>
    <row r="353" spans="1:6" ht="14.25">
      <c r="A353" s="27" t="s">
        <v>342</v>
      </c>
      <c r="B353" s="27" t="s">
        <v>809</v>
      </c>
      <c r="C353" s="24">
        <v>11</v>
      </c>
      <c r="D353" s="25">
        <v>137750</v>
      </c>
      <c r="E353" s="25">
        <v>8265</v>
      </c>
      <c r="F353" s="26">
        <v>0</v>
      </c>
    </row>
    <row r="354" spans="1:6" ht="14.25">
      <c r="A354" s="27" t="s">
        <v>342</v>
      </c>
      <c r="B354" s="27" t="s">
        <v>40</v>
      </c>
      <c r="C354" s="24">
        <v>15</v>
      </c>
      <c r="D354" s="25">
        <v>524856</v>
      </c>
      <c r="E354" s="25">
        <v>31404.86</v>
      </c>
      <c r="F354" s="26">
        <v>0.0001</v>
      </c>
    </row>
    <row r="355" spans="1:6" ht="14.25">
      <c r="A355" s="27" t="s">
        <v>350</v>
      </c>
      <c r="B355" s="27" t="s">
        <v>351</v>
      </c>
      <c r="C355" s="24">
        <v>128</v>
      </c>
      <c r="D355" s="25">
        <v>10557481</v>
      </c>
      <c r="E355" s="25">
        <v>630302.57</v>
      </c>
      <c r="F355" s="26">
        <v>0.001</v>
      </c>
    </row>
    <row r="356" spans="1:6" ht="14.25">
      <c r="A356" s="27" t="s">
        <v>350</v>
      </c>
      <c r="B356" s="27" t="s">
        <v>352</v>
      </c>
      <c r="C356" s="24">
        <v>80</v>
      </c>
      <c r="D356" s="25">
        <v>2846224</v>
      </c>
      <c r="E356" s="25">
        <v>170472.81</v>
      </c>
      <c r="F356" s="26">
        <v>0.0003</v>
      </c>
    </row>
    <row r="357" spans="1:6" ht="14.25">
      <c r="A357" s="27" t="s">
        <v>350</v>
      </c>
      <c r="B357" s="27" t="s">
        <v>353</v>
      </c>
      <c r="C357" s="24">
        <v>72</v>
      </c>
      <c r="D357" s="25">
        <v>2084571</v>
      </c>
      <c r="E357" s="25">
        <v>124944.31</v>
      </c>
      <c r="F357" s="26">
        <v>0.0002</v>
      </c>
    </row>
    <row r="358" spans="1:6" ht="14.25">
      <c r="A358" s="27" t="s">
        <v>350</v>
      </c>
      <c r="B358" s="27" t="s">
        <v>354</v>
      </c>
      <c r="C358" s="24">
        <v>64</v>
      </c>
      <c r="D358" s="25">
        <v>3338003</v>
      </c>
      <c r="E358" s="25">
        <v>200266.09</v>
      </c>
      <c r="F358" s="26">
        <v>0.0003</v>
      </c>
    </row>
    <row r="359" spans="1:6" ht="14.25">
      <c r="A359" s="27" t="s">
        <v>350</v>
      </c>
      <c r="B359" s="27" t="s">
        <v>356</v>
      </c>
      <c r="C359" s="24">
        <v>14</v>
      </c>
      <c r="D359" s="25">
        <v>157435</v>
      </c>
      <c r="E359" s="25">
        <v>9446.1</v>
      </c>
      <c r="F359" s="26">
        <v>0</v>
      </c>
    </row>
    <row r="360" spans="1:6" ht="14.25">
      <c r="A360" s="27" t="s">
        <v>350</v>
      </c>
      <c r="B360" s="27" t="s">
        <v>355</v>
      </c>
      <c r="C360" s="24">
        <v>14</v>
      </c>
      <c r="D360" s="25">
        <v>197141</v>
      </c>
      <c r="E360" s="25">
        <v>11828.46</v>
      </c>
      <c r="F360" s="26">
        <v>0</v>
      </c>
    </row>
    <row r="361" spans="1:6" ht="14.25">
      <c r="A361" s="27" t="s">
        <v>350</v>
      </c>
      <c r="B361" s="27" t="s">
        <v>357</v>
      </c>
      <c r="C361" s="24">
        <v>13</v>
      </c>
      <c r="D361" s="25">
        <v>210948</v>
      </c>
      <c r="E361" s="25">
        <v>12656.88</v>
      </c>
      <c r="F361" s="26">
        <v>0</v>
      </c>
    </row>
    <row r="362" spans="1:6" ht="14.25">
      <c r="A362" s="27" t="s">
        <v>350</v>
      </c>
      <c r="B362" s="27" t="s">
        <v>40</v>
      </c>
      <c r="C362" s="24">
        <v>27</v>
      </c>
      <c r="D362" s="25">
        <v>231499</v>
      </c>
      <c r="E362" s="25">
        <v>13889.94</v>
      </c>
      <c r="F362" s="26">
        <v>0</v>
      </c>
    </row>
    <row r="363" spans="1:6" ht="14.25">
      <c r="A363" s="27" t="s">
        <v>358</v>
      </c>
      <c r="B363" s="27" t="s">
        <v>359</v>
      </c>
      <c r="C363" s="24">
        <v>368</v>
      </c>
      <c r="D363" s="25">
        <v>34913862</v>
      </c>
      <c r="E363" s="25">
        <v>2085816.96</v>
      </c>
      <c r="F363" s="26">
        <v>0.0033</v>
      </c>
    </row>
    <row r="364" spans="1:6" ht="14.25">
      <c r="A364" s="27" t="s">
        <v>358</v>
      </c>
      <c r="B364" s="27" t="s">
        <v>360</v>
      </c>
      <c r="C364" s="24">
        <v>60</v>
      </c>
      <c r="D364" s="25">
        <v>2410832</v>
      </c>
      <c r="E364" s="25">
        <v>144649.92</v>
      </c>
      <c r="F364" s="26">
        <v>0.0002</v>
      </c>
    </row>
    <row r="365" spans="1:6" ht="14.25">
      <c r="A365" s="27" t="s">
        <v>358</v>
      </c>
      <c r="B365" s="27" t="s">
        <v>361</v>
      </c>
      <c r="C365" s="24">
        <v>54</v>
      </c>
      <c r="D365" s="25">
        <v>1961999</v>
      </c>
      <c r="E365" s="25">
        <v>117719.94</v>
      </c>
      <c r="F365" s="26">
        <v>0.0002</v>
      </c>
    </row>
    <row r="366" spans="1:6" ht="14.25">
      <c r="A366" s="27" t="s">
        <v>358</v>
      </c>
      <c r="B366" s="27" t="s">
        <v>362</v>
      </c>
      <c r="C366" s="24">
        <v>30</v>
      </c>
      <c r="D366" s="25">
        <v>1308346</v>
      </c>
      <c r="E366" s="25">
        <v>78500.76</v>
      </c>
      <c r="F366" s="26">
        <v>0.0001</v>
      </c>
    </row>
    <row r="367" spans="1:6" ht="14.25">
      <c r="A367" s="27" t="s">
        <v>358</v>
      </c>
      <c r="B367" s="27" t="s">
        <v>363</v>
      </c>
      <c r="C367" s="24">
        <v>21</v>
      </c>
      <c r="D367" s="25">
        <v>621072</v>
      </c>
      <c r="E367" s="25">
        <v>37264.32</v>
      </c>
      <c r="F367" s="26">
        <v>0.0001</v>
      </c>
    </row>
    <row r="368" spans="1:6" ht="14.25">
      <c r="A368" s="27" t="s">
        <v>358</v>
      </c>
      <c r="B368" s="27" t="s">
        <v>364</v>
      </c>
      <c r="C368" s="24">
        <v>15</v>
      </c>
      <c r="D368" s="25">
        <v>481745</v>
      </c>
      <c r="E368" s="25">
        <v>28904.7</v>
      </c>
      <c r="F368" s="26">
        <v>0</v>
      </c>
    </row>
    <row r="369" spans="1:6" ht="14.25">
      <c r="A369" s="27" t="s">
        <v>358</v>
      </c>
      <c r="B369" s="27" t="s">
        <v>365</v>
      </c>
      <c r="C369" s="24">
        <v>12</v>
      </c>
      <c r="D369" s="25">
        <v>411382</v>
      </c>
      <c r="E369" s="25">
        <v>24682.92</v>
      </c>
      <c r="F369" s="26">
        <v>0</v>
      </c>
    </row>
    <row r="370" spans="1:6" ht="14.25">
      <c r="A370" s="27" t="s">
        <v>358</v>
      </c>
      <c r="B370" s="27" t="s">
        <v>40</v>
      </c>
      <c r="C370" s="24">
        <v>21</v>
      </c>
      <c r="D370" s="25">
        <v>152202</v>
      </c>
      <c r="E370" s="25">
        <v>9132.12</v>
      </c>
      <c r="F370" s="26">
        <v>0</v>
      </c>
    </row>
    <row r="371" spans="1:6" ht="14.25">
      <c r="A371" s="27" t="s">
        <v>366</v>
      </c>
      <c r="B371" s="27" t="s">
        <v>367</v>
      </c>
      <c r="C371" s="24">
        <v>200</v>
      </c>
      <c r="D371" s="25">
        <v>16851105</v>
      </c>
      <c r="E371" s="25">
        <v>1009063.63</v>
      </c>
      <c r="F371" s="26">
        <v>0.0016</v>
      </c>
    </row>
    <row r="372" spans="1:6" ht="14.25">
      <c r="A372" s="27" t="s">
        <v>366</v>
      </c>
      <c r="B372" s="27" t="s">
        <v>368</v>
      </c>
      <c r="C372" s="24">
        <v>46</v>
      </c>
      <c r="D372" s="25">
        <v>1846125</v>
      </c>
      <c r="E372" s="25">
        <v>110767.5</v>
      </c>
      <c r="F372" s="26">
        <v>0.0002</v>
      </c>
    </row>
    <row r="373" spans="1:6" ht="14.25">
      <c r="A373" s="27" t="s">
        <v>366</v>
      </c>
      <c r="B373" s="27" t="s">
        <v>369</v>
      </c>
      <c r="C373" s="24">
        <v>35</v>
      </c>
      <c r="D373" s="25">
        <v>916949</v>
      </c>
      <c r="E373" s="25">
        <v>55014.94</v>
      </c>
      <c r="F373" s="26">
        <v>0.0001</v>
      </c>
    </row>
    <row r="374" spans="1:6" ht="14.25">
      <c r="A374" s="27" t="s">
        <v>366</v>
      </c>
      <c r="B374" s="27" t="s">
        <v>370</v>
      </c>
      <c r="C374" s="24">
        <v>33</v>
      </c>
      <c r="D374" s="25">
        <v>1945796</v>
      </c>
      <c r="E374" s="25">
        <v>116191.02</v>
      </c>
      <c r="F374" s="26">
        <v>0.0002</v>
      </c>
    </row>
    <row r="375" spans="1:6" ht="14.25">
      <c r="A375" s="27" t="s">
        <v>366</v>
      </c>
      <c r="B375" s="27" t="s">
        <v>371</v>
      </c>
      <c r="C375" s="24">
        <v>21</v>
      </c>
      <c r="D375" s="25">
        <v>1293450</v>
      </c>
      <c r="E375" s="25">
        <v>77607</v>
      </c>
      <c r="F375" s="26">
        <v>0.0001</v>
      </c>
    </row>
    <row r="376" spans="1:6" ht="14.25">
      <c r="A376" s="27" t="s">
        <v>366</v>
      </c>
      <c r="B376" s="27" t="s">
        <v>372</v>
      </c>
      <c r="C376" s="24">
        <v>11</v>
      </c>
      <c r="D376" s="25">
        <v>572986</v>
      </c>
      <c r="E376" s="25">
        <v>34379.16</v>
      </c>
      <c r="F376" s="26">
        <v>0.0001</v>
      </c>
    </row>
    <row r="377" spans="1:6" ht="14.25">
      <c r="A377" s="27" t="s">
        <v>366</v>
      </c>
      <c r="B377" s="27" t="s">
        <v>40</v>
      </c>
      <c r="C377" s="24">
        <v>10</v>
      </c>
      <c r="D377" s="25">
        <v>764689</v>
      </c>
      <c r="E377" s="25">
        <v>45881.34</v>
      </c>
      <c r="F377" s="26">
        <v>0.0001</v>
      </c>
    </row>
    <row r="378" spans="1:6" ht="14.25">
      <c r="A378" s="27" t="s">
        <v>373</v>
      </c>
      <c r="B378" s="27" t="s">
        <v>373</v>
      </c>
      <c r="C378" s="24">
        <v>220</v>
      </c>
      <c r="D378" s="25">
        <v>22998133</v>
      </c>
      <c r="E378" s="25">
        <v>1375455.85</v>
      </c>
      <c r="F378" s="26">
        <v>0.0022</v>
      </c>
    </row>
    <row r="379" spans="1:6" ht="14.25">
      <c r="A379" s="27" t="s">
        <v>373</v>
      </c>
      <c r="B379" s="27" t="s">
        <v>374</v>
      </c>
      <c r="C379" s="24">
        <v>24</v>
      </c>
      <c r="D379" s="25">
        <v>740688</v>
      </c>
      <c r="E379" s="25">
        <v>44435.58</v>
      </c>
      <c r="F379" s="26">
        <v>0.0001</v>
      </c>
    </row>
    <row r="380" spans="1:6" ht="14.25">
      <c r="A380" s="27" t="s">
        <v>373</v>
      </c>
      <c r="B380" s="27" t="s">
        <v>375</v>
      </c>
      <c r="C380" s="24">
        <v>21</v>
      </c>
      <c r="D380" s="25">
        <v>467647</v>
      </c>
      <c r="E380" s="25">
        <v>28058.82</v>
      </c>
      <c r="F380" s="26">
        <v>0</v>
      </c>
    </row>
    <row r="381" spans="1:6" ht="14.25">
      <c r="A381" s="27" t="s">
        <v>373</v>
      </c>
      <c r="B381" s="27" t="s">
        <v>376</v>
      </c>
      <c r="C381" s="24">
        <v>21</v>
      </c>
      <c r="D381" s="25">
        <v>458051</v>
      </c>
      <c r="E381" s="25">
        <v>27483.06</v>
      </c>
      <c r="F381" s="26">
        <v>0</v>
      </c>
    </row>
    <row r="382" spans="1:6" ht="14.25">
      <c r="A382" s="27" t="s">
        <v>373</v>
      </c>
      <c r="B382" s="27" t="s">
        <v>810</v>
      </c>
      <c r="C382" s="24">
        <v>11</v>
      </c>
      <c r="D382" s="25">
        <v>244325</v>
      </c>
      <c r="E382" s="25">
        <v>14659.5</v>
      </c>
      <c r="F382" s="26">
        <v>0</v>
      </c>
    </row>
    <row r="383" spans="1:6" ht="14.25">
      <c r="A383" s="27" t="s">
        <v>373</v>
      </c>
      <c r="B383" s="27" t="s">
        <v>40</v>
      </c>
      <c r="C383" s="24">
        <v>51</v>
      </c>
      <c r="D383" s="25">
        <v>1588496</v>
      </c>
      <c r="E383" s="25">
        <v>95309.76</v>
      </c>
      <c r="F383" s="26">
        <v>0.0002</v>
      </c>
    </row>
    <row r="384" spans="1:6" ht="14.25">
      <c r="A384" s="27" t="s">
        <v>377</v>
      </c>
      <c r="B384" s="27" t="s">
        <v>378</v>
      </c>
      <c r="C384" s="24">
        <v>127</v>
      </c>
      <c r="D384" s="25">
        <v>8420670</v>
      </c>
      <c r="E384" s="25">
        <v>490047.86</v>
      </c>
      <c r="F384" s="26">
        <v>0.0008</v>
      </c>
    </row>
    <row r="385" spans="1:6" ht="14.25">
      <c r="A385" s="27" t="s">
        <v>377</v>
      </c>
      <c r="B385" s="27" t="s">
        <v>379</v>
      </c>
      <c r="C385" s="24">
        <v>65</v>
      </c>
      <c r="D385" s="25">
        <v>3191577</v>
      </c>
      <c r="E385" s="25">
        <v>189399.8</v>
      </c>
      <c r="F385" s="26">
        <v>0.0003</v>
      </c>
    </row>
    <row r="386" spans="1:6" ht="14.25">
      <c r="A386" s="27" t="s">
        <v>377</v>
      </c>
      <c r="B386" s="27" t="s">
        <v>380</v>
      </c>
      <c r="C386" s="24">
        <v>27</v>
      </c>
      <c r="D386" s="25">
        <v>620942</v>
      </c>
      <c r="E386" s="25">
        <v>37193.37</v>
      </c>
      <c r="F386" s="26">
        <v>0.0001</v>
      </c>
    </row>
    <row r="387" spans="1:6" ht="14.25">
      <c r="A387" s="27" t="s">
        <v>377</v>
      </c>
      <c r="B387" s="27" t="s">
        <v>382</v>
      </c>
      <c r="C387" s="24">
        <v>14</v>
      </c>
      <c r="D387" s="25">
        <v>906923</v>
      </c>
      <c r="E387" s="25">
        <v>54415.38</v>
      </c>
      <c r="F387" s="26">
        <v>0.0001</v>
      </c>
    </row>
    <row r="388" spans="1:6" ht="14.25">
      <c r="A388" s="27" t="s">
        <v>377</v>
      </c>
      <c r="B388" s="27" t="s">
        <v>381</v>
      </c>
      <c r="C388" s="24">
        <v>13</v>
      </c>
      <c r="D388" s="25">
        <v>465936</v>
      </c>
      <c r="E388" s="25">
        <v>27956.16</v>
      </c>
      <c r="F388" s="26">
        <v>0</v>
      </c>
    </row>
    <row r="389" spans="1:6" ht="14.25">
      <c r="A389" s="27" t="s">
        <v>377</v>
      </c>
      <c r="B389" s="27" t="s">
        <v>40</v>
      </c>
      <c r="C389" s="24">
        <v>11</v>
      </c>
      <c r="D389" s="25">
        <v>127138</v>
      </c>
      <c r="E389" s="25">
        <v>7628.28</v>
      </c>
      <c r="F389" s="26">
        <v>0</v>
      </c>
    </row>
    <row r="390" spans="1:6" ht="14.25">
      <c r="A390" s="27" t="s">
        <v>383</v>
      </c>
      <c r="B390" s="27" t="s">
        <v>384</v>
      </c>
      <c r="C390" s="24">
        <v>217</v>
      </c>
      <c r="D390" s="25">
        <v>32868649</v>
      </c>
      <c r="E390" s="25">
        <v>1966940.54</v>
      </c>
      <c r="F390" s="26">
        <v>0.0031</v>
      </c>
    </row>
    <row r="391" spans="1:6" ht="14.25">
      <c r="A391" s="27" t="s">
        <v>383</v>
      </c>
      <c r="B391" s="27" t="s">
        <v>385</v>
      </c>
      <c r="C391" s="24">
        <v>101</v>
      </c>
      <c r="D391" s="25">
        <v>4427015</v>
      </c>
      <c r="E391" s="25">
        <v>265620.9</v>
      </c>
      <c r="F391" s="26">
        <v>0.0004</v>
      </c>
    </row>
    <row r="392" spans="1:6" ht="14.25">
      <c r="A392" s="27" t="s">
        <v>383</v>
      </c>
      <c r="B392" s="27" t="s">
        <v>386</v>
      </c>
      <c r="C392" s="24">
        <v>59</v>
      </c>
      <c r="D392" s="25">
        <v>1867462</v>
      </c>
      <c r="E392" s="25">
        <v>112047.72</v>
      </c>
      <c r="F392" s="26">
        <v>0.0002</v>
      </c>
    </row>
    <row r="393" spans="1:6" ht="14.25">
      <c r="A393" s="27" t="s">
        <v>383</v>
      </c>
      <c r="B393" s="27" t="s">
        <v>387</v>
      </c>
      <c r="C393" s="24">
        <v>36</v>
      </c>
      <c r="D393" s="25">
        <v>1583497</v>
      </c>
      <c r="E393" s="25">
        <v>95009.82</v>
      </c>
      <c r="F393" s="26">
        <v>0.0002</v>
      </c>
    </row>
    <row r="394" spans="1:6" ht="14.25">
      <c r="A394" s="27" t="s">
        <v>383</v>
      </c>
      <c r="B394" s="27" t="s">
        <v>389</v>
      </c>
      <c r="C394" s="24">
        <v>22</v>
      </c>
      <c r="D394" s="25">
        <v>260541</v>
      </c>
      <c r="E394" s="25">
        <v>15632.46</v>
      </c>
      <c r="F394" s="26">
        <v>0</v>
      </c>
    </row>
    <row r="395" spans="1:6" ht="14.25">
      <c r="A395" s="27" t="s">
        <v>383</v>
      </c>
      <c r="B395" s="27" t="s">
        <v>388</v>
      </c>
      <c r="C395" s="24">
        <v>14</v>
      </c>
      <c r="D395" s="25">
        <v>138760</v>
      </c>
      <c r="E395" s="25">
        <v>8251.26</v>
      </c>
      <c r="F395" s="26">
        <v>0</v>
      </c>
    </row>
    <row r="396" spans="1:6" ht="14.25">
      <c r="A396" s="27" t="s">
        <v>383</v>
      </c>
      <c r="B396" s="27" t="s">
        <v>40</v>
      </c>
      <c r="C396" s="24">
        <v>155</v>
      </c>
      <c r="D396" s="25">
        <v>13870634</v>
      </c>
      <c r="E396" s="25">
        <v>828571.15</v>
      </c>
      <c r="F396" s="26">
        <v>0.0013</v>
      </c>
    </row>
    <row r="397" spans="1:6" ht="14.25">
      <c r="A397" s="27" t="s">
        <v>390</v>
      </c>
      <c r="B397" s="27" t="s">
        <v>391</v>
      </c>
      <c r="C397" s="24">
        <v>262</v>
      </c>
      <c r="D397" s="25">
        <v>28237989</v>
      </c>
      <c r="E397" s="25">
        <v>1691658.99</v>
      </c>
      <c r="F397" s="26">
        <v>0.0027</v>
      </c>
    </row>
    <row r="398" spans="1:6" ht="14.25">
      <c r="A398" s="27" t="s">
        <v>390</v>
      </c>
      <c r="B398" s="27" t="s">
        <v>392</v>
      </c>
      <c r="C398" s="24">
        <v>140</v>
      </c>
      <c r="D398" s="25">
        <v>6722722</v>
      </c>
      <c r="E398" s="25">
        <v>400228.55</v>
      </c>
      <c r="F398" s="26">
        <v>0.0006</v>
      </c>
    </row>
    <row r="399" spans="1:6" ht="14.25">
      <c r="A399" s="27" t="s">
        <v>390</v>
      </c>
      <c r="B399" s="27" t="s">
        <v>393</v>
      </c>
      <c r="C399" s="24">
        <v>64</v>
      </c>
      <c r="D399" s="25">
        <v>2926951</v>
      </c>
      <c r="E399" s="25">
        <v>175617.06</v>
      </c>
      <c r="F399" s="26">
        <v>0.0003</v>
      </c>
    </row>
    <row r="400" spans="1:6" ht="14.25">
      <c r="A400" s="27" t="s">
        <v>390</v>
      </c>
      <c r="B400" s="27" t="s">
        <v>394</v>
      </c>
      <c r="C400" s="24">
        <v>30</v>
      </c>
      <c r="D400" s="25">
        <v>657467</v>
      </c>
      <c r="E400" s="25">
        <v>39438.54</v>
      </c>
      <c r="F400" s="26">
        <v>0.0001</v>
      </c>
    </row>
    <row r="401" spans="1:6" ht="14.25">
      <c r="A401" s="27" t="s">
        <v>390</v>
      </c>
      <c r="B401" s="27" t="s">
        <v>395</v>
      </c>
      <c r="C401" s="24">
        <v>28</v>
      </c>
      <c r="D401" s="25">
        <v>601807</v>
      </c>
      <c r="E401" s="25">
        <v>36108.42</v>
      </c>
      <c r="F401" s="26">
        <v>0.0001</v>
      </c>
    </row>
    <row r="402" spans="1:6" ht="14.25">
      <c r="A402" s="27" t="s">
        <v>390</v>
      </c>
      <c r="B402" s="27" t="s">
        <v>396</v>
      </c>
      <c r="C402" s="24">
        <v>22</v>
      </c>
      <c r="D402" s="25">
        <v>472494</v>
      </c>
      <c r="E402" s="25">
        <v>28349.64</v>
      </c>
      <c r="F402" s="26">
        <v>0</v>
      </c>
    </row>
    <row r="403" spans="1:6" ht="14.25">
      <c r="A403" s="27" t="s">
        <v>390</v>
      </c>
      <c r="B403" s="27" t="s">
        <v>397</v>
      </c>
      <c r="C403" s="24">
        <v>11</v>
      </c>
      <c r="D403" s="25">
        <v>282477</v>
      </c>
      <c r="E403" s="25">
        <v>16817.04</v>
      </c>
      <c r="F403" s="26">
        <v>0</v>
      </c>
    </row>
    <row r="404" spans="1:6" ht="14.25">
      <c r="A404" s="27" t="s">
        <v>390</v>
      </c>
      <c r="B404" s="27" t="s">
        <v>398</v>
      </c>
      <c r="C404" s="24">
        <v>10</v>
      </c>
      <c r="D404" s="25">
        <v>514105</v>
      </c>
      <c r="E404" s="25">
        <v>30805.97</v>
      </c>
      <c r="F404" s="26">
        <v>0</v>
      </c>
    </row>
    <row r="405" spans="1:6" ht="14.25">
      <c r="A405" s="27" t="s">
        <v>390</v>
      </c>
      <c r="B405" s="27" t="s">
        <v>811</v>
      </c>
      <c r="C405" s="24">
        <v>10</v>
      </c>
      <c r="D405" s="25">
        <v>48259</v>
      </c>
      <c r="E405" s="25">
        <v>2895.54</v>
      </c>
      <c r="F405" s="26">
        <v>0</v>
      </c>
    </row>
    <row r="406" spans="1:6" ht="14.25">
      <c r="A406" s="27" t="s">
        <v>390</v>
      </c>
      <c r="B406" s="27" t="s">
        <v>40</v>
      </c>
      <c r="C406" s="24">
        <v>53</v>
      </c>
      <c r="D406" s="25">
        <v>1028858</v>
      </c>
      <c r="E406" s="25">
        <v>61731.48</v>
      </c>
      <c r="F406" s="26">
        <v>0.0001</v>
      </c>
    </row>
    <row r="407" spans="1:6" ht="14.25">
      <c r="A407" s="27" t="s">
        <v>399</v>
      </c>
      <c r="B407" s="27" t="s">
        <v>400</v>
      </c>
      <c r="C407" s="24">
        <v>492</v>
      </c>
      <c r="D407" s="25">
        <v>66114036</v>
      </c>
      <c r="E407" s="25">
        <v>3947873.18</v>
      </c>
      <c r="F407" s="26">
        <v>0.0063</v>
      </c>
    </row>
    <row r="408" spans="1:6" ht="14.25">
      <c r="A408" s="27" t="s">
        <v>399</v>
      </c>
      <c r="B408" s="27" t="s">
        <v>401</v>
      </c>
      <c r="C408" s="24">
        <v>84</v>
      </c>
      <c r="D408" s="25">
        <v>5007527</v>
      </c>
      <c r="E408" s="25">
        <v>298045.13</v>
      </c>
      <c r="F408" s="26">
        <v>0.0005</v>
      </c>
    </row>
    <row r="409" spans="1:6" ht="14.25">
      <c r="A409" s="27" t="s">
        <v>399</v>
      </c>
      <c r="B409" s="27" t="s">
        <v>402</v>
      </c>
      <c r="C409" s="24">
        <v>74</v>
      </c>
      <c r="D409" s="25">
        <v>4550624</v>
      </c>
      <c r="E409" s="25">
        <v>273037.44</v>
      </c>
      <c r="F409" s="26">
        <v>0.0004</v>
      </c>
    </row>
    <row r="410" spans="1:6" ht="14.25">
      <c r="A410" s="27" t="s">
        <v>399</v>
      </c>
      <c r="B410" s="27" t="s">
        <v>403</v>
      </c>
      <c r="C410" s="24">
        <v>68</v>
      </c>
      <c r="D410" s="25">
        <v>4085495</v>
      </c>
      <c r="E410" s="25">
        <v>245129.7</v>
      </c>
      <c r="F410" s="26">
        <v>0.0004</v>
      </c>
    </row>
    <row r="411" spans="1:6" ht="14.25">
      <c r="A411" s="27" t="s">
        <v>399</v>
      </c>
      <c r="B411" s="27" t="s">
        <v>404</v>
      </c>
      <c r="C411" s="24">
        <v>55</v>
      </c>
      <c r="D411" s="25">
        <v>2068617</v>
      </c>
      <c r="E411" s="25">
        <v>124117.02</v>
      </c>
      <c r="F411" s="26">
        <v>0.0002</v>
      </c>
    </row>
    <row r="412" spans="1:6" ht="14.25">
      <c r="A412" s="27" t="s">
        <v>399</v>
      </c>
      <c r="B412" s="27" t="s">
        <v>405</v>
      </c>
      <c r="C412" s="24">
        <v>47</v>
      </c>
      <c r="D412" s="25">
        <v>1126186</v>
      </c>
      <c r="E412" s="25">
        <v>67571.16</v>
      </c>
      <c r="F412" s="26">
        <v>0.0001</v>
      </c>
    </row>
    <row r="413" spans="1:6" ht="14.25">
      <c r="A413" s="27" t="s">
        <v>399</v>
      </c>
      <c r="B413" s="27" t="s">
        <v>406</v>
      </c>
      <c r="C413" s="24">
        <v>37</v>
      </c>
      <c r="D413" s="25">
        <v>973195</v>
      </c>
      <c r="E413" s="25">
        <v>58391.7</v>
      </c>
      <c r="F413" s="26">
        <v>0.0001</v>
      </c>
    </row>
    <row r="414" spans="1:6" ht="14.25">
      <c r="A414" s="27" t="s">
        <v>399</v>
      </c>
      <c r="B414" s="27" t="s">
        <v>407</v>
      </c>
      <c r="C414" s="24">
        <v>34</v>
      </c>
      <c r="D414" s="25">
        <v>1210228</v>
      </c>
      <c r="E414" s="25">
        <v>72526.83</v>
      </c>
      <c r="F414" s="26">
        <v>0.0001</v>
      </c>
    </row>
    <row r="415" spans="1:6" ht="14.25">
      <c r="A415" s="27" t="s">
        <v>399</v>
      </c>
      <c r="B415" s="27" t="s">
        <v>408</v>
      </c>
      <c r="C415" s="24">
        <v>14</v>
      </c>
      <c r="D415" s="25">
        <v>73162</v>
      </c>
      <c r="E415" s="25">
        <v>4389.72</v>
      </c>
      <c r="F415" s="26">
        <v>0</v>
      </c>
    </row>
    <row r="416" spans="1:6" ht="14.25">
      <c r="A416" s="27" t="s">
        <v>399</v>
      </c>
      <c r="B416" s="27" t="s">
        <v>409</v>
      </c>
      <c r="C416" s="24">
        <v>11</v>
      </c>
      <c r="D416" s="25">
        <v>104043</v>
      </c>
      <c r="E416" s="25">
        <v>6242.58</v>
      </c>
      <c r="F416" s="26">
        <v>0</v>
      </c>
    </row>
    <row r="417" spans="1:6" ht="14.25">
      <c r="A417" s="27" t="s">
        <v>399</v>
      </c>
      <c r="B417" s="27" t="s">
        <v>40</v>
      </c>
      <c r="C417" s="24">
        <v>26</v>
      </c>
      <c r="D417" s="25">
        <v>1256047</v>
      </c>
      <c r="E417" s="25">
        <v>75362.82</v>
      </c>
      <c r="F417" s="26">
        <v>0.0001</v>
      </c>
    </row>
    <row r="418" spans="1:6" ht="14.25">
      <c r="A418" s="27" t="s">
        <v>307</v>
      </c>
      <c r="B418" s="27" t="s">
        <v>410</v>
      </c>
      <c r="C418" s="24">
        <v>417</v>
      </c>
      <c r="D418" s="25">
        <v>30556859</v>
      </c>
      <c r="E418" s="25">
        <v>1825975.68</v>
      </c>
      <c r="F418" s="26">
        <v>0.0029</v>
      </c>
    </row>
    <row r="419" spans="1:6" ht="14.25">
      <c r="A419" s="27" t="s">
        <v>307</v>
      </c>
      <c r="B419" s="27" t="s">
        <v>411</v>
      </c>
      <c r="C419" s="24">
        <v>18</v>
      </c>
      <c r="D419" s="25">
        <v>5827144</v>
      </c>
      <c r="E419" s="25">
        <v>349628.64</v>
      </c>
      <c r="F419" s="26">
        <v>0.0006</v>
      </c>
    </row>
    <row r="420" spans="1:6" ht="14.25">
      <c r="A420" s="27" t="s">
        <v>307</v>
      </c>
      <c r="B420" s="27" t="s">
        <v>414</v>
      </c>
      <c r="C420" s="24">
        <v>14</v>
      </c>
      <c r="D420" s="25">
        <v>444268</v>
      </c>
      <c r="E420" s="25">
        <v>26656.08</v>
      </c>
      <c r="F420" s="26">
        <v>0</v>
      </c>
    </row>
    <row r="421" spans="1:6" ht="14.25">
      <c r="A421" s="27" t="s">
        <v>307</v>
      </c>
      <c r="B421" s="27" t="s">
        <v>412</v>
      </c>
      <c r="C421" s="24">
        <v>14</v>
      </c>
      <c r="D421" s="25">
        <v>258160</v>
      </c>
      <c r="E421" s="25">
        <v>15459.25</v>
      </c>
      <c r="F421" s="26">
        <v>0</v>
      </c>
    </row>
    <row r="422" spans="1:6" ht="14.25">
      <c r="A422" s="27" t="s">
        <v>307</v>
      </c>
      <c r="B422" s="27" t="s">
        <v>413</v>
      </c>
      <c r="C422" s="24">
        <v>12</v>
      </c>
      <c r="D422" s="25">
        <v>65174</v>
      </c>
      <c r="E422" s="25">
        <v>3910.44</v>
      </c>
      <c r="F422" s="26">
        <v>0</v>
      </c>
    </row>
    <row r="423" spans="1:6" ht="14.25">
      <c r="A423" s="27" t="s">
        <v>307</v>
      </c>
      <c r="B423" s="27" t="s">
        <v>40</v>
      </c>
      <c r="C423" s="24">
        <v>8</v>
      </c>
      <c r="D423" s="25">
        <v>133617</v>
      </c>
      <c r="E423" s="25">
        <v>8017.02</v>
      </c>
      <c r="F423" s="26">
        <v>0</v>
      </c>
    </row>
    <row r="424" spans="1:6" ht="14.25">
      <c r="A424" s="27" t="s">
        <v>415</v>
      </c>
      <c r="B424" s="27" t="s">
        <v>416</v>
      </c>
      <c r="C424" s="24">
        <v>1389</v>
      </c>
      <c r="D424" s="25">
        <v>227225656</v>
      </c>
      <c r="E424" s="25">
        <v>13579868.47</v>
      </c>
      <c r="F424" s="26">
        <v>0.0217</v>
      </c>
    </row>
    <row r="425" spans="1:6" ht="14.25">
      <c r="A425" s="27" t="s">
        <v>415</v>
      </c>
      <c r="B425" s="27" t="s">
        <v>417</v>
      </c>
      <c r="C425" s="24">
        <v>638</v>
      </c>
      <c r="D425" s="25">
        <v>210199056</v>
      </c>
      <c r="E425" s="25">
        <v>12491596</v>
      </c>
      <c r="F425" s="26">
        <v>0.02</v>
      </c>
    </row>
    <row r="426" spans="1:6" ht="14.25">
      <c r="A426" s="27" t="s">
        <v>415</v>
      </c>
      <c r="B426" s="27" t="s">
        <v>418</v>
      </c>
      <c r="C426" s="24">
        <v>339</v>
      </c>
      <c r="D426" s="25">
        <v>34740939</v>
      </c>
      <c r="E426" s="25">
        <v>2081346.06</v>
      </c>
      <c r="F426" s="26">
        <v>0.0033</v>
      </c>
    </row>
    <row r="427" spans="1:6" ht="14.25">
      <c r="A427" s="27" t="s">
        <v>415</v>
      </c>
      <c r="B427" s="27" t="s">
        <v>419</v>
      </c>
      <c r="C427" s="24">
        <v>130</v>
      </c>
      <c r="D427" s="25">
        <v>6117309</v>
      </c>
      <c r="E427" s="25">
        <v>367038.54</v>
      </c>
      <c r="F427" s="26">
        <v>0.0006</v>
      </c>
    </row>
    <row r="428" spans="1:6" ht="14.25">
      <c r="A428" s="27" t="s">
        <v>415</v>
      </c>
      <c r="B428" s="27" t="s">
        <v>420</v>
      </c>
      <c r="C428" s="24">
        <v>80</v>
      </c>
      <c r="D428" s="25">
        <v>2876953</v>
      </c>
      <c r="E428" s="25">
        <v>172617.18</v>
      </c>
      <c r="F428" s="26">
        <v>0.0003</v>
      </c>
    </row>
    <row r="429" spans="1:6" ht="14.25">
      <c r="A429" s="27" t="s">
        <v>415</v>
      </c>
      <c r="B429" s="27" t="s">
        <v>421</v>
      </c>
      <c r="C429" s="24">
        <v>52</v>
      </c>
      <c r="D429" s="25">
        <v>1769913</v>
      </c>
      <c r="E429" s="25">
        <v>106194.78</v>
      </c>
      <c r="F429" s="26">
        <v>0.0002</v>
      </c>
    </row>
    <row r="430" spans="1:6" ht="14.25">
      <c r="A430" s="27" t="s">
        <v>415</v>
      </c>
      <c r="B430" s="27" t="s">
        <v>423</v>
      </c>
      <c r="C430" s="24">
        <v>41</v>
      </c>
      <c r="D430" s="25">
        <v>1102400</v>
      </c>
      <c r="E430" s="25">
        <v>66144</v>
      </c>
      <c r="F430" s="26">
        <v>0.0001</v>
      </c>
    </row>
    <row r="431" spans="1:6" ht="14.25">
      <c r="A431" s="27" t="s">
        <v>415</v>
      </c>
      <c r="B431" s="27" t="s">
        <v>422</v>
      </c>
      <c r="C431" s="24">
        <v>40</v>
      </c>
      <c r="D431" s="25">
        <v>3480858</v>
      </c>
      <c r="E431" s="25">
        <v>208851.48</v>
      </c>
      <c r="F431" s="26">
        <v>0.0003</v>
      </c>
    </row>
    <row r="432" spans="1:6" ht="14.25">
      <c r="A432" s="27" t="s">
        <v>415</v>
      </c>
      <c r="B432" s="27" t="s">
        <v>424</v>
      </c>
      <c r="C432" s="24">
        <v>18</v>
      </c>
      <c r="D432" s="25">
        <v>1348041</v>
      </c>
      <c r="E432" s="25">
        <v>80882.46</v>
      </c>
      <c r="F432" s="26">
        <v>0.0001</v>
      </c>
    </row>
    <row r="433" spans="1:6" ht="14.25">
      <c r="A433" s="27" t="s">
        <v>415</v>
      </c>
      <c r="B433" s="27" t="s">
        <v>40</v>
      </c>
      <c r="C433" s="24">
        <v>77</v>
      </c>
      <c r="D433" s="25">
        <v>4013069</v>
      </c>
      <c r="E433" s="25">
        <v>240784.14</v>
      </c>
      <c r="F433" s="26">
        <v>0.0004</v>
      </c>
    </row>
    <row r="434" spans="1:6" ht="14.25">
      <c r="A434" s="27" t="s">
        <v>425</v>
      </c>
      <c r="B434" s="27" t="s">
        <v>426</v>
      </c>
      <c r="C434" s="24">
        <v>248</v>
      </c>
      <c r="D434" s="25">
        <v>16661508</v>
      </c>
      <c r="E434" s="25">
        <v>997968.72</v>
      </c>
      <c r="F434" s="26">
        <v>0.0016</v>
      </c>
    </row>
    <row r="435" spans="1:6" ht="14.25">
      <c r="A435" s="27" t="s">
        <v>425</v>
      </c>
      <c r="B435" s="27" t="s">
        <v>427</v>
      </c>
      <c r="C435" s="24">
        <v>181</v>
      </c>
      <c r="D435" s="25">
        <v>28754176</v>
      </c>
      <c r="E435" s="25">
        <v>1721380.9</v>
      </c>
      <c r="F435" s="26">
        <v>0.0028</v>
      </c>
    </row>
    <row r="436" spans="1:6" ht="14.25">
      <c r="A436" s="27" t="s">
        <v>425</v>
      </c>
      <c r="B436" s="27" t="s">
        <v>428</v>
      </c>
      <c r="C436" s="24">
        <v>32</v>
      </c>
      <c r="D436" s="25">
        <v>1064746</v>
      </c>
      <c r="E436" s="25">
        <v>63884.76</v>
      </c>
      <c r="F436" s="26">
        <v>0.0001</v>
      </c>
    </row>
    <row r="437" spans="1:6" ht="14.25">
      <c r="A437" s="27" t="s">
        <v>425</v>
      </c>
      <c r="B437" s="27" t="s">
        <v>429</v>
      </c>
      <c r="C437" s="24">
        <v>29</v>
      </c>
      <c r="D437" s="25">
        <v>466294</v>
      </c>
      <c r="E437" s="25">
        <v>27977.64</v>
      </c>
      <c r="F437" s="26">
        <v>0</v>
      </c>
    </row>
    <row r="438" spans="1:6" ht="14.25">
      <c r="A438" s="27" t="s">
        <v>425</v>
      </c>
      <c r="B438" s="27" t="s">
        <v>430</v>
      </c>
      <c r="C438" s="24">
        <v>21</v>
      </c>
      <c r="D438" s="25">
        <v>135456</v>
      </c>
      <c r="E438" s="25">
        <v>8127.36</v>
      </c>
      <c r="F438" s="26">
        <v>0</v>
      </c>
    </row>
    <row r="439" spans="1:6" ht="14.25">
      <c r="A439" s="27" t="s">
        <v>425</v>
      </c>
      <c r="B439" s="27" t="s">
        <v>261</v>
      </c>
      <c r="C439" s="24">
        <v>20</v>
      </c>
      <c r="D439" s="25">
        <v>119157</v>
      </c>
      <c r="E439" s="25">
        <v>7149.42</v>
      </c>
      <c r="F439" s="26">
        <v>0</v>
      </c>
    </row>
    <row r="440" spans="1:6" ht="14.25">
      <c r="A440" s="27" t="s">
        <v>425</v>
      </c>
      <c r="B440" s="27" t="s">
        <v>432</v>
      </c>
      <c r="C440" s="24">
        <v>14</v>
      </c>
      <c r="D440" s="25">
        <v>459563</v>
      </c>
      <c r="E440" s="25">
        <v>27573.78</v>
      </c>
      <c r="F440" s="26">
        <v>0</v>
      </c>
    </row>
    <row r="441" spans="1:6" ht="14.25">
      <c r="A441" s="27" t="s">
        <v>425</v>
      </c>
      <c r="B441" s="27" t="s">
        <v>431</v>
      </c>
      <c r="C441" s="24">
        <v>14</v>
      </c>
      <c r="D441" s="25">
        <v>44160</v>
      </c>
      <c r="E441" s="25">
        <v>2649.6</v>
      </c>
      <c r="F441" s="26">
        <v>0</v>
      </c>
    </row>
    <row r="442" spans="1:6" ht="14.25">
      <c r="A442" s="27" t="s">
        <v>425</v>
      </c>
      <c r="B442" s="27" t="s">
        <v>40</v>
      </c>
      <c r="C442" s="24">
        <v>28</v>
      </c>
      <c r="D442" s="25">
        <v>1837945</v>
      </c>
      <c r="E442" s="25">
        <v>110276.7</v>
      </c>
      <c r="F442" s="26">
        <v>0.0002</v>
      </c>
    </row>
    <row r="443" spans="1:6" ht="14.25">
      <c r="A443" s="27" t="s">
        <v>433</v>
      </c>
      <c r="B443" s="27" t="s">
        <v>434</v>
      </c>
      <c r="C443" s="24">
        <v>118</v>
      </c>
      <c r="D443" s="25">
        <v>6064933</v>
      </c>
      <c r="E443" s="25">
        <v>362723.07</v>
      </c>
      <c r="F443" s="26">
        <v>0.0006</v>
      </c>
    </row>
    <row r="444" spans="1:6" ht="14.25">
      <c r="A444" s="27" t="s">
        <v>433</v>
      </c>
      <c r="B444" s="27" t="s">
        <v>435</v>
      </c>
      <c r="C444" s="24">
        <v>51</v>
      </c>
      <c r="D444" s="25">
        <v>2258151</v>
      </c>
      <c r="E444" s="25">
        <v>135489.06</v>
      </c>
      <c r="F444" s="26">
        <v>0.0002</v>
      </c>
    </row>
    <row r="445" spans="1:6" ht="14.25">
      <c r="A445" s="27" t="s">
        <v>433</v>
      </c>
      <c r="B445" s="27" t="s">
        <v>437</v>
      </c>
      <c r="C445" s="24">
        <v>27</v>
      </c>
      <c r="D445" s="25">
        <v>488893</v>
      </c>
      <c r="E445" s="25">
        <v>29333.58</v>
      </c>
      <c r="F445" s="26">
        <v>0</v>
      </c>
    </row>
    <row r="446" spans="1:6" ht="14.25">
      <c r="A446" s="27" t="s">
        <v>433</v>
      </c>
      <c r="B446" s="27" t="s">
        <v>436</v>
      </c>
      <c r="C446" s="24">
        <v>26</v>
      </c>
      <c r="D446" s="25">
        <v>980272</v>
      </c>
      <c r="E446" s="25">
        <v>58816.32</v>
      </c>
      <c r="F446" s="26">
        <v>0.0001</v>
      </c>
    </row>
    <row r="447" spans="1:6" ht="14.25">
      <c r="A447" s="27" t="s">
        <v>433</v>
      </c>
      <c r="B447" s="27" t="s">
        <v>438</v>
      </c>
      <c r="C447" s="24">
        <v>18</v>
      </c>
      <c r="D447" s="25">
        <v>434468</v>
      </c>
      <c r="E447" s="25">
        <v>26068.08</v>
      </c>
      <c r="F447" s="26">
        <v>0</v>
      </c>
    </row>
    <row r="448" spans="1:6" ht="14.25">
      <c r="A448" s="27" t="s">
        <v>433</v>
      </c>
      <c r="B448" s="27" t="s">
        <v>442</v>
      </c>
      <c r="C448" s="24">
        <v>14</v>
      </c>
      <c r="D448" s="25">
        <v>192278</v>
      </c>
      <c r="E448" s="25">
        <v>11536.68</v>
      </c>
      <c r="F448" s="26">
        <v>0</v>
      </c>
    </row>
    <row r="449" spans="1:6" ht="14.25">
      <c r="A449" s="27" t="s">
        <v>433</v>
      </c>
      <c r="B449" s="27" t="s">
        <v>440</v>
      </c>
      <c r="C449" s="24">
        <v>14</v>
      </c>
      <c r="D449" s="25">
        <v>100727</v>
      </c>
      <c r="E449" s="25">
        <v>6043.62</v>
      </c>
      <c r="F449" s="26">
        <v>0</v>
      </c>
    </row>
    <row r="450" spans="1:6" ht="14.25">
      <c r="A450" s="27" t="s">
        <v>433</v>
      </c>
      <c r="B450" s="27" t="s">
        <v>439</v>
      </c>
      <c r="C450" s="24">
        <v>14</v>
      </c>
      <c r="D450" s="25">
        <v>402788</v>
      </c>
      <c r="E450" s="25">
        <v>24167.28</v>
      </c>
      <c r="F450" s="26">
        <v>0</v>
      </c>
    </row>
    <row r="451" spans="1:6" ht="14.25">
      <c r="A451" s="27" t="s">
        <v>433</v>
      </c>
      <c r="B451" s="27" t="s">
        <v>441</v>
      </c>
      <c r="C451" s="24">
        <v>13</v>
      </c>
      <c r="D451" s="25">
        <v>163528</v>
      </c>
      <c r="E451" s="25">
        <v>9811.68</v>
      </c>
      <c r="F451" s="26">
        <v>0</v>
      </c>
    </row>
    <row r="452" spans="1:6" ht="14.25">
      <c r="A452" s="27" t="s">
        <v>433</v>
      </c>
      <c r="B452" s="27" t="s">
        <v>40</v>
      </c>
      <c r="C452" s="24">
        <v>35</v>
      </c>
      <c r="D452" s="25">
        <v>734798</v>
      </c>
      <c r="E452" s="25">
        <v>44087.88</v>
      </c>
      <c r="F452" s="26">
        <v>0.0001</v>
      </c>
    </row>
    <row r="453" spans="1:6" ht="14.25">
      <c r="A453" s="27" t="s">
        <v>443</v>
      </c>
      <c r="B453" s="27" t="s">
        <v>444</v>
      </c>
      <c r="C453" s="24">
        <v>328</v>
      </c>
      <c r="D453" s="25">
        <v>32133876</v>
      </c>
      <c r="E453" s="25">
        <v>1919878.91</v>
      </c>
      <c r="F453" s="26">
        <v>0.0031</v>
      </c>
    </row>
    <row r="454" spans="1:6" ht="14.25">
      <c r="A454" s="27" t="s">
        <v>443</v>
      </c>
      <c r="B454" s="27" t="s">
        <v>445</v>
      </c>
      <c r="C454" s="24">
        <v>45</v>
      </c>
      <c r="D454" s="25">
        <v>2527172</v>
      </c>
      <c r="E454" s="25">
        <v>151630.32</v>
      </c>
      <c r="F454" s="26">
        <v>0.0002</v>
      </c>
    </row>
    <row r="455" spans="1:6" ht="14.25">
      <c r="A455" s="27" t="s">
        <v>443</v>
      </c>
      <c r="B455" s="27" t="s">
        <v>446</v>
      </c>
      <c r="C455" s="24">
        <v>31</v>
      </c>
      <c r="D455" s="25">
        <v>753723</v>
      </c>
      <c r="E455" s="25">
        <v>45223.38</v>
      </c>
      <c r="F455" s="26">
        <v>0.0001</v>
      </c>
    </row>
    <row r="456" spans="1:6" ht="14.25">
      <c r="A456" s="27" t="s">
        <v>443</v>
      </c>
      <c r="B456" s="27" t="s">
        <v>449</v>
      </c>
      <c r="C456" s="24">
        <v>29</v>
      </c>
      <c r="D456" s="25">
        <v>750774</v>
      </c>
      <c r="E456" s="25">
        <v>45046.44</v>
      </c>
      <c r="F456" s="26">
        <v>0.0001</v>
      </c>
    </row>
    <row r="457" spans="1:6" ht="14.25">
      <c r="A457" s="27" t="s">
        <v>443</v>
      </c>
      <c r="B457" s="27" t="s">
        <v>448</v>
      </c>
      <c r="C457" s="24">
        <v>26</v>
      </c>
      <c r="D457" s="25">
        <v>653941</v>
      </c>
      <c r="E457" s="25">
        <v>39228.02</v>
      </c>
      <c r="F457" s="26">
        <v>0.0001</v>
      </c>
    </row>
    <row r="458" spans="1:6" ht="14.25">
      <c r="A458" s="27" t="s">
        <v>443</v>
      </c>
      <c r="B458" s="27" t="s">
        <v>447</v>
      </c>
      <c r="C458" s="24">
        <v>25</v>
      </c>
      <c r="D458" s="25">
        <v>1078603</v>
      </c>
      <c r="E458" s="25">
        <v>64716.18</v>
      </c>
      <c r="F458" s="26">
        <v>0.0001</v>
      </c>
    </row>
    <row r="459" spans="1:6" ht="14.25">
      <c r="A459" s="27" t="s">
        <v>443</v>
      </c>
      <c r="B459" s="27" t="s">
        <v>452</v>
      </c>
      <c r="C459" s="24">
        <v>17</v>
      </c>
      <c r="D459" s="25">
        <v>1024810</v>
      </c>
      <c r="E459" s="25">
        <v>61488.6</v>
      </c>
      <c r="F459" s="26">
        <v>0.0001</v>
      </c>
    </row>
    <row r="460" spans="1:6" ht="14.25">
      <c r="A460" s="27" t="s">
        <v>443</v>
      </c>
      <c r="B460" s="27" t="s">
        <v>451</v>
      </c>
      <c r="C460" s="24">
        <v>16</v>
      </c>
      <c r="D460" s="25">
        <v>195251</v>
      </c>
      <c r="E460" s="25">
        <v>11715.06</v>
      </c>
      <c r="F460" s="26">
        <v>0</v>
      </c>
    </row>
    <row r="461" spans="1:6" ht="14.25">
      <c r="A461" s="27" t="s">
        <v>443</v>
      </c>
      <c r="B461" s="27" t="s">
        <v>454</v>
      </c>
      <c r="C461" s="24">
        <v>15</v>
      </c>
      <c r="D461" s="25">
        <v>241150</v>
      </c>
      <c r="E461" s="25">
        <v>14409.8</v>
      </c>
      <c r="F461" s="26">
        <v>0</v>
      </c>
    </row>
    <row r="462" spans="1:6" ht="14.25">
      <c r="A462" s="27" t="s">
        <v>443</v>
      </c>
      <c r="B462" s="27" t="s">
        <v>450</v>
      </c>
      <c r="C462" s="24">
        <v>15</v>
      </c>
      <c r="D462" s="25">
        <v>347396</v>
      </c>
      <c r="E462" s="25">
        <v>20843.76</v>
      </c>
      <c r="F462" s="26">
        <v>0</v>
      </c>
    </row>
    <row r="463" spans="1:6" ht="14.25">
      <c r="A463" s="27" t="s">
        <v>443</v>
      </c>
      <c r="B463" s="27" t="s">
        <v>453</v>
      </c>
      <c r="C463" s="24">
        <v>14</v>
      </c>
      <c r="D463" s="25">
        <v>983227</v>
      </c>
      <c r="E463" s="25">
        <v>58993.62</v>
      </c>
      <c r="F463" s="26">
        <v>0.0001</v>
      </c>
    </row>
    <row r="464" spans="1:6" ht="14.25">
      <c r="A464" s="27" t="s">
        <v>443</v>
      </c>
      <c r="B464" s="27" t="s">
        <v>456</v>
      </c>
      <c r="C464" s="24">
        <v>12</v>
      </c>
      <c r="D464" s="25">
        <v>240987</v>
      </c>
      <c r="E464" s="25">
        <v>14459.22</v>
      </c>
      <c r="F464" s="26">
        <v>0</v>
      </c>
    </row>
    <row r="465" spans="1:6" ht="14.25">
      <c r="A465" s="27" t="s">
        <v>443</v>
      </c>
      <c r="B465" s="27" t="s">
        <v>455</v>
      </c>
      <c r="C465" s="24">
        <v>10</v>
      </c>
      <c r="D465" s="25">
        <v>496211</v>
      </c>
      <c r="E465" s="25">
        <v>29772.66</v>
      </c>
      <c r="F465" s="26">
        <v>0</v>
      </c>
    </row>
    <row r="466" spans="1:6" ht="14.25">
      <c r="A466" s="27" t="s">
        <v>443</v>
      </c>
      <c r="B466" s="27" t="s">
        <v>40</v>
      </c>
      <c r="C466" s="24">
        <v>15</v>
      </c>
      <c r="D466" s="25">
        <v>751484</v>
      </c>
      <c r="E466" s="25">
        <v>45089.04</v>
      </c>
      <c r="F466" s="26">
        <v>0.0001</v>
      </c>
    </row>
    <row r="467" spans="1:6" ht="14.25">
      <c r="A467" s="27" t="s">
        <v>457</v>
      </c>
      <c r="B467" s="27" t="s">
        <v>433</v>
      </c>
      <c r="C467" s="24">
        <v>341</v>
      </c>
      <c r="D467" s="25">
        <v>37411933</v>
      </c>
      <c r="E467" s="25">
        <v>2231597.94</v>
      </c>
      <c r="F467" s="26">
        <v>0.0036</v>
      </c>
    </row>
    <row r="468" spans="1:6" ht="14.25">
      <c r="A468" s="27" t="s">
        <v>457</v>
      </c>
      <c r="B468" s="27" t="s">
        <v>458</v>
      </c>
      <c r="C468" s="24">
        <v>295</v>
      </c>
      <c r="D468" s="25">
        <v>29019621</v>
      </c>
      <c r="E468" s="25">
        <v>1730851.19</v>
      </c>
      <c r="F468" s="26">
        <v>0.0028</v>
      </c>
    </row>
    <row r="469" spans="1:6" ht="14.25">
      <c r="A469" s="27" t="s">
        <v>457</v>
      </c>
      <c r="B469" s="27" t="s">
        <v>460</v>
      </c>
      <c r="C469" s="24">
        <v>75</v>
      </c>
      <c r="D469" s="25">
        <v>1967587</v>
      </c>
      <c r="E469" s="25">
        <v>118055.22</v>
      </c>
      <c r="F469" s="26">
        <v>0.0002</v>
      </c>
    </row>
    <row r="470" spans="1:6" ht="14.25">
      <c r="A470" s="27" t="s">
        <v>457</v>
      </c>
      <c r="B470" s="27" t="s">
        <v>459</v>
      </c>
      <c r="C470" s="24">
        <v>68</v>
      </c>
      <c r="D470" s="25">
        <v>4592904</v>
      </c>
      <c r="E470" s="25">
        <v>275574.24</v>
      </c>
      <c r="F470" s="26">
        <v>0.0004</v>
      </c>
    </row>
    <row r="471" spans="1:6" ht="14.25">
      <c r="A471" s="27" t="s">
        <v>457</v>
      </c>
      <c r="B471" s="27" t="s">
        <v>461</v>
      </c>
      <c r="C471" s="24">
        <v>43</v>
      </c>
      <c r="D471" s="25">
        <v>1063830</v>
      </c>
      <c r="E471" s="25">
        <v>63824.08</v>
      </c>
      <c r="F471" s="26">
        <v>0.0001</v>
      </c>
    </row>
    <row r="472" spans="1:6" ht="14.25">
      <c r="A472" s="27" t="s">
        <v>457</v>
      </c>
      <c r="B472" s="27" t="s">
        <v>462</v>
      </c>
      <c r="C472" s="24">
        <v>17</v>
      </c>
      <c r="D472" s="25">
        <v>1622717</v>
      </c>
      <c r="E472" s="25">
        <v>97363.02</v>
      </c>
      <c r="F472" s="26">
        <v>0.0002</v>
      </c>
    </row>
    <row r="473" spans="1:6" ht="14.25">
      <c r="A473" s="27" t="s">
        <v>457</v>
      </c>
      <c r="B473" s="27" t="s">
        <v>40</v>
      </c>
      <c r="C473" s="24">
        <v>78</v>
      </c>
      <c r="D473" s="25">
        <v>3431910</v>
      </c>
      <c r="E473" s="25">
        <v>205914.6</v>
      </c>
      <c r="F473" s="26">
        <v>0.0003</v>
      </c>
    </row>
    <row r="474" spans="1:6" ht="14.25">
      <c r="A474" s="27" t="s">
        <v>463</v>
      </c>
      <c r="B474" s="27" t="s">
        <v>464</v>
      </c>
      <c r="C474" s="24">
        <v>3284</v>
      </c>
      <c r="D474" s="25">
        <v>835510123</v>
      </c>
      <c r="E474" s="25">
        <v>49862074.17</v>
      </c>
      <c r="F474" s="26">
        <v>0.0797</v>
      </c>
    </row>
    <row r="475" spans="1:6" ht="14.25">
      <c r="A475" s="27" t="s">
        <v>463</v>
      </c>
      <c r="B475" s="27" t="s">
        <v>465</v>
      </c>
      <c r="C475" s="24">
        <v>733</v>
      </c>
      <c r="D475" s="25">
        <v>99338689</v>
      </c>
      <c r="E475" s="25">
        <v>5958293.45</v>
      </c>
      <c r="F475" s="26">
        <v>0.0095</v>
      </c>
    </row>
    <row r="476" spans="1:6" ht="14.25">
      <c r="A476" s="27" t="s">
        <v>463</v>
      </c>
      <c r="B476" s="27" t="s">
        <v>466</v>
      </c>
      <c r="C476" s="24">
        <v>222</v>
      </c>
      <c r="D476" s="25">
        <v>37860601</v>
      </c>
      <c r="E476" s="25">
        <v>2271636.06</v>
      </c>
      <c r="F476" s="26">
        <v>0.0036</v>
      </c>
    </row>
    <row r="477" spans="1:6" ht="14.25">
      <c r="A477" s="27" t="s">
        <v>463</v>
      </c>
      <c r="B477" s="27" t="s">
        <v>467</v>
      </c>
      <c r="C477" s="24">
        <v>153</v>
      </c>
      <c r="D477" s="25">
        <v>9376800</v>
      </c>
      <c r="E477" s="25">
        <v>559504.9</v>
      </c>
      <c r="F477" s="26">
        <v>0.0009</v>
      </c>
    </row>
    <row r="478" spans="1:6" ht="14.25">
      <c r="A478" s="27" t="s">
        <v>463</v>
      </c>
      <c r="B478" s="27" t="s">
        <v>468</v>
      </c>
      <c r="C478" s="24">
        <v>89</v>
      </c>
      <c r="D478" s="25">
        <v>5371050</v>
      </c>
      <c r="E478" s="25">
        <v>320726.62</v>
      </c>
      <c r="F478" s="26">
        <v>0.0005</v>
      </c>
    </row>
    <row r="479" spans="1:6" ht="14.25">
      <c r="A479" s="27" t="s">
        <v>463</v>
      </c>
      <c r="B479" s="27" t="s">
        <v>471</v>
      </c>
      <c r="C479" s="24">
        <v>79</v>
      </c>
      <c r="D479" s="25">
        <v>4185612</v>
      </c>
      <c r="E479" s="25">
        <v>251136.72</v>
      </c>
      <c r="F479" s="26">
        <v>0.0004</v>
      </c>
    </row>
    <row r="480" spans="1:6" ht="14.25">
      <c r="A480" s="27" t="s">
        <v>463</v>
      </c>
      <c r="B480" s="27" t="s">
        <v>469</v>
      </c>
      <c r="C480" s="24">
        <v>74</v>
      </c>
      <c r="D480" s="25">
        <v>4144462</v>
      </c>
      <c r="E480" s="25">
        <v>248667.72</v>
      </c>
      <c r="F480" s="26">
        <v>0.0004</v>
      </c>
    </row>
    <row r="481" spans="1:6" ht="14.25">
      <c r="A481" s="27" t="s">
        <v>463</v>
      </c>
      <c r="B481" s="27" t="s">
        <v>470</v>
      </c>
      <c r="C481" s="24">
        <v>62</v>
      </c>
      <c r="D481" s="25">
        <v>2016456</v>
      </c>
      <c r="E481" s="25">
        <v>120987.36</v>
      </c>
      <c r="F481" s="26">
        <v>0.0002</v>
      </c>
    </row>
    <row r="482" spans="1:6" ht="14.25">
      <c r="A482" s="27" t="s">
        <v>463</v>
      </c>
      <c r="B482" s="27" t="s">
        <v>472</v>
      </c>
      <c r="C482" s="24">
        <v>56</v>
      </c>
      <c r="D482" s="25">
        <v>2364221</v>
      </c>
      <c r="E482" s="25">
        <v>141853.26</v>
      </c>
      <c r="F482" s="26">
        <v>0.0002</v>
      </c>
    </row>
    <row r="483" spans="1:6" ht="14.25">
      <c r="A483" s="27" t="s">
        <v>463</v>
      </c>
      <c r="B483" s="27" t="s">
        <v>473</v>
      </c>
      <c r="C483" s="24">
        <v>43</v>
      </c>
      <c r="D483" s="25">
        <v>2983374</v>
      </c>
      <c r="E483" s="25">
        <v>179002.44</v>
      </c>
      <c r="F483" s="26">
        <v>0.0003</v>
      </c>
    </row>
    <row r="484" spans="1:6" ht="14.25">
      <c r="A484" s="27" t="s">
        <v>463</v>
      </c>
      <c r="B484" s="27" t="s">
        <v>474</v>
      </c>
      <c r="C484" s="24">
        <v>38</v>
      </c>
      <c r="D484" s="25">
        <v>12930223</v>
      </c>
      <c r="E484" s="25">
        <v>775792.03</v>
      </c>
      <c r="F484" s="26">
        <v>0.0012</v>
      </c>
    </row>
    <row r="485" spans="1:6" ht="14.25">
      <c r="A485" s="27" t="s">
        <v>463</v>
      </c>
      <c r="B485" s="27" t="s">
        <v>475</v>
      </c>
      <c r="C485" s="24">
        <v>36</v>
      </c>
      <c r="D485" s="25">
        <v>2537736</v>
      </c>
      <c r="E485" s="25">
        <v>152264.16</v>
      </c>
      <c r="F485" s="26">
        <v>0.0002</v>
      </c>
    </row>
    <row r="486" spans="1:6" ht="14.25">
      <c r="A486" s="27" t="s">
        <v>463</v>
      </c>
      <c r="B486" s="27" t="s">
        <v>477</v>
      </c>
      <c r="C486" s="24">
        <v>29</v>
      </c>
      <c r="D486" s="25">
        <v>1465977</v>
      </c>
      <c r="E486" s="25">
        <v>87958.62</v>
      </c>
      <c r="F486" s="26">
        <v>0.0001</v>
      </c>
    </row>
    <row r="487" spans="1:6" ht="14.25">
      <c r="A487" s="27" t="s">
        <v>463</v>
      </c>
      <c r="B487" s="27" t="s">
        <v>478</v>
      </c>
      <c r="C487" s="24">
        <v>28</v>
      </c>
      <c r="D487" s="25">
        <v>2849812</v>
      </c>
      <c r="E487" s="25">
        <v>170988.72</v>
      </c>
      <c r="F487" s="26">
        <v>0.0003</v>
      </c>
    </row>
    <row r="488" spans="1:6" ht="14.25">
      <c r="A488" s="27" t="s">
        <v>463</v>
      </c>
      <c r="B488" s="27" t="s">
        <v>476</v>
      </c>
      <c r="C488" s="24">
        <v>27</v>
      </c>
      <c r="D488" s="25">
        <v>597892</v>
      </c>
      <c r="E488" s="25">
        <v>35873.52</v>
      </c>
      <c r="F488" s="26">
        <v>0.0001</v>
      </c>
    </row>
    <row r="489" spans="1:6" ht="14.25">
      <c r="A489" s="27" t="s">
        <v>463</v>
      </c>
      <c r="B489" s="27" t="s">
        <v>67</v>
      </c>
      <c r="C489" s="24">
        <v>14</v>
      </c>
      <c r="D489" s="25">
        <v>796859</v>
      </c>
      <c r="E489" s="25">
        <v>47811.54</v>
      </c>
      <c r="F489" s="26">
        <v>0.0001</v>
      </c>
    </row>
    <row r="490" spans="1:6" ht="14.25">
      <c r="A490" s="27" t="s">
        <v>463</v>
      </c>
      <c r="B490" s="27" t="s">
        <v>40</v>
      </c>
      <c r="C490" s="24">
        <v>61</v>
      </c>
      <c r="D490" s="25">
        <v>1077487</v>
      </c>
      <c r="E490" s="25">
        <v>64615.72</v>
      </c>
      <c r="F490" s="26">
        <v>0.0001</v>
      </c>
    </row>
    <row r="491" spans="1:6" ht="14.25">
      <c r="A491" s="27" t="s">
        <v>479</v>
      </c>
      <c r="B491" s="27" t="s">
        <v>480</v>
      </c>
      <c r="C491" s="24">
        <v>89</v>
      </c>
      <c r="D491" s="25">
        <v>3555165</v>
      </c>
      <c r="E491" s="25">
        <v>212958.42</v>
      </c>
      <c r="F491" s="26">
        <v>0.0003</v>
      </c>
    </row>
    <row r="492" spans="1:6" ht="14.25">
      <c r="A492" s="27" t="s">
        <v>479</v>
      </c>
      <c r="B492" s="27" t="s">
        <v>481</v>
      </c>
      <c r="C492" s="24">
        <v>83</v>
      </c>
      <c r="D492" s="25">
        <v>3261079</v>
      </c>
      <c r="E492" s="25">
        <v>195311.74</v>
      </c>
      <c r="F492" s="26">
        <v>0.0003</v>
      </c>
    </row>
    <row r="493" spans="1:6" ht="14.25">
      <c r="A493" s="27" t="s">
        <v>479</v>
      </c>
      <c r="B493" s="27" t="s">
        <v>482</v>
      </c>
      <c r="C493" s="24">
        <v>37</v>
      </c>
      <c r="D493" s="25">
        <v>1082719</v>
      </c>
      <c r="E493" s="25">
        <v>64563.14</v>
      </c>
      <c r="F493" s="26">
        <v>0.0001</v>
      </c>
    </row>
    <row r="494" spans="1:6" ht="14.25">
      <c r="A494" s="27" t="s">
        <v>479</v>
      </c>
      <c r="B494" s="27" t="s">
        <v>483</v>
      </c>
      <c r="C494" s="24">
        <v>12</v>
      </c>
      <c r="D494" s="25">
        <v>347255</v>
      </c>
      <c r="E494" s="25">
        <v>20835.3</v>
      </c>
      <c r="F494" s="26">
        <v>0</v>
      </c>
    </row>
    <row r="495" spans="1:6" ht="14.25">
      <c r="A495" s="27" t="s">
        <v>479</v>
      </c>
      <c r="B495" s="27" t="s">
        <v>40</v>
      </c>
      <c r="C495" s="24">
        <v>31</v>
      </c>
      <c r="D495" s="25">
        <v>825927</v>
      </c>
      <c r="E495" s="25">
        <v>49555.62</v>
      </c>
      <c r="F495" s="26">
        <v>0.0001</v>
      </c>
    </row>
    <row r="496" spans="1:6" ht="14.25">
      <c r="A496" s="27" t="s">
        <v>484</v>
      </c>
      <c r="B496" s="27" t="s">
        <v>485</v>
      </c>
      <c r="C496" s="24">
        <v>180</v>
      </c>
      <c r="D496" s="25">
        <v>13496989</v>
      </c>
      <c r="E496" s="25">
        <v>807365.88</v>
      </c>
      <c r="F496" s="26">
        <v>0.0013</v>
      </c>
    </row>
    <row r="497" spans="1:6" ht="14.25">
      <c r="A497" s="27" t="s">
        <v>484</v>
      </c>
      <c r="B497" s="27" t="s">
        <v>486</v>
      </c>
      <c r="C497" s="24">
        <v>21</v>
      </c>
      <c r="D497" s="25">
        <v>163755</v>
      </c>
      <c r="E497" s="25">
        <v>9825.3</v>
      </c>
      <c r="F497" s="26">
        <v>0</v>
      </c>
    </row>
    <row r="498" spans="1:6" ht="14.25">
      <c r="A498" s="27" t="s">
        <v>484</v>
      </c>
      <c r="B498" s="27" t="s">
        <v>484</v>
      </c>
      <c r="C498" s="24">
        <v>14</v>
      </c>
      <c r="D498" s="25">
        <v>290852</v>
      </c>
      <c r="E498" s="25">
        <v>17451.12</v>
      </c>
      <c r="F498" s="26">
        <v>0</v>
      </c>
    </row>
    <row r="499" spans="1:6" ht="14.25">
      <c r="A499" s="27" t="s">
        <v>484</v>
      </c>
      <c r="B499" s="27" t="s">
        <v>40</v>
      </c>
      <c r="C499" s="24">
        <v>19</v>
      </c>
      <c r="D499" s="25">
        <v>448763</v>
      </c>
      <c r="E499" s="25">
        <v>26925.78</v>
      </c>
      <c r="F499" s="26">
        <v>0</v>
      </c>
    </row>
    <row r="500" spans="1:6" ht="14.25">
      <c r="A500" s="27" t="s">
        <v>487</v>
      </c>
      <c r="B500" s="27" t="s">
        <v>488</v>
      </c>
      <c r="C500" s="24">
        <v>129</v>
      </c>
      <c r="D500" s="25">
        <v>8512790</v>
      </c>
      <c r="E500" s="25">
        <v>510022.65</v>
      </c>
      <c r="F500" s="26">
        <v>0.0008</v>
      </c>
    </row>
    <row r="501" spans="1:6" ht="14.25">
      <c r="A501" s="27" t="s">
        <v>487</v>
      </c>
      <c r="B501" s="27" t="s">
        <v>489</v>
      </c>
      <c r="C501" s="24">
        <v>68</v>
      </c>
      <c r="D501" s="25">
        <v>2377271</v>
      </c>
      <c r="E501" s="25">
        <v>142636.26</v>
      </c>
      <c r="F501" s="26">
        <v>0.0002</v>
      </c>
    </row>
    <row r="502" spans="1:6" ht="14.25">
      <c r="A502" s="27" t="s">
        <v>487</v>
      </c>
      <c r="B502" s="27" t="s">
        <v>490</v>
      </c>
      <c r="C502" s="24">
        <v>65</v>
      </c>
      <c r="D502" s="25">
        <v>11860699</v>
      </c>
      <c r="E502" s="25">
        <v>705845.13</v>
      </c>
      <c r="F502" s="26">
        <v>0.0011</v>
      </c>
    </row>
    <row r="503" spans="1:6" ht="14.25">
      <c r="A503" s="27" t="s">
        <v>487</v>
      </c>
      <c r="B503" s="27" t="s">
        <v>491</v>
      </c>
      <c r="C503" s="24">
        <v>52</v>
      </c>
      <c r="D503" s="25">
        <v>2552854</v>
      </c>
      <c r="E503" s="25">
        <v>153171.24</v>
      </c>
      <c r="F503" s="26">
        <v>0.0002</v>
      </c>
    </row>
    <row r="504" spans="1:6" ht="14.25">
      <c r="A504" s="27" t="s">
        <v>487</v>
      </c>
      <c r="B504" s="27" t="s">
        <v>492</v>
      </c>
      <c r="C504" s="24">
        <v>46</v>
      </c>
      <c r="D504" s="25">
        <v>3119455</v>
      </c>
      <c r="E504" s="25">
        <v>187167.3</v>
      </c>
      <c r="F504" s="26">
        <v>0.0003</v>
      </c>
    </row>
    <row r="505" spans="1:6" ht="14.25">
      <c r="A505" s="27" t="s">
        <v>487</v>
      </c>
      <c r="B505" s="27" t="s">
        <v>494</v>
      </c>
      <c r="C505" s="24">
        <v>19</v>
      </c>
      <c r="D505" s="25">
        <v>289674</v>
      </c>
      <c r="E505" s="25">
        <v>17380.44</v>
      </c>
      <c r="F505" s="26">
        <v>0</v>
      </c>
    </row>
    <row r="506" spans="1:6" ht="14.25">
      <c r="A506" s="27" t="s">
        <v>487</v>
      </c>
      <c r="B506" s="27" t="s">
        <v>493</v>
      </c>
      <c r="C506" s="24">
        <v>15</v>
      </c>
      <c r="D506" s="25">
        <v>900042</v>
      </c>
      <c r="E506" s="25">
        <v>54002.52</v>
      </c>
      <c r="F506" s="26">
        <v>0.0001</v>
      </c>
    </row>
    <row r="507" spans="1:6" ht="14.25">
      <c r="A507" s="27" t="s">
        <v>487</v>
      </c>
      <c r="B507" s="27" t="s">
        <v>495</v>
      </c>
      <c r="C507" s="24">
        <v>11</v>
      </c>
      <c r="D507" s="25">
        <v>240471</v>
      </c>
      <c r="E507" s="25">
        <v>14428.26</v>
      </c>
      <c r="F507" s="26">
        <v>0</v>
      </c>
    </row>
    <row r="508" spans="1:6" ht="14.25">
      <c r="A508" s="27" t="s">
        <v>487</v>
      </c>
      <c r="B508" s="27" t="s">
        <v>40</v>
      </c>
      <c r="C508" s="24">
        <v>7</v>
      </c>
      <c r="D508" s="25">
        <v>93315</v>
      </c>
      <c r="E508" s="25">
        <v>5598.9</v>
      </c>
      <c r="F508" s="26">
        <v>0</v>
      </c>
    </row>
    <row r="509" spans="1:6" ht="14.25">
      <c r="A509" s="27" t="s">
        <v>496</v>
      </c>
      <c r="B509" s="27" t="s">
        <v>497</v>
      </c>
      <c r="C509" s="24">
        <v>252</v>
      </c>
      <c r="D509" s="25">
        <v>21465847</v>
      </c>
      <c r="E509" s="25">
        <v>1284222.61</v>
      </c>
      <c r="F509" s="26">
        <v>0.0021</v>
      </c>
    </row>
    <row r="510" spans="1:6" ht="14.25">
      <c r="A510" s="27" t="s">
        <v>496</v>
      </c>
      <c r="B510" s="27" t="s">
        <v>498</v>
      </c>
      <c r="C510" s="24">
        <v>51</v>
      </c>
      <c r="D510" s="25">
        <v>5490958</v>
      </c>
      <c r="E510" s="25">
        <v>329457.48</v>
      </c>
      <c r="F510" s="26">
        <v>0.0005</v>
      </c>
    </row>
    <row r="511" spans="1:6" ht="14.25">
      <c r="A511" s="27" t="s">
        <v>496</v>
      </c>
      <c r="B511" s="27" t="s">
        <v>499</v>
      </c>
      <c r="C511" s="24">
        <v>43</v>
      </c>
      <c r="D511" s="25">
        <v>908765</v>
      </c>
      <c r="E511" s="25">
        <v>54525.9</v>
      </c>
      <c r="F511" s="26">
        <v>0.0001</v>
      </c>
    </row>
    <row r="512" spans="1:6" ht="14.25">
      <c r="A512" s="27" t="s">
        <v>496</v>
      </c>
      <c r="B512" s="27" t="s">
        <v>500</v>
      </c>
      <c r="C512" s="24">
        <v>20</v>
      </c>
      <c r="D512" s="25">
        <v>669321</v>
      </c>
      <c r="E512" s="25">
        <v>40159.26</v>
      </c>
      <c r="F512" s="26">
        <v>0.0001</v>
      </c>
    </row>
    <row r="513" spans="1:6" ht="14.25">
      <c r="A513" s="27" t="s">
        <v>496</v>
      </c>
      <c r="B513" s="27" t="s">
        <v>40</v>
      </c>
      <c r="C513" s="24">
        <v>53</v>
      </c>
      <c r="D513" s="25">
        <v>1480108</v>
      </c>
      <c r="E513" s="25">
        <v>88806.48</v>
      </c>
      <c r="F513" s="26">
        <v>0.0001</v>
      </c>
    </row>
    <row r="514" spans="1:6" ht="14.25">
      <c r="A514" s="27" t="s">
        <v>501</v>
      </c>
      <c r="B514" s="27" t="s">
        <v>502</v>
      </c>
      <c r="C514" s="24">
        <v>437</v>
      </c>
      <c r="D514" s="25">
        <v>42638259</v>
      </c>
      <c r="E514" s="25">
        <v>2551151.84</v>
      </c>
      <c r="F514" s="26">
        <v>0.0041</v>
      </c>
    </row>
    <row r="515" spans="1:6" ht="14.25">
      <c r="A515" s="27" t="s">
        <v>501</v>
      </c>
      <c r="B515" s="27" t="s">
        <v>503</v>
      </c>
      <c r="C515" s="24">
        <v>83</v>
      </c>
      <c r="D515" s="25">
        <v>2857153</v>
      </c>
      <c r="E515" s="25">
        <v>171388.23</v>
      </c>
      <c r="F515" s="26">
        <v>0.0003</v>
      </c>
    </row>
    <row r="516" spans="1:6" ht="14.25">
      <c r="A516" s="27" t="s">
        <v>501</v>
      </c>
      <c r="B516" s="27" t="s">
        <v>301</v>
      </c>
      <c r="C516" s="24">
        <v>26</v>
      </c>
      <c r="D516" s="25">
        <v>528312</v>
      </c>
      <c r="E516" s="25">
        <v>31698.72</v>
      </c>
      <c r="F516" s="26">
        <v>0.0001</v>
      </c>
    </row>
    <row r="517" spans="1:6" ht="14.25">
      <c r="A517" s="27" t="s">
        <v>501</v>
      </c>
      <c r="B517" s="27" t="s">
        <v>504</v>
      </c>
      <c r="C517" s="24">
        <v>14</v>
      </c>
      <c r="D517" s="25">
        <v>722254</v>
      </c>
      <c r="E517" s="25">
        <v>43335.24</v>
      </c>
      <c r="F517" s="26">
        <v>0.0001</v>
      </c>
    </row>
    <row r="518" spans="1:6" ht="14.25">
      <c r="A518" s="27" t="s">
        <v>501</v>
      </c>
      <c r="B518" s="27" t="s">
        <v>505</v>
      </c>
      <c r="C518" s="24">
        <v>11</v>
      </c>
      <c r="D518" s="25">
        <v>95452</v>
      </c>
      <c r="E518" s="25">
        <v>5727.12</v>
      </c>
      <c r="F518" s="26">
        <v>0</v>
      </c>
    </row>
    <row r="519" spans="1:6" ht="14.25">
      <c r="A519" s="27" t="s">
        <v>501</v>
      </c>
      <c r="B519" s="27" t="s">
        <v>40</v>
      </c>
      <c r="C519" s="24">
        <v>47</v>
      </c>
      <c r="D519" s="25">
        <v>1035576</v>
      </c>
      <c r="E519" s="25">
        <v>62134.56</v>
      </c>
      <c r="F519" s="26">
        <v>0.0001</v>
      </c>
    </row>
    <row r="520" spans="1:6" ht="14.25">
      <c r="A520" s="27" t="s">
        <v>465</v>
      </c>
      <c r="B520" s="27" t="s">
        <v>506</v>
      </c>
      <c r="C520" s="24">
        <v>414</v>
      </c>
      <c r="D520" s="25">
        <v>52421112</v>
      </c>
      <c r="E520" s="25">
        <v>3121908.27</v>
      </c>
      <c r="F520" s="26">
        <v>0.005</v>
      </c>
    </row>
    <row r="521" spans="1:6" ht="14.25">
      <c r="A521" s="27" t="s">
        <v>465</v>
      </c>
      <c r="B521" s="27" t="s">
        <v>507</v>
      </c>
      <c r="C521" s="24">
        <v>273</v>
      </c>
      <c r="D521" s="25">
        <v>30715761</v>
      </c>
      <c r="E521" s="25">
        <v>1837417.09</v>
      </c>
      <c r="F521" s="26">
        <v>0.0029</v>
      </c>
    </row>
    <row r="522" spans="1:6" ht="14.25">
      <c r="A522" s="27" t="s">
        <v>465</v>
      </c>
      <c r="B522" s="27" t="s">
        <v>508</v>
      </c>
      <c r="C522" s="24">
        <v>62</v>
      </c>
      <c r="D522" s="25">
        <v>2029604</v>
      </c>
      <c r="E522" s="25">
        <v>121776.24</v>
      </c>
      <c r="F522" s="26">
        <v>0.0002</v>
      </c>
    </row>
    <row r="523" spans="1:6" ht="14.25">
      <c r="A523" s="27" t="s">
        <v>465</v>
      </c>
      <c r="B523" s="27" t="s">
        <v>510</v>
      </c>
      <c r="C523" s="24">
        <v>15</v>
      </c>
      <c r="D523" s="25">
        <v>219178</v>
      </c>
      <c r="E523" s="25">
        <v>13150.68</v>
      </c>
      <c r="F523" s="26">
        <v>0</v>
      </c>
    </row>
    <row r="524" spans="1:6" ht="14.25">
      <c r="A524" s="27" t="s">
        <v>465</v>
      </c>
      <c r="B524" s="27" t="s">
        <v>509</v>
      </c>
      <c r="C524" s="24">
        <v>11</v>
      </c>
      <c r="D524" s="25">
        <v>393383</v>
      </c>
      <c r="E524" s="25">
        <v>23602.98</v>
      </c>
      <c r="F524" s="26">
        <v>0</v>
      </c>
    </row>
    <row r="525" spans="1:6" ht="14.25">
      <c r="A525" s="27" t="s">
        <v>465</v>
      </c>
      <c r="B525" s="27" t="s">
        <v>40</v>
      </c>
      <c r="C525" s="24">
        <v>77</v>
      </c>
      <c r="D525" s="25">
        <v>3191282</v>
      </c>
      <c r="E525" s="25">
        <v>191476.92</v>
      </c>
      <c r="F525" s="26">
        <v>0.0003</v>
      </c>
    </row>
    <row r="526" spans="1:6" ht="14.25">
      <c r="A526" s="27" t="s">
        <v>511</v>
      </c>
      <c r="B526" s="27" t="s">
        <v>512</v>
      </c>
      <c r="C526" s="24">
        <v>647</v>
      </c>
      <c r="D526" s="25">
        <v>102153980</v>
      </c>
      <c r="E526" s="25">
        <v>6098876.58</v>
      </c>
      <c r="F526" s="26">
        <v>0.0098</v>
      </c>
    </row>
    <row r="527" spans="1:6" ht="14.25">
      <c r="A527" s="27" t="s">
        <v>511</v>
      </c>
      <c r="B527" s="27" t="s">
        <v>513</v>
      </c>
      <c r="C527" s="24">
        <v>46</v>
      </c>
      <c r="D527" s="25">
        <v>2853566</v>
      </c>
      <c r="E527" s="25">
        <v>171213.96</v>
      </c>
      <c r="F527" s="26">
        <v>0.0003</v>
      </c>
    </row>
    <row r="528" spans="1:6" ht="14.25">
      <c r="A528" s="27" t="s">
        <v>511</v>
      </c>
      <c r="B528" s="27" t="s">
        <v>514</v>
      </c>
      <c r="C528" s="24">
        <v>27</v>
      </c>
      <c r="D528" s="25">
        <v>811703</v>
      </c>
      <c r="E528" s="25">
        <v>48702.18</v>
      </c>
      <c r="F528" s="26">
        <v>0.0001</v>
      </c>
    </row>
    <row r="529" spans="1:6" ht="14.25">
      <c r="A529" s="27" t="s">
        <v>511</v>
      </c>
      <c r="B529" s="27" t="s">
        <v>516</v>
      </c>
      <c r="C529" s="24">
        <v>23</v>
      </c>
      <c r="D529" s="25">
        <v>487458</v>
      </c>
      <c r="E529" s="25">
        <v>29247.48</v>
      </c>
      <c r="F529" s="26">
        <v>0</v>
      </c>
    </row>
    <row r="530" spans="1:6" ht="14.25">
      <c r="A530" s="27" t="s">
        <v>511</v>
      </c>
      <c r="B530" s="27" t="s">
        <v>519</v>
      </c>
      <c r="C530" s="24">
        <v>19</v>
      </c>
      <c r="D530" s="25">
        <v>518190</v>
      </c>
      <c r="E530" s="25">
        <v>31091.4</v>
      </c>
      <c r="F530" s="26">
        <v>0</v>
      </c>
    </row>
    <row r="531" spans="1:6" ht="14.25">
      <c r="A531" s="27" t="s">
        <v>511</v>
      </c>
      <c r="B531" s="27" t="s">
        <v>515</v>
      </c>
      <c r="C531" s="24">
        <v>18</v>
      </c>
      <c r="D531" s="25">
        <v>625845</v>
      </c>
      <c r="E531" s="25">
        <v>37550.7</v>
      </c>
      <c r="F531" s="26">
        <v>0.0001</v>
      </c>
    </row>
    <row r="532" spans="1:6" ht="14.25">
      <c r="A532" s="27" t="s">
        <v>511</v>
      </c>
      <c r="B532" s="27" t="s">
        <v>518</v>
      </c>
      <c r="C532" s="24">
        <v>13</v>
      </c>
      <c r="D532" s="25">
        <v>160946</v>
      </c>
      <c r="E532" s="25">
        <v>9656.76</v>
      </c>
      <c r="F532" s="26">
        <v>0</v>
      </c>
    </row>
    <row r="533" spans="1:6" ht="14.25">
      <c r="A533" s="27" t="s">
        <v>511</v>
      </c>
      <c r="B533" s="27" t="s">
        <v>517</v>
      </c>
      <c r="C533" s="24">
        <v>12</v>
      </c>
      <c r="D533" s="25">
        <v>82386</v>
      </c>
      <c r="E533" s="25">
        <v>4943.16</v>
      </c>
      <c r="F533" s="26">
        <v>0</v>
      </c>
    </row>
    <row r="534" spans="1:6" ht="14.25">
      <c r="A534" s="27" t="s">
        <v>511</v>
      </c>
      <c r="B534" s="27" t="s">
        <v>520</v>
      </c>
      <c r="C534" s="24">
        <v>11</v>
      </c>
      <c r="D534" s="25">
        <v>221898</v>
      </c>
      <c r="E534" s="25">
        <v>13313.88</v>
      </c>
      <c r="F534" s="26">
        <v>0</v>
      </c>
    </row>
    <row r="535" spans="1:6" ht="14.25">
      <c r="A535" s="27" t="s">
        <v>511</v>
      </c>
      <c r="B535" s="27" t="s">
        <v>40</v>
      </c>
      <c r="C535" s="24">
        <v>34</v>
      </c>
      <c r="D535" s="25">
        <v>1711280</v>
      </c>
      <c r="E535" s="25">
        <v>102676.8</v>
      </c>
      <c r="F535" s="26">
        <v>0.0002</v>
      </c>
    </row>
    <row r="536" spans="1:6" ht="14.25">
      <c r="A536" s="27" t="s">
        <v>521</v>
      </c>
      <c r="B536" s="27" t="s">
        <v>522</v>
      </c>
      <c r="C536" s="24">
        <v>205</v>
      </c>
      <c r="D536" s="25">
        <v>12341048</v>
      </c>
      <c r="E536" s="25">
        <v>739585.5</v>
      </c>
      <c r="F536" s="26">
        <v>0.0012</v>
      </c>
    </row>
    <row r="537" spans="1:6" ht="14.25">
      <c r="A537" s="27" t="s">
        <v>521</v>
      </c>
      <c r="B537" s="27" t="s">
        <v>523</v>
      </c>
      <c r="C537" s="24">
        <v>45</v>
      </c>
      <c r="D537" s="25">
        <v>1320377</v>
      </c>
      <c r="E537" s="25">
        <v>79222.62</v>
      </c>
      <c r="F537" s="26">
        <v>0.0001</v>
      </c>
    </row>
    <row r="538" spans="1:6" ht="14.25">
      <c r="A538" s="27" t="s">
        <v>521</v>
      </c>
      <c r="B538" s="27" t="s">
        <v>524</v>
      </c>
      <c r="C538" s="24">
        <v>23</v>
      </c>
      <c r="D538" s="25">
        <v>3382849</v>
      </c>
      <c r="E538" s="25">
        <v>202970.94</v>
      </c>
      <c r="F538" s="26">
        <v>0.0003</v>
      </c>
    </row>
    <row r="539" spans="1:6" ht="14.25">
      <c r="A539" s="27" t="s">
        <v>521</v>
      </c>
      <c r="B539" s="27" t="s">
        <v>525</v>
      </c>
      <c r="C539" s="24">
        <v>19</v>
      </c>
      <c r="D539" s="25">
        <v>3175943</v>
      </c>
      <c r="E539" s="25">
        <v>189998.29</v>
      </c>
      <c r="F539" s="26">
        <v>0.0003</v>
      </c>
    </row>
    <row r="540" spans="1:6" ht="14.25">
      <c r="A540" s="27" t="s">
        <v>521</v>
      </c>
      <c r="B540" s="27" t="s">
        <v>812</v>
      </c>
      <c r="C540" s="24">
        <v>11</v>
      </c>
      <c r="D540" s="25">
        <v>258949</v>
      </c>
      <c r="E540" s="25">
        <v>15536.94</v>
      </c>
      <c r="F540" s="26">
        <v>0</v>
      </c>
    </row>
    <row r="541" spans="1:6" ht="14.25">
      <c r="A541" s="27" t="s">
        <v>521</v>
      </c>
      <c r="B541" s="27" t="s">
        <v>813</v>
      </c>
      <c r="C541" s="24">
        <v>10</v>
      </c>
      <c r="D541" s="25">
        <v>23644</v>
      </c>
      <c r="E541" s="25">
        <v>1418.64</v>
      </c>
      <c r="F541" s="26">
        <v>0</v>
      </c>
    </row>
    <row r="542" spans="1:6" ht="14.25">
      <c r="A542" s="27" t="s">
        <v>521</v>
      </c>
      <c r="B542" s="27" t="s">
        <v>40</v>
      </c>
      <c r="C542" s="24">
        <v>20</v>
      </c>
      <c r="D542" s="25">
        <v>620678</v>
      </c>
      <c r="E542" s="25">
        <v>37240.68</v>
      </c>
      <c r="F542" s="26">
        <v>0.0001</v>
      </c>
    </row>
    <row r="543" spans="1:6" ht="14.25">
      <c r="A543" s="27" t="s">
        <v>526</v>
      </c>
      <c r="B543" s="27" t="s">
        <v>527</v>
      </c>
      <c r="C543" s="24">
        <v>167</v>
      </c>
      <c r="D543" s="25">
        <v>12111125</v>
      </c>
      <c r="E543" s="25">
        <v>721271.24</v>
      </c>
      <c r="F543" s="26">
        <v>0.0012</v>
      </c>
    </row>
    <row r="544" spans="1:6" ht="14.25">
      <c r="A544" s="27" t="s">
        <v>526</v>
      </c>
      <c r="B544" s="27" t="s">
        <v>528</v>
      </c>
      <c r="C544" s="24">
        <v>89</v>
      </c>
      <c r="D544" s="25">
        <v>5192697</v>
      </c>
      <c r="E544" s="25">
        <v>311338.67</v>
      </c>
      <c r="F544" s="26">
        <v>0.0005</v>
      </c>
    </row>
    <row r="545" spans="1:6" ht="14.25">
      <c r="A545" s="27" t="s">
        <v>526</v>
      </c>
      <c r="B545" s="27" t="s">
        <v>529</v>
      </c>
      <c r="C545" s="24">
        <v>32</v>
      </c>
      <c r="D545" s="25">
        <v>1089182</v>
      </c>
      <c r="E545" s="25">
        <v>65350.92</v>
      </c>
      <c r="F545" s="26">
        <v>0.0001</v>
      </c>
    </row>
    <row r="546" spans="1:6" ht="14.25">
      <c r="A546" s="27" t="s">
        <v>526</v>
      </c>
      <c r="B546" s="27" t="s">
        <v>370</v>
      </c>
      <c r="C546" s="24">
        <v>24</v>
      </c>
      <c r="D546" s="25">
        <v>1304105</v>
      </c>
      <c r="E546" s="25">
        <v>78246.3</v>
      </c>
      <c r="F546" s="26">
        <v>0.0001</v>
      </c>
    </row>
    <row r="547" spans="1:6" ht="14.25">
      <c r="A547" s="27" t="s">
        <v>526</v>
      </c>
      <c r="B547" s="27" t="s">
        <v>530</v>
      </c>
      <c r="C547" s="24">
        <v>18</v>
      </c>
      <c r="D547" s="25">
        <v>273010</v>
      </c>
      <c r="E547" s="25">
        <v>16380.6</v>
      </c>
      <c r="F547" s="26">
        <v>0</v>
      </c>
    </row>
    <row r="548" spans="1:6" ht="14.25">
      <c r="A548" s="27" t="s">
        <v>526</v>
      </c>
      <c r="B548" s="27" t="s">
        <v>40</v>
      </c>
      <c r="C548" s="24">
        <v>33</v>
      </c>
      <c r="D548" s="25">
        <v>1354373</v>
      </c>
      <c r="E548" s="25">
        <v>81241.97</v>
      </c>
      <c r="F548" s="26">
        <v>0.0001</v>
      </c>
    </row>
    <row r="549" spans="1:6" ht="14.25">
      <c r="A549" s="27" t="s">
        <v>186</v>
      </c>
      <c r="B549" s="27" t="s">
        <v>531</v>
      </c>
      <c r="C549" s="24">
        <v>117</v>
      </c>
      <c r="D549" s="25">
        <v>9716658</v>
      </c>
      <c r="E549" s="25">
        <v>579892.17</v>
      </c>
      <c r="F549" s="26">
        <v>0.0009</v>
      </c>
    </row>
    <row r="550" spans="1:6" ht="14.25">
      <c r="A550" s="27" t="s">
        <v>186</v>
      </c>
      <c r="B550" s="27" t="s">
        <v>532</v>
      </c>
      <c r="C550" s="24">
        <v>66</v>
      </c>
      <c r="D550" s="25">
        <v>2978559</v>
      </c>
      <c r="E550" s="25">
        <v>178713.54</v>
      </c>
      <c r="F550" s="26">
        <v>0.0003</v>
      </c>
    </row>
    <row r="551" spans="1:6" ht="14.25">
      <c r="A551" s="27" t="s">
        <v>186</v>
      </c>
      <c r="B551" s="27" t="s">
        <v>533</v>
      </c>
      <c r="C551" s="24">
        <v>26</v>
      </c>
      <c r="D551" s="25">
        <v>527519</v>
      </c>
      <c r="E551" s="25">
        <v>31651.14</v>
      </c>
      <c r="F551" s="26">
        <v>0.0001</v>
      </c>
    </row>
    <row r="552" spans="1:6" ht="14.25">
      <c r="A552" s="27" t="s">
        <v>186</v>
      </c>
      <c r="B552" s="27" t="s">
        <v>535</v>
      </c>
      <c r="C552" s="24">
        <v>19</v>
      </c>
      <c r="D552" s="25">
        <v>208711</v>
      </c>
      <c r="E552" s="25">
        <v>12522.66</v>
      </c>
      <c r="F552" s="26">
        <v>0</v>
      </c>
    </row>
    <row r="553" spans="1:6" ht="14.25">
      <c r="A553" s="27" t="s">
        <v>186</v>
      </c>
      <c r="B553" s="27" t="s">
        <v>534</v>
      </c>
      <c r="C553" s="24">
        <v>15</v>
      </c>
      <c r="D553" s="25">
        <v>103615</v>
      </c>
      <c r="E553" s="25">
        <v>6216.9</v>
      </c>
      <c r="F553" s="26">
        <v>0</v>
      </c>
    </row>
    <row r="554" spans="1:6" ht="14.25">
      <c r="A554" s="27" t="s">
        <v>186</v>
      </c>
      <c r="B554" s="27" t="s">
        <v>536</v>
      </c>
      <c r="C554" s="24">
        <v>13</v>
      </c>
      <c r="D554" s="25">
        <v>388369</v>
      </c>
      <c r="E554" s="25">
        <v>23302.14</v>
      </c>
      <c r="F554" s="26">
        <v>0</v>
      </c>
    </row>
    <row r="555" spans="1:6" ht="14.25">
      <c r="A555" s="27" t="s">
        <v>186</v>
      </c>
      <c r="B555" s="27" t="s">
        <v>40</v>
      </c>
      <c r="C555" s="24">
        <v>22</v>
      </c>
      <c r="D555" s="25">
        <v>260844</v>
      </c>
      <c r="E555" s="25">
        <v>15650.64</v>
      </c>
      <c r="F555" s="26">
        <v>0</v>
      </c>
    </row>
    <row r="556" spans="1:6" ht="14.25">
      <c r="A556" s="27" t="s">
        <v>402</v>
      </c>
      <c r="B556" s="27" t="s">
        <v>537</v>
      </c>
      <c r="C556" s="24">
        <v>166</v>
      </c>
      <c r="D556" s="25">
        <v>8875560</v>
      </c>
      <c r="E556" s="25">
        <v>530991</v>
      </c>
      <c r="F556" s="26">
        <v>0.0008</v>
      </c>
    </row>
    <row r="557" spans="1:6" ht="14.25">
      <c r="A557" s="27" t="s">
        <v>402</v>
      </c>
      <c r="B557" s="27" t="s">
        <v>538</v>
      </c>
      <c r="C557" s="24">
        <v>15</v>
      </c>
      <c r="D557" s="25">
        <v>789693</v>
      </c>
      <c r="E557" s="25">
        <v>47381.58</v>
      </c>
      <c r="F557" s="26">
        <v>0.0001</v>
      </c>
    </row>
    <row r="558" spans="1:6" ht="14.25">
      <c r="A558" s="27" t="s">
        <v>402</v>
      </c>
      <c r="B558" s="27" t="s">
        <v>40</v>
      </c>
      <c r="C558" s="24">
        <v>15</v>
      </c>
      <c r="D558" s="25">
        <v>623949</v>
      </c>
      <c r="E558" s="25">
        <v>37436.94</v>
      </c>
      <c r="F558" s="26">
        <v>0.0001</v>
      </c>
    </row>
    <row r="559" spans="1:6" ht="14.25">
      <c r="A559" s="27" t="s">
        <v>539</v>
      </c>
      <c r="B559" s="27" t="s">
        <v>540</v>
      </c>
      <c r="C559" s="24">
        <v>208</v>
      </c>
      <c r="D559" s="25">
        <v>17114273</v>
      </c>
      <c r="E559" s="25">
        <v>1022785.91</v>
      </c>
      <c r="F559" s="26">
        <v>0.0016</v>
      </c>
    </row>
    <row r="560" spans="1:6" ht="14.25">
      <c r="A560" s="27" t="s">
        <v>539</v>
      </c>
      <c r="B560" s="27" t="s">
        <v>541</v>
      </c>
      <c r="C560" s="24">
        <v>41</v>
      </c>
      <c r="D560" s="25">
        <v>1223415</v>
      </c>
      <c r="E560" s="25">
        <v>73404.9</v>
      </c>
      <c r="F560" s="26">
        <v>0.0001</v>
      </c>
    </row>
    <row r="561" spans="1:6" ht="14.25">
      <c r="A561" s="27" t="s">
        <v>539</v>
      </c>
      <c r="B561" s="27" t="s">
        <v>542</v>
      </c>
      <c r="C561" s="24">
        <v>31</v>
      </c>
      <c r="D561" s="25">
        <v>1133316</v>
      </c>
      <c r="E561" s="25">
        <v>67744.66</v>
      </c>
      <c r="F561" s="26">
        <v>0.0001</v>
      </c>
    </row>
    <row r="562" spans="1:6" ht="14.25">
      <c r="A562" s="27" t="s">
        <v>539</v>
      </c>
      <c r="B562" s="27" t="s">
        <v>814</v>
      </c>
      <c r="C562" s="24">
        <v>10</v>
      </c>
      <c r="D562" s="25">
        <v>57877</v>
      </c>
      <c r="E562" s="25">
        <v>3472.62</v>
      </c>
      <c r="F562" s="26">
        <v>0</v>
      </c>
    </row>
    <row r="563" spans="1:6" ht="14.25">
      <c r="A563" s="27" t="s">
        <v>539</v>
      </c>
      <c r="B563" s="27" t="s">
        <v>40</v>
      </c>
      <c r="C563" s="24">
        <v>9</v>
      </c>
      <c r="D563" s="25">
        <v>342204</v>
      </c>
      <c r="E563" s="25">
        <v>20532.24</v>
      </c>
      <c r="F563" s="26">
        <v>0</v>
      </c>
    </row>
    <row r="564" spans="1:6" ht="14.25">
      <c r="A564" s="27" t="s">
        <v>543</v>
      </c>
      <c r="B564" s="27" t="s">
        <v>543</v>
      </c>
      <c r="C564" s="24">
        <v>678</v>
      </c>
      <c r="D564" s="25">
        <v>101312926</v>
      </c>
      <c r="E564" s="25">
        <v>6059466.47</v>
      </c>
      <c r="F564" s="26">
        <v>0.0097</v>
      </c>
    </row>
    <row r="565" spans="1:6" ht="14.25">
      <c r="A565" s="27" t="s">
        <v>543</v>
      </c>
      <c r="B565" s="27" t="s">
        <v>544</v>
      </c>
      <c r="C565" s="24">
        <v>106</v>
      </c>
      <c r="D565" s="25">
        <v>4383092</v>
      </c>
      <c r="E565" s="25">
        <v>262985.52</v>
      </c>
      <c r="F565" s="26">
        <v>0.0004</v>
      </c>
    </row>
    <row r="566" spans="1:6" ht="14.25">
      <c r="A566" s="27" t="s">
        <v>543</v>
      </c>
      <c r="B566" s="27" t="s">
        <v>545</v>
      </c>
      <c r="C566" s="24">
        <v>89</v>
      </c>
      <c r="D566" s="25">
        <v>10646958</v>
      </c>
      <c r="E566" s="25">
        <v>638764.65</v>
      </c>
      <c r="F566" s="26">
        <v>0.001</v>
      </c>
    </row>
    <row r="567" spans="1:6" ht="14.25">
      <c r="A567" s="27" t="s">
        <v>543</v>
      </c>
      <c r="B567" s="27" t="s">
        <v>546</v>
      </c>
      <c r="C567" s="24">
        <v>18</v>
      </c>
      <c r="D567" s="25">
        <v>773728</v>
      </c>
      <c r="E567" s="25">
        <v>46423.68</v>
      </c>
      <c r="F567" s="26">
        <v>0.0001</v>
      </c>
    </row>
    <row r="568" spans="1:6" ht="14.25">
      <c r="A568" s="27" t="s">
        <v>543</v>
      </c>
      <c r="B568" s="27" t="s">
        <v>547</v>
      </c>
      <c r="C568" s="24">
        <v>15</v>
      </c>
      <c r="D568" s="25">
        <v>156336</v>
      </c>
      <c r="E568" s="25">
        <v>9380.16</v>
      </c>
      <c r="F568" s="26">
        <v>0</v>
      </c>
    </row>
    <row r="569" spans="1:6" ht="14.25">
      <c r="A569" s="27" t="s">
        <v>543</v>
      </c>
      <c r="B569" s="27" t="s">
        <v>792</v>
      </c>
      <c r="C569" s="24">
        <v>11</v>
      </c>
      <c r="D569" s="25">
        <v>220789</v>
      </c>
      <c r="E569" s="25">
        <v>13247.34</v>
      </c>
      <c r="F569" s="26">
        <v>0</v>
      </c>
    </row>
    <row r="570" spans="1:6" ht="14.25">
      <c r="A570" s="27" t="s">
        <v>543</v>
      </c>
      <c r="B570" s="27" t="s">
        <v>40</v>
      </c>
      <c r="C570" s="24">
        <v>57</v>
      </c>
      <c r="D570" s="25">
        <v>2093240</v>
      </c>
      <c r="E570" s="25">
        <v>125594.4</v>
      </c>
      <c r="F570" s="26">
        <v>0.0002</v>
      </c>
    </row>
    <row r="571" spans="1:6" ht="14.25">
      <c r="A571" s="27" t="s">
        <v>548</v>
      </c>
      <c r="B571" s="27" t="s">
        <v>549</v>
      </c>
      <c r="C571" s="24">
        <v>205</v>
      </c>
      <c r="D571" s="25">
        <v>20414135</v>
      </c>
      <c r="E571" s="25">
        <v>1217947.1</v>
      </c>
      <c r="F571" s="26">
        <v>0.0019</v>
      </c>
    </row>
    <row r="572" spans="1:6" ht="14.25">
      <c r="A572" s="27" t="s">
        <v>548</v>
      </c>
      <c r="B572" s="27" t="s">
        <v>550</v>
      </c>
      <c r="C572" s="24">
        <v>73</v>
      </c>
      <c r="D572" s="25">
        <v>3296190</v>
      </c>
      <c r="E572" s="25">
        <v>197741.9</v>
      </c>
      <c r="F572" s="26">
        <v>0.0003</v>
      </c>
    </row>
    <row r="573" spans="1:6" ht="14.25">
      <c r="A573" s="27" t="s">
        <v>548</v>
      </c>
      <c r="B573" s="27" t="s">
        <v>551</v>
      </c>
      <c r="C573" s="24">
        <v>58</v>
      </c>
      <c r="D573" s="25">
        <v>3962875</v>
      </c>
      <c r="E573" s="25">
        <v>237772.5</v>
      </c>
      <c r="F573" s="26">
        <v>0.0004</v>
      </c>
    </row>
    <row r="574" spans="1:6" ht="14.25">
      <c r="A574" s="27" t="s">
        <v>548</v>
      </c>
      <c r="B574" s="27" t="s">
        <v>552</v>
      </c>
      <c r="C574" s="24">
        <v>57</v>
      </c>
      <c r="D574" s="25">
        <v>2276987</v>
      </c>
      <c r="E574" s="25">
        <v>136404.19</v>
      </c>
      <c r="F574" s="26">
        <v>0.0002</v>
      </c>
    </row>
    <row r="575" spans="1:6" ht="14.25">
      <c r="A575" s="27" t="s">
        <v>548</v>
      </c>
      <c r="B575" s="27" t="s">
        <v>553</v>
      </c>
      <c r="C575" s="24">
        <v>42</v>
      </c>
      <c r="D575" s="25">
        <v>1279337</v>
      </c>
      <c r="E575" s="25">
        <v>76752.72</v>
      </c>
      <c r="F575" s="26">
        <v>0.0001</v>
      </c>
    </row>
    <row r="576" spans="1:6" ht="14.25">
      <c r="A576" s="27" t="s">
        <v>548</v>
      </c>
      <c r="B576" s="27" t="s">
        <v>554</v>
      </c>
      <c r="C576" s="24">
        <v>31</v>
      </c>
      <c r="D576" s="25">
        <v>1495695</v>
      </c>
      <c r="E576" s="25">
        <v>89626.5</v>
      </c>
      <c r="F576" s="26">
        <v>0.0001</v>
      </c>
    </row>
    <row r="577" spans="1:6" ht="14.25">
      <c r="A577" s="27" t="s">
        <v>548</v>
      </c>
      <c r="B577" s="27" t="s">
        <v>555</v>
      </c>
      <c r="C577" s="24">
        <v>11</v>
      </c>
      <c r="D577" s="25">
        <v>2153102</v>
      </c>
      <c r="E577" s="25">
        <v>129186.12</v>
      </c>
      <c r="F577" s="26">
        <v>0.0002</v>
      </c>
    </row>
    <row r="578" spans="1:6" ht="14.25">
      <c r="A578" s="27" t="s">
        <v>548</v>
      </c>
      <c r="B578" s="27" t="s">
        <v>40</v>
      </c>
      <c r="C578" s="24">
        <v>16</v>
      </c>
      <c r="D578" s="25">
        <v>439600</v>
      </c>
      <c r="E578" s="25">
        <v>26376</v>
      </c>
      <c r="F578" s="26">
        <v>0</v>
      </c>
    </row>
    <row r="579" spans="1:6" ht="14.25">
      <c r="A579" s="27" t="s">
        <v>173</v>
      </c>
      <c r="B579" s="27" t="s">
        <v>556</v>
      </c>
      <c r="C579" s="24">
        <v>105</v>
      </c>
      <c r="D579" s="25">
        <v>8979703</v>
      </c>
      <c r="E579" s="25">
        <v>536025.24</v>
      </c>
      <c r="F579" s="26">
        <v>0.0009</v>
      </c>
    </row>
    <row r="580" spans="1:6" ht="14.25">
      <c r="A580" s="27" t="s">
        <v>173</v>
      </c>
      <c r="B580" s="27" t="s">
        <v>557</v>
      </c>
      <c r="C580" s="24">
        <v>30</v>
      </c>
      <c r="D580" s="25">
        <v>4525472</v>
      </c>
      <c r="E580" s="25">
        <v>271528.32</v>
      </c>
      <c r="F580" s="26">
        <v>0.0004</v>
      </c>
    </row>
    <row r="581" spans="1:6" ht="14.25">
      <c r="A581" s="27" t="s">
        <v>173</v>
      </c>
      <c r="B581" s="27" t="s">
        <v>558</v>
      </c>
      <c r="C581" s="24">
        <v>19</v>
      </c>
      <c r="D581" s="25">
        <v>71535</v>
      </c>
      <c r="E581" s="25">
        <v>4292.1</v>
      </c>
      <c r="F581" s="26">
        <v>0</v>
      </c>
    </row>
    <row r="582" spans="1:6" ht="14.25">
      <c r="A582" s="27" t="s">
        <v>173</v>
      </c>
      <c r="B582" s="27" t="s">
        <v>560</v>
      </c>
      <c r="C582" s="24">
        <v>12</v>
      </c>
      <c r="D582" s="25">
        <v>1770316</v>
      </c>
      <c r="E582" s="25">
        <v>106218.96</v>
      </c>
      <c r="F582" s="26">
        <v>0.0002</v>
      </c>
    </row>
    <row r="583" spans="1:6" ht="14.25">
      <c r="A583" s="27" t="s">
        <v>173</v>
      </c>
      <c r="B583" s="27" t="s">
        <v>559</v>
      </c>
      <c r="C583" s="24">
        <v>10</v>
      </c>
      <c r="D583" s="25">
        <v>146734</v>
      </c>
      <c r="E583" s="25">
        <v>8804.04</v>
      </c>
      <c r="F583" s="26">
        <v>0</v>
      </c>
    </row>
    <row r="584" spans="1:6" ht="14.25">
      <c r="A584" s="27" t="s">
        <v>173</v>
      </c>
      <c r="B584" s="27" t="s">
        <v>40</v>
      </c>
      <c r="C584" s="24">
        <v>7</v>
      </c>
      <c r="D584" s="25">
        <v>905848</v>
      </c>
      <c r="E584" s="25">
        <v>54350.88</v>
      </c>
      <c r="F584" s="26">
        <v>0.0001</v>
      </c>
    </row>
    <row r="585" spans="1:6" ht="14.25">
      <c r="A585" s="27" t="s">
        <v>561</v>
      </c>
      <c r="B585" s="27" t="s">
        <v>562</v>
      </c>
      <c r="C585" s="24">
        <v>196</v>
      </c>
      <c r="D585" s="25">
        <v>15532700</v>
      </c>
      <c r="E585" s="25">
        <v>928746.61</v>
      </c>
      <c r="F585" s="26">
        <v>0.0015</v>
      </c>
    </row>
    <row r="586" spans="1:6" ht="14.25">
      <c r="A586" s="27" t="s">
        <v>561</v>
      </c>
      <c r="B586" s="27" t="s">
        <v>305</v>
      </c>
      <c r="C586" s="24">
        <v>159</v>
      </c>
      <c r="D586" s="25">
        <v>14346459</v>
      </c>
      <c r="E586" s="25">
        <v>859034.29</v>
      </c>
      <c r="F586" s="26">
        <v>0.0014</v>
      </c>
    </row>
    <row r="587" spans="1:6" ht="14.25">
      <c r="A587" s="27" t="s">
        <v>561</v>
      </c>
      <c r="B587" s="27" t="s">
        <v>563</v>
      </c>
      <c r="C587" s="24">
        <v>30</v>
      </c>
      <c r="D587" s="25">
        <v>735577</v>
      </c>
      <c r="E587" s="25">
        <v>44134.62</v>
      </c>
      <c r="F587" s="26">
        <v>0.0001</v>
      </c>
    </row>
    <row r="588" spans="1:6" ht="14.25">
      <c r="A588" s="27" t="s">
        <v>561</v>
      </c>
      <c r="B588" s="27" t="s">
        <v>565</v>
      </c>
      <c r="C588" s="24">
        <v>14</v>
      </c>
      <c r="D588" s="25">
        <v>136799</v>
      </c>
      <c r="E588" s="25">
        <v>8207.94</v>
      </c>
      <c r="F588" s="26">
        <v>0</v>
      </c>
    </row>
    <row r="589" spans="1:6" ht="14.25">
      <c r="A589" s="27" t="s">
        <v>561</v>
      </c>
      <c r="B589" s="27" t="s">
        <v>564</v>
      </c>
      <c r="C589" s="24">
        <v>13</v>
      </c>
      <c r="D589" s="25">
        <v>100462</v>
      </c>
      <c r="E589" s="25">
        <v>6027.72</v>
      </c>
      <c r="F589" s="26">
        <v>0</v>
      </c>
    </row>
    <row r="590" spans="1:6" ht="14.25">
      <c r="A590" s="27" t="s">
        <v>561</v>
      </c>
      <c r="B590" s="27" t="s">
        <v>40</v>
      </c>
      <c r="C590" s="24">
        <v>13</v>
      </c>
      <c r="D590" s="25">
        <v>451509</v>
      </c>
      <c r="E590" s="25">
        <v>27081.74</v>
      </c>
      <c r="F590" s="26">
        <v>0</v>
      </c>
    </row>
    <row r="591" spans="1:6" ht="14.25">
      <c r="A591" s="27" t="s">
        <v>566</v>
      </c>
      <c r="B591" s="27" t="s">
        <v>567</v>
      </c>
      <c r="C591" s="24">
        <v>154</v>
      </c>
      <c r="D591" s="25">
        <v>10843181</v>
      </c>
      <c r="E591" s="25">
        <v>643586.2</v>
      </c>
      <c r="F591" s="26">
        <v>0.001</v>
      </c>
    </row>
    <row r="592" spans="1:6" ht="14.25">
      <c r="A592" s="27" t="s">
        <v>566</v>
      </c>
      <c r="B592" s="27" t="s">
        <v>453</v>
      </c>
      <c r="C592" s="24">
        <v>58</v>
      </c>
      <c r="D592" s="25">
        <v>3184177</v>
      </c>
      <c r="E592" s="25">
        <v>190435.54</v>
      </c>
      <c r="F592" s="26">
        <v>0.0003</v>
      </c>
    </row>
    <row r="593" spans="1:6" ht="14.25">
      <c r="A593" s="27" t="s">
        <v>566</v>
      </c>
      <c r="B593" s="27" t="s">
        <v>568</v>
      </c>
      <c r="C593" s="24">
        <v>36</v>
      </c>
      <c r="D593" s="25">
        <v>22521565</v>
      </c>
      <c r="E593" s="25">
        <v>1351293.9</v>
      </c>
      <c r="F593" s="26">
        <v>0.0022</v>
      </c>
    </row>
    <row r="594" spans="1:6" ht="14.25">
      <c r="A594" s="27" t="s">
        <v>566</v>
      </c>
      <c r="B594" s="27" t="s">
        <v>569</v>
      </c>
      <c r="C594" s="24">
        <v>31</v>
      </c>
      <c r="D594" s="25">
        <v>526807</v>
      </c>
      <c r="E594" s="25">
        <v>31513.87</v>
      </c>
      <c r="F594" s="26">
        <v>0.0001</v>
      </c>
    </row>
    <row r="595" spans="1:6" ht="14.25">
      <c r="A595" s="27" t="s">
        <v>566</v>
      </c>
      <c r="B595" s="27" t="s">
        <v>570</v>
      </c>
      <c r="C595" s="24">
        <v>17</v>
      </c>
      <c r="D595" s="25">
        <v>545107</v>
      </c>
      <c r="E595" s="25">
        <v>32706.42</v>
      </c>
      <c r="F595" s="26">
        <v>0.0001</v>
      </c>
    </row>
    <row r="596" spans="1:6" ht="14.25">
      <c r="A596" s="27" t="s">
        <v>566</v>
      </c>
      <c r="B596" s="27" t="s">
        <v>571</v>
      </c>
      <c r="C596" s="24">
        <v>14</v>
      </c>
      <c r="D596" s="25">
        <v>828689</v>
      </c>
      <c r="E596" s="25">
        <v>49721.34</v>
      </c>
      <c r="F596" s="26">
        <v>0.0001</v>
      </c>
    </row>
    <row r="597" spans="1:6" ht="14.25">
      <c r="A597" s="27" t="s">
        <v>566</v>
      </c>
      <c r="B597" s="27" t="s">
        <v>793</v>
      </c>
      <c r="C597" s="24">
        <v>10</v>
      </c>
      <c r="D597" s="25">
        <v>60357</v>
      </c>
      <c r="E597" s="25">
        <v>3621.42</v>
      </c>
      <c r="F597" s="26">
        <v>0</v>
      </c>
    </row>
    <row r="598" spans="1:6" ht="14.25">
      <c r="A598" s="27" t="s">
        <v>566</v>
      </c>
      <c r="B598" s="27" t="s">
        <v>40</v>
      </c>
      <c r="C598" s="24">
        <v>6</v>
      </c>
      <c r="D598" s="25">
        <v>153048</v>
      </c>
      <c r="E598" s="25">
        <v>9182.88</v>
      </c>
      <c r="F598" s="26">
        <v>0</v>
      </c>
    </row>
    <row r="599" spans="1:6" ht="14.25">
      <c r="A599" s="27" t="s">
        <v>158</v>
      </c>
      <c r="B599" s="27" t="s">
        <v>572</v>
      </c>
      <c r="C599" s="24">
        <v>356</v>
      </c>
      <c r="D599" s="25">
        <v>45498162</v>
      </c>
      <c r="E599" s="25">
        <v>2720648.92</v>
      </c>
      <c r="F599" s="26">
        <v>0.0044</v>
      </c>
    </row>
    <row r="600" spans="1:6" ht="14.25">
      <c r="A600" s="27" t="s">
        <v>158</v>
      </c>
      <c r="B600" s="27" t="s">
        <v>573</v>
      </c>
      <c r="C600" s="24">
        <v>91</v>
      </c>
      <c r="D600" s="25">
        <v>3653294</v>
      </c>
      <c r="E600" s="25">
        <v>219147.84</v>
      </c>
      <c r="F600" s="26">
        <v>0.0004</v>
      </c>
    </row>
    <row r="601" spans="1:6" ht="14.25">
      <c r="A601" s="27" t="s">
        <v>158</v>
      </c>
      <c r="B601" s="27" t="s">
        <v>575</v>
      </c>
      <c r="C601" s="24">
        <v>65</v>
      </c>
      <c r="D601" s="25">
        <v>4125240</v>
      </c>
      <c r="E601" s="25">
        <v>247331.55</v>
      </c>
      <c r="F601" s="26">
        <v>0.0004</v>
      </c>
    </row>
    <row r="602" spans="1:6" ht="14.25">
      <c r="A602" s="27" t="s">
        <v>158</v>
      </c>
      <c r="B602" s="27" t="s">
        <v>574</v>
      </c>
      <c r="C602" s="24">
        <v>63</v>
      </c>
      <c r="D602" s="25">
        <v>2985615</v>
      </c>
      <c r="E602" s="25">
        <v>179123.83</v>
      </c>
      <c r="F602" s="26">
        <v>0.0003</v>
      </c>
    </row>
    <row r="603" spans="1:6" ht="14.25">
      <c r="A603" s="27" t="s">
        <v>158</v>
      </c>
      <c r="B603" s="27" t="s">
        <v>576</v>
      </c>
      <c r="C603" s="24">
        <v>52</v>
      </c>
      <c r="D603" s="25">
        <v>2302491</v>
      </c>
      <c r="E603" s="25">
        <v>138125.46</v>
      </c>
      <c r="F603" s="26">
        <v>0.0002</v>
      </c>
    </row>
    <row r="604" spans="1:6" ht="14.25">
      <c r="A604" s="27" t="s">
        <v>158</v>
      </c>
      <c r="B604" s="27" t="s">
        <v>577</v>
      </c>
      <c r="C604" s="24">
        <v>44</v>
      </c>
      <c r="D604" s="25">
        <v>1198231</v>
      </c>
      <c r="E604" s="25">
        <v>71893.86</v>
      </c>
      <c r="F604" s="26">
        <v>0.0001</v>
      </c>
    </row>
    <row r="605" spans="1:6" ht="14.25">
      <c r="A605" s="27" t="s">
        <v>158</v>
      </c>
      <c r="B605" s="27" t="s">
        <v>749</v>
      </c>
      <c r="C605" s="24">
        <v>14</v>
      </c>
      <c r="D605" s="25">
        <v>239399</v>
      </c>
      <c r="E605" s="25">
        <v>14363.94</v>
      </c>
      <c r="F605" s="26">
        <v>0</v>
      </c>
    </row>
    <row r="606" spans="1:6" ht="14.25">
      <c r="A606" s="27" t="s">
        <v>158</v>
      </c>
      <c r="B606" s="27" t="s">
        <v>578</v>
      </c>
      <c r="C606" s="24">
        <v>14</v>
      </c>
      <c r="D606" s="25">
        <v>178673</v>
      </c>
      <c r="E606" s="25">
        <v>10720.38</v>
      </c>
      <c r="F606" s="26">
        <v>0</v>
      </c>
    </row>
    <row r="607" spans="1:6" ht="14.25">
      <c r="A607" s="27" t="s">
        <v>158</v>
      </c>
      <c r="B607" s="27" t="s">
        <v>40</v>
      </c>
      <c r="C607" s="24">
        <v>22</v>
      </c>
      <c r="D607" s="25">
        <v>212273</v>
      </c>
      <c r="E607" s="25">
        <v>12736.38</v>
      </c>
      <c r="F607" s="26">
        <v>0</v>
      </c>
    </row>
    <row r="608" spans="1:6" ht="14.25">
      <c r="A608" s="27" t="s">
        <v>579</v>
      </c>
      <c r="B608" s="27" t="s">
        <v>579</v>
      </c>
      <c r="C608" s="24">
        <v>86</v>
      </c>
      <c r="D608" s="25">
        <v>4829155</v>
      </c>
      <c r="E608" s="25">
        <v>288152.64</v>
      </c>
      <c r="F608" s="26">
        <v>0.0005</v>
      </c>
    </row>
    <row r="609" spans="1:6" ht="14.25">
      <c r="A609" s="27" t="s">
        <v>579</v>
      </c>
      <c r="B609" s="27" t="s">
        <v>580</v>
      </c>
      <c r="C609" s="24">
        <v>59</v>
      </c>
      <c r="D609" s="25">
        <v>2710752</v>
      </c>
      <c r="E609" s="25">
        <v>162571.68</v>
      </c>
      <c r="F609" s="26">
        <v>0.0003</v>
      </c>
    </row>
    <row r="610" spans="1:6" ht="14.25">
      <c r="A610" s="27" t="s">
        <v>579</v>
      </c>
      <c r="B610" s="27" t="s">
        <v>581</v>
      </c>
      <c r="C610" s="24">
        <v>22</v>
      </c>
      <c r="D610" s="25">
        <v>571642</v>
      </c>
      <c r="E610" s="25">
        <v>34298.52</v>
      </c>
      <c r="F610" s="26">
        <v>0.0001</v>
      </c>
    </row>
    <row r="611" spans="1:6" ht="14.25">
      <c r="A611" s="27" t="s">
        <v>579</v>
      </c>
      <c r="B611" s="27" t="s">
        <v>582</v>
      </c>
      <c r="C611" s="24">
        <v>21</v>
      </c>
      <c r="D611" s="25">
        <v>476374</v>
      </c>
      <c r="E611" s="25">
        <v>28582.44</v>
      </c>
      <c r="F611" s="26">
        <v>0</v>
      </c>
    </row>
    <row r="612" spans="1:6" ht="14.25">
      <c r="A612" s="27" t="s">
        <v>579</v>
      </c>
      <c r="B612" s="27" t="s">
        <v>583</v>
      </c>
      <c r="C612" s="24">
        <v>13</v>
      </c>
      <c r="D612" s="25">
        <v>586504</v>
      </c>
      <c r="E612" s="25">
        <v>35190.24</v>
      </c>
      <c r="F612" s="26">
        <v>0.0001</v>
      </c>
    </row>
    <row r="613" spans="1:6" ht="14.25">
      <c r="A613" s="27" t="s">
        <v>579</v>
      </c>
      <c r="B613" s="27" t="s">
        <v>776</v>
      </c>
      <c r="C613" s="24">
        <v>11</v>
      </c>
      <c r="D613" s="25">
        <v>332990</v>
      </c>
      <c r="E613" s="25">
        <v>19979.4</v>
      </c>
      <c r="F613" s="26">
        <v>0</v>
      </c>
    </row>
    <row r="614" spans="1:6" ht="14.25">
      <c r="A614" s="27" t="s">
        <v>579</v>
      </c>
      <c r="B614" s="27" t="s">
        <v>815</v>
      </c>
      <c r="C614" s="24">
        <v>10</v>
      </c>
      <c r="D614" s="25">
        <v>1877331</v>
      </c>
      <c r="E614" s="25">
        <v>112639.86</v>
      </c>
      <c r="F614" s="26">
        <v>0.0002</v>
      </c>
    </row>
    <row r="615" spans="1:6" ht="14.25">
      <c r="A615" s="27" t="s">
        <v>579</v>
      </c>
      <c r="B615" s="27" t="s">
        <v>40</v>
      </c>
      <c r="C615" s="24">
        <v>14</v>
      </c>
      <c r="D615" s="25">
        <v>210843</v>
      </c>
      <c r="E615" s="25">
        <v>12650.58</v>
      </c>
      <c r="F615" s="26">
        <v>0</v>
      </c>
    </row>
    <row r="616" spans="1:6" ht="14.25">
      <c r="A616" s="27" t="s">
        <v>584</v>
      </c>
      <c r="B616" s="27" t="s">
        <v>248</v>
      </c>
      <c r="C616" s="24">
        <v>4676</v>
      </c>
      <c r="D616" s="25">
        <v>1068653280</v>
      </c>
      <c r="E616" s="25">
        <v>63668609.24</v>
      </c>
      <c r="F616" s="26">
        <v>0.1018</v>
      </c>
    </row>
    <row r="617" spans="1:6" ht="14.25">
      <c r="A617" s="27" t="s">
        <v>584</v>
      </c>
      <c r="B617" s="27" t="s">
        <v>215</v>
      </c>
      <c r="C617" s="24">
        <v>1363</v>
      </c>
      <c r="D617" s="25">
        <v>259579567</v>
      </c>
      <c r="E617" s="25">
        <v>15521673.97</v>
      </c>
      <c r="F617" s="26">
        <v>0.0248</v>
      </c>
    </row>
    <row r="618" spans="1:6" ht="14.25">
      <c r="A618" s="27" t="s">
        <v>584</v>
      </c>
      <c r="B618" s="27" t="s">
        <v>585</v>
      </c>
      <c r="C618" s="24">
        <v>1206</v>
      </c>
      <c r="D618" s="25">
        <v>257848321</v>
      </c>
      <c r="E618" s="25">
        <v>15403556</v>
      </c>
      <c r="F618" s="26">
        <v>0.0246</v>
      </c>
    </row>
    <row r="619" spans="1:6" ht="14.25">
      <c r="A619" s="27" t="s">
        <v>584</v>
      </c>
      <c r="B619" s="27" t="s">
        <v>222</v>
      </c>
      <c r="C619" s="24">
        <v>978</v>
      </c>
      <c r="D619" s="25">
        <v>213229942</v>
      </c>
      <c r="E619" s="25">
        <v>12727435.48</v>
      </c>
      <c r="F619" s="26">
        <v>0.0204</v>
      </c>
    </row>
    <row r="620" spans="1:6" ht="14.25">
      <c r="A620" s="27" t="s">
        <v>584</v>
      </c>
      <c r="B620" s="27" t="s">
        <v>220</v>
      </c>
      <c r="C620" s="24">
        <v>462</v>
      </c>
      <c r="D620" s="25">
        <v>112150417</v>
      </c>
      <c r="E620" s="25">
        <v>6689079.75</v>
      </c>
      <c r="F620" s="26">
        <v>0.0107</v>
      </c>
    </row>
    <row r="621" spans="1:6" ht="14.25">
      <c r="A621" s="27" t="s">
        <v>584</v>
      </c>
      <c r="B621" s="27" t="s">
        <v>587</v>
      </c>
      <c r="C621" s="24">
        <v>422</v>
      </c>
      <c r="D621" s="25">
        <v>180165664</v>
      </c>
      <c r="E621" s="25">
        <v>10672083.91</v>
      </c>
      <c r="F621" s="26">
        <v>0.0171</v>
      </c>
    </row>
    <row r="622" spans="1:6" ht="14.25">
      <c r="A622" s="27" t="s">
        <v>584</v>
      </c>
      <c r="B622" s="27" t="s">
        <v>586</v>
      </c>
      <c r="C622" s="24">
        <v>385</v>
      </c>
      <c r="D622" s="25">
        <v>47039794</v>
      </c>
      <c r="E622" s="25">
        <v>2795624.71</v>
      </c>
      <c r="F622" s="26">
        <v>0.0045</v>
      </c>
    </row>
    <row r="623" spans="1:6" ht="14.25">
      <c r="A623" s="27" t="s">
        <v>584</v>
      </c>
      <c r="B623" s="27" t="s">
        <v>588</v>
      </c>
      <c r="C623" s="24">
        <v>269</v>
      </c>
      <c r="D623" s="25">
        <v>74612225</v>
      </c>
      <c r="E623" s="25">
        <v>4458346.09</v>
      </c>
      <c r="F623" s="26">
        <v>0.0071</v>
      </c>
    </row>
    <row r="624" spans="1:6" ht="14.25">
      <c r="A624" s="27" t="s">
        <v>584</v>
      </c>
      <c r="B624" s="27" t="s">
        <v>589</v>
      </c>
      <c r="C624" s="24">
        <v>188</v>
      </c>
      <c r="D624" s="25">
        <v>19033445</v>
      </c>
      <c r="E624" s="25">
        <v>1136629.31</v>
      </c>
      <c r="F624" s="26">
        <v>0.0018</v>
      </c>
    </row>
    <row r="625" spans="1:6" ht="14.25">
      <c r="A625" s="27" t="s">
        <v>584</v>
      </c>
      <c r="B625" s="27" t="s">
        <v>592</v>
      </c>
      <c r="C625" s="24">
        <v>117</v>
      </c>
      <c r="D625" s="25">
        <v>6008559</v>
      </c>
      <c r="E625" s="25">
        <v>360513.54</v>
      </c>
      <c r="F625" s="26">
        <v>0.0006</v>
      </c>
    </row>
    <row r="626" spans="1:6" ht="14.25">
      <c r="A626" s="27" t="s">
        <v>584</v>
      </c>
      <c r="B626" s="27" t="s">
        <v>590</v>
      </c>
      <c r="C626" s="24">
        <v>110</v>
      </c>
      <c r="D626" s="25">
        <v>23037847</v>
      </c>
      <c r="E626" s="25">
        <v>1382270.82</v>
      </c>
      <c r="F626" s="26">
        <v>0.0022</v>
      </c>
    </row>
    <row r="627" spans="1:6" ht="14.25">
      <c r="A627" s="27" t="s">
        <v>584</v>
      </c>
      <c r="B627" s="27" t="s">
        <v>591</v>
      </c>
      <c r="C627" s="24">
        <v>98</v>
      </c>
      <c r="D627" s="25">
        <v>6624515</v>
      </c>
      <c r="E627" s="25">
        <v>395984</v>
      </c>
      <c r="F627" s="26">
        <v>0.0006</v>
      </c>
    </row>
    <row r="628" spans="1:6" ht="14.25">
      <c r="A628" s="27" t="s">
        <v>584</v>
      </c>
      <c r="B628" s="27" t="s">
        <v>593</v>
      </c>
      <c r="C628" s="24">
        <v>55</v>
      </c>
      <c r="D628" s="25">
        <v>2244986</v>
      </c>
      <c r="E628" s="25">
        <v>134699.16</v>
      </c>
      <c r="F628" s="26">
        <v>0.0002</v>
      </c>
    </row>
    <row r="629" spans="1:6" ht="14.25">
      <c r="A629" s="27" t="s">
        <v>584</v>
      </c>
      <c r="B629" s="27" t="s">
        <v>594</v>
      </c>
      <c r="C629" s="24">
        <v>43</v>
      </c>
      <c r="D629" s="25">
        <v>1652966</v>
      </c>
      <c r="E629" s="25">
        <v>99177.96</v>
      </c>
      <c r="F629" s="26">
        <v>0.0002</v>
      </c>
    </row>
    <row r="630" spans="1:6" ht="14.25">
      <c r="A630" s="27" t="s">
        <v>584</v>
      </c>
      <c r="B630" s="27" t="s">
        <v>595</v>
      </c>
      <c r="C630" s="24">
        <v>27</v>
      </c>
      <c r="D630" s="25">
        <v>1353214</v>
      </c>
      <c r="E630" s="25">
        <v>79849.84</v>
      </c>
      <c r="F630" s="26">
        <v>0.0001</v>
      </c>
    </row>
    <row r="631" spans="1:6" ht="14.25">
      <c r="A631" s="27" t="s">
        <v>584</v>
      </c>
      <c r="B631" s="27" t="s">
        <v>596</v>
      </c>
      <c r="C631" s="24">
        <v>18</v>
      </c>
      <c r="D631" s="25">
        <v>535961</v>
      </c>
      <c r="E631" s="25">
        <v>32157.66</v>
      </c>
      <c r="F631" s="26">
        <v>0.0001</v>
      </c>
    </row>
    <row r="632" spans="1:6" ht="14.25">
      <c r="A632" s="27" t="s">
        <v>584</v>
      </c>
      <c r="B632" s="27" t="s">
        <v>597</v>
      </c>
      <c r="C632" s="24">
        <v>11</v>
      </c>
      <c r="D632" s="25">
        <v>513396</v>
      </c>
      <c r="E632" s="25">
        <v>30803.76</v>
      </c>
      <c r="F632" s="26">
        <v>0</v>
      </c>
    </row>
    <row r="633" spans="1:6" ht="14.25">
      <c r="A633" s="27" t="s">
        <v>584</v>
      </c>
      <c r="B633" s="27" t="s">
        <v>40</v>
      </c>
      <c r="C633" s="24">
        <v>42</v>
      </c>
      <c r="D633" s="25">
        <v>1472463</v>
      </c>
      <c r="E633" s="25">
        <v>88347.78</v>
      </c>
      <c r="F633" s="26">
        <v>0.0001</v>
      </c>
    </row>
    <row r="634" spans="1:6" ht="14.25">
      <c r="A634" s="27" t="s">
        <v>598</v>
      </c>
      <c r="B634" s="27" t="s">
        <v>777</v>
      </c>
      <c r="C634" s="24">
        <v>1226</v>
      </c>
      <c r="D634" s="25">
        <v>301885768</v>
      </c>
      <c r="E634" s="25">
        <v>18007768.58</v>
      </c>
      <c r="F634" s="26">
        <v>0.0288</v>
      </c>
    </row>
    <row r="635" spans="1:6" ht="14.25">
      <c r="A635" s="27" t="s">
        <v>598</v>
      </c>
      <c r="B635" s="27" t="s">
        <v>599</v>
      </c>
      <c r="C635" s="24">
        <v>71</v>
      </c>
      <c r="D635" s="25">
        <v>7932822</v>
      </c>
      <c r="E635" s="25">
        <v>470534.33</v>
      </c>
      <c r="F635" s="26">
        <v>0.0008</v>
      </c>
    </row>
    <row r="636" spans="1:6" ht="14.25">
      <c r="A636" s="27" t="s">
        <v>598</v>
      </c>
      <c r="B636" s="27" t="s">
        <v>600</v>
      </c>
      <c r="C636" s="24">
        <v>57</v>
      </c>
      <c r="D636" s="25">
        <v>2797533</v>
      </c>
      <c r="E636" s="25">
        <v>167837.61</v>
      </c>
      <c r="F636" s="26">
        <v>0.0003</v>
      </c>
    </row>
    <row r="637" spans="1:6" ht="14.25">
      <c r="A637" s="27" t="s">
        <v>598</v>
      </c>
      <c r="B637" s="27" t="s">
        <v>601</v>
      </c>
      <c r="C637" s="24">
        <v>46</v>
      </c>
      <c r="D637" s="25">
        <v>7780184</v>
      </c>
      <c r="E637" s="25">
        <v>444578.98</v>
      </c>
      <c r="F637" s="26">
        <v>0.0007</v>
      </c>
    </row>
    <row r="638" spans="1:6" ht="14.25">
      <c r="A638" s="27" t="s">
        <v>598</v>
      </c>
      <c r="B638" s="27" t="s">
        <v>603</v>
      </c>
      <c r="C638" s="24">
        <v>44</v>
      </c>
      <c r="D638" s="25">
        <v>1665521</v>
      </c>
      <c r="E638" s="25">
        <v>99705.1</v>
      </c>
      <c r="F638" s="26">
        <v>0.0002</v>
      </c>
    </row>
    <row r="639" spans="1:6" ht="14.25">
      <c r="A639" s="27" t="s">
        <v>598</v>
      </c>
      <c r="B639" s="27" t="s">
        <v>602</v>
      </c>
      <c r="C639" s="24">
        <v>43</v>
      </c>
      <c r="D639" s="25">
        <v>1972483</v>
      </c>
      <c r="E639" s="25">
        <v>116523.08</v>
      </c>
      <c r="F639" s="26">
        <v>0.0002</v>
      </c>
    </row>
    <row r="640" spans="1:6" ht="14.25">
      <c r="A640" s="27" t="s">
        <v>598</v>
      </c>
      <c r="B640" s="27" t="s">
        <v>604</v>
      </c>
      <c r="C640" s="24">
        <v>41</v>
      </c>
      <c r="D640" s="25">
        <v>1883812</v>
      </c>
      <c r="E640" s="25">
        <v>113028.72</v>
      </c>
      <c r="F640" s="26">
        <v>0.0002</v>
      </c>
    </row>
    <row r="641" spans="1:6" ht="14.25">
      <c r="A641" s="27" t="s">
        <v>598</v>
      </c>
      <c r="B641" s="27" t="s">
        <v>605</v>
      </c>
      <c r="C641" s="24">
        <v>33</v>
      </c>
      <c r="D641" s="25">
        <v>2480003</v>
      </c>
      <c r="E641" s="25">
        <v>148800.18</v>
      </c>
      <c r="F641" s="26">
        <v>0.0002</v>
      </c>
    </row>
    <row r="642" spans="1:6" ht="14.25">
      <c r="A642" s="27" t="s">
        <v>598</v>
      </c>
      <c r="B642" s="27" t="s">
        <v>606</v>
      </c>
      <c r="C642" s="24">
        <v>32</v>
      </c>
      <c r="D642" s="25">
        <v>867679</v>
      </c>
      <c r="E642" s="25">
        <v>52060.74</v>
      </c>
      <c r="F642" s="26">
        <v>0.0001</v>
      </c>
    </row>
    <row r="643" spans="1:6" ht="14.25">
      <c r="A643" s="27" t="s">
        <v>598</v>
      </c>
      <c r="B643" s="27" t="s">
        <v>607</v>
      </c>
      <c r="C643" s="24">
        <v>25</v>
      </c>
      <c r="D643" s="25">
        <v>749333</v>
      </c>
      <c r="E643" s="25">
        <v>44959.98</v>
      </c>
      <c r="F643" s="26">
        <v>0.0001</v>
      </c>
    </row>
    <row r="644" spans="1:6" ht="14.25">
      <c r="A644" s="27" t="s">
        <v>598</v>
      </c>
      <c r="B644" s="27" t="s">
        <v>608</v>
      </c>
      <c r="C644" s="24">
        <v>17</v>
      </c>
      <c r="D644" s="25">
        <v>827774</v>
      </c>
      <c r="E644" s="25">
        <v>49485.61</v>
      </c>
      <c r="F644" s="26">
        <v>0.0001</v>
      </c>
    </row>
    <row r="645" spans="1:6" ht="14.25">
      <c r="A645" s="27" t="s">
        <v>598</v>
      </c>
      <c r="B645" s="27" t="s">
        <v>334</v>
      </c>
      <c r="C645" s="24">
        <v>14</v>
      </c>
      <c r="D645" s="25">
        <v>309834</v>
      </c>
      <c r="E645" s="25">
        <v>18590.04</v>
      </c>
      <c r="F645" s="26">
        <v>0</v>
      </c>
    </row>
    <row r="646" spans="1:6" ht="14.25">
      <c r="A646" s="27" t="s">
        <v>598</v>
      </c>
      <c r="B646" s="27" t="s">
        <v>40</v>
      </c>
      <c r="C646" s="24">
        <v>40</v>
      </c>
      <c r="D646" s="25">
        <v>3820865</v>
      </c>
      <c r="E646" s="25">
        <v>228956.5</v>
      </c>
      <c r="F646" s="26">
        <v>0.0004</v>
      </c>
    </row>
    <row r="647" spans="1:6" ht="14.25">
      <c r="A647" s="27" t="s">
        <v>609</v>
      </c>
      <c r="B647" s="27" t="s">
        <v>610</v>
      </c>
      <c r="C647" s="24">
        <v>331</v>
      </c>
      <c r="D647" s="25">
        <v>31736651</v>
      </c>
      <c r="E647" s="25">
        <v>1885689.49</v>
      </c>
      <c r="F647" s="26">
        <v>0.003</v>
      </c>
    </row>
    <row r="648" spans="1:6" ht="14.25">
      <c r="A648" s="27" t="s">
        <v>609</v>
      </c>
      <c r="B648" s="27" t="s">
        <v>611</v>
      </c>
      <c r="C648" s="24">
        <v>114</v>
      </c>
      <c r="D648" s="25">
        <v>6316509</v>
      </c>
      <c r="E648" s="25">
        <v>378983.78</v>
      </c>
      <c r="F648" s="26">
        <v>0.0006</v>
      </c>
    </row>
    <row r="649" spans="1:6" ht="14.25">
      <c r="A649" s="27" t="s">
        <v>609</v>
      </c>
      <c r="B649" s="27" t="s">
        <v>612</v>
      </c>
      <c r="C649" s="24">
        <v>86</v>
      </c>
      <c r="D649" s="25">
        <v>9719398</v>
      </c>
      <c r="E649" s="25">
        <v>581154.5</v>
      </c>
      <c r="F649" s="26">
        <v>0.0009</v>
      </c>
    </row>
    <row r="650" spans="1:6" ht="14.25">
      <c r="A650" s="27" t="s">
        <v>609</v>
      </c>
      <c r="B650" s="27" t="s">
        <v>613</v>
      </c>
      <c r="C650" s="24">
        <v>23</v>
      </c>
      <c r="D650" s="25">
        <v>229141</v>
      </c>
      <c r="E650" s="25">
        <v>13748.46</v>
      </c>
      <c r="F650" s="26">
        <v>0</v>
      </c>
    </row>
    <row r="651" spans="1:6" ht="14.25">
      <c r="A651" s="27" t="s">
        <v>609</v>
      </c>
      <c r="B651" s="27" t="s">
        <v>614</v>
      </c>
      <c r="C651" s="24">
        <v>19</v>
      </c>
      <c r="D651" s="25">
        <v>189110</v>
      </c>
      <c r="E651" s="25">
        <v>11346.6</v>
      </c>
      <c r="F651" s="26">
        <v>0</v>
      </c>
    </row>
    <row r="652" spans="1:6" ht="14.25">
      <c r="A652" s="27" t="s">
        <v>609</v>
      </c>
      <c r="B652" s="27" t="s">
        <v>386</v>
      </c>
      <c r="C652" s="24">
        <v>10</v>
      </c>
      <c r="D652" s="25">
        <v>503967</v>
      </c>
      <c r="E652" s="25">
        <v>30238.02</v>
      </c>
      <c r="F652" s="26">
        <v>0</v>
      </c>
    </row>
    <row r="653" spans="1:6" ht="14.25">
      <c r="A653" s="27" t="s">
        <v>609</v>
      </c>
      <c r="B653" s="27" t="s">
        <v>40</v>
      </c>
      <c r="C653" s="24">
        <v>22</v>
      </c>
      <c r="D653" s="25">
        <v>371660</v>
      </c>
      <c r="E653" s="25">
        <v>22299.6</v>
      </c>
      <c r="F653" s="26">
        <v>0</v>
      </c>
    </row>
    <row r="654" spans="1:6" ht="14.25">
      <c r="A654" s="27" t="s">
        <v>615</v>
      </c>
      <c r="B654" s="27" t="s">
        <v>616</v>
      </c>
      <c r="C654" s="24">
        <v>119</v>
      </c>
      <c r="D654" s="25">
        <v>8278789</v>
      </c>
      <c r="E654" s="25">
        <v>495536.65</v>
      </c>
      <c r="F654" s="26">
        <v>0.0008</v>
      </c>
    </row>
    <row r="655" spans="1:6" ht="14.25">
      <c r="A655" s="27" t="s">
        <v>615</v>
      </c>
      <c r="B655" s="27" t="s">
        <v>617</v>
      </c>
      <c r="C655" s="24">
        <v>21</v>
      </c>
      <c r="D655" s="25">
        <v>819007</v>
      </c>
      <c r="E655" s="25">
        <v>49070.22</v>
      </c>
      <c r="F655" s="26">
        <v>0.0001</v>
      </c>
    </row>
    <row r="656" spans="1:6" ht="14.25">
      <c r="A656" s="27" t="s">
        <v>615</v>
      </c>
      <c r="B656" s="27" t="s">
        <v>618</v>
      </c>
      <c r="C656" s="24">
        <v>11</v>
      </c>
      <c r="D656" s="25">
        <v>101642</v>
      </c>
      <c r="E656" s="25">
        <v>6052.92</v>
      </c>
      <c r="F656" s="26">
        <v>0</v>
      </c>
    </row>
    <row r="657" spans="1:6" ht="14.25">
      <c r="A657" s="27" t="s">
        <v>615</v>
      </c>
      <c r="B657" s="27" t="s">
        <v>816</v>
      </c>
      <c r="C657" s="24">
        <v>10</v>
      </c>
      <c r="D657" s="25">
        <v>66830</v>
      </c>
      <c r="E657" s="25">
        <v>4009.8</v>
      </c>
      <c r="F657" s="26">
        <v>0</v>
      </c>
    </row>
    <row r="658" spans="1:6" ht="14.25">
      <c r="A658" s="27" t="s">
        <v>615</v>
      </c>
      <c r="B658" s="27" t="s">
        <v>619</v>
      </c>
      <c r="C658" s="24">
        <v>10</v>
      </c>
      <c r="D658" s="25">
        <v>395510</v>
      </c>
      <c r="E658" s="25">
        <v>23730.6</v>
      </c>
      <c r="F658" s="26">
        <v>0</v>
      </c>
    </row>
    <row r="659" spans="1:6" ht="14.25">
      <c r="A659" s="27" t="s">
        <v>615</v>
      </c>
      <c r="B659" s="27" t="s">
        <v>40</v>
      </c>
      <c r="C659" s="24">
        <v>17</v>
      </c>
      <c r="D659" s="25">
        <v>103821</v>
      </c>
      <c r="E659" s="25">
        <v>6229.26</v>
      </c>
      <c r="F659" s="26">
        <v>0</v>
      </c>
    </row>
    <row r="660" spans="1:6" ht="14.25">
      <c r="A660" s="27" t="s">
        <v>620</v>
      </c>
      <c r="B660" s="27" t="s">
        <v>621</v>
      </c>
      <c r="C660" s="24">
        <v>99</v>
      </c>
      <c r="D660" s="25">
        <v>6711772</v>
      </c>
      <c r="E660" s="25">
        <v>402309.37</v>
      </c>
      <c r="F660" s="26">
        <v>0.0006</v>
      </c>
    </row>
    <row r="661" spans="1:6" ht="14.25">
      <c r="A661" s="27" t="s">
        <v>620</v>
      </c>
      <c r="B661" s="27" t="s">
        <v>622</v>
      </c>
      <c r="C661" s="24">
        <v>76</v>
      </c>
      <c r="D661" s="25">
        <v>2849206</v>
      </c>
      <c r="E661" s="25">
        <v>168855.58</v>
      </c>
      <c r="F661" s="26">
        <v>0.0003</v>
      </c>
    </row>
    <row r="662" spans="1:6" ht="14.25">
      <c r="A662" s="27" t="s">
        <v>620</v>
      </c>
      <c r="B662" s="27" t="s">
        <v>624</v>
      </c>
      <c r="C662" s="24">
        <v>43</v>
      </c>
      <c r="D662" s="25">
        <v>2188004</v>
      </c>
      <c r="E662" s="25">
        <v>131280.24</v>
      </c>
      <c r="F662" s="26">
        <v>0.0002</v>
      </c>
    </row>
    <row r="663" spans="1:6" ht="14.25">
      <c r="A663" s="27" t="s">
        <v>620</v>
      </c>
      <c r="B663" s="27" t="s">
        <v>623</v>
      </c>
      <c r="C663" s="24">
        <v>38</v>
      </c>
      <c r="D663" s="25">
        <v>1310036</v>
      </c>
      <c r="E663" s="25">
        <v>78602.16</v>
      </c>
      <c r="F663" s="26">
        <v>0.0001</v>
      </c>
    </row>
    <row r="664" spans="1:6" ht="14.25">
      <c r="A664" s="27" t="s">
        <v>620</v>
      </c>
      <c r="B664" s="27" t="s">
        <v>625</v>
      </c>
      <c r="C664" s="24">
        <v>35</v>
      </c>
      <c r="D664" s="25">
        <v>2090690</v>
      </c>
      <c r="E664" s="25">
        <v>125441.4</v>
      </c>
      <c r="F664" s="26">
        <v>0.0002</v>
      </c>
    </row>
    <row r="665" spans="1:6" ht="14.25">
      <c r="A665" s="27" t="s">
        <v>620</v>
      </c>
      <c r="B665" s="27" t="s">
        <v>626</v>
      </c>
      <c r="C665" s="24">
        <v>22</v>
      </c>
      <c r="D665" s="25">
        <v>681267</v>
      </c>
      <c r="E665" s="25">
        <v>40876.02</v>
      </c>
      <c r="F665" s="26">
        <v>0.0001</v>
      </c>
    </row>
    <row r="666" spans="1:6" ht="14.25">
      <c r="A666" s="27" t="s">
        <v>620</v>
      </c>
      <c r="B666" s="27" t="s">
        <v>627</v>
      </c>
      <c r="C666" s="24">
        <v>19</v>
      </c>
      <c r="D666" s="25">
        <v>375179</v>
      </c>
      <c r="E666" s="25">
        <v>22510.74</v>
      </c>
      <c r="F666" s="26">
        <v>0</v>
      </c>
    </row>
    <row r="667" spans="1:6" ht="14.25">
      <c r="A667" s="27" t="s">
        <v>620</v>
      </c>
      <c r="B667" s="27" t="s">
        <v>784</v>
      </c>
      <c r="C667" s="24">
        <v>12</v>
      </c>
      <c r="D667" s="25">
        <v>272489</v>
      </c>
      <c r="E667" s="25">
        <v>16349.34</v>
      </c>
      <c r="F667" s="26">
        <v>0</v>
      </c>
    </row>
    <row r="668" spans="1:6" ht="14.25">
      <c r="A668" s="27" t="s">
        <v>620</v>
      </c>
      <c r="B668" s="27" t="s">
        <v>40</v>
      </c>
      <c r="C668" s="24">
        <v>19</v>
      </c>
      <c r="D668" s="25">
        <v>639610</v>
      </c>
      <c r="E668" s="25">
        <v>38376.6</v>
      </c>
      <c r="F668" s="26">
        <v>0.0001</v>
      </c>
    </row>
    <row r="669" spans="1:6" ht="14.25">
      <c r="A669" s="27" t="s">
        <v>628</v>
      </c>
      <c r="B669" s="27" t="s">
        <v>629</v>
      </c>
      <c r="C669" s="24">
        <v>2311</v>
      </c>
      <c r="D669" s="25">
        <v>548376307</v>
      </c>
      <c r="E669" s="25">
        <v>32759868.67</v>
      </c>
      <c r="F669" s="26">
        <v>0.0524</v>
      </c>
    </row>
    <row r="670" spans="1:6" ht="14.25">
      <c r="A670" s="27" t="s">
        <v>628</v>
      </c>
      <c r="B670" s="27" t="s">
        <v>630</v>
      </c>
      <c r="C670" s="24">
        <v>729</v>
      </c>
      <c r="D670" s="25">
        <v>93156513</v>
      </c>
      <c r="E670" s="25">
        <v>5556643.17</v>
      </c>
      <c r="F670" s="26">
        <v>0.0089</v>
      </c>
    </row>
    <row r="671" spans="1:6" ht="14.25">
      <c r="A671" s="27" t="s">
        <v>628</v>
      </c>
      <c r="B671" s="27" t="s">
        <v>631</v>
      </c>
      <c r="C671" s="24">
        <v>201</v>
      </c>
      <c r="D671" s="25">
        <v>16339747</v>
      </c>
      <c r="E671" s="25">
        <v>979047.44</v>
      </c>
      <c r="F671" s="26">
        <v>0.0016</v>
      </c>
    </row>
    <row r="672" spans="1:6" ht="14.25">
      <c r="A672" s="27" t="s">
        <v>628</v>
      </c>
      <c r="B672" s="27" t="s">
        <v>632</v>
      </c>
      <c r="C672" s="24">
        <v>128</v>
      </c>
      <c r="D672" s="25">
        <v>7723372</v>
      </c>
      <c r="E672" s="25">
        <v>450827.89</v>
      </c>
      <c r="F672" s="26">
        <v>0.0007</v>
      </c>
    </row>
    <row r="673" spans="1:6" ht="14.25">
      <c r="A673" s="27" t="s">
        <v>628</v>
      </c>
      <c r="B673" s="27" t="s">
        <v>633</v>
      </c>
      <c r="C673" s="24">
        <v>80</v>
      </c>
      <c r="D673" s="25">
        <v>2862008</v>
      </c>
      <c r="E673" s="25">
        <v>171720.48</v>
      </c>
      <c r="F673" s="26">
        <v>0.0003</v>
      </c>
    </row>
    <row r="674" spans="1:6" ht="14.25">
      <c r="A674" s="27" t="s">
        <v>628</v>
      </c>
      <c r="B674" s="27" t="s">
        <v>634</v>
      </c>
      <c r="C674" s="24">
        <v>74</v>
      </c>
      <c r="D674" s="25">
        <v>17899365</v>
      </c>
      <c r="E674" s="25">
        <v>1068362.8</v>
      </c>
      <c r="F674" s="26">
        <v>0.0017</v>
      </c>
    </row>
    <row r="675" spans="1:6" ht="14.25">
      <c r="A675" s="27" t="s">
        <v>628</v>
      </c>
      <c r="B675" s="27" t="s">
        <v>635</v>
      </c>
      <c r="C675" s="24">
        <v>41</v>
      </c>
      <c r="D675" s="25">
        <v>1107509</v>
      </c>
      <c r="E675" s="25">
        <v>65753.28</v>
      </c>
      <c r="F675" s="26">
        <v>0.0001</v>
      </c>
    </row>
    <row r="676" spans="1:6" ht="14.25">
      <c r="A676" s="27" t="s">
        <v>628</v>
      </c>
      <c r="B676" s="27" t="s">
        <v>636</v>
      </c>
      <c r="C676" s="24">
        <v>26</v>
      </c>
      <c r="D676" s="25">
        <v>895332</v>
      </c>
      <c r="E676" s="25">
        <v>53719.92</v>
      </c>
      <c r="F676" s="26">
        <v>0.0001</v>
      </c>
    </row>
    <row r="677" spans="1:6" ht="14.25">
      <c r="A677" s="27" t="s">
        <v>628</v>
      </c>
      <c r="B677" s="27" t="s">
        <v>637</v>
      </c>
      <c r="C677" s="24">
        <v>22</v>
      </c>
      <c r="D677" s="25">
        <v>1891952</v>
      </c>
      <c r="E677" s="25">
        <v>113517.12</v>
      </c>
      <c r="F677" s="26">
        <v>0.0002</v>
      </c>
    </row>
    <row r="678" spans="1:6" ht="14.25">
      <c r="A678" s="27" t="s">
        <v>628</v>
      </c>
      <c r="B678" s="27" t="s">
        <v>638</v>
      </c>
      <c r="C678" s="24">
        <v>19</v>
      </c>
      <c r="D678" s="25">
        <v>514320</v>
      </c>
      <c r="E678" s="25">
        <v>30859.2</v>
      </c>
      <c r="F678" s="26">
        <v>0</v>
      </c>
    </row>
    <row r="679" spans="1:6" ht="14.25">
      <c r="A679" s="27" t="s">
        <v>628</v>
      </c>
      <c r="B679" s="27" t="s">
        <v>639</v>
      </c>
      <c r="C679" s="24">
        <v>18</v>
      </c>
      <c r="D679" s="25">
        <v>505365</v>
      </c>
      <c r="E679" s="25">
        <v>30321.9</v>
      </c>
      <c r="F679" s="26">
        <v>0</v>
      </c>
    </row>
    <row r="680" spans="1:6" ht="14.25">
      <c r="A680" s="27" t="s">
        <v>628</v>
      </c>
      <c r="B680" s="27" t="s">
        <v>640</v>
      </c>
      <c r="C680" s="24">
        <v>16</v>
      </c>
      <c r="D680" s="25">
        <v>86118</v>
      </c>
      <c r="E680" s="25">
        <v>5167.08</v>
      </c>
      <c r="F680" s="26">
        <v>0</v>
      </c>
    </row>
    <row r="681" spans="1:6" ht="14.25">
      <c r="A681" s="27" t="s">
        <v>628</v>
      </c>
      <c r="B681" s="27" t="s">
        <v>40</v>
      </c>
      <c r="C681" s="24">
        <v>37</v>
      </c>
      <c r="D681" s="25">
        <v>3568952</v>
      </c>
      <c r="E681" s="25">
        <v>214137.12</v>
      </c>
      <c r="F681" s="26">
        <v>0.0003</v>
      </c>
    </row>
    <row r="682" spans="1:6" ht="14.25">
      <c r="A682" s="27" t="s">
        <v>641</v>
      </c>
      <c r="B682" s="27" t="s">
        <v>642</v>
      </c>
      <c r="C682" s="24">
        <v>245</v>
      </c>
      <c r="D682" s="25">
        <v>16130620</v>
      </c>
      <c r="E682" s="25">
        <v>965769.91</v>
      </c>
      <c r="F682" s="26">
        <v>0.0015</v>
      </c>
    </row>
    <row r="683" spans="1:6" ht="14.25">
      <c r="A683" s="27" t="s">
        <v>641</v>
      </c>
      <c r="B683" s="27" t="s">
        <v>643</v>
      </c>
      <c r="C683" s="24">
        <v>33</v>
      </c>
      <c r="D683" s="25">
        <v>1302539</v>
      </c>
      <c r="E683" s="25">
        <v>78062.22</v>
      </c>
      <c r="F683" s="26">
        <v>0.0001</v>
      </c>
    </row>
    <row r="684" spans="1:6" ht="14.25">
      <c r="A684" s="27" t="s">
        <v>641</v>
      </c>
      <c r="B684" s="27" t="s">
        <v>644</v>
      </c>
      <c r="C684" s="24">
        <v>22</v>
      </c>
      <c r="D684" s="25">
        <v>340355</v>
      </c>
      <c r="E684" s="25">
        <v>20421.3</v>
      </c>
      <c r="F684" s="26">
        <v>0</v>
      </c>
    </row>
    <row r="685" spans="1:6" ht="14.25">
      <c r="A685" s="27" t="s">
        <v>641</v>
      </c>
      <c r="B685" s="27" t="s">
        <v>647</v>
      </c>
      <c r="C685" s="24">
        <v>21</v>
      </c>
      <c r="D685" s="25">
        <v>888695</v>
      </c>
      <c r="E685" s="25">
        <v>53321.7</v>
      </c>
      <c r="F685" s="26">
        <v>0.0001</v>
      </c>
    </row>
    <row r="686" spans="1:6" ht="14.25">
      <c r="A686" s="27" t="s">
        <v>641</v>
      </c>
      <c r="B686" s="27" t="s">
        <v>646</v>
      </c>
      <c r="C686" s="24">
        <v>20</v>
      </c>
      <c r="D686" s="25">
        <v>716617</v>
      </c>
      <c r="E686" s="25">
        <v>42997.02</v>
      </c>
      <c r="F686" s="26">
        <v>0.0001</v>
      </c>
    </row>
    <row r="687" spans="1:6" ht="14.25">
      <c r="A687" s="27" t="s">
        <v>641</v>
      </c>
      <c r="B687" s="27" t="s">
        <v>641</v>
      </c>
      <c r="C687" s="24">
        <v>15</v>
      </c>
      <c r="D687" s="25">
        <v>175061</v>
      </c>
      <c r="E687" s="25">
        <v>10476.94</v>
      </c>
      <c r="F687" s="26">
        <v>0</v>
      </c>
    </row>
    <row r="688" spans="1:6" ht="14.25">
      <c r="A688" s="27" t="s">
        <v>641</v>
      </c>
      <c r="B688" s="27" t="s">
        <v>645</v>
      </c>
      <c r="C688" s="24">
        <v>14</v>
      </c>
      <c r="D688" s="25">
        <v>1018502</v>
      </c>
      <c r="E688" s="25">
        <v>61110.12</v>
      </c>
      <c r="F688" s="26">
        <v>0.0001</v>
      </c>
    </row>
    <row r="689" spans="1:6" ht="14.25">
      <c r="A689" s="27" t="s">
        <v>641</v>
      </c>
      <c r="B689" s="27" t="s">
        <v>648</v>
      </c>
      <c r="C689" s="24">
        <v>13</v>
      </c>
      <c r="D689" s="25">
        <v>322603</v>
      </c>
      <c r="E689" s="25">
        <v>19356.18</v>
      </c>
      <c r="F689" s="26">
        <v>0</v>
      </c>
    </row>
    <row r="690" spans="1:6" ht="14.25">
      <c r="A690" s="27" t="s">
        <v>641</v>
      </c>
      <c r="B690" s="27" t="s">
        <v>40</v>
      </c>
      <c r="C690" s="24">
        <v>18</v>
      </c>
      <c r="D690" s="25">
        <v>842593</v>
      </c>
      <c r="E690" s="25">
        <v>50555.58</v>
      </c>
      <c r="F690" s="26">
        <v>0.0001</v>
      </c>
    </row>
    <row r="691" spans="1:6" ht="14.25">
      <c r="A691" s="27" t="s">
        <v>649</v>
      </c>
      <c r="B691" s="27" t="s">
        <v>650</v>
      </c>
      <c r="C691" s="24">
        <v>313</v>
      </c>
      <c r="D691" s="25">
        <v>47116977</v>
      </c>
      <c r="E691" s="25">
        <v>2817817.47</v>
      </c>
      <c r="F691" s="26">
        <v>0.0045</v>
      </c>
    </row>
    <row r="692" spans="1:6" ht="14.25">
      <c r="A692" s="27" t="s">
        <v>649</v>
      </c>
      <c r="B692" s="27" t="s">
        <v>651</v>
      </c>
      <c r="C692" s="24">
        <v>220</v>
      </c>
      <c r="D692" s="25">
        <v>24046452</v>
      </c>
      <c r="E692" s="25">
        <v>1436495.74</v>
      </c>
      <c r="F692" s="26">
        <v>0.0023</v>
      </c>
    </row>
    <row r="693" spans="1:6" ht="14.25">
      <c r="A693" s="27" t="s">
        <v>649</v>
      </c>
      <c r="B693" s="27" t="s">
        <v>652</v>
      </c>
      <c r="C693" s="24">
        <v>196</v>
      </c>
      <c r="D693" s="25">
        <v>16696971</v>
      </c>
      <c r="E693" s="25">
        <v>1000757.02</v>
      </c>
      <c r="F693" s="26">
        <v>0.0016</v>
      </c>
    </row>
    <row r="694" spans="1:6" ht="14.25">
      <c r="A694" s="27" t="s">
        <v>649</v>
      </c>
      <c r="B694" s="27" t="s">
        <v>653</v>
      </c>
      <c r="C694" s="24">
        <v>118</v>
      </c>
      <c r="D694" s="25">
        <v>6312417</v>
      </c>
      <c r="E694" s="25">
        <v>378744.78</v>
      </c>
      <c r="F694" s="26">
        <v>0.0006</v>
      </c>
    </row>
    <row r="695" spans="1:6" ht="14.25">
      <c r="A695" s="27" t="s">
        <v>649</v>
      </c>
      <c r="B695" s="27" t="s">
        <v>654</v>
      </c>
      <c r="C695" s="24">
        <v>98</v>
      </c>
      <c r="D695" s="25">
        <v>5513695</v>
      </c>
      <c r="E695" s="25">
        <v>330821.7</v>
      </c>
      <c r="F695" s="26">
        <v>0.0005</v>
      </c>
    </row>
    <row r="696" spans="1:6" ht="14.25">
      <c r="A696" s="27" t="s">
        <v>649</v>
      </c>
      <c r="B696" s="27" t="s">
        <v>655</v>
      </c>
      <c r="C696" s="24">
        <v>63</v>
      </c>
      <c r="D696" s="25">
        <v>2038228</v>
      </c>
      <c r="E696" s="25">
        <v>122293.68</v>
      </c>
      <c r="F696" s="26">
        <v>0.0002</v>
      </c>
    </row>
    <row r="697" spans="1:6" ht="14.25">
      <c r="A697" s="27" t="s">
        <v>649</v>
      </c>
      <c r="B697" s="27" t="s">
        <v>658</v>
      </c>
      <c r="C697" s="24">
        <v>36</v>
      </c>
      <c r="D697" s="25">
        <v>2592522</v>
      </c>
      <c r="E697" s="25">
        <v>155551.32</v>
      </c>
      <c r="F697" s="26">
        <v>0.0002</v>
      </c>
    </row>
    <row r="698" spans="1:6" ht="14.25">
      <c r="A698" s="27" t="s">
        <v>649</v>
      </c>
      <c r="B698" s="27" t="s">
        <v>656</v>
      </c>
      <c r="C698" s="24">
        <v>35</v>
      </c>
      <c r="D698" s="25">
        <v>1053870</v>
      </c>
      <c r="E698" s="25">
        <v>63232.2</v>
      </c>
      <c r="F698" s="26">
        <v>0.0001</v>
      </c>
    </row>
    <row r="699" spans="1:6" ht="14.25">
      <c r="A699" s="27" t="s">
        <v>649</v>
      </c>
      <c r="B699" s="27" t="s">
        <v>657</v>
      </c>
      <c r="C699" s="24">
        <v>35</v>
      </c>
      <c r="D699" s="25">
        <v>1769432</v>
      </c>
      <c r="E699" s="25">
        <v>106165.92</v>
      </c>
      <c r="F699" s="26">
        <v>0.0002</v>
      </c>
    </row>
    <row r="700" spans="1:6" ht="14.25">
      <c r="A700" s="27" t="s">
        <v>649</v>
      </c>
      <c r="B700" s="27" t="s">
        <v>659</v>
      </c>
      <c r="C700" s="24">
        <v>19</v>
      </c>
      <c r="D700" s="25">
        <v>869941</v>
      </c>
      <c r="E700" s="25">
        <v>52196.46</v>
      </c>
      <c r="F700" s="26">
        <v>0.0001</v>
      </c>
    </row>
    <row r="701" spans="1:6" ht="14.25">
      <c r="A701" s="27" t="s">
        <v>649</v>
      </c>
      <c r="B701" s="27" t="s">
        <v>660</v>
      </c>
      <c r="C701" s="24">
        <v>17</v>
      </c>
      <c r="D701" s="25">
        <v>1730897</v>
      </c>
      <c r="E701" s="25">
        <v>103853.82</v>
      </c>
      <c r="F701" s="26">
        <v>0.0002</v>
      </c>
    </row>
    <row r="702" spans="1:6" ht="14.25">
      <c r="A702" s="27" t="s">
        <v>649</v>
      </c>
      <c r="B702" s="27" t="s">
        <v>549</v>
      </c>
      <c r="C702" s="24">
        <v>11</v>
      </c>
      <c r="D702" s="25">
        <v>378131</v>
      </c>
      <c r="E702" s="25">
        <v>22556.96</v>
      </c>
      <c r="F702" s="26">
        <v>0</v>
      </c>
    </row>
    <row r="703" spans="1:6" ht="14.25">
      <c r="A703" s="27" t="s">
        <v>649</v>
      </c>
      <c r="B703" s="27" t="s">
        <v>40</v>
      </c>
      <c r="C703" s="24">
        <v>15</v>
      </c>
      <c r="D703" s="25">
        <v>622407</v>
      </c>
      <c r="E703" s="25">
        <v>37344.42</v>
      </c>
      <c r="F703" s="26">
        <v>0.0001</v>
      </c>
    </row>
    <row r="704" spans="1:6" ht="14.25">
      <c r="A704" s="27" t="s">
        <v>661</v>
      </c>
      <c r="B704" s="27" t="s">
        <v>662</v>
      </c>
      <c r="C704" s="24">
        <v>1164</v>
      </c>
      <c r="D704" s="25">
        <v>243662624</v>
      </c>
      <c r="E704" s="25">
        <v>14498982.57</v>
      </c>
      <c r="F704" s="26">
        <v>0.0232</v>
      </c>
    </row>
    <row r="705" spans="1:6" ht="14.25">
      <c r="A705" s="27" t="s">
        <v>661</v>
      </c>
      <c r="B705" s="27" t="s">
        <v>663</v>
      </c>
      <c r="C705" s="24">
        <v>212</v>
      </c>
      <c r="D705" s="25">
        <v>16463811</v>
      </c>
      <c r="E705" s="25">
        <v>986938.66</v>
      </c>
      <c r="F705" s="26">
        <v>0.0016</v>
      </c>
    </row>
    <row r="706" spans="1:6" ht="14.25">
      <c r="A706" s="27" t="s">
        <v>661</v>
      </c>
      <c r="B706" s="27" t="s">
        <v>664</v>
      </c>
      <c r="C706" s="24">
        <v>146</v>
      </c>
      <c r="D706" s="25">
        <v>9320004</v>
      </c>
      <c r="E706" s="25">
        <v>553382.82</v>
      </c>
      <c r="F706" s="26">
        <v>0.0009</v>
      </c>
    </row>
    <row r="707" spans="1:6" ht="14.25">
      <c r="A707" s="27" t="s">
        <v>661</v>
      </c>
      <c r="B707" s="27" t="s">
        <v>665</v>
      </c>
      <c r="C707" s="24">
        <v>87</v>
      </c>
      <c r="D707" s="25">
        <v>4330161</v>
      </c>
      <c r="E707" s="25">
        <v>259809.66</v>
      </c>
      <c r="F707" s="26">
        <v>0.0004</v>
      </c>
    </row>
    <row r="708" spans="1:6" ht="14.25">
      <c r="A708" s="27" t="s">
        <v>661</v>
      </c>
      <c r="B708" s="27" t="s">
        <v>666</v>
      </c>
      <c r="C708" s="24">
        <v>39</v>
      </c>
      <c r="D708" s="25">
        <v>5075485</v>
      </c>
      <c r="E708" s="25">
        <v>283122.77</v>
      </c>
      <c r="F708" s="26">
        <v>0.0005</v>
      </c>
    </row>
    <row r="709" spans="1:6" ht="14.25">
      <c r="A709" s="27" t="s">
        <v>661</v>
      </c>
      <c r="B709" s="27" t="s">
        <v>667</v>
      </c>
      <c r="C709" s="24">
        <v>38</v>
      </c>
      <c r="D709" s="25">
        <v>965297</v>
      </c>
      <c r="E709" s="25">
        <v>57917.82</v>
      </c>
      <c r="F709" s="26">
        <v>0.0001</v>
      </c>
    </row>
    <row r="710" spans="1:6" ht="14.25">
      <c r="A710" s="27" t="s">
        <v>661</v>
      </c>
      <c r="B710" s="27" t="s">
        <v>668</v>
      </c>
      <c r="C710" s="24">
        <v>36</v>
      </c>
      <c r="D710" s="25">
        <v>1625485</v>
      </c>
      <c r="E710" s="25">
        <v>97433.05</v>
      </c>
      <c r="F710" s="26">
        <v>0.0002</v>
      </c>
    </row>
    <row r="711" spans="1:6" ht="14.25">
      <c r="A711" s="27" t="s">
        <v>661</v>
      </c>
      <c r="B711" s="27" t="s">
        <v>669</v>
      </c>
      <c r="C711" s="24">
        <v>33</v>
      </c>
      <c r="D711" s="25">
        <v>1439721</v>
      </c>
      <c r="E711" s="25">
        <v>86383.26</v>
      </c>
      <c r="F711" s="26">
        <v>0.0001</v>
      </c>
    </row>
    <row r="712" spans="1:6" ht="14.25">
      <c r="A712" s="27" t="s">
        <v>661</v>
      </c>
      <c r="B712" s="27" t="s">
        <v>670</v>
      </c>
      <c r="C712" s="24">
        <v>33</v>
      </c>
      <c r="D712" s="25">
        <v>1069295</v>
      </c>
      <c r="E712" s="25">
        <v>64157.7</v>
      </c>
      <c r="F712" s="26">
        <v>0.0001</v>
      </c>
    </row>
    <row r="713" spans="1:6" ht="14.25">
      <c r="A713" s="27" t="s">
        <v>661</v>
      </c>
      <c r="B713" s="27" t="s">
        <v>671</v>
      </c>
      <c r="C713" s="24">
        <v>22</v>
      </c>
      <c r="D713" s="25">
        <v>710522</v>
      </c>
      <c r="E713" s="25">
        <v>42631.32</v>
      </c>
      <c r="F713" s="26">
        <v>0.0001</v>
      </c>
    </row>
    <row r="714" spans="1:6" ht="14.25">
      <c r="A714" s="27" t="s">
        <v>661</v>
      </c>
      <c r="B714" s="27" t="s">
        <v>672</v>
      </c>
      <c r="C714" s="24">
        <v>21</v>
      </c>
      <c r="D714" s="25">
        <v>310659</v>
      </c>
      <c r="E714" s="25">
        <v>18639.54</v>
      </c>
      <c r="F714" s="26">
        <v>0</v>
      </c>
    </row>
    <row r="715" spans="1:6" ht="14.25">
      <c r="A715" s="27" t="s">
        <v>661</v>
      </c>
      <c r="B715" s="27" t="s">
        <v>674</v>
      </c>
      <c r="C715" s="24">
        <v>19</v>
      </c>
      <c r="D715" s="25">
        <v>215480</v>
      </c>
      <c r="E715" s="25">
        <v>12928.8</v>
      </c>
      <c r="F715" s="26">
        <v>0</v>
      </c>
    </row>
    <row r="716" spans="1:6" ht="14.25">
      <c r="A716" s="27" t="s">
        <v>661</v>
      </c>
      <c r="B716" s="27" t="s">
        <v>673</v>
      </c>
      <c r="C716" s="24">
        <v>18</v>
      </c>
      <c r="D716" s="25">
        <v>306921</v>
      </c>
      <c r="E716" s="25">
        <v>18415.26</v>
      </c>
      <c r="F716" s="26">
        <v>0</v>
      </c>
    </row>
    <row r="717" spans="1:6" ht="14.25">
      <c r="A717" s="27" t="s">
        <v>661</v>
      </c>
      <c r="B717" s="27" t="s">
        <v>40</v>
      </c>
      <c r="C717" s="24">
        <v>14</v>
      </c>
      <c r="D717" s="25">
        <v>328538</v>
      </c>
      <c r="E717" s="25">
        <v>19712.28</v>
      </c>
      <c r="F717" s="26">
        <v>0</v>
      </c>
    </row>
    <row r="718" spans="1:6" ht="14.25">
      <c r="A718" s="27" t="s">
        <v>675</v>
      </c>
      <c r="B718" s="27" t="s">
        <v>676</v>
      </c>
      <c r="C718" s="24">
        <v>96</v>
      </c>
      <c r="D718" s="25">
        <v>9069139</v>
      </c>
      <c r="E718" s="25">
        <v>540549.64</v>
      </c>
      <c r="F718" s="26">
        <v>0.0009</v>
      </c>
    </row>
    <row r="719" spans="1:6" ht="14.25">
      <c r="A719" s="27" t="s">
        <v>675</v>
      </c>
      <c r="B719" s="27" t="s">
        <v>675</v>
      </c>
      <c r="C719" s="24">
        <v>80</v>
      </c>
      <c r="D719" s="25">
        <v>3261834</v>
      </c>
      <c r="E719" s="25">
        <v>195710.04</v>
      </c>
      <c r="F719" s="26">
        <v>0.0003</v>
      </c>
    </row>
    <row r="720" spans="1:6" ht="14.25">
      <c r="A720" s="27" t="s">
        <v>675</v>
      </c>
      <c r="B720" s="27" t="s">
        <v>677</v>
      </c>
      <c r="C720" s="24">
        <v>68</v>
      </c>
      <c r="D720" s="25">
        <v>2116376</v>
      </c>
      <c r="E720" s="25">
        <v>126705.39</v>
      </c>
      <c r="F720" s="26">
        <v>0.0002</v>
      </c>
    </row>
    <row r="721" spans="1:6" ht="14.25">
      <c r="A721" s="27" t="s">
        <v>675</v>
      </c>
      <c r="B721" s="27" t="s">
        <v>678</v>
      </c>
      <c r="C721" s="24">
        <v>62</v>
      </c>
      <c r="D721" s="25">
        <v>1932827</v>
      </c>
      <c r="E721" s="25">
        <v>115969.62</v>
      </c>
      <c r="F721" s="26">
        <v>0.0002</v>
      </c>
    </row>
    <row r="722" spans="1:6" ht="14.25">
      <c r="A722" s="27" t="s">
        <v>675</v>
      </c>
      <c r="B722" s="27" t="s">
        <v>679</v>
      </c>
      <c r="C722" s="24">
        <v>37</v>
      </c>
      <c r="D722" s="25">
        <v>2038105</v>
      </c>
      <c r="E722" s="25">
        <v>122233.8</v>
      </c>
      <c r="F722" s="26">
        <v>0.0002</v>
      </c>
    </row>
    <row r="723" spans="1:6" ht="14.25">
      <c r="A723" s="27" t="s">
        <v>675</v>
      </c>
      <c r="B723" s="27" t="s">
        <v>680</v>
      </c>
      <c r="C723" s="24">
        <v>18</v>
      </c>
      <c r="D723" s="25">
        <v>191140</v>
      </c>
      <c r="E723" s="25">
        <v>11468.4</v>
      </c>
      <c r="F723" s="26">
        <v>0</v>
      </c>
    </row>
    <row r="724" spans="1:6" ht="14.25">
      <c r="A724" s="27" t="s">
        <v>675</v>
      </c>
      <c r="B724" s="27" t="s">
        <v>681</v>
      </c>
      <c r="C724" s="24">
        <v>15</v>
      </c>
      <c r="D724" s="25">
        <v>184453</v>
      </c>
      <c r="E724" s="25">
        <v>11067.18</v>
      </c>
      <c r="F724" s="26">
        <v>0</v>
      </c>
    </row>
    <row r="725" spans="1:6" ht="14.25">
      <c r="A725" s="27" t="s">
        <v>675</v>
      </c>
      <c r="B725" s="27" t="s">
        <v>683</v>
      </c>
      <c r="C725" s="24">
        <v>12</v>
      </c>
      <c r="D725" s="25">
        <v>195947</v>
      </c>
      <c r="E725" s="25">
        <v>11756.82</v>
      </c>
      <c r="F725" s="26">
        <v>0</v>
      </c>
    </row>
    <row r="726" spans="1:6" ht="14.25">
      <c r="A726" s="27" t="s">
        <v>675</v>
      </c>
      <c r="B726" s="27" t="s">
        <v>682</v>
      </c>
      <c r="C726" s="24">
        <v>10</v>
      </c>
      <c r="D726" s="25">
        <v>119666</v>
      </c>
      <c r="E726" s="25">
        <v>7179.96</v>
      </c>
      <c r="F726" s="26">
        <v>0</v>
      </c>
    </row>
    <row r="727" spans="1:6" ht="14.25">
      <c r="A727" s="27" t="s">
        <v>675</v>
      </c>
      <c r="B727" s="27" t="s">
        <v>40</v>
      </c>
      <c r="C727" s="24">
        <v>38</v>
      </c>
      <c r="D727" s="25">
        <v>1678083</v>
      </c>
      <c r="E727" s="25">
        <v>100684.98</v>
      </c>
      <c r="F727" s="26">
        <v>0.0002</v>
      </c>
    </row>
    <row r="728" spans="1:6" ht="14.25">
      <c r="A728" s="27" t="s">
        <v>684</v>
      </c>
      <c r="B728" s="27" t="s">
        <v>685</v>
      </c>
      <c r="C728" s="24">
        <v>89</v>
      </c>
      <c r="D728" s="25">
        <v>3730116</v>
      </c>
      <c r="E728" s="25">
        <v>223738.94</v>
      </c>
      <c r="F728" s="26">
        <v>0.0004</v>
      </c>
    </row>
    <row r="729" spans="1:6" ht="14.25">
      <c r="A729" s="27" t="s">
        <v>684</v>
      </c>
      <c r="B729" s="27" t="s">
        <v>686</v>
      </c>
      <c r="C729" s="24">
        <v>73</v>
      </c>
      <c r="D729" s="25">
        <v>2524636</v>
      </c>
      <c r="E729" s="25">
        <v>151478.16</v>
      </c>
      <c r="F729" s="26">
        <v>0.0002</v>
      </c>
    </row>
    <row r="730" spans="1:6" ht="14.25">
      <c r="A730" s="27" t="s">
        <v>684</v>
      </c>
      <c r="B730" s="27" t="s">
        <v>687</v>
      </c>
      <c r="C730" s="24">
        <v>12</v>
      </c>
      <c r="D730" s="25">
        <v>287847</v>
      </c>
      <c r="E730" s="25">
        <v>17270.82</v>
      </c>
      <c r="F730" s="26">
        <v>0</v>
      </c>
    </row>
    <row r="731" spans="1:6" ht="14.25">
      <c r="A731" s="27" t="s">
        <v>684</v>
      </c>
      <c r="B731" s="27" t="s">
        <v>40</v>
      </c>
      <c r="C731" s="24">
        <v>29</v>
      </c>
      <c r="D731" s="25">
        <v>302154</v>
      </c>
      <c r="E731" s="25">
        <v>18129.24</v>
      </c>
      <c r="F731" s="26">
        <v>0</v>
      </c>
    </row>
    <row r="732" spans="1:6" ht="14.25">
      <c r="A732" s="27" t="s">
        <v>348</v>
      </c>
      <c r="B732" s="27" t="s">
        <v>688</v>
      </c>
      <c r="C732" s="24">
        <v>281</v>
      </c>
      <c r="D732" s="25">
        <v>35939599</v>
      </c>
      <c r="E732" s="25">
        <v>2150520.23</v>
      </c>
      <c r="F732" s="26">
        <v>0.0034</v>
      </c>
    </row>
    <row r="733" spans="1:6" ht="14.25">
      <c r="A733" s="27" t="s">
        <v>348</v>
      </c>
      <c r="B733" s="27" t="s">
        <v>689</v>
      </c>
      <c r="C733" s="24">
        <v>51</v>
      </c>
      <c r="D733" s="25">
        <v>1923770</v>
      </c>
      <c r="E733" s="25">
        <v>115426.2</v>
      </c>
      <c r="F733" s="26">
        <v>0.0002</v>
      </c>
    </row>
    <row r="734" spans="1:6" ht="14.25">
      <c r="A734" s="27" t="s">
        <v>348</v>
      </c>
      <c r="B734" s="27" t="s">
        <v>40</v>
      </c>
      <c r="C734" s="24">
        <v>30</v>
      </c>
      <c r="D734" s="25">
        <v>781399</v>
      </c>
      <c r="E734" s="25">
        <v>46848.94</v>
      </c>
      <c r="F734" s="26">
        <v>0.0001</v>
      </c>
    </row>
    <row r="735" spans="1:6" ht="14.25">
      <c r="A735" s="27" t="s">
        <v>690</v>
      </c>
      <c r="B735" s="27" t="s">
        <v>691</v>
      </c>
      <c r="C735" s="24">
        <v>111</v>
      </c>
      <c r="D735" s="25">
        <v>4170431</v>
      </c>
      <c r="E735" s="25">
        <v>248982.57</v>
      </c>
      <c r="F735" s="26">
        <v>0.0004</v>
      </c>
    </row>
    <row r="736" spans="1:6" ht="14.25">
      <c r="A736" s="27" t="s">
        <v>690</v>
      </c>
      <c r="B736" s="27" t="s">
        <v>693</v>
      </c>
      <c r="C736" s="24">
        <v>34</v>
      </c>
      <c r="D736" s="25">
        <v>684028</v>
      </c>
      <c r="E736" s="25">
        <v>41041.68</v>
      </c>
      <c r="F736" s="26">
        <v>0.0001</v>
      </c>
    </row>
    <row r="737" spans="1:6" ht="14.25">
      <c r="A737" s="27" t="s">
        <v>690</v>
      </c>
      <c r="B737" s="27" t="s">
        <v>695</v>
      </c>
      <c r="C737" s="24">
        <v>28</v>
      </c>
      <c r="D737" s="25">
        <v>513534</v>
      </c>
      <c r="E737" s="25">
        <v>30812.04</v>
      </c>
      <c r="F737" s="26">
        <v>0</v>
      </c>
    </row>
    <row r="738" spans="1:6" ht="14.25">
      <c r="A738" s="27" t="s">
        <v>690</v>
      </c>
      <c r="B738" s="27" t="s">
        <v>696</v>
      </c>
      <c r="C738" s="24">
        <v>23</v>
      </c>
      <c r="D738" s="25">
        <v>2324278</v>
      </c>
      <c r="E738" s="25">
        <v>139441.25</v>
      </c>
      <c r="F738" s="26">
        <v>0.0002</v>
      </c>
    </row>
    <row r="739" spans="1:6" ht="14.25">
      <c r="A739" s="27" t="s">
        <v>690</v>
      </c>
      <c r="B739" s="27" t="s">
        <v>692</v>
      </c>
      <c r="C739" s="24">
        <v>22</v>
      </c>
      <c r="D739" s="25">
        <v>668654</v>
      </c>
      <c r="E739" s="25">
        <v>40082.49</v>
      </c>
      <c r="F739" s="26">
        <v>0.0001</v>
      </c>
    </row>
    <row r="740" spans="1:6" ht="14.25">
      <c r="A740" s="27" t="s">
        <v>690</v>
      </c>
      <c r="B740" s="27" t="s">
        <v>694</v>
      </c>
      <c r="C740" s="24">
        <v>17</v>
      </c>
      <c r="D740" s="25">
        <v>505669</v>
      </c>
      <c r="E740" s="25">
        <v>30340.14</v>
      </c>
      <c r="F740" s="26">
        <v>0</v>
      </c>
    </row>
    <row r="741" spans="1:6" ht="14.25">
      <c r="A741" s="27" t="s">
        <v>690</v>
      </c>
      <c r="B741" s="27" t="s">
        <v>697</v>
      </c>
      <c r="C741" s="24">
        <v>13</v>
      </c>
      <c r="D741" s="25">
        <v>98720</v>
      </c>
      <c r="E741" s="25">
        <v>5923.2</v>
      </c>
      <c r="F741" s="26">
        <v>0</v>
      </c>
    </row>
    <row r="742" spans="1:6" ht="14.25">
      <c r="A742" s="27" t="s">
        <v>690</v>
      </c>
      <c r="B742" s="27" t="s">
        <v>40</v>
      </c>
      <c r="C742" s="24">
        <v>30</v>
      </c>
      <c r="D742" s="25">
        <v>483549</v>
      </c>
      <c r="E742" s="25">
        <v>29011.47</v>
      </c>
      <c r="F742" s="26">
        <v>0</v>
      </c>
    </row>
    <row r="743" spans="1:6" ht="14.25">
      <c r="A743" s="27" t="s">
        <v>480</v>
      </c>
      <c r="B743" s="27" t="s">
        <v>698</v>
      </c>
      <c r="C743" s="24">
        <v>627</v>
      </c>
      <c r="D743" s="25">
        <v>82386454</v>
      </c>
      <c r="E743" s="25">
        <v>4918784.25</v>
      </c>
      <c r="F743" s="26">
        <v>0.0079</v>
      </c>
    </row>
    <row r="744" spans="1:6" ht="14.25">
      <c r="A744" s="27" t="s">
        <v>480</v>
      </c>
      <c r="B744" s="27" t="s">
        <v>699</v>
      </c>
      <c r="C744" s="24">
        <v>31</v>
      </c>
      <c r="D744" s="25">
        <v>986022</v>
      </c>
      <c r="E744" s="25">
        <v>59161.32</v>
      </c>
      <c r="F744" s="26">
        <v>0.0001</v>
      </c>
    </row>
    <row r="745" spans="1:6" ht="14.25">
      <c r="A745" s="27" t="s">
        <v>480</v>
      </c>
      <c r="B745" s="27" t="s">
        <v>700</v>
      </c>
      <c r="C745" s="24">
        <v>23</v>
      </c>
      <c r="D745" s="25">
        <v>701935</v>
      </c>
      <c r="E745" s="25">
        <v>41877.73</v>
      </c>
      <c r="F745" s="26">
        <v>0.0001</v>
      </c>
    </row>
    <row r="746" spans="1:6" ht="14.25">
      <c r="A746" s="27" t="s">
        <v>480</v>
      </c>
      <c r="B746" s="27" t="s">
        <v>701</v>
      </c>
      <c r="C746" s="24">
        <v>22</v>
      </c>
      <c r="D746" s="25">
        <v>499775</v>
      </c>
      <c r="E746" s="25">
        <v>29986.5</v>
      </c>
      <c r="F746" s="26">
        <v>0</v>
      </c>
    </row>
    <row r="747" spans="1:6" ht="14.25">
      <c r="A747" s="27" t="s">
        <v>480</v>
      </c>
      <c r="B747" s="27" t="s">
        <v>702</v>
      </c>
      <c r="C747" s="24">
        <v>22</v>
      </c>
      <c r="D747" s="25">
        <v>220000</v>
      </c>
      <c r="E747" s="25">
        <v>13200</v>
      </c>
      <c r="F747" s="26">
        <v>0</v>
      </c>
    </row>
    <row r="748" spans="1:6" ht="14.25">
      <c r="A748" s="27" t="s">
        <v>480</v>
      </c>
      <c r="B748" s="27" t="s">
        <v>40</v>
      </c>
      <c r="C748" s="24">
        <v>18</v>
      </c>
      <c r="D748" s="25">
        <v>856958</v>
      </c>
      <c r="E748" s="25">
        <v>51417.48</v>
      </c>
      <c r="F748" s="26">
        <v>0.0001</v>
      </c>
    </row>
    <row r="749" spans="1:6" ht="14.25">
      <c r="A749" s="27" t="s">
        <v>703</v>
      </c>
      <c r="B749" s="27" t="s">
        <v>704</v>
      </c>
      <c r="C749" s="24">
        <v>471</v>
      </c>
      <c r="D749" s="25">
        <v>55065827</v>
      </c>
      <c r="E749" s="25">
        <v>3295861.87</v>
      </c>
      <c r="F749" s="26">
        <v>0.0053</v>
      </c>
    </row>
    <row r="750" spans="1:6" ht="14.25">
      <c r="A750" s="27" t="s">
        <v>703</v>
      </c>
      <c r="B750" s="27" t="s">
        <v>705</v>
      </c>
      <c r="C750" s="24">
        <v>184</v>
      </c>
      <c r="D750" s="25">
        <v>19232742</v>
      </c>
      <c r="E750" s="25">
        <v>1153858.02</v>
      </c>
      <c r="F750" s="26">
        <v>0.0018</v>
      </c>
    </row>
    <row r="751" spans="1:6" ht="14.25">
      <c r="A751" s="27" t="s">
        <v>703</v>
      </c>
      <c r="B751" s="27" t="s">
        <v>596</v>
      </c>
      <c r="C751" s="24">
        <v>108</v>
      </c>
      <c r="D751" s="25">
        <v>7100230</v>
      </c>
      <c r="E751" s="25">
        <v>426013.8</v>
      </c>
      <c r="F751" s="26">
        <v>0.0007</v>
      </c>
    </row>
    <row r="752" spans="1:6" ht="14.25">
      <c r="A752" s="27" t="s">
        <v>703</v>
      </c>
      <c r="B752" s="27" t="s">
        <v>706</v>
      </c>
      <c r="C752" s="24">
        <v>42</v>
      </c>
      <c r="D752" s="25">
        <v>1458923</v>
      </c>
      <c r="E752" s="25">
        <v>87535.38</v>
      </c>
      <c r="F752" s="26">
        <v>0.0001</v>
      </c>
    </row>
    <row r="753" spans="1:6" ht="14.25">
      <c r="A753" s="27" t="s">
        <v>703</v>
      </c>
      <c r="B753" s="27" t="s">
        <v>707</v>
      </c>
      <c r="C753" s="24">
        <v>32</v>
      </c>
      <c r="D753" s="25">
        <v>2058370</v>
      </c>
      <c r="E753" s="25">
        <v>123502.2</v>
      </c>
      <c r="F753" s="26">
        <v>0.0002</v>
      </c>
    </row>
    <row r="754" spans="1:6" ht="14.25">
      <c r="A754" s="27" t="s">
        <v>703</v>
      </c>
      <c r="B754" s="27" t="s">
        <v>708</v>
      </c>
      <c r="C754" s="24">
        <v>30</v>
      </c>
      <c r="D754" s="25">
        <v>970706</v>
      </c>
      <c r="E754" s="25">
        <v>58242.36</v>
      </c>
      <c r="F754" s="26">
        <v>0.0001</v>
      </c>
    </row>
    <row r="755" spans="1:6" ht="14.25">
      <c r="A755" s="27" t="s">
        <v>703</v>
      </c>
      <c r="B755" s="27" t="s">
        <v>709</v>
      </c>
      <c r="C755" s="24">
        <v>20</v>
      </c>
      <c r="D755" s="25">
        <v>541052</v>
      </c>
      <c r="E755" s="25">
        <v>32463.12</v>
      </c>
      <c r="F755" s="26">
        <v>0.0001</v>
      </c>
    </row>
    <row r="756" spans="1:6" ht="14.25">
      <c r="A756" s="27" t="s">
        <v>703</v>
      </c>
      <c r="B756" s="27" t="s">
        <v>710</v>
      </c>
      <c r="C756" s="24">
        <v>15</v>
      </c>
      <c r="D756" s="25">
        <v>734853</v>
      </c>
      <c r="E756" s="25">
        <v>44091.18</v>
      </c>
      <c r="F756" s="26">
        <v>0.0001</v>
      </c>
    </row>
    <row r="757" spans="1:6" ht="14.25">
      <c r="A757" s="27" t="s">
        <v>703</v>
      </c>
      <c r="B757" s="27" t="s">
        <v>794</v>
      </c>
      <c r="C757" s="24">
        <v>10</v>
      </c>
      <c r="D757" s="25">
        <v>336663</v>
      </c>
      <c r="E757" s="25">
        <v>20199.78</v>
      </c>
      <c r="F757" s="26">
        <v>0</v>
      </c>
    </row>
    <row r="758" spans="1:6" ht="14.25">
      <c r="A758" s="27" t="s">
        <v>703</v>
      </c>
      <c r="B758" s="27" t="s">
        <v>40</v>
      </c>
      <c r="C758" s="24">
        <v>63</v>
      </c>
      <c r="D758" s="25">
        <v>3162097</v>
      </c>
      <c r="E758" s="25">
        <v>189725.82</v>
      </c>
      <c r="F758" s="26">
        <v>0.0003</v>
      </c>
    </row>
    <row r="759" spans="1:6" ht="14.25">
      <c r="A759" s="27" t="s">
        <v>711</v>
      </c>
      <c r="B759" s="27" t="s">
        <v>711</v>
      </c>
      <c r="C759" s="24">
        <v>287</v>
      </c>
      <c r="D759" s="25">
        <v>26211421</v>
      </c>
      <c r="E759" s="25">
        <v>1570281.4</v>
      </c>
      <c r="F759" s="26">
        <v>0.0025</v>
      </c>
    </row>
    <row r="760" spans="1:6" ht="14.25">
      <c r="A760" s="27" t="s">
        <v>711</v>
      </c>
      <c r="B760" s="27" t="s">
        <v>712</v>
      </c>
      <c r="C760" s="24">
        <v>209</v>
      </c>
      <c r="D760" s="25">
        <v>15299843</v>
      </c>
      <c r="E760" s="25">
        <v>916896.21</v>
      </c>
      <c r="F760" s="26">
        <v>0.0015</v>
      </c>
    </row>
    <row r="761" spans="1:6" ht="14.25">
      <c r="A761" s="27" t="s">
        <v>711</v>
      </c>
      <c r="B761" s="27" t="s">
        <v>713</v>
      </c>
      <c r="C761" s="24">
        <v>86</v>
      </c>
      <c r="D761" s="25">
        <v>3939630</v>
      </c>
      <c r="E761" s="25">
        <v>236377.8</v>
      </c>
      <c r="F761" s="26">
        <v>0.0004</v>
      </c>
    </row>
    <row r="762" spans="1:6" ht="14.25">
      <c r="A762" s="27" t="s">
        <v>711</v>
      </c>
      <c r="B762" s="27" t="s">
        <v>714</v>
      </c>
      <c r="C762" s="24">
        <v>72</v>
      </c>
      <c r="D762" s="25">
        <v>6480857</v>
      </c>
      <c r="E762" s="25">
        <v>381944.95</v>
      </c>
      <c r="F762" s="26">
        <v>0.0006</v>
      </c>
    </row>
    <row r="763" spans="1:6" ht="14.25">
      <c r="A763" s="27" t="s">
        <v>711</v>
      </c>
      <c r="B763" s="27" t="s">
        <v>715</v>
      </c>
      <c r="C763" s="24">
        <v>30</v>
      </c>
      <c r="D763" s="25">
        <v>751513</v>
      </c>
      <c r="E763" s="25">
        <v>45007.58</v>
      </c>
      <c r="F763" s="26">
        <v>0.0001</v>
      </c>
    </row>
    <row r="764" spans="1:6" ht="14.25">
      <c r="A764" s="27" t="s">
        <v>711</v>
      </c>
      <c r="B764" s="27" t="s">
        <v>716</v>
      </c>
      <c r="C764" s="24">
        <v>25</v>
      </c>
      <c r="D764" s="25">
        <v>650037</v>
      </c>
      <c r="E764" s="25">
        <v>39002.22</v>
      </c>
      <c r="F764" s="26">
        <v>0.0001</v>
      </c>
    </row>
    <row r="765" spans="1:6" ht="14.25">
      <c r="A765" s="27" t="s">
        <v>711</v>
      </c>
      <c r="B765" s="27" t="s">
        <v>717</v>
      </c>
      <c r="C765" s="24">
        <v>22</v>
      </c>
      <c r="D765" s="25">
        <v>166493</v>
      </c>
      <c r="E765" s="25">
        <v>9989.58</v>
      </c>
      <c r="F765" s="26">
        <v>0</v>
      </c>
    </row>
    <row r="766" spans="1:6" ht="14.25">
      <c r="A766" s="27" t="s">
        <v>711</v>
      </c>
      <c r="B766" s="27" t="s">
        <v>718</v>
      </c>
      <c r="C766" s="24">
        <v>12</v>
      </c>
      <c r="D766" s="25">
        <v>467040</v>
      </c>
      <c r="E766" s="25">
        <v>28022.4</v>
      </c>
      <c r="F766" s="26">
        <v>0</v>
      </c>
    </row>
    <row r="767" spans="1:6" ht="14.25">
      <c r="A767" s="27" t="s">
        <v>711</v>
      </c>
      <c r="B767" s="27" t="s">
        <v>40</v>
      </c>
      <c r="C767" s="24">
        <v>19</v>
      </c>
      <c r="D767" s="25">
        <v>397277</v>
      </c>
      <c r="E767" s="25">
        <v>23550.07</v>
      </c>
      <c r="F767" s="26">
        <v>0</v>
      </c>
    </row>
    <row r="768" spans="1:6" ht="14.25">
      <c r="A768" s="27" t="s">
        <v>719</v>
      </c>
      <c r="B768" s="27" t="s">
        <v>720</v>
      </c>
      <c r="C768" s="24">
        <v>84</v>
      </c>
      <c r="D768" s="25">
        <v>3493255</v>
      </c>
      <c r="E768" s="25">
        <v>208974.22</v>
      </c>
      <c r="F768" s="26">
        <v>0.0003</v>
      </c>
    </row>
    <row r="769" spans="1:6" ht="14.25">
      <c r="A769" s="27" t="s">
        <v>719</v>
      </c>
      <c r="B769" s="27" t="s">
        <v>722</v>
      </c>
      <c r="C769" s="24">
        <v>49</v>
      </c>
      <c r="D769" s="25">
        <v>1059437</v>
      </c>
      <c r="E769" s="25">
        <v>63546.26</v>
      </c>
      <c r="F769" s="26">
        <v>0.0001</v>
      </c>
    </row>
    <row r="770" spans="1:6" ht="14.25">
      <c r="A770" s="27" t="s">
        <v>719</v>
      </c>
      <c r="B770" s="27" t="s">
        <v>721</v>
      </c>
      <c r="C770" s="24">
        <v>41</v>
      </c>
      <c r="D770" s="25">
        <v>1343135</v>
      </c>
      <c r="E770" s="25">
        <v>80534.62</v>
      </c>
      <c r="F770" s="26">
        <v>0.0001</v>
      </c>
    </row>
    <row r="771" spans="1:6" ht="14.25">
      <c r="A771" s="27" t="s">
        <v>719</v>
      </c>
      <c r="B771" s="27" t="s">
        <v>723</v>
      </c>
      <c r="C771" s="24">
        <v>29</v>
      </c>
      <c r="D771" s="25">
        <v>437681</v>
      </c>
      <c r="E771" s="25">
        <v>26203.91</v>
      </c>
      <c r="F771" s="26">
        <v>0</v>
      </c>
    </row>
    <row r="772" spans="1:6" ht="14.25">
      <c r="A772" s="27" t="s">
        <v>719</v>
      </c>
      <c r="B772" s="27" t="s">
        <v>724</v>
      </c>
      <c r="C772" s="24">
        <v>14</v>
      </c>
      <c r="D772" s="25">
        <v>548700</v>
      </c>
      <c r="E772" s="25">
        <v>32922</v>
      </c>
      <c r="F772" s="26">
        <v>0.0001</v>
      </c>
    </row>
    <row r="773" spans="1:6" ht="14.25">
      <c r="A773" s="27" t="s">
        <v>719</v>
      </c>
      <c r="B773" s="27" t="s">
        <v>40</v>
      </c>
      <c r="C773" s="24">
        <v>22</v>
      </c>
      <c r="D773" s="25">
        <v>1252391</v>
      </c>
      <c r="E773" s="25">
        <v>74771.76</v>
      </c>
      <c r="F773" s="26">
        <v>0.0001</v>
      </c>
    </row>
    <row r="774" spans="1:6" ht="14.25">
      <c r="A774" s="27" t="s">
        <v>725</v>
      </c>
      <c r="B774" s="27" t="s">
        <v>726</v>
      </c>
      <c r="C774" s="24">
        <v>798</v>
      </c>
      <c r="D774" s="25">
        <v>135529103</v>
      </c>
      <c r="E774" s="25">
        <v>8089465.71</v>
      </c>
      <c r="F774" s="26">
        <v>0.0129</v>
      </c>
    </row>
    <row r="775" spans="1:6" ht="14.25">
      <c r="A775" s="27" t="s">
        <v>725</v>
      </c>
      <c r="B775" s="27" t="s">
        <v>727</v>
      </c>
      <c r="C775" s="24">
        <v>57</v>
      </c>
      <c r="D775" s="25">
        <v>1882219</v>
      </c>
      <c r="E775" s="25">
        <v>112933.14</v>
      </c>
      <c r="F775" s="26">
        <v>0.0002</v>
      </c>
    </row>
    <row r="776" spans="1:6" ht="14.25">
      <c r="A776" s="27" t="s">
        <v>725</v>
      </c>
      <c r="B776" s="27" t="s">
        <v>728</v>
      </c>
      <c r="C776" s="24">
        <v>30</v>
      </c>
      <c r="D776" s="25">
        <v>1571527</v>
      </c>
      <c r="E776" s="25">
        <v>94291.62</v>
      </c>
      <c r="F776" s="26">
        <v>0.0002</v>
      </c>
    </row>
    <row r="777" spans="1:6" ht="14.25">
      <c r="A777" s="27" t="s">
        <v>725</v>
      </c>
      <c r="B777" s="27" t="s">
        <v>731</v>
      </c>
      <c r="C777" s="24">
        <v>20</v>
      </c>
      <c r="D777" s="25">
        <v>114554</v>
      </c>
      <c r="E777" s="25">
        <v>6873.24</v>
      </c>
      <c r="F777" s="26">
        <v>0</v>
      </c>
    </row>
    <row r="778" spans="1:6" ht="14.25">
      <c r="A778" s="27" t="s">
        <v>725</v>
      </c>
      <c r="B778" s="27" t="s">
        <v>730</v>
      </c>
      <c r="C778" s="24">
        <v>19</v>
      </c>
      <c r="D778" s="25">
        <v>403817</v>
      </c>
      <c r="E778" s="25">
        <v>24229.02</v>
      </c>
      <c r="F778" s="26">
        <v>0</v>
      </c>
    </row>
    <row r="779" spans="1:6" ht="14.25">
      <c r="A779" s="27" t="s">
        <v>725</v>
      </c>
      <c r="B779" s="27" t="s">
        <v>729</v>
      </c>
      <c r="C779" s="24">
        <v>15</v>
      </c>
      <c r="D779" s="25">
        <v>400036</v>
      </c>
      <c r="E779" s="25">
        <v>24002.16</v>
      </c>
      <c r="F779" s="26">
        <v>0</v>
      </c>
    </row>
    <row r="780" spans="1:6" ht="14.25">
      <c r="A780" s="27" t="s">
        <v>725</v>
      </c>
      <c r="B780" s="27" t="s">
        <v>734</v>
      </c>
      <c r="C780" s="24">
        <v>12</v>
      </c>
      <c r="D780" s="25">
        <v>338927</v>
      </c>
      <c r="E780" s="25">
        <v>20335.62</v>
      </c>
      <c r="F780" s="26">
        <v>0</v>
      </c>
    </row>
    <row r="781" spans="1:6" ht="14.25">
      <c r="A781" s="27" t="s">
        <v>725</v>
      </c>
      <c r="B781" s="27" t="s">
        <v>786</v>
      </c>
      <c r="C781" s="24">
        <v>12</v>
      </c>
      <c r="D781" s="25">
        <v>141401</v>
      </c>
      <c r="E781" s="25">
        <v>8484.06</v>
      </c>
      <c r="F781" s="26">
        <v>0</v>
      </c>
    </row>
    <row r="782" spans="1:6" ht="14.25">
      <c r="A782" s="27" t="s">
        <v>725</v>
      </c>
      <c r="B782" s="27" t="s">
        <v>733</v>
      </c>
      <c r="C782" s="24">
        <v>11</v>
      </c>
      <c r="D782" s="25">
        <v>470381</v>
      </c>
      <c r="E782" s="25">
        <v>28222.86</v>
      </c>
      <c r="F782" s="26">
        <v>0</v>
      </c>
    </row>
    <row r="783" spans="1:6" ht="14.25">
      <c r="A783" s="27" t="s">
        <v>725</v>
      </c>
      <c r="B783" s="27" t="s">
        <v>732</v>
      </c>
      <c r="C783" s="24">
        <v>10</v>
      </c>
      <c r="D783" s="25">
        <v>1212565</v>
      </c>
      <c r="E783" s="25">
        <v>72753.9</v>
      </c>
      <c r="F783" s="26">
        <v>0.0001</v>
      </c>
    </row>
    <row r="784" spans="1:6" ht="14.25">
      <c r="A784" s="27" t="s">
        <v>725</v>
      </c>
      <c r="B784" s="27" t="s">
        <v>787</v>
      </c>
      <c r="C784" s="24">
        <v>10</v>
      </c>
      <c r="D784" s="25">
        <v>173825</v>
      </c>
      <c r="E784" s="25">
        <v>10429.5</v>
      </c>
      <c r="F784" s="26">
        <v>0</v>
      </c>
    </row>
    <row r="785" spans="1:6" ht="14.25">
      <c r="A785" s="27" t="s">
        <v>725</v>
      </c>
      <c r="B785" s="27" t="s">
        <v>40</v>
      </c>
      <c r="C785" s="24">
        <v>33</v>
      </c>
      <c r="D785" s="25">
        <v>2100669</v>
      </c>
      <c r="E785" s="25">
        <v>126028.24</v>
      </c>
      <c r="F785" s="26">
        <v>0.0002</v>
      </c>
    </row>
    <row r="786" spans="1:6" ht="14.25">
      <c r="A786" s="27" t="s">
        <v>735</v>
      </c>
      <c r="B786" s="27" t="s">
        <v>337</v>
      </c>
      <c r="C786" s="24">
        <v>138</v>
      </c>
      <c r="D786" s="25">
        <v>10786881</v>
      </c>
      <c r="E786" s="25">
        <v>645367.24</v>
      </c>
      <c r="F786" s="26">
        <v>0.001</v>
      </c>
    </row>
    <row r="787" spans="1:6" ht="14.25">
      <c r="A787" s="27" t="s">
        <v>735</v>
      </c>
      <c r="B787" s="27" t="s">
        <v>736</v>
      </c>
      <c r="C787" s="24">
        <v>92</v>
      </c>
      <c r="D787" s="25">
        <v>8400102</v>
      </c>
      <c r="E787" s="25">
        <v>503922.89</v>
      </c>
      <c r="F787" s="26">
        <v>0.0008</v>
      </c>
    </row>
    <row r="788" spans="1:6" ht="14.25">
      <c r="A788" s="27" t="s">
        <v>735</v>
      </c>
      <c r="B788" s="27" t="s">
        <v>737</v>
      </c>
      <c r="C788" s="24">
        <v>56</v>
      </c>
      <c r="D788" s="25">
        <v>2597604</v>
      </c>
      <c r="E788" s="25">
        <v>155847.14</v>
      </c>
      <c r="F788" s="26">
        <v>0.0002</v>
      </c>
    </row>
    <row r="789" spans="1:6" ht="14.25">
      <c r="A789" s="27" t="s">
        <v>735</v>
      </c>
      <c r="B789" s="27" t="s">
        <v>738</v>
      </c>
      <c r="C789" s="24">
        <v>19</v>
      </c>
      <c r="D789" s="25">
        <v>2768087</v>
      </c>
      <c r="E789" s="25">
        <v>166085.22</v>
      </c>
      <c r="F789" s="26">
        <v>0.0003</v>
      </c>
    </row>
    <row r="790" spans="1:6" ht="14.25">
      <c r="A790" s="27" t="s">
        <v>735</v>
      </c>
      <c r="B790" s="27" t="s">
        <v>739</v>
      </c>
      <c r="C790" s="24">
        <v>17</v>
      </c>
      <c r="D790" s="25">
        <v>302750</v>
      </c>
      <c r="E790" s="25">
        <v>18165</v>
      </c>
      <c r="F790" s="26">
        <v>0</v>
      </c>
    </row>
    <row r="791" spans="1:6" ht="14.25">
      <c r="A791" s="27" t="s">
        <v>735</v>
      </c>
      <c r="B791" s="27" t="s">
        <v>740</v>
      </c>
      <c r="C791" s="24">
        <v>11</v>
      </c>
      <c r="D791" s="25">
        <v>253371</v>
      </c>
      <c r="E791" s="25">
        <v>15202.26</v>
      </c>
      <c r="F791" s="26">
        <v>0</v>
      </c>
    </row>
    <row r="792" spans="1:6" ht="14.25">
      <c r="A792" s="27" t="s">
        <v>735</v>
      </c>
      <c r="B792" s="27" t="s">
        <v>40</v>
      </c>
      <c r="C792" s="24">
        <v>12</v>
      </c>
      <c r="D792" s="25">
        <v>214228</v>
      </c>
      <c r="E792" s="25">
        <v>12853.68</v>
      </c>
      <c r="F792" s="26">
        <v>0</v>
      </c>
    </row>
    <row r="793" spans="1:6" ht="14.25">
      <c r="A793" s="27" t="s">
        <v>741</v>
      </c>
      <c r="B793" s="27" t="s">
        <v>742</v>
      </c>
      <c r="C793" s="24">
        <v>495</v>
      </c>
      <c r="D793" s="25">
        <v>51485527</v>
      </c>
      <c r="E793" s="25">
        <v>3066066.75</v>
      </c>
      <c r="F793" s="26">
        <v>0.0049</v>
      </c>
    </row>
    <row r="794" spans="1:6" ht="14.25">
      <c r="A794" s="27" t="s">
        <v>741</v>
      </c>
      <c r="B794" s="27" t="s">
        <v>743</v>
      </c>
      <c r="C794" s="24">
        <v>60</v>
      </c>
      <c r="D794" s="25">
        <v>3790168</v>
      </c>
      <c r="E794" s="25">
        <v>227346.13</v>
      </c>
      <c r="F794" s="26">
        <v>0.0004</v>
      </c>
    </row>
    <row r="795" spans="1:6" ht="14.25">
      <c r="A795" s="27" t="s">
        <v>741</v>
      </c>
      <c r="B795" s="27" t="s">
        <v>744</v>
      </c>
      <c r="C795" s="24">
        <v>48</v>
      </c>
      <c r="D795" s="25">
        <v>2695345</v>
      </c>
      <c r="E795" s="25">
        <v>161635.79</v>
      </c>
      <c r="F795" s="26">
        <v>0.0003</v>
      </c>
    </row>
    <row r="796" spans="1:6" ht="14.25">
      <c r="A796" s="27" t="s">
        <v>741</v>
      </c>
      <c r="B796" s="27" t="s">
        <v>745</v>
      </c>
      <c r="C796" s="24">
        <v>42</v>
      </c>
      <c r="D796" s="25">
        <v>1606997</v>
      </c>
      <c r="E796" s="25">
        <v>96296.02</v>
      </c>
      <c r="F796" s="26">
        <v>0.0002</v>
      </c>
    </row>
    <row r="797" spans="1:6" ht="14.25">
      <c r="A797" s="27" t="s">
        <v>741</v>
      </c>
      <c r="B797" s="27" t="s">
        <v>746</v>
      </c>
      <c r="C797" s="24">
        <v>30</v>
      </c>
      <c r="D797" s="25">
        <v>2946753</v>
      </c>
      <c r="E797" s="25">
        <v>176788.43</v>
      </c>
      <c r="F797" s="26">
        <v>0.0003</v>
      </c>
    </row>
    <row r="798" spans="1:6" ht="14.25">
      <c r="A798" s="27" t="s">
        <v>741</v>
      </c>
      <c r="B798" s="27" t="s">
        <v>747</v>
      </c>
      <c r="C798" s="24">
        <v>13</v>
      </c>
      <c r="D798" s="25">
        <v>487849</v>
      </c>
      <c r="E798" s="25">
        <v>29190.87</v>
      </c>
      <c r="F798" s="26">
        <v>0</v>
      </c>
    </row>
    <row r="799" spans="1:6" ht="14.25">
      <c r="A799" s="27" t="s">
        <v>741</v>
      </c>
      <c r="B799" s="27" t="s">
        <v>817</v>
      </c>
      <c r="C799" s="24">
        <v>10</v>
      </c>
      <c r="D799" s="25">
        <v>47511</v>
      </c>
      <c r="E799" s="25">
        <v>2850.66</v>
      </c>
      <c r="F799" s="26">
        <v>0</v>
      </c>
    </row>
    <row r="800" spans="1:6" ht="14.25">
      <c r="A800" s="27" t="s">
        <v>741</v>
      </c>
      <c r="B800" s="27" t="s">
        <v>40</v>
      </c>
      <c r="C800" s="24">
        <v>28</v>
      </c>
      <c r="D800" s="25">
        <v>2583434</v>
      </c>
      <c r="E800" s="25">
        <v>155006.04</v>
      </c>
      <c r="F800" s="26">
        <v>0.0002</v>
      </c>
    </row>
    <row r="801" spans="1:6" ht="14.25">
      <c r="A801" s="27" t="s">
        <v>748</v>
      </c>
      <c r="B801" s="27" t="s">
        <v>749</v>
      </c>
      <c r="C801" s="24">
        <v>1976</v>
      </c>
      <c r="D801" s="25">
        <v>427758171</v>
      </c>
      <c r="E801" s="25">
        <v>25554609.88</v>
      </c>
      <c r="F801" s="26">
        <v>0.0409</v>
      </c>
    </row>
    <row r="802" spans="1:6" ht="14.25">
      <c r="A802" s="27" t="s">
        <v>748</v>
      </c>
      <c r="B802" s="27" t="s">
        <v>750</v>
      </c>
      <c r="C802" s="24">
        <v>108</v>
      </c>
      <c r="D802" s="25">
        <v>8829409</v>
      </c>
      <c r="E802" s="25">
        <v>527886.49</v>
      </c>
      <c r="F802" s="26">
        <v>0.0008</v>
      </c>
    </row>
    <row r="803" spans="1:6" ht="14.25">
      <c r="A803" s="27" t="s">
        <v>748</v>
      </c>
      <c r="B803" s="27" t="s">
        <v>751</v>
      </c>
      <c r="C803" s="24">
        <v>54</v>
      </c>
      <c r="D803" s="25">
        <v>2303226</v>
      </c>
      <c r="E803" s="25">
        <v>138093.39</v>
      </c>
      <c r="F803" s="26">
        <v>0.0002</v>
      </c>
    </row>
    <row r="804" spans="1:6" ht="14.25">
      <c r="A804" s="27" t="s">
        <v>748</v>
      </c>
      <c r="B804" s="27" t="s">
        <v>752</v>
      </c>
      <c r="C804" s="24">
        <v>42</v>
      </c>
      <c r="D804" s="25">
        <v>2675125</v>
      </c>
      <c r="E804" s="25">
        <v>160233.46</v>
      </c>
      <c r="F804" s="26">
        <v>0.0003</v>
      </c>
    </row>
    <row r="805" spans="1:6" ht="14.25">
      <c r="A805" s="27" t="s">
        <v>748</v>
      </c>
      <c r="B805" s="27" t="s">
        <v>754</v>
      </c>
      <c r="C805" s="24">
        <v>41</v>
      </c>
      <c r="D805" s="25">
        <v>2321222</v>
      </c>
      <c r="E805" s="25">
        <v>139273.32</v>
      </c>
      <c r="F805" s="26">
        <v>0.0002</v>
      </c>
    </row>
    <row r="806" spans="1:6" ht="14.25">
      <c r="A806" s="27" t="s">
        <v>748</v>
      </c>
      <c r="B806" s="27" t="s">
        <v>755</v>
      </c>
      <c r="C806" s="24">
        <v>39</v>
      </c>
      <c r="D806" s="25">
        <v>1524558</v>
      </c>
      <c r="E806" s="25">
        <v>91433.21</v>
      </c>
      <c r="F806" s="26">
        <v>0.0001</v>
      </c>
    </row>
    <row r="807" spans="1:6" ht="14.25">
      <c r="A807" s="27" t="s">
        <v>748</v>
      </c>
      <c r="B807" s="27" t="s">
        <v>753</v>
      </c>
      <c r="C807" s="24">
        <v>37</v>
      </c>
      <c r="D807" s="25">
        <v>950361</v>
      </c>
      <c r="E807" s="25">
        <v>57021.66</v>
      </c>
      <c r="F807" s="26">
        <v>0.0001</v>
      </c>
    </row>
    <row r="808" spans="1:6" ht="14.25">
      <c r="A808" s="27" t="s">
        <v>748</v>
      </c>
      <c r="B808" s="27" t="s">
        <v>756</v>
      </c>
      <c r="C808" s="24">
        <v>23</v>
      </c>
      <c r="D808" s="25">
        <v>659870</v>
      </c>
      <c r="E808" s="25">
        <v>39592.2</v>
      </c>
      <c r="F808" s="26">
        <v>0.0001</v>
      </c>
    </row>
    <row r="809" spans="1:6" ht="14.25">
      <c r="A809" s="27" t="s">
        <v>748</v>
      </c>
      <c r="B809" s="27" t="s">
        <v>757</v>
      </c>
      <c r="C809" s="24">
        <v>20</v>
      </c>
      <c r="D809" s="25">
        <v>884543</v>
      </c>
      <c r="E809" s="25">
        <v>53072.58</v>
      </c>
      <c r="F809" s="26">
        <v>0.0001</v>
      </c>
    </row>
    <row r="810" spans="1:6" ht="14.25">
      <c r="A810" s="27" t="s">
        <v>748</v>
      </c>
      <c r="B810" s="27" t="s">
        <v>759</v>
      </c>
      <c r="C810" s="24">
        <v>16</v>
      </c>
      <c r="D810" s="25">
        <v>262534</v>
      </c>
      <c r="E810" s="25">
        <v>15752.04</v>
      </c>
      <c r="F810" s="26">
        <v>0</v>
      </c>
    </row>
    <row r="811" spans="1:6" ht="14.25">
      <c r="A811" s="27" t="s">
        <v>748</v>
      </c>
      <c r="B811" s="27" t="s">
        <v>758</v>
      </c>
      <c r="C811" s="24">
        <v>11</v>
      </c>
      <c r="D811" s="25">
        <v>214313</v>
      </c>
      <c r="E811" s="25">
        <v>12858.78</v>
      </c>
      <c r="F811" s="26">
        <v>0</v>
      </c>
    </row>
    <row r="812" spans="1:6" ht="14.25">
      <c r="A812" s="27" t="s">
        <v>748</v>
      </c>
      <c r="B812" s="27" t="s">
        <v>818</v>
      </c>
      <c r="C812" s="24">
        <v>10</v>
      </c>
      <c r="D812" s="25">
        <v>138966</v>
      </c>
      <c r="E812" s="25">
        <v>8337.96</v>
      </c>
      <c r="F812" s="26">
        <v>0</v>
      </c>
    </row>
    <row r="813" spans="1:6" ht="14.25">
      <c r="A813" s="27" t="s">
        <v>748</v>
      </c>
      <c r="B813" s="27" t="s">
        <v>40</v>
      </c>
      <c r="C813" s="24">
        <v>35</v>
      </c>
      <c r="D813" s="25">
        <v>176639</v>
      </c>
      <c r="E813" s="25">
        <v>10598.34</v>
      </c>
      <c r="F813" s="26">
        <v>0</v>
      </c>
    </row>
    <row r="814" spans="1:6" ht="14.25">
      <c r="A814" s="27" t="s">
        <v>760</v>
      </c>
      <c r="B814" s="27" t="s">
        <v>761</v>
      </c>
      <c r="C814" s="24">
        <v>101</v>
      </c>
      <c r="D814" s="25">
        <v>9244196</v>
      </c>
      <c r="E814" s="25">
        <v>542878.47</v>
      </c>
      <c r="F814" s="26">
        <v>0.0009</v>
      </c>
    </row>
    <row r="815" spans="1:6" ht="14.25">
      <c r="A815" s="27" t="s">
        <v>760</v>
      </c>
      <c r="B815" s="27" t="s">
        <v>762</v>
      </c>
      <c r="C815" s="24">
        <v>32</v>
      </c>
      <c r="D815" s="25">
        <v>1797057</v>
      </c>
      <c r="E815" s="25">
        <v>107823.42</v>
      </c>
      <c r="F815" s="26">
        <v>0.0002</v>
      </c>
    </row>
    <row r="816" spans="1:6" ht="14.25">
      <c r="A816" s="27" t="s">
        <v>760</v>
      </c>
      <c r="B816" s="27" t="s">
        <v>763</v>
      </c>
      <c r="C816" s="24">
        <v>20</v>
      </c>
      <c r="D816" s="25">
        <v>1370751</v>
      </c>
      <c r="E816" s="25">
        <v>82245.06</v>
      </c>
      <c r="F816" s="26">
        <v>0.0001</v>
      </c>
    </row>
    <row r="817" spans="1:6" ht="14.25">
      <c r="A817" s="27" t="s">
        <v>760</v>
      </c>
      <c r="B817" s="27" t="s">
        <v>764</v>
      </c>
      <c r="C817" s="24">
        <v>13</v>
      </c>
      <c r="D817" s="25">
        <v>232674</v>
      </c>
      <c r="E817" s="25">
        <v>13960.44</v>
      </c>
      <c r="F817" s="26">
        <v>0</v>
      </c>
    </row>
    <row r="818" spans="1:6" ht="14.25">
      <c r="A818" s="27" t="s">
        <v>760</v>
      </c>
      <c r="B818" s="27" t="s">
        <v>765</v>
      </c>
      <c r="C818" s="24">
        <v>13</v>
      </c>
      <c r="D818" s="25">
        <v>395490</v>
      </c>
      <c r="E818" s="25">
        <v>23729.4</v>
      </c>
      <c r="F818" s="26">
        <v>0</v>
      </c>
    </row>
    <row r="819" spans="1:6" ht="14.25">
      <c r="A819" s="27" t="s">
        <v>760</v>
      </c>
      <c r="B819" s="27" t="s">
        <v>819</v>
      </c>
      <c r="C819" s="24">
        <v>12</v>
      </c>
      <c r="D819" s="25">
        <v>41353</v>
      </c>
      <c r="E819" s="25">
        <v>2481.18</v>
      </c>
      <c r="F819" s="26">
        <v>0</v>
      </c>
    </row>
    <row r="820" spans="1:6" ht="14.25">
      <c r="A820" s="27" t="s">
        <v>760</v>
      </c>
      <c r="B820" s="27" t="s">
        <v>820</v>
      </c>
      <c r="C820" s="24">
        <v>10</v>
      </c>
      <c r="D820" s="25">
        <v>153047</v>
      </c>
      <c r="E820" s="25">
        <v>9182.82</v>
      </c>
      <c r="F820" s="26">
        <v>0</v>
      </c>
    </row>
    <row r="821" spans="1:6" ht="14.25">
      <c r="A821" s="27" t="s">
        <v>760</v>
      </c>
      <c r="B821" s="27" t="s">
        <v>40</v>
      </c>
      <c r="C821" s="24">
        <v>5</v>
      </c>
      <c r="D821" s="25">
        <v>158740</v>
      </c>
      <c r="E821" s="25">
        <v>9524.4</v>
      </c>
      <c r="F821" s="26">
        <v>0</v>
      </c>
    </row>
    <row r="822" spans="1:6" ht="14.25">
      <c r="A822" s="27" t="s">
        <v>766</v>
      </c>
      <c r="B822" s="27" t="s">
        <v>768</v>
      </c>
      <c r="C822" s="24">
        <v>125</v>
      </c>
      <c r="D822" s="25">
        <v>5945356</v>
      </c>
      <c r="E822" s="25">
        <v>356623.55</v>
      </c>
      <c r="F822" s="26">
        <v>0.0006</v>
      </c>
    </row>
    <row r="823" spans="1:6" ht="14.25">
      <c r="A823" s="27" t="s">
        <v>766</v>
      </c>
      <c r="B823" s="27" t="s">
        <v>767</v>
      </c>
      <c r="C823" s="24">
        <v>124</v>
      </c>
      <c r="D823" s="25">
        <v>7408445</v>
      </c>
      <c r="E823" s="25">
        <v>441962.7</v>
      </c>
      <c r="F823" s="26">
        <v>0.0007</v>
      </c>
    </row>
    <row r="824" spans="1:6" ht="14.25">
      <c r="A824" s="27" t="s">
        <v>766</v>
      </c>
      <c r="B824" s="27" t="s">
        <v>769</v>
      </c>
      <c r="C824" s="24">
        <v>89</v>
      </c>
      <c r="D824" s="25">
        <v>7101787</v>
      </c>
      <c r="E824" s="25">
        <v>425717.2</v>
      </c>
      <c r="F824" s="26">
        <v>0.0007</v>
      </c>
    </row>
    <row r="825" spans="1:6" ht="14.25">
      <c r="A825" s="27" t="s">
        <v>766</v>
      </c>
      <c r="B825" s="27" t="s">
        <v>770</v>
      </c>
      <c r="C825" s="24">
        <v>29</v>
      </c>
      <c r="D825" s="25">
        <v>1970244</v>
      </c>
      <c r="E825" s="25">
        <v>118214.64</v>
      </c>
      <c r="F825" s="26">
        <v>0.0002</v>
      </c>
    </row>
    <row r="826" spans="1:6" ht="14.25">
      <c r="A826" s="27" t="s">
        <v>766</v>
      </c>
      <c r="B826" s="27" t="s">
        <v>299</v>
      </c>
      <c r="C826" s="24">
        <v>18</v>
      </c>
      <c r="D826" s="25">
        <v>367008</v>
      </c>
      <c r="E826" s="25">
        <v>22020.48</v>
      </c>
      <c r="F826" s="26">
        <v>0</v>
      </c>
    </row>
    <row r="827" spans="1:6" ht="14.25">
      <c r="A827" s="27" t="s">
        <v>766</v>
      </c>
      <c r="B827" s="27" t="s">
        <v>40</v>
      </c>
      <c r="C827" s="24">
        <v>21</v>
      </c>
      <c r="D827" s="25">
        <v>547582</v>
      </c>
      <c r="E827" s="25">
        <v>32854.92</v>
      </c>
      <c r="F827" s="26">
        <v>0.0001</v>
      </c>
    </row>
    <row r="828" spans="1:6" ht="14.25">
      <c r="A828" s="27"/>
      <c r="B828" s="27"/>
      <c r="C828" s="24"/>
      <c r="D828" s="25"/>
      <c r="E828" s="25"/>
      <c r="F828" s="26"/>
    </row>
    <row r="829" spans="1:6" ht="15" customHeight="1">
      <c r="A829" s="21" t="s">
        <v>22</v>
      </c>
      <c r="C829" s="45">
        <v>80058</v>
      </c>
      <c r="D829" s="46">
        <v>10473980094</v>
      </c>
      <c r="E829" s="46">
        <v>625246194.74</v>
      </c>
      <c r="F829" s="47">
        <v>1</v>
      </c>
    </row>
    <row r="833" ht="14.25">
      <c r="D833" s="47"/>
    </row>
  </sheetData>
  <sheetProtection/>
  <autoFilter ref="A7:F7"/>
  <mergeCells count="6">
    <mergeCell ref="A1:F1"/>
    <mergeCell ref="A2:F2"/>
    <mergeCell ref="A3:F3"/>
    <mergeCell ref="A4:F4"/>
    <mergeCell ref="A5:F5"/>
    <mergeCell ref="A6:F6"/>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1201"/>
  <sheetViews>
    <sheetView zoomScalePageLayoutView="0" workbookViewId="0" topLeftCell="A1">
      <selection activeCell="A1" sqref="A1:F1"/>
    </sheetView>
  </sheetViews>
  <sheetFormatPr defaultColWidth="8.88671875" defaultRowHeight="15"/>
  <cols>
    <col min="1" max="1" width="17.77734375" style="21" customWidth="1"/>
    <col min="2" max="2" width="20.77734375" style="21" customWidth="1"/>
    <col min="3" max="3" width="14.77734375" style="21" customWidth="1"/>
    <col min="4" max="6" width="15.77734375" style="21" customWidth="1"/>
    <col min="7" max="7" width="5.21484375" style="21" bestFit="1" customWidth="1"/>
    <col min="8" max="9" width="10.5546875" style="21" bestFit="1" customWidth="1"/>
    <col min="10" max="10" width="6.10546875" style="21" bestFit="1" customWidth="1"/>
    <col min="11" max="16384" width="8.88671875" style="21" customWidth="1"/>
  </cols>
  <sheetData>
    <row r="1" spans="1:6" ht="15">
      <c r="A1" s="81" t="s">
        <v>771</v>
      </c>
      <c r="B1" s="81"/>
      <c r="C1" s="81"/>
      <c r="D1" s="81"/>
      <c r="E1" s="81"/>
      <c r="F1" s="81"/>
    </row>
    <row r="2" spans="1:6" ht="15">
      <c r="A2" s="79" t="s">
        <v>772</v>
      </c>
      <c r="B2" s="79"/>
      <c r="C2" s="79"/>
      <c r="D2" s="79"/>
      <c r="E2" s="79"/>
      <c r="F2" s="79"/>
    </row>
    <row r="3" spans="1:6" ht="15">
      <c r="A3" s="79" t="s">
        <v>797</v>
      </c>
      <c r="B3" s="82"/>
      <c r="C3" s="82"/>
      <c r="D3" s="82"/>
      <c r="E3" s="82"/>
      <c r="F3" s="82"/>
    </row>
    <row r="4" spans="1:6" ht="15">
      <c r="A4" s="22"/>
      <c r="B4" s="23"/>
      <c r="C4" s="23"/>
      <c r="D4" s="23"/>
      <c r="E4" s="23"/>
      <c r="F4" s="23"/>
    </row>
    <row r="5" spans="1:6" ht="49.5" customHeight="1">
      <c r="A5" s="80" t="s">
        <v>31</v>
      </c>
      <c r="B5" s="80"/>
      <c r="C5" s="80"/>
      <c r="D5" s="80"/>
      <c r="E5" s="80"/>
      <c r="F5" s="80"/>
    </row>
    <row r="6" spans="1:6" ht="15">
      <c r="A6" s="22"/>
      <c r="B6" s="23"/>
      <c r="C6" s="23"/>
      <c r="D6" s="23"/>
      <c r="E6" s="23"/>
      <c r="F6" s="23"/>
    </row>
    <row r="7" spans="1:6" ht="30" customHeight="1">
      <c r="A7" s="48" t="s">
        <v>32</v>
      </c>
      <c r="B7" s="48" t="s">
        <v>0</v>
      </c>
      <c r="C7" s="70" t="s">
        <v>13</v>
      </c>
      <c r="D7" s="49" t="s">
        <v>27</v>
      </c>
      <c r="E7" s="49" t="s">
        <v>11</v>
      </c>
      <c r="F7" s="50" t="s">
        <v>21</v>
      </c>
    </row>
    <row r="8" spans="1:6" ht="14.25">
      <c r="A8" s="21" t="s">
        <v>34</v>
      </c>
      <c r="B8" s="27" t="s">
        <v>5</v>
      </c>
      <c r="C8" s="67" t="s">
        <v>773</v>
      </c>
      <c r="D8" s="68" t="s">
        <v>773</v>
      </c>
      <c r="E8" s="68" t="s">
        <v>773</v>
      </c>
      <c r="F8" s="69" t="s">
        <v>773</v>
      </c>
    </row>
    <row r="9" spans="1:6" ht="14.25">
      <c r="A9" s="21" t="s">
        <v>34</v>
      </c>
      <c r="B9" s="27" t="s">
        <v>1</v>
      </c>
      <c r="C9" s="67" t="s">
        <v>773</v>
      </c>
      <c r="D9" s="68" t="s">
        <v>773</v>
      </c>
      <c r="E9" s="68" t="s">
        <v>773</v>
      </c>
      <c r="F9" s="69" t="s">
        <v>773</v>
      </c>
    </row>
    <row r="10" spans="1:6" ht="14.25">
      <c r="A10" s="21" t="s">
        <v>34</v>
      </c>
      <c r="B10" s="27" t="s">
        <v>7</v>
      </c>
      <c r="C10" s="24">
        <v>20</v>
      </c>
      <c r="D10" s="25">
        <v>2451446</v>
      </c>
      <c r="E10" s="25">
        <v>147086.76</v>
      </c>
      <c r="F10" s="26">
        <v>0.0002</v>
      </c>
    </row>
    <row r="11" spans="1:6" ht="14.25">
      <c r="A11" s="21" t="s">
        <v>34</v>
      </c>
      <c r="B11" s="27" t="s">
        <v>3</v>
      </c>
      <c r="C11" s="24">
        <v>14</v>
      </c>
      <c r="D11" s="25">
        <v>3642507</v>
      </c>
      <c r="E11" s="25">
        <v>218550.42</v>
      </c>
      <c r="F11" s="26">
        <v>0.0003</v>
      </c>
    </row>
    <row r="12" spans="1:6" ht="14.25">
      <c r="A12" s="21" t="s">
        <v>34</v>
      </c>
      <c r="B12" s="27" t="s">
        <v>2</v>
      </c>
      <c r="C12" s="67" t="s">
        <v>773</v>
      </c>
      <c r="D12" s="68" t="s">
        <v>773</v>
      </c>
      <c r="E12" s="68" t="s">
        <v>773</v>
      </c>
      <c r="F12" s="69" t="s">
        <v>773</v>
      </c>
    </row>
    <row r="13" spans="1:6" ht="14.25">
      <c r="A13" s="21" t="s">
        <v>34</v>
      </c>
      <c r="B13" s="27" t="s">
        <v>6</v>
      </c>
      <c r="C13" s="67" t="s">
        <v>773</v>
      </c>
      <c r="D13" s="68" t="s">
        <v>773</v>
      </c>
      <c r="E13" s="68" t="s">
        <v>773</v>
      </c>
      <c r="F13" s="69" t="s">
        <v>773</v>
      </c>
    </row>
    <row r="14" spans="1:6" ht="14.25">
      <c r="A14" s="21" t="s">
        <v>34</v>
      </c>
      <c r="B14" s="27" t="s">
        <v>10</v>
      </c>
      <c r="C14" s="24">
        <v>46</v>
      </c>
      <c r="D14" s="25">
        <v>3822265</v>
      </c>
      <c r="E14" s="25">
        <v>229335.9</v>
      </c>
      <c r="F14" s="26">
        <v>0.0004</v>
      </c>
    </row>
    <row r="15" spans="1:6" ht="14.25">
      <c r="A15" s="21" t="s">
        <v>34</v>
      </c>
      <c r="B15" s="27" t="s">
        <v>4</v>
      </c>
      <c r="C15" s="24">
        <v>11</v>
      </c>
      <c r="D15" s="25">
        <v>1328590</v>
      </c>
      <c r="E15" s="25">
        <v>79715.4</v>
      </c>
      <c r="F15" s="26">
        <v>0.0001</v>
      </c>
    </row>
    <row r="16" spans="1:6" ht="14.25">
      <c r="A16" s="21" t="s">
        <v>34</v>
      </c>
      <c r="B16" s="27" t="s">
        <v>774</v>
      </c>
      <c r="C16" s="24">
        <v>104</v>
      </c>
      <c r="D16" s="25">
        <v>3908374</v>
      </c>
      <c r="E16" s="25">
        <v>222233.79</v>
      </c>
      <c r="F16" s="26">
        <v>0.0004</v>
      </c>
    </row>
    <row r="17" spans="1:6" ht="14.25">
      <c r="A17" s="21" t="s">
        <v>34</v>
      </c>
      <c r="B17" s="27" t="s">
        <v>8</v>
      </c>
      <c r="C17" s="24">
        <v>37</v>
      </c>
      <c r="D17" s="25">
        <v>722368</v>
      </c>
      <c r="E17" s="25">
        <v>43342.08</v>
      </c>
      <c r="F17" s="26">
        <v>0.0001</v>
      </c>
    </row>
    <row r="18" spans="1:6" ht="14.25">
      <c r="A18" s="21" t="s">
        <v>34</v>
      </c>
      <c r="B18" s="27" t="s">
        <v>25</v>
      </c>
      <c r="C18" s="24">
        <v>13</v>
      </c>
      <c r="D18" s="25">
        <v>1841718</v>
      </c>
      <c r="E18" s="25">
        <v>110503.08</v>
      </c>
      <c r="F18" s="26">
        <v>0.0002</v>
      </c>
    </row>
    <row r="19" spans="1:6" ht="14.25">
      <c r="A19" s="21" t="s">
        <v>34</v>
      </c>
      <c r="B19" s="27" t="s">
        <v>26</v>
      </c>
      <c r="C19" s="24">
        <v>14</v>
      </c>
      <c r="D19" s="25">
        <v>2168087</v>
      </c>
      <c r="E19" s="25">
        <v>129954.38</v>
      </c>
      <c r="F19" s="26">
        <v>0.0002</v>
      </c>
    </row>
    <row r="20" spans="1:6" ht="14.25">
      <c r="A20" s="21" t="s">
        <v>41</v>
      </c>
      <c r="B20" s="27" t="s">
        <v>5</v>
      </c>
      <c r="C20" s="67" t="s">
        <v>773</v>
      </c>
      <c r="D20" s="68" t="s">
        <v>773</v>
      </c>
      <c r="E20" s="68" t="s">
        <v>773</v>
      </c>
      <c r="F20" s="69" t="s">
        <v>773</v>
      </c>
    </row>
    <row r="21" spans="1:6" ht="14.25">
      <c r="A21" s="21" t="s">
        <v>41</v>
      </c>
      <c r="B21" s="27" t="s">
        <v>1</v>
      </c>
      <c r="C21" s="67" t="s">
        <v>773</v>
      </c>
      <c r="D21" s="68" t="s">
        <v>773</v>
      </c>
      <c r="E21" s="68" t="s">
        <v>773</v>
      </c>
      <c r="F21" s="69" t="s">
        <v>773</v>
      </c>
    </row>
    <row r="22" spans="1:6" ht="14.25">
      <c r="A22" s="21" t="s">
        <v>41</v>
      </c>
      <c r="B22" s="27" t="s">
        <v>7</v>
      </c>
      <c r="C22" s="24">
        <v>14</v>
      </c>
      <c r="D22" s="25">
        <v>688246</v>
      </c>
      <c r="E22" s="25">
        <v>41294.76</v>
      </c>
      <c r="F22" s="26">
        <v>0.0001</v>
      </c>
    </row>
    <row r="23" spans="1:6" ht="14.25">
      <c r="A23" s="21" t="s">
        <v>41</v>
      </c>
      <c r="B23" s="27" t="s">
        <v>3</v>
      </c>
      <c r="C23" s="24">
        <v>5</v>
      </c>
      <c r="D23" s="25">
        <v>808979</v>
      </c>
      <c r="E23" s="25">
        <v>48538.74</v>
      </c>
      <c r="F23" s="26">
        <v>0.0001</v>
      </c>
    </row>
    <row r="24" spans="1:6" ht="14.25">
      <c r="A24" s="21" t="s">
        <v>41</v>
      </c>
      <c r="B24" s="27" t="s">
        <v>2</v>
      </c>
      <c r="C24" s="67" t="s">
        <v>773</v>
      </c>
      <c r="D24" s="68" t="s">
        <v>773</v>
      </c>
      <c r="E24" s="68" t="s">
        <v>773</v>
      </c>
      <c r="F24" s="69" t="s">
        <v>773</v>
      </c>
    </row>
    <row r="25" spans="1:6" ht="14.25">
      <c r="A25" s="21" t="s">
        <v>41</v>
      </c>
      <c r="B25" s="27" t="s">
        <v>6</v>
      </c>
      <c r="C25" s="67" t="s">
        <v>773</v>
      </c>
      <c r="D25" s="68" t="s">
        <v>773</v>
      </c>
      <c r="E25" s="68" t="s">
        <v>773</v>
      </c>
      <c r="F25" s="69" t="s">
        <v>773</v>
      </c>
    </row>
    <row r="26" spans="1:6" ht="14.25">
      <c r="A26" s="21" t="s">
        <v>41</v>
      </c>
      <c r="B26" s="27" t="s">
        <v>10</v>
      </c>
      <c r="C26" s="24">
        <v>25</v>
      </c>
      <c r="D26" s="25">
        <v>536822</v>
      </c>
      <c r="E26" s="25">
        <v>32209.32</v>
      </c>
      <c r="F26" s="26">
        <v>0.0001</v>
      </c>
    </row>
    <row r="27" spans="1:6" ht="14.25">
      <c r="A27" s="21" t="s">
        <v>41</v>
      </c>
      <c r="B27" s="27" t="s">
        <v>4</v>
      </c>
      <c r="C27" s="24">
        <v>5</v>
      </c>
      <c r="D27" s="25">
        <v>148066</v>
      </c>
      <c r="E27" s="25">
        <v>8883.96</v>
      </c>
      <c r="F27" s="26">
        <v>0</v>
      </c>
    </row>
    <row r="28" spans="1:6" ht="14.25">
      <c r="A28" s="21" t="s">
        <v>41</v>
      </c>
      <c r="B28" s="27" t="s">
        <v>774</v>
      </c>
      <c r="C28" s="24">
        <v>51</v>
      </c>
      <c r="D28" s="25">
        <v>1530598</v>
      </c>
      <c r="E28" s="25">
        <v>90882.45</v>
      </c>
      <c r="F28" s="26">
        <v>0.0001</v>
      </c>
    </row>
    <row r="29" spans="1:6" ht="14.25">
      <c r="A29" s="21" t="s">
        <v>41</v>
      </c>
      <c r="B29" s="27" t="s">
        <v>8</v>
      </c>
      <c r="C29" s="24">
        <v>21</v>
      </c>
      <c r="D29" s="25">
        <v>63518</v>
      </c>
      <c r="E29" s="25">
        <v>3811.08</v>
      </c>
      <c r="F29" s="26">
        <v>0</v>
      </c>
    </row>
    <row r="30" spans="1:6" ht="14.25">
      <c r="A30" s="21" t="s">
        <v>41</v>
      </c>
      <c r="B30" s="27" t="s">
        <v>25</v>
      </c>
      <c r="C30" s="24">
        <v>10</v>
      </c>
      <c r="D30" s="25">
        <v>2674995</v>
      </c>
      <c r="E30" s="25">
        <v>160499.7</v>
      </c>
      <c r="F30" s="26">
        <v>0.0003</v>
      </c>
    </row>
    <row r="31" spans="1:6" ht="14.25">
      <c r="A31" s="21" t="s">
        <v>41</v>
      </c>
      <c r="B31" s="27" t="s">
        <v>26</v>
      </c>
      <c r="C31" s="24">
        <v>13</v>
      </c>
      <c r="D31" s="25">
        <v>1911188</v>
      </c>
      <c r="E31" s="25">
        <v>114671.28</v>
      </c>
      <c r="F31" s="26">
        <v>0.0002</v>
      </c>
    </row>
    <row r="32" spans="1:6" ht="14.25">
      <c r="A32" s="21" t="s">
        <v>43</v>
      </c>
      <c r="B32" s="27" t="s">
        <v>5</v>
      </c>
      <c r="C32" s="24">
        <v>5</v>
      </c>
      <c r="D32" s="25">
        <v>116353</v>
      </c>
      <c r="E32" s="25">
        <v>6981.18</v>
      </c>
      <c r="F32" s="26">
        <v>0</v>
      </c>
    </row>
    <row r="33" spans="1:6" ht="14.25">
      <c r="A33" s="21" t="s">
        <v>43</v>
      </c>
      <c r="B33" s="27" t="s">
        <v>1</v>
      </c>
      <c r="C33" s="24">
        <v>11</v>
      </c>
      <c r="D33" s="25">
        <v>1277441</v>
      </c>
      <c r="E33" s="25">
        <v>76646.46</v>
      </c>
      <c r="F33" s="26">
        <v>0.0001</v>
      </c>
    </row>
    <row r="34" spans="1:6" ht="14.25">
      <c r="A34" s="21" t="s">
        <v>43</v>
      </c>
      <c r="B34" s="27" t="s">
        <v>7</v>
      </c>
      <c r="C34" s="24">
        <v>37</v>
      </c>
      <c r="D34" s="25">
        <v>2753932</v>
      </c>
      <c r="E34" s="25">
        <v>165235.92</v>
      </c>
      <c r="F34" s="26">
        <v>0.0003</v>
      </c>
    </row>
    <row r="35" spans="1:6" ht="14.25">
      <c r="A35" s="21" t="s">
        <v>43</v>
      </c>
      <c r="B35" s="27" t="s">
        <v>3</v>
      </c>
      <c r="C35" s="24">
        <v>22</v>
      </c>
      <c r="D35" s="25">
        <v>4243499</v>
      </c>
      <c r="E35" s="25">
        <v>254609.94</v>
      </c>
      <c r="F35" s="26">
        <v>0.0004</v>
      </c>
    </row>
    <row r="36" spans="1:6" ht="14.25">
      <c r="A36" s="21" t="s">
        <v>43</v>
      </c>
      <c r="B36" s="27" t="s">
        <v>2</v>
      </c>
      <c r="C36" s="24">
        <v>5</v>
      </c>
      <c r="D36" s="25">
        <v>1800530</v>
      </c>
      <c r="E36" s="25">
        <v>108031.8</v>
      </c>
      <c r="F36" s="26">
        <v>0.0002</v>
      </c>
    </row>
    <row r="37" spans="1:6" ht="14.25">
      <c r="A37" s="21" t="s">
        <v>43</v>
      </c>
      <c r="B37" s="27" t="s">
        <v>6</v>
      </c>
      <c r="C37" s="24">
        <v>6</v>
      </c>
      <c r="D37" s="25">
        <v>899011</v>
      </c>
      <c r="E37" s="25">
        <v>53940.66</v>
      </c>
      <c r="F37" s="26">
        <v>0.0001</v>
      </c>
    </row>
    <row r="38" spans="1:6" ht="14.25">
      <c r="A38" s="21" t="s">
        <v>43</v>
      </c>
      <c r="B38" s="27" t="s">
        <v>10</v>
      </c>
      <c r="C38" s="24">
        <v>71</v>
      </c>
      <c r="D38" s="25">
        <v>2306314</v>
      </c>
      <c r="E38" s="25">
        <v>138378.84</v>
      </c>
      <c r="F38" s="26">
        <v>0.0002</v>
      </c>
    </row>
    <row r="39" spans="1:6" ht="14.25">
      <c r="A39" s="21" t="s">
        <v>43</v>
      </c>
      <c r="B39" s="27" t="s">
        <v>4</v>
      </c>
      <c r="C39" s="24">
        <v>14</v>
      </c>
      <c r="D39" s="25">
        <v>1787426</v>
      </c>
      <c r="E39" s="25">
        <v>107245.56</v>
      </c>
      <c r="F39" s="26">
        <v>0.0002</v>
      </c>
    </row>
    <row r="40" spans="1:6" ht="14.25">
      <c r="A40" s="21" t="s">
        <v>43</v>
      </c>
      <c r="B40" s="27" t="s">
        <v>774</v>
      </c>
      <c r="C40" s="24">
        <v>202</v>
      </c>
      <c r="D40" s="25">
        <v>5282671</v>
      </c>
      <c r="E40" s="25">
        <v>312474.34</v>
      </c>
      <c r="F40" s="26">
        <v>0.0005</v>
      </c>
    </row>
    <row r="41" spans="1:6" ht="14.25">
      <c r="A41" s="21" t="s">
        <v>43</v>
      </c>
      <c r="B41" s="27" t="s">
        <v>8</v>
      </c>
      <c r="C41" s="24">
        <v>69</v>
      </c>
      <c r="D41" s="25">
        <v>2088290</v>
      </c>
      <c r="E41" s="25">
        <v>125297.4</v>
      </c>
      <c r="F41" s="26">
        <v>0.0002</v>
      </c>
    </row>
    <row r="42" spans="1:6" ht="14.25">
      <c r="A42" s="21" t="s">
        <v>43</v>
      </c>
      <c r="B42" s="27" t="s">
        <v>25</v>
      </c>
      <c r="C42" s="24">
        <v>15</v>
      </c>
      <c r="D42" s="25">
        <v>1135817</v>
      </c>
      <c r="E42" s="25">
        <v>68149.02</v>
      </c>
      <c r="F42" s="26">
        <v>0.0001</v>
      </c>
    </row>
    <row r="43" spans="1:6" ht="14.25">
      <c r="A43" s="21" t="s">
        <v>43</v>
      </c>
      <c r="B43" s="27" t="s">
        <v>26</v>
      </c>
      <c r="C43" s="24">
        <v>26</v>
      </c>
      <c r="D43" s="25">
        <v>6279397</v>
      </c>
      <c r="E43" s="25">
        <v>358718.68</v>
      </c>
      <c r="F43" s="26">
        <v>0.0006</v>
      </c>
    </row>
    <row r="44" spans="1:6" ht="14.25">
      <c r="A44" s="21" t="s">
        <v>49</v>
      </c>
      <c r="B44" s="27" t="s">
        <v>5</v>
      </c>
      <c r="C44" s="24">
        <v>6</v>
      </c>
      <c r="D44" s="25">
        <v>239386</v>
      </c>
      <c r="E44" s="25">
        <v>14363.16</v>
      </c>
      <c r="F44" s="26">
        <v>0</v>
      </c>
    </row>
    <row r="45" spans="1:6" ht="14.25">
      <c r="A45" s="21" t="s">
        <v>49</v>
      </c>
      <c r="B45" s="27" t="s">
        <v>1</v>
      </c>
      <c r="C45" s="24">
        <v>8</v>
      </c>
      <c r="D45" s="25">
        <v>3229771</v>
      </c>
      <c r="E45" s="25">
        <v>193786.26</v>
      </c>
      <c r="F45" s="26">
        <v>0.0003</v>
      </c>
    </row>
    <row r="46" spans="1:6" ht="14.25">
      <c r="A46" s="21" t="s">
        <v>49</v>
      </c>
      <c r="B46" s="27" t="s">
        <v>7</v>
      </c>
      <c r="C46" s="24">
        <v>25</v>
      </c>
      <c r="D46" s="25">
        <v>2116235</v>
      </c>
      <c r="E46" s="25">
        <v>126974.1</v>
      </c>
      <c r="F46" s="26">
        <v>0.0002</v>
      </c>
    </row>
    <row r="47" spans="1:6" ht="14.25">
      <c r="A47" s="21" t="s">
        <v>49</v>
      </c>
      <c r="B47" s="27" t="s">
        <v>3</v>
      </c>
      <c r="C47" s="24">
        <v>20</v>
      </c>
      <c r="D47" s="25">
        <v>3407851</v>
      </c>
      <c r="E47" s="25">
        <v>204471.06</v>
      </c>
      <c r="F47" s="26">
        <v>0.0003</v>
      </c>
    </row>
    <row r="48" spans="1:6" ht="14.25">
      <c r="A48" s="21" t="s">
        <v>49</v>
      </c>
      <c r="B48" s="27" t="s">
        <v>2</v>
      </c>
      <c r="C48" s="24">
        <v>5</v>
      </c>
      <c r="D48" s="25">
        <v>13003886</v>
      </c>
      <c r="E48" s="25">
        <v>780233.16</v>
      </c>
      <c r="F48" s="26">
        <v>0.0012</v>
      </c>
    </row>
    <row r="49" spans="1:6" ht="14.25">
      <c r="A49" s="21" t="s">
        <v>49</v>
      </c>
      <c r="B49" s="27" t="s">
        <v>6</v>
      </c>
      <c r="C49" s="24">
        <v>10</v>
      </c>
      <c r="D49" s="25">
        <v>542329</v>
      </c>
      <c r="E49" s="25">
        <v>32539.74</v>
      </c>
      <c r="F49" s="26">
        <v>0.0001</v>
      </c>
    </row>
    <row r="50" spans="1:6" ht="14.25">
      <c r="A50" s="21" t="s">
        <v>49</v>
      </c>
      <c r="B50" s="27" t="s">
        <v>10</v>
      </c>
      <c r="C50" s="24">
        <v>51</v>
      </c>
      <c r="D50" s="25">
        <v>1697807</v>
      </c>
      <c r="E50" s="25">
        <v>101868.42</v>
      </c>
      <c r="F50" s="26">
        <v>0.0002</v>
      </c>
    </row>
    <row r="51" spans="1:6" ht="14.25">
      <c r="A51" s="21" t="s">
        <v>49</v>
      </c>
      <c r="B51" s="27" t="s">
        <v>4</v>
      </c>
      <c r="C51" s="24">
        <v>16</v>
      </c>
      <c r="D51" s="25">
        <v>1153026</v>
      </c>
      <c r="E51" s="25">
        <v>69181.56</v>
      </c>
      <c r="F51" s="26">
        <v>0.0001</v>
      </c>
    </row>
    <row r="52" spans="1:6" ht="14.25">
      <c r="A52" s="21" t="s">
        <v>49</v>
      </c>
      <c r="B52" s="27" t="s">
        <v>774</v>
      </c>
      <c r="C52" s="24">
        <v>150</v>
      </c>
      <c r="D52" s="25">
        <v>5707257</v>
      </c>
      <c r="E52" s="25">
        <v>322251</v>
      </c>
      <c r="F52" s="26">
        <v>0.0005</v>
      </c>
    </row>
    <row r="53" spans="1:6" ht="14.25">
      <c r="A53" s="21" t="s">
        <v>49</v>
      </c>
      <c r="B53" s="27" t="s">
        <v>8</v>
      </c>
      <c r="C53" s="24">
        <v>44</v>
      </c>
      <c r="D53" s="25">
        <v>1267696</v>
      </c>
      <c r="E53" s="25">
        <v>76061.76</v>
      </c>
      <c r="F53" s="26">
        <v>0.0001</v>
      </c>
    </row>
    <row r="54" spans="1:6" ht="14.25">
      <c r="A54" s="21" t="s">
        <v>49</v>
      </c>
      <c r="B54" s="27" t="s">
        <v>25</v>
      </c>
      <c r="C54" s="24">
        <v>18</v>
      </c>
      <c r="D54" s="25">
        <v>3815397</v>
      </c>
      <c r="E54" s="25">
        <v>228923.82</v>
      </c>
      <c r="F54" s="26">
        <v>0.0004</v>
      </c>
    </row>
    <row r="55" spans="1:6" ht="14.25">
      <c r="A55" s="21" t="s">
        <v>49</v>
      </c>
      <c r="B55" s="27" t="s">
        <v>26</v>
      </c>
      <c r="C55" s="24">
        <v>14</v>
      </c>
      <c r="D55" s="25">
        <v>1273719</v>
      </c>
      <c r="E55" s="25">
        <v>76423.14</v>
      </c>
      <c r="F55" s="26">
        <v>0.0001</v>
      </c>
    </row>
    <row r="56" spans="1:6" ht="14.25">
      <c r="A56" s="21" t="s">
        <v>54</v>
      </c>
      <c r="B56" s="27" t="s">
        <v>5</v>
      </c>
      <c r="C56" s="67" t="s">
        <v>773</v>
      </c>
      <c r="D56" s="68" t="s">
        <v>773</v>
      </c>
      <c r="E56" s="68" t="s">
        <v>773</v>
      </c>
      <c r="F56" s="69" t="s">
        <v>773</v>
      </c>
    </row>
    <row r="57" spans="1:6" ht="14.25">
      <c r="A57" s="21" t="s">
        <v>54</v>
      </c>
      <c r="B57" s="27" t="s">
        <v>1</v>
      </c>
      <c r="C57" s="67" t="s">
        <v>773</v>
      </c>
      <c r="D57" s="68" t="s">
        <v>773</v>
      </c>
      <c r="E57" s="68" t="s">
        <v>773</v>
      </c>
      <c r="F57" s="69" t="s">
        <v>773</v>
      </c>
    </row>
    <row r="58" spans="1:6" ht="14.25">
      <c r="A58" s="21" t="s">
        <v>54</v>
      </c>
      <c r="B58" s="27" t="s">
        <v>7</v>
      </c>
      <c r="C58" s="24">
        <v>14</v>
      </c>
      <c r="D58" s="25">
        <v>638903</v>
      </c>
      <c r="E58" s="25">
        <v>38334.18</v>
      </c>
      <c r="F58" s="26">
        <v>0.0001</v>
      </c>
    </row>
    <row r="59" spans="1:6" ht="14.25">
      <c r="A59" s="21" t="s">
        <v>54</v>
      </c>
      <c r="B59" s="27" t="s">
        <v>3</v>
      </c>
      <c r="C59" s="24">
        <v>6</v>
      </c>
      <c r="D59" s="25">
        <v>1267820</v>
      </c>
      <c r="E59" s="25">
        <v>76069.2</v>
      </c>
      <c r="F59" s="26">
        <v>0.0001</v>
      </c>
    </row>
    <row r="60" spans="1:6" ht="14.25">
      <c r="A60" s="21" t="s">
        <v>54</v>
      </c>
      <c r="B60" s="27" t="s">
        <v>2</v>
      </c>
      <c r="C60" s="67" t="s">
        <v>773</v>
      </c>
      <c r="D60" s="68" t="s">
        <v>773</v>
      </c>
      <c r="E60" s="68" t="s">
        <v>773</v>
      </c>
      <c r="F60" s="69" t="s">
        <v>773</v>
      </c>
    </row>
    <row r="61" spans="1:6" ht="14.25">
      <c r="A61" s="21" t="s">
        <v>54</v>
      </c>
      <c r="B61" s="27" t="s">
        <v>6</v>
      </c>
      <c r="C61" s="67" t="s">
        <v>773</v>
      </c>
      <c r="D61" s="68" t="s">
        <v>773</v>
      </c>
      <c r="E61" s="68" t="s">
        <v>773</v>
      </c>
      <c r="F61" s="69" t="s">
        <v>773</v>
      </c>
    </row>
    <row r="62" spans="1:6" ht="14.25">
      <c r="A62" s="21" t="s">
        <v>54</v>
      </c>
      <c r="B62" s="27" t="s">
        <v>10</v>
      </c>
      <c r="C62" s="24">
        <v>28</v>
      </c>
      <c r="D62" s="25">
        <v>1655264</v>
      </c>
      <c r="E62" s="25">
        <v>99315.84</v>
      </c>
      <c r="F62" s="26">
        <v>0.0002</v>
      </c>
    </row>
    <row r="63" spans="1:6" ht="14.25">
      <c r="A63" s="21" t="s">
        <v>54</v>
      </c>
      <c r="B63" s="27" t="s">
        <v>4</v>
      </c>
      <c r="C63" s="24">
        <v>7</v>
      </c>
      <c r="D63" s="25">
        <v>382274</v>
      </c>
      <c r="E63" s="25">
        <v>22936.44</v>
      </c>
      <c r="F63" s="26">
        <v>0</v>
      </c>
    </row>
    <row r="64" spans="1:6" ht="14.25">
      <c r="A64" s="21" t="s">
        <v>54</v>
      </c>
      <c r="B64" s="27" t="s">
        <v>774</v>
      </c>
      <c r="C64" s="24">
        <v>78</v>
      </c>
      <c r="D64" s="25">
        <v>1847021</v>
      </c>
      <c r="E64" s="25">
        <v>110084.44</v>
      </c>
      <c r="F64" s="26">
        <v>0.0002</v>
      </c>
    </row>
    <row r="65" spans="1:6" ht="14.25">
      <c r="A65" s="21" t="s">
        <v>54</v>
      </c>
      <c r="B65" s="27" t="s">
        <v>8</v>
      </c>
      <c r="C65" s="24">
        <v>29</v>
      </c>
      <c r="D65" s="25">
        <v>445170</v>
      </c>
      <c r="E65" s="25">
        <v>26710.2</v>
      </c>
      <c r="F65" s="26">
        <v>0</v>
      </c>
    </row>
    <row r="66" spans="1:6" ht="14.25">
      <c r="A66" s="21" t="s">
        <v>54</v>
      </c>
      <c r="B66" s="27" t="s">
        <v>25</v>
      </c>
      <c r="C66" s="24">
        <v>19</v>
      </c>
      <c r="D66" s="25">
        <v>905488</v>
      </c>
      <c r="E66" s="25">
        <v>54329.28</v>
      </c>
      <c r="F66" s="26">
        <v>0.0001</v>
      </c>
    </row>
    <row r="67" spans="1:6" ht="14.25">
      <c r="A67" s="21" t="s">
        <v>54</v>
      </c>
      <c r="B67" s="27" t="s">
        <v>26</v>
      </c>
      <c r="C67" s="24">
        <v>14</v>
      </c>
      <c r="D67" s="25">
        <v>1197794</v>
      </c>
      <c r="E67" s="25">
        <v>71867.64</v>
      </c>
      <c r="F67" s="26">
        <v>0.0001</v>
      </c>
    </row>
    <row r="68" spans="1:6" ht="14.25">
      <c r="A68" s="21" t="s">
        <v>56</v>
      </c>
      <c r="B68" s="27" t="s">
        <v>5</v>
      </c>
      <c r="C68" s="24">
        <v>6</v>
      </c>
      <c r="D68" s="25">
        <v>349654</v>
      </c>
      <c r="E68" s="25">
        <v>20979.24</v>
      </c>
      <c r="F68" s="26">
        <v>0</v>
      </c>
    </row>
    <row r="69" spans="1:6" ht="14.25">
      <c r="A69" s="21" t="s">
        <v>56</v>
      </c>
      <c r="B69" s="27" t="s">
        <v>1</v>
      </c>
      <c r="C69" s="24">
        <v>10</v>
      </c>
      <c r="D69" s="25">
        <v>1909663</v>
      </c>
      <c r="E69" s="25">
        <v>114579.78</v>
      </c>
      <c r="F69" s="26">
        <v>0.0002</v>
      </c>
    </row>
    <row r="70" spans="1:6" ht="14.25">
      <c r="A70" s="21" t="s">
        <v>56</v>
      </c>
      <c r="B70" s="27" t="s">
        <v>7</v>
      </c>
      <c r="C70" s="24">
        <v>40</v>
      </c>
      <c r="D70" s="25">
        <v>3329917</v>
      </c>
      <c r="E70" s="25">
        <v>199795.02</v>
      </c>
      <c r="F70" s="26">
        <v>0.0003</v>
      </c>
    </row>
    <row r="71" spans="1:6" ht="14.25">
      <c r="A71" s="21" t="s">
        <v>56</v>
      </c>
      <c r="B71" s="27" t="s">
        <v>3</v>
      </c>
      <c r="C71" s="24">
        <v>22</v>
      </c>
      <c r="D71" s="25">
        <v>5304910</v>
      </c>
      <c r="E71" s="25">
        <v>318294.6</v>
      </c>
      <c r="F71" s="26">
        <v>0.0005</v>
      </c>
    </row>
    <row r="72" spans="1:6" ht="14.25">
      <c r="A72" s="21" t="s">
        <v>56</v>
      </c>
      <c r="B72" s="27" t="s">
        <v>2</v>
      </c>
      <c r="C72" s="24">
        <v>9</v>
      </c>
      <c r="D72" s="25">
        <v>2313638</v>
      </c>
      <c r="E72" s="25">
        <v>138818.28</v>
      </c>
      <c r="F72" s="26">
        <v>0.0002</v>
      </c>
    </row>
    <row r="73" spans="1:6" ht="14.25">
      <c r="A73" s="21" t="s">
        <v>56</v>
      </c>
      <c r="B73" s="27" t="s">
        <v>6</v>
      </c>
      <c r="C73" s="24">
        <v>6</v>
      </c>
      <c r="D73" s="25">
        <v>662054</v>
      </c>
      <c r="E73" s="25">
        <v>39723.24</v>
      </c>
      <c r="F73" s="26">
        <v>0.0001</v>
      </c>
    </row>
    <row r="74" spans="1:6" ht="14.25">
      <c r="A74" s="21" t="s">
        <v>56</v>
      </c>
      <c r="B74" s="27" t="s">
        <v>10</v>
      </c>
      <c r="C74" s="24">
        <v>98</v>
      </c>
      <c r="D74" s="25">
        <v>3498690</v>
      </c>
      <c r="E74" s="25">
        <v>209921.4</v>
      </c>
      <c r="F74" s="26">
        <v>0.0003</v>
      </c>
    </row>
    <row r="75" spans="1:6" ht="14.25">
      <c r="A75" s="21" t="s">
        <v>56</v>
      </c>
      <c r="B75" s="27" t="s">
        <v>4</v>
      </c>
      <c r="C75" s="24">
        <v>17</v>
      </c>
      <c r="D75" s="25">
        <v>2252726</v>
      </c>
      <c r="E75" s="25">
        <v>135163.56</v>
      </c>
      <c r="F75" s="26">
        <v>0.0002</v>
      </c>
    </row>
    <row r="76" spans="1:6" ht="14.25">
      <c r="A76" s="21" t="s">
        <v>56</v>
      </c>
      <c r="B76" s="27" t="s">
        <v>774</v>
      </c>
      <c r="C76" s="24">
        <v>285</v>
      </c>
      <c r="D76" s="25">
        <v>5212043</v>
      </c>
      <c r="E76" s="25">
        <v>310575.37</v>
      </c>
      <c r="F76" s="26">
        <v>0.0005</v>
      </c>
    </row>
    <row r="77" spans="1:6" ht="14.25">
      <c r="A77" s="21" t="s">
        <v>56</v>
      </c>
      <c r="B77" s="27" t="s">
        <v>8</v>
      </c>
      <c r="C77" s="24">
        <v>89</v>
      </c>
      <c r="D77" s="25">
        <v>1639717</v>
      </c>
      <c r="E77" s="25">
        <v>98383.02</v>
      </c>
      <c r="F77" s="26">
        <v>0.0002</v>
      </c>
    </row>
    <row r="78" spans="1:6" ht="14.25">
      <c r="A78" s="21" t="s">
        <v>56</v>
      </c>
      <c r="B78" s="27" t="s">
        <v>25</v>
      </c>
      <c r="C78" s="24">
        <v>57</v>
      </c>
      <c r="D78" s="25">
        <v>4256780</v>
      </c>
      <c r="E78" s="25">
        <v>255406.8</v>
      </c>
      <c r="F78" s="26">
        <v>0.0004</v>
      </c>
    </row>
    <row r="79" spans="1:6" ht="14.25">
      <c r="A79" s="21" t="s">
        <v>56</v>
      </c>
      <c r="B79" s="27" t="s">
        <v>26</v>
      </c>
      <c r="C79" s="24">
        <v>28</v>
      </c>
      <c r="D79" s="25">
        <v>4250430</v>
      </c>
      <c r="E79" s="25">
        <v>254986.24</v>
      </c>
      <c r="F79" s="26">
        <v>0.0004</v>
      </c>
    </row>
    <row r="80" spans="1:6" ht="14.25">
      <c r="A80" s="21" t="s">
        <v>69</v>
      </c>
      <c r="B80" s="27" t="s">
        <v>5</v>
      </c>
      <c r="C80" s="24">
        <v>77</v>
      </c>
      <c r="D80" s="25">
        <v>11121966</v>
      </c>
      <c r="E80" s="25">
        <v>667317.96</v>
      </c>
      <c r="F80" s="26">
        <v>0.0011</v>
      </c>
    </row>
    <row r="81" spans="1:6" ht="14.25">
      <c r="A81" s="21" t="s">
        <v>69</v>
      </c>
      <c r="B81" s="27" t="s">
        <v>1</v>
      </c>
      <c r="C81" s="24">
        <v>43</v>
      </c>
      <c r="D81" s="25">
        <v>67062301</v>
      </c>
      <c r="E81" s="25">
        <v>4023738.06</v>
      </c>
      <c r="F81" s="26">
        <v>0.0064</v>
      </c>
    </row>
    <row r="82" spans="1:6" ht="14.25">
      <c r="A82" s="21" t="s">
        <v>69</v>
      </c>
      <c r="B82" s="27" t="s">
        <v>7</v>
      </c>
      <c r="C82" s="24">
        <v>334</v>
      </c>
      <c r="D82" s="25">
        <v>54591112</v>
      </c>
      <c r="E82" s="25">
        <v>3275466.72</v>
      </c>
      <c r="F82" s="26">
        <v>0.0052</v>
      </c>
    </row>
    <row r="83" spans="1:6" ht="14.25">
      <c r="A83" s="21" t="s">
        <v>69</v>
      </c>
      <c r="B83" s="27" t="s">
        <v>3</v>
      </c>
      <c r="C83" s="24">
        <v>121</v>
      </c>
      <c r="D83" s="25">
        <v>36689533</v>
      </c>
      <c r="E83" s="25">
        <v>2201371.98</v>
      </c>
      <c r="F83" s="26">
        <v>0.0035</v>
      </c>
    </row>
    <row r="84" spans="1:6" ht="14.25">
      <c r="A84" s="21" t="s">
        <v>69</v>
      </c>
      <c r="B84" s="27" t="s">
        <v>2</v>
      </c>
      <c r="C84" s="24">
        <v>38</v>
      </c>
      <c r="D84" s="25">
        <v>51659946</v>
      </c>
      <c r="E84" s="25">
        <v>3099596.76</v>
      </c>
      <c r="F84" s="26">
        <v>0.005</v>
      </c>
    </row>
    <row r="85" spans="1:6" ht="14.25">
      <c r="A85" s="21" t="s">
        <v>69</v>
      </c>
      <c r="B85" s="27" t="s">
        <v>6</v>
      </c>
      <c r="C85" s="24">
        <v>64</v>
      </c>
      <c r="D85" s="25">
        <v>19123456</v>
      </c>
      <c r="E85" s="25">
        <v>1147407.36</v>
      </c>
      <c r="F85" s="26">
        <v>0.0018</v>
      </c>
    </row>
    <row r="86" spans="1:6" ht="14.25">
      <c r="A86" s="21" t="s">
        <v>69</v>
      </c>
      <c r="B86" s="27" t="s">
        <v>10</v>
      </c>
      <c r="C86" s="24">
        <v>357</v>
      </c>
      <c r="D86" s="25">
        <v>26970524</v>
      </c>
      <c r="E86" s="25">
        <v>1618231.44</v>
      </c>
      <c r="F86" s="26">
        <v>0.0026</v>
      </c>
    </row>
    <row r="87" spans="1:6" ht="14.25">
      <c r="A87" s="21" t="s">
        <v>69</v>
      </c>
      <c r="B87" s="27" t="s">
        <v>4</v>
      </c>
      <c r="C87" s="24">
        <v>87</v>
      </c>
      <c r="D87" s="25">
        <v>24618014</v>
      </c>
      <c r="E87" s="25">
        <v>1476569.84</v>
      </c>
      <c r="F87" s="26">
        <v>0.0024</v>
      </c>
    </row>
    <row r="88" spans="1:6" ht="14.25">
      <c r="A88" s="21" t="s">
        <v>69</v>
      </c>
      <c r="B88" s="27" t="s">
        <v>774</v>
      </c>
      <c r="C88" s="24">
        <v>1142</v>
      </c>
      <c r="D88" s="25">
        <v>65844926</v>
      </c>
      <c r="E88" s="25">
        <v>3856209.15</v>
      </c>
      <c r="F88" s="26">
        <v>0.0062</v>
      </c>
    </row>
    <row r="89" spans="1:6" ht="14.25">
      <c r="A89" s="21" t="s">
        <v>69</v>
      </c>
      <c r="B89" s="27" t="s">
        <v>8</v>
      </c>
      <c r="C89" s="24">
        <v>471</v>
      </c>
      <c r="D89" s="25">
        <v>38052466</v>
      </c>
      <c r="E89" s="25">
        <v>2283147.96</v>
      </c>
      <c r="F89" s="26">
        <v>0.0037</v>
      </c>
    </row>
    <row r="90" spans="1:6" ht="14.25">
      <c r="A90" s="21" t="s">
        <v>69</v>
      </c>
      <c r="B90" s="27" t="s">
        <v>25</v>
      </c>
      <c r="C90" s="24">
        <v>87</v>
      </c>
      <c r="D90" s="25">
        <v>48627156</v>
      </c>
      <c r="E90" s="25">
        <v>2917629.36</v>
      </c>
      <c r="F90" s="26">
        <v>0.0047</v>
      </c>
    </row>
    <row r="91" spans="1:6" ht="14.25">
      <c r="A91" s="21" t="s">
        <v>69</v>
      </c>
      <c r="B91" s="27" t="s">
        <v>26</v>
      </c>
      <c r="C91" s="24">
        <v>129</v>
      </c>
      <c r="D91" s="25">
        <v>39759387</v>
      </c>
      <c r="E91" s="25">
        <v>2378919.54</v>
      </c>
      <c r="F91" s="26">
        <v>0.0038</v>
      </c>
    </row>
    <row r="92" spans="1:6" ht="14.25">
      <c r="A92" s="21" t="s">
        <v>80</v>
      </c>
      <c r="B92" s="27" t="s">
        <v>5</v>
      </c>
      <c r="C92" s="24">
        <v>10</v>
      </c>
      <c r="D92" s="25">
        <v>667544</v>
      </c>
      <c r="E92" s="25">
        <v>40052.64</v>
      </c>
      <c r="F92" s="26">
        <v>0.0001</v>
      </c>
    </row>
    <row r="93" spans="1:6" ht="14.25">
      <c r="A93" s="21" t="s">
        <v>80</v>
      </c>
      <c r="B93" s="27" t="s">
        <v>1</v>
      </c>
      <c r="C93" s="24">
        <v>12</v>
      </c>
      <c r="D93" s="25">
        <v>1561735</v>
      </c>
      <c r="E93" s="25">
        <v>93704.1</v>
      </c>
      <c r="F93" s="26">
        <v>0.0001</v>
      </c>
    </row>
    <row r="94" spans="1:6" ht="14.25">
      <c r="A94" s="21" t="s">
        <v>80</v>
      </c>
      <c r="B94" s="27" t="s">
        <v>7</v>
      </c>
      <c r="C94" s="24">
        <v>44</v>
      </c>
      <c r="D94" s="25">
        <v>5275872</v>
      </c>
      <c r="E94" s="25">
        <v>316552.32</v>
      </c>
      <c r="F94" s="26">
        <v>0.0005</v>
      </c>
    </row>
    <row r="95" spans="1:6" ht="14.25">
      <c r="A95" s="21" t="s">
        <v>80</v>
      </c>
      <c r="B95" s="27" t="s">
        <v>3</v>
      </c>
      <c r="C95" s="24">
        <v>20</v>
      </c>
      <c r="D95" s="25">
        <v>7320899</v>
      </c>
      <c r="E95" s="25">
        <v>439253.94</v>
      </c>
      <c r="F95" s="26">
        <v>0.0007</v>
      </c>
    </row>
    <row r="96" spans="1:6" ht="14.25">
      <c r="A96" s="21" t="s">
        <v>80</v>
      </c>
      <c r="B96" s="27" t="s">
        <v>2</v>
      </c>
      <c r="C96" s="24">
        <v>5</v>
      </c>
      <c r="D96" s="25">
        <v>5920956</v>
      </c>
      <c r="E96" s="25">
        <v>355257.36</v>
      </c>
      <c r="F96" s="26">
        <v>0.0006</v>
      </c>
    </row>
    <row r="97" spans="1:6" ht="14.25">
      <c r="A97" s="21" t="s">
        <v>80</v>
      </c>
      <c r="B97" s="27" t="s">
        <v>6</v>
      </c>
      <c r="C97" s="24">
        <v>8</v>
      </c>
      <c r="D97" s="25">
        <v>4770328</v>
      </c>
      <c r="E97" s="25">
        <v>286219.68</v>
      </c>
      <c r="F97" s="26">
        <v>0.0005</v>
      </c>
    </row>
    <row r="98" spans="1:6" ht="14.25">
      <c r="A98" s="21" t="s">
        <v>80</v>
      </c>
      <c r="B98" s="27" t="s">
        <v>10</v>
      </c>
      <c r="C98" s="24">
        <v>111</v>
      </c>
      <c r="D98" s="25">
        <v>10602908</v>
      </c>
      <c r="E98" s="25">
        <v>636174.48</v>
      </c>
      <c r="F98" s="26">
        <v>0.001</v>
      </c>
    </row>
    <row r="99" spans="1:6" ht="14.25">
      <c r="A99" s="21" t="s">
        <v>80</v>
      </c>
      <c r="B99" s="27" t="s">
        <v>4</v>
      </c>
      <c r="C99" s="24">
        <v>12</v>
      </c>
      <c r="D99" s="25">
        <v>2797812</v>
      </c>
      <c r="E99" s="25">
        <v>167868.72</v>
      </c>
      <c r="F99" s="26">
        <v>0.0003</v>
      </c>
    </row>
    <row r="100" spans="1:6" ht="14.25">
      <c r="A100" s="21" t="s">
        <v>80</v>
      </c>
      <c r="B100" s="27" t="s">
        <v>774</v>
      </c>
      <c r="C100" s="24">
        <v>222</v>
      </c>
      <c r="D100" s="25">
        <v>6494574</v>
      </c>
      <c r="E100" s="25">
        <v>381304.1</v>
      </c>
      <c r="F100" s="26">
        <v>0.0006</v>
      </c>
    </row>
    <row r="101" spans="1:6" ht="14.25">
      <c r="A101" s="21" t="s">
        <v>80</v>
      </c>
      <c r="B101" s="27" t="s">
        <v>8</v>
      </c>
      <c r="C101" s="24">
        <v>106</v>
      </c>
      <c r="D101" s="25">
        <v>2172845</v>
      </c>
      <c r="E101" s="25">
        <v>130370.7</v>
      </c>
      <c r="F101" s="26">
        <v>0.0002</v>
      </c>
    </row>
    <row r="102" spans="1:6" ht="14.25">
      <c r="A102" s="21" t="s">
        <v>80</v>
      </c>
      <c r="B102" s="27" t="s">
        <v>25</v>
      </c>
      <c r="C102" s="24">
        <v>38</v>
      </c>
      <c r="D102" s="25">
        <v>3180091</v>
      </c>
      <c r="E102" s="25">
        <v>190805.46</v>
      </c>
      <c r="F102" s="26">
        <v>0.0003</v>
      </c>
    </row>
    <row r="103" spans="1:6" ht="14.25">
      <c r="A103" s="21" t="s">
        <v>80</v>
      </c>
      <c r="B103" s="27" t="s">
        <v>26</v>
      </c>
      <c r="C103" s="24">
        <v>22</v>
      </c>
      <c r="D103" s="25">
        <v>4616127</v>
      </c>
      <c r="E103" s="25">
        <v>276967.62</v>
      </c>
      <c r="F103" s="26">
        <v>0.0004</v>
      </c>
    </row>
    <row r="104" spans="1:6" ht="14.25">
      <c r="A104" s="21" t="s">
        <v>83</v>
      </c>
      <c r="B104" s="27" t="s">
        <v>5</v>
      </c>
      <c r="C104" s="67" t="s">
        <v>773</v>
      </c>
      <c r="D104" s="68" t="s">
        <v>773</v>
      </c>
      <c r="E104" s="68" t="s">
        <v>773</v>
      </c>
      <c r="F104" s="69" t="s">
        <v>773</v>
      </c>
    </row>
    <row r="105" spans="1:6" ht="14.25">
      <c r="A105" s="21" t="s">
        <v>83</v>
      </c>
      <c r="B105" s="27" t="s">
        <v>1</v>
      </c>
      <c r="C105" s="24">
        <v>11</v>
      </c>
      <c r="D105" s="25">
        <v>1765465</v>
      </c>
      <c r="E105" s="25">
        <v>105927.9</v>
      </c>
      <c r="F105" s="26">
        <v>0.0002</v>
      </c>
    </row>
    <row r="106" spans="1:6" ht="14.25">
      <c r="A106" s="21" t="s">
        <v>83</v>
      </c>
      <c r="B106" s="27" t="s">
        <v>7</v>
      </c>
      <c r="C106" s="24">
        <v>47</v>
      </c>
      <c r="D106" s="25">
        <v>5593942</v>
      </c>
      <c r="E106" s="25">
        <v>335636.52</v>
      </c>
      <c r="F106" s="26">
        <v>0.0005</v>
      </c>
    </row>
    <row r="107" spans="1:6" ht="14.25">
      <c r="A107" s="21" t="s">
        <v>83</v>
      </c>
      <c r="B107" s="27" t="s">
        <v>3</v>
      </c>
      <c r="C107" s="24">
        <v>18</v>
      </c>
      <c r="D107" s="25">
        <v>6524052</v>
      </c>
      <c r="E107" s="25">
        <v>391443.12</v>
      </c>
      <c r="F107" s="26">
        <v>0.0006</v>
      </c>
    </row>
    <row r="108" spans="1:6" ht="14.25">
      <c r="A108" s="21" t="s">
        <v>83</v>
      </c>
      <c r="B108" s="27" t="s">
        <v>2</v>
      </c>
      <c r="C108" s="67" t="s">
        <v>773</v>
      </c>
      <c r="D108" s="68" t="s">
        <v>773</v>
      </c>
      <c r="E108" s="68" t="s">
        <v>773</v>
      </c>
      <c r="F108" s="69" t="s">
        <v>773</v>
      </c>
    </row>
    <row r="109" spans="1:6" ht="14.25">
      <c r="A109" s="21" t="s">
        <v>83</v>
      </c>
      <c r="B109" s="27" t="s">
        <v>6</v>
      </c>
      <c r="C109" s="24">
        <v>13</v>
      </c>
      <c r="D109" s="25">
        <v>668395</v>
      </c>
      <c r="E109" s="25">
        <v>40103.7</v>
      </c>
      <c r="F109" s="26">
        <v>0.0001</v>
      </c>
    </row>
    <row r="110" spans="1:6" ht="14.25">
      <c r="A110" s="21" t="s">
        <v>83</v>
      </c>
      <c r="B110" s="27" t="s">
        <v>10</v>
      </c>
      <c r="C110" s="24">
        <v>122</v>
      </c>
      <c r="D110" s="25">
        <v>4612835</v>
      </c>
      <c r="E110" s="25">
        <v>276770.1</v>
      </c>
      <c r="F110" s="26">
        <v>0.0004</v>
      </c>
    </row>
    <row r="111" spans="1:6" ht="14.25">
      <c r="A111" s="21" t="s">
        <v>83</v>
      </c>
      <c r="B111" s="27" t="s">
        <v>4</v>
      </c>
      <c r="C111" s="24">
        <v>15</v>
      </c>
      <c r="D111" s="25">
        <v>3783464</v>
      </c>
      <c r="E111" s="25">
        <v>227007.84</v>
      </c>
      <c r="F111" s="26">
        <v>0.0004</v>
      </c>
    </row>
    <row r="112" spans="1:6" ht="14.25">
      <c r="A112" s="21" t="s">
        <v>83</v>
      </c>
      <c r="B112" s="27" t="s">
        <v>774</v>
      </c>
      <c r="C112" s="24">
        <v>254</v>
      </c>
      <c r="D112" s="25">
        <v>6915506</v>
      </c>
      <c r="E112" s="25">
        <v>407012.71</v>
      </c>
      <c r="F112" s="26">
        <v>0.0007</v>
      </c>
    </row>
    <row r="113" spans="1:6" ht="14.25">
      <c r="A113" s="21" t="s">
        <v>83</v>
      </c>
      <c r="B113" s="27" t="s">
        <v>8</v>
      </c>
      <c r="C113" s="24">
        <v>86</v>
      </c>
      <c r="D113" s="25">
        <v>2605590</v>
      </c>
      <c r="E113" s="25">
        <v>156335.4</v>
      </c>
      <c r="F113" s="26">
        <v>0.0003</v>
      </c>
    </row>
    <row r="114" spans="1:6" ht="14.25">
      <c r="A114" s="21" t="s">
        <v>83</v>
      </c>
      <c r="B114" s="27" t="s">
        <v>25</v>
      </c>
      <c r="C114" s="24">
        <v>34</v>
      </c>
      <c r="D114" s="25">
        <v>7174836</v>
      </c>
      <c r="E114" s="25">
        <v>430490.16</v>
      </c>
      <c r="F114" s="26">
        <v>0.0007</v>
      </c>
    </row>
    <row r="115" spans="1:6" ht="14.25">
      <c r="A115" s="21" t="s">
        <v>83</v>
      </c>
      <c r="B115" s="27" t="s">
        <v>26</v>
      </c>
      <c r="C115" s="24">
        <v>32</v>
      </c>
      <c r="D115" s="25">
        <v>3197557</v>
      </c>
      <c r="E115" s="25">
        <v>191831.43</v>
      </c>
      <c r="F115" s="26">
        <v>0.0003</v>
      </c>
    </row>
    <row r="116" spans="1:6" ht="14.25">
      <c r="A116" s="21" t="s">
        <v>90</v>
      </c>
      <c r="B116" s="27" t="s">
        <v>5</v>
      </c>
      <c r="C116" s="67" t="s">
        <v>773</v>
      </c>
      <c r="D116" s="68" t="s">
        <v>773</v>
      </c>
      <c r="E116" s="68" t="s">
        <v>773</v>
      </c>
      <c r="F116" s="69" t="s">
        <v>773</v>
      </c>
    </row>
    <row r="117" spans="1:6" ht="14.25">
      <c r="A117" s="21" t="s">
        <v>90</v>
      </c>
      <c r="B117" s="27" t="s">
        <v>1</v>
      </c>
      <c r="C117" s="24">
        <v>15</v>
      </c>
      <c r="D117" s="25">
        <v>2591949</v>
      </c>
      <c r="E117" s="25">
        <v>155516.94</v>
      </c>
      <c r="F117" s="26">
        <v>0.0002</v>
      </c>
    </row>
    <row r="118" spans="1:6" ht="14.25">
      <c r="A118" s="21" t="s">
        <v>90</v>
      </c>
      <c r="B118" s="27" t="s">
        <v>7</v>
      </c>
      <c r="C118" s="24">
        <v>42</v>
      </c>
      <c r="D118" s="25">
        <v>3775340</v>
      </c>
      <c r="E118" s="25">
        <v>226520.4</v>
      </c>
      <c r="F118" s="26">
        <v>0.0004</v>
      </c>
    </row>
    <row r="119" spans="1:6" ht="14.25">
      <c r="A119" s="21" t="s">
        <v>90</v>
      </c>
      <c r="B119" s="27" t="s">
        <v>3</v>
      </c>
      <c r="C119" s="24">
        <v>21</v>
      </c>
      <c r="D119" s="25">
        <v>4608878</v>
      </c>
      <c r="E119" s="25">
        <v>276532.68</v>
      </c>
      <c r="F119" s="26">
        <v>0.0004</v>
      </c>
    </row>
    <row r="120" spans="1:6" ht="14.25">
      <c r="A120" s="21" t="s">
        <v>90</v>
      </c>
      <c r="B120" s="27" t="s">
        <v>2</v>
      </c>
      <c r="C120" s="67" t="s">
        <v>773</v>
      </c>
      <c r="D120" s="68" t="s">
        <v>773</v>
      </c>
      <c r="E120" s="68" t="s">
        <v>773</v>
      </c>
      <c r="F120" s="69" t="s">
        <v>773</v>
      </c>
    </row>
    <row r="121" spans="1:6" ht="14.25">
      <c r="A121" s="21" t="s">
        <v>90</v>
      </c>
      <c r="B121" s="27" t="s">
        <v>6</v>
      </c>
      <c r="C121" s="24">
        <v>12</v>
      </c>
      <c r="D121" s="25">
        <v>875225</v>
      </c>
      <c r="E121" s="25">
        <v>52513.5</v>
      </c>
      <c r="F121" s="26">
        <v>0.0001</v>
      </c>
    </row>
    <row r="122" spans="1:6" ht="14.25">
      <c r="A122" s="21" t="s">
        <v>90</v>
      </c>
      <c r="B122" s="27" t="s">
        <v>10</v>
      </c>
      <c r="C122" s="24">
        <v>89</v>
      </c>
      <c r="D122" s="25">
        <v>4878038</v>
      </c>
      <c r="E122" s="25">
        <v>292682.28</v>
      </c>
      <c r="F122" s="26">
        <v>0.0005</v>
      </c>
    </row>
    <row r="123" spans="1:6" ht="14.25">
      <c r="A123" s="21" t="s">
        <v>90</v>
      </c>
      <c r="B123" s="27" t="s">
        <v>4</v>
      </c>
      <c r="C123" s="24">
        <v>24</v>
      </c>
      <c r="D123" s="25">
        <v>4405901</v>
      </c>
      <c r="E123" s="25">
        <v>264354.06</v>
      </c>
      <c r="F123" s="26">
        <v>0.0004</v>
      </c>
    </row>
    <row r="124" spans="1:6" ht="14.25">
      <c r="A124" s="21" t="s">
        <v>90</v>
      </c>
      <c r="B124" s="27" t="s">
        <v>774</v>
      </c>
      <c r="C124" s="24">
        <v>225</v>
      </c>
      <c r="D124" s="25">
        <v>3544131</v>
      </c>
      <c r="E124" s="25">
        <v>208617.62</v>
      </c>
      <c r="F124" s="26">
        <v>0.0003</v>
      </c>
    </row>
    <row r="125" spans="1:6" ht="14.25">
      <c r="A125" s="21" t="s">
        <v>90</v>
      </c>
      <c r="B125" s="27" t="s">
        <v>8</v>
      </c>
      <c r="C125" s="24">
        <v>98</v>
      </c>
      <c r="D125" s="25">
        <v>2807655</v>
      </c>
      <c r="E125" s="25">
        <v>168459.3</v>
      </c>
      <c r="F125" s="26">
        <v>0.0003</v>
      </c>
    </row>
    <row r="126" spans="1:6" ht="14.25">
      <c r="A126" s="21" t="s">
        <v>90</v>
      </c>
      <c r="B126" s="27" t="s">
        <v>25</v>
      </c>
      <c r="C126" s="24">
        <v>26</v>
      </c>
      <c r="D126" s="25">
        <v>3199513</v>
      </c>
      <c r="E126" s="25">
        <v>191970.78</v>
      </c>
      <c r="F126" s="26">
        <v>0.0003</v>
      </c>
    </row>
    <row r="127" spans="1:6" ht="14.25">
      <c r="A127" s="21" t="s">
        <v>90</v>
      </c>
      <c r="B127" s="27" t="s">
        <v>26</v>
      </c>
      <c r="C127" s="24">
        <v>33</v>
      </c>
      <c r="D127" s="25">
        <v>6387418</v>
      </c>
      <c r="E127" s="25">
        <v>383245.08</v>
      </c>
      <c r="F127" s="26">
        <v>0.0006</v>
      </c>
    </row>
    <row r="128" spans="1:6" ht="14.25">
      <c r="A128" s="21" t="s">
        <v>101</v>
      </c>
      <c r="B128" s="27" t="s">
        <v>5</v>
      </c>
      <c r="C128" s="24">
        <v>14</v>
      </c>
      <c r="D128" s="25">
        <v>1118245</v>
      </c>
      <c r="E128" s="25">
        <v>67094.7</v>
      </c>
      <c r="F128" s="26">
        <v>0.0001</v>
      </c>
    </row>
    <row r="129" spans="1:6" ht="14.25">
      <c r="A129" s="21" t="s">
        <v>101</v>
      </c>
      <c r="B129" s="27" t="s">
        <v>1</v>
      </c>
      <c r="C129" s="24">
        <v>9</v>
      </c>
      <c r="D129" s="25">
        <v>2341837</v>
      </c>
      <c r="E129" s="25">
        <v>140510.22</v>
      </c>
      <c r="F129" s="26">
        <v>0.0002</v>
      </c>
    </row>
    <row r="130" spans="1:6" ht="14.25">
      <c r="A130" s="21" t="s">
        <v>101</v>
      </c>
      <c r="B130" s="27" t="s">
        <v>7</v>
      </c>
      <c r="C130" s="24">
        <v>52</v>
      </c>
      <c r="D130" s="25">
        <v>5065841</v>
      </c>
      <c r="E130" s="25">
        <v>303950.46</v>
      </c>
      <c r="F130" s="26">
        <v>0.0005</v>
      </c>
    </row>
    <row r="131" spans="1:6" ht="14.25">
      <c r="A131" s="21" t="s">
        <v>101</v>
      </c>
      <c r="B131" s="27" t="s">
        <v>3</v>
      </c>
      <c r="C131" s="24">
        <v>27</v>
      </c>
      <c r="D131" s="25">
        <v>6322246</v>
      </c>
      <c r="E131" s="25">
        <v>379334.76</v>
      </c>
      <c r="F131" s="26">
        <v>0.0006</v>
      </c>
    </row>
    <row r="132" spans="1:6" ht="14.25">
      <c r="A132" s="21" t="s">
        <v>101</v>
      </c>
      <c r="B132" s="27" t="s">
        <v>2</v>
      </c>
      <c r="C132" s="67" t="s">
        <v>773</v>
      </c>
      <c r="D132" s="68" t="s">
        <v>773</v>
      </c>
      <c r="E132" s="68" t="s">
        <v>773</v>
      </c>
      <c r="F132" s="69" t="s">
        <v>773</v>
      </c>
    </row>
    <row r="133" spans="1:6" ht="14.25">
      <c r="A133" s="21" t="s">
        <v>101</v>
      </c>
      <c r="B133" s="27" t="s">
        <v>6</v>
      </c>
      <c r="C133" s="67" t="s">
        <v>773</v>
      </c>
      <c r="D133" s="68" t="s">
        <v>773</v>
      </c>
      <c r="E133" s="68" t="s">
        <v>773</v>
      </c>
      <c r="F133" s="69" t="s">
        <v>773</v>
      </c>
    </row>
    <row r="134" spans="1:6" ht="14.25">
      <c r="A134" s="21" t="s">
        <v>101</v>
      </c>
      <c r="B134" s="27" t="s">
        <v>10</v>
      </c>
      <c r="C134" s="24">
        <v>88</v>
      </c>
      <c r="D134" s="25">
        <v>3726124</v>
      </c>
      <c r="E134" s="25">
        <v>223567.44</v>
      </c>
      <c r="F134" s="26">
        <v>0.0004</v>
      </c>
    </row>
    <row r="135" spans="1:6" ht="14.25">
      <c r="A135" s="21" t="s">
        <v>101</v>
      </c>
      <c r="B135" s="27" t="s">
        <v>4</v>
      </c>
      <c r="C135" s="24">
        <v>15</v>
      </c>
      <c r="D135" s="25">
        <v>3629000</v>
      </c>
      <c r="E135" s="25">
        <v>217740</v>
      </c>
      <c r="F135" s="26">
        <v>0.0003</v>
      </c>
    </row>
    <row r="136" spans="1:6" ht="14.25">
      <c r="A136" s="21" t="s">
        <v>101</v>
      </c>
      <c r="B136" s="27" t="s">
        <v>774</v>
      </c>
      <c r="C136" s="24">
        <v>209</v>
      </c>
      <c r="D136" s="25">
        <v>8800107</v>
      </c>
      <c r="E136" s="25">
        <v>511411.65</v>
      </c>
      <c r="F136" s="26">
        <v>0.0008</v>
      </c>
    </row>
    <row r="137" spans="1:6" ht="14.25">
      <c r="A137" s="21" t="s">
        <v>101</v>
      </c>
      <c r="B137" s="27" t="s">
        <v>8</v>
      </c>
      <c r="C137" s="24">
        <v>84</v>
      </c>
      <c r="D137" s="25">
        <v>3352258</v>
      </c>
      <c r="E137" s="25">
        <v>201135.48</v>
      </c>
      <c r="F137" s="26">
        <v>0.0003</v>
      </c>
    </row>
    <row r="138" spans="1:6" ht="14.25">
      <c r="A138" s="21" t="s">
        <v>101</v>
      </c>
      <c r="B138" s="27" t="s">
        <v>25</v>
      </c>
      <c r="C138" s="24">
        <v>45</v>
      </c>
      <c r="D138" s="25">
        <v>4119459</v>
      </c>
      <c r="E138" s="25">
        <v>247167.54</v>
      </c>
      <c r="F138" s="26">
        <v>0.0004</v>
      </c>
    </row>
    <row r="139" spans="1:6" ht="14.25">
      <c r="A139" s="21" t="s">
        <v>101</v>
      </c>
      <c r="B139" s="27" t="s">
        <v>26</v>
      </c>
      <c r="C139" s="24">
        <v>35</v>
      </c>
      <c r="D139" s="25">
        <v>3649358</v>
      </c>
      <c r="E139" s="25">
        <v>218961.48</v>
      </c>
      <c r="F139" s="26">
        <v>0.0004</v>
      </c>
    </row>
    <row r="140" spans="1:6" ht="14.25">
      <c r="A140" s="21" t="s">
        <v>110</v>
      </c>
      <c r="B140" s="27" t="s">
        <v>5</v>
      </c>
      <c r="C140" s="67" t="s">
        <v>773</v>
      </c>
      <c r="D140" s="68" t="s">
        <v>773</v>
      </c>
      <c r="E140" s="68" t="s">
        <v>773</v>
      </c>
      <c r="F140" s="69" t="s">
        <v>773</v>
      </c>
    </row>
    <row r="141" spans="1:6" ht="14.25">
      <c r="A141" s="21" t="s">
        <v>110</v>
      </c>
      <c r="B141" s="27" t="s">
        <v>1</v>
      </c>
      <c r="C141" s="24">
        <v>7</v>
      </c>
      <c r="D141" s="25">
        <v>652811</v>
      </c>
      <c r="E141" s="25">
        <v>39168.66</v>
      </c>
      <c r="F141" s="26">
        <v>0.0001</v>
      </c>
    </row>
    <row r="142" spans="1:6" ht="14.25">
      <c r="A142" s="21" t="s">
        <v>110</v>
      </c>
      <c r="B142" s="27" t="s">
        <v>7</v>
      </c>
      <c r="C142" s="24">
        <v>21</v>
      </c>
      <c r="D142" s="25">
        <v>879478</v>
      </c>
      <c r="E142" s="25">
        <v>52768.68</v>
      </c>
      <c r="F142" s="26">
        <v>0.0001</v>
      </c>
    </row>
    <row r="143" spans="1:6" ht="14.25">
      <c r="A143" s="21" t="s">
        <v>110</v>
      </c>
      <c r="B143" s="27" t="s">
        <v>3</v>
      </c>
      <c r="C143" s="24">
        <v>20</v>
      </c>
      <c r="D143" s="25">
        <v>3707490</v>
      </c>
      <c r="E143" s="25">
        <v>222449.4</v>
      </c>
      <c r="F143" s="26">
        <v>0.0004</v>
      </c>
    </row>
    <row r="144" spans="1:6" ht="14.25">
      <c r="A144" s="21" t="s">
        <v>110</v>
      </c>
      <c r="B144" s="27" t="s">
        <v>2</v>
      </c>
      <c r="C144" s="67" t="s">
        <v>773</v>
      </c>
      <c r="D144" s="68" t="s">
        <v>773</v>
      </c>
      <c r="E144" s="68" t="s">
        <v>773</v>
      </c>
      <c r="F144" s="69" t="s">
        <v>773</v>
      </c>
    </row>
    <row r="145" spans="1:6" ht="14.25">
      <c r="A145" s="21" t="s">
        <v>110</v>
      </c>
      <c r="B145" s="27" t="s">
        <v>6</v>
      </c>
      <c r="C145" s="67" t="s">
        <v>773</v>
      </c>
      <c r="D145" s="68" t="s">
        <v>773</v>
      </c>
      <c r="E145" s="68" t="s">
        <v>773</v>
      </c>
      <c r="F145" s="69" t="s">
        <v>773</v>
      </c>
    </row>
    <row r="146" spans="1:6" ht="14.25">
      <c r="A146" s="21" t="s">
        <v>110</v>
      </c>
      <c r="B146" s="27" t="s">
        <v>10</v>
      </c>
      <c r="C146" s="24">
        <v>87</v>
      </c>
      <c r="D146" s="25">
        <v>2175121</v>
      </c>
      <c r="E146" s="25">
        <v>130507.26</v>
      </c>
      <c r="F146" s="26">
        <v>0.0002</v>
      </c>
    </row>
    <row r="147" spans="1:6" ht="14.25">
      <c r="A147" s="21" t="s">
        <v>110</v>
      </c>
      <c r="B147" s="27" t="s">
        <v>4</v>
      </c>
      <c r="C147" s="24">
        <v>7</v>
      </c>
      <c r="D147" s="25">
        <v>804797</v>
      </c>
      <c r="E147" s="25">
        <v>48287.82</v>
      </c>
      <c r="F147" s="26">
        <v>0.0001</v>
      </c>
    </row>
    <row r="148" spans="1:6" ht="14.25">
      <c r="A148" s="21" t="s">
        <v>110</v>
      </c>
      <c r="B148" s="27" t="s">
        <v>774</v>
      </c>
      <c r="C148" s="24">
        <v>148</v>
      </c>
      <c r="D148" s="25">
        <v>2183442</v>
      </c>
      <c r="E148" s="25">
        <v>130077.55</v>
      </c>
      <c r="F148" s="26">
        <v>0.0002</v>
      </c>
    </row>
    <row r="149" spans="1:6" ht="14.25">
      <c r="A149" s="21" t="s">
        <v>110</v>
      </c>
      <c r="B149" s="27" t="s">
        <v>8</v>
      </c>
      <c r="C149" s="24">
        <v>66</v>
      </c>
      <c r="D149" s="25">
        <v>610525</v>
      </c>
      <c r="E149" s="25">
        <v>36631.5</v>
      </c>
      <c r="F149" s="26">
        <v>0.0001</v>
      </c>
    </row>
    <row r="150" spans="1:6" ht="14.25">
      <c r="A150" s="21" t="s">
        <v>110</v>
      </c>
      <c r="B150" s="27" t="s">
        <v>25</v>
      </c>
      <c r="C150" s="24">
        <v>30</v>
      </c>
      <c r="D150" s="25">
        <v>1733944</v>
      </c>
      <c r="E150" s="25">
        <v>104036.64</v>
      </c>
      <c r="F150" s="26">
        <v>0.0002</v>
      </c>
    </row>
    <row r="151" spans="1:6" ht="14.25">
      <c r="A151" s="21" t="s">
        <v>110</v>
      </c>
      <c r="B151" s="27" t="s">
        <v>26</v>
      </c>
      <c r="C151" s="24">
        <v>35</v>
      </c>
      <c r="D151" s="25">
        <v>2821821</v>
      </c>
      <c r="E151" s="25">
        <v>169309.26</v>
      </c>
      <c r="F151" s="26">
        <v>0.0003</v>
      </c>
    </row>
    <row r="152" spans="1:6" ht="14.25">
      <c r="A152" s="21" t="s">
        <v>119</v>
      </c>
      <c r="B152" s="27" t="s">
        <v>5</v>
      </c>
      <c r="C152" s="67" t="s">
        <v>773</v>
      </c>
      <c r="D152" s="68" t="s">
        <v>773</v>
      </c>
      <c r="E152" s="68" t="s">
        <v>773</v>
      </c>
      <c r="F152" s="69" t="s">
        <v>773</v>
      </c>
    </row>
    <row r="153" spans="1:6" ht="14.25">
      <c r="A153" s="21" t="s">
        <v>119</v>
      </c>
      <c r="B153" s="27" t="s">
        <v>1</v>
      </c>
      <c r="C153" s="24">
        <v>9</v>
      </c>
      <c r="D153" s="25">
        <v>383621</v>
      </c>
      <c r="E153" s="25">
        <v>23017.26</v>
      </c>
      <c r="F153" s="26">
        <v>0</v>
      </c>
    </row>
    <row r="154" spans="1:6" ht="14.25">
      <c r="A154" s="21" t="s">
        <v>119</v>
      </c>
      <c r="B154" s="27" t="s">
        <v>7</v>
      </c>
      <c r="C154" s="24">
        <v>20</v>
      </c>
      <c r="D154" s="25">
        <v>988541</v>
      </c>
      <c r="E154" s="25">
        <v>59312.46</v>
      </c>
      <c r="F154" s="26">
        <v>0.0001</v>
      </c>
    </row>
    <row r="155" spans="1:6" ht="14.25">
      <c r="A155" s="21" t="s">
        <v>119</v>
      </c>
      <c r="B155" s="27" t="s">
        <v>3</v>
      </c>
      <c r="C155" s="24">
        <v>13</v>
      </c>
      <c r="D155" s="25">
        <v>2883572</v>
      </c>
      <c r="E155" s="25">
        <v>173014.32</v>
      </c>
      <c r="F155" s="26">
        <v>0.0003</v>
      </c>
    </row>
    <row r="156" spans="1:6" ht="14.25">
      <c r="A156" s="21" t="s">
        <v>119</v>
      </c>
      <c r="B156" s="27" t="s">
        <v>2</v>
      </c>
      <c r="C156" s="67" t="s">
        <v>773</v>
      </c>
      <c r="D156" s="68" t="s">
        <v>773</v>
      </c>
      <c r="E156" s="68" t="s">
        <v>773</v>
      </c>
      <c r="F156" s="69" t="s">
        <v>773</v>
      </c>
    </row>
    <row r="157" spans="1:6" ht="14.25">
      <c r="A157" s="21" t="s">
        <v>119</v>
      </c>
      <c r="B157" s="27" t="s">
        <v>6</v>
      </c>
      <c r="C157" s="67" t="s">
        <v>773</v>
      </c>
      <c r="D157" s="68" t="s">
        <v>773</v>
      </c>
      <c r="E157" s="68" t="s">
        <v>773</v>
      </c>
      <c r="F157" s="69" t="s">
        <v>773</v>
      </c>
    </row>
    <row r="158" spans="1:6" ht="14.25">
      <c r="A158" s="21" t="s">
        <v>119</v>
      </c>
      <c r="B158" s="27" t="s">
        <v>10</v>
      </c>
      <c r="C158" s="24">
        <v>49</v>
      </c>
      <c r="D158" s="25">
        <v>1902539</v>
      </c>
      <c r="E158" s="25">
        <v>114152.34</v>
      </c>
      <c r="F158" s="26">
        <v>0.0002</v>
      </c>
    </row>
    <row r="159" spans="1:6" ht="14.25">
      <c r="A159" s="21" t="s">
        <v>119</v>
      </c>
      <c r="B159" s="27" t="s">
        <v>4</v>
      </c>
      <c r="C159" s="24">
        <v>12</v>
      </c>
      <c r="D159" s="25">
        <v>1478317</v>
      </c>
      <c r="E159" s="25">
        <v>88699.02</v>
      </c>
      <c r="F159" s="26">
        <v>0.0001</v>
      </c>
    </row>
    <row r="160" spans="1:6" ht="14.25">
      <c r="A160" s="21" t="s">
        <v>119</v>
      </c>
      <c r="B160" s="27" t="s">
        <v>774</v>
      </c>
      <c r="C160" s="24">
        <v>106</v>
      </c>
      <c r="D160" s="25">
        <v>1400579</v>
      </c>
      <c r="E160" s="25">
        <v>83522.62</v>
      </c>
      <c r="F160" s="26">
        <v>0.0001</v>
      </c>
    </row>
    <row r="161" spans="1:6" ht="14.25">
      <c r="A161" s="21" t="s">
        <v>119</v>
      </c>
      <c r="B161" s="27" t="s">
        <v>8</v>
      </c>
      <c r="C161" s="24">
        <v>51</v>
      </c>
      <c r="D161" s="25">
        <v>254240</v>
      </c>
      <c r="E161" s="25">
        <v>15254.4</v>
      </c>
      <c r="F161" s="26">
        <v>0</v>
      </c>
    </row>
    <row r="162" spans="1:6" ht="14.25">
      <c r="A162" s="21" t="s">
        <v>119</v>
      </c>
      <c r="B162" s="27" t="s">
        <v>25</v>
      </c>
      <c r="C162" s="24">
        <v>28</v>
      </c>
      <c r="D162" s="25">
        <v>1390856</v>
      </c>
      <c r="E162" s="25">
        <v>83451.36</v>
      </c>
      <c r="F162" s="26">
        <v>0.0001</v>
      </c>
    </row>
    <row r="163" spans="1:6" ht="14.25">
      <c r="A163" s="21" t="s">
        <v>119</v>
      </c>
      <c r="B163" s="27" t="s">
        <v>26</v>
      </c>
      <c r="C163" s="24">
        <v>23</v>
      </c>
      <c r="D163" s="25">
        <v>3786921</v>
      </c>
      <c r="E163" s="25">
        <v>227215.26</v>
      </c>
      <c r="F163" s="26">
        <v>0.0004</v>
      </c>
    </row>
    <row r="164" spans="1:6" ht="14.25">
      <c r="A164" s="21" t="s">
        <v>126</v>
      </c>
      <c r="B164" s="27" t="s">
        <v>5</v>
      </c>
      <c r="C164" s="24">
        <v>17</v>
      </c>
      <c r="D164" s="25">
        <v>1334394</v>
      </c>
      <c r="E164" s="25">
        <v>80063.64</v>
      </c>
      <c r="F164" s="26">
        <v>0.0001</v>
      </c>
    </row>
    <row r="165" spans="1:6" ht="14.25">
      <c r="A165" s="21" t="s">
        <v>126</v>
      </c>
      <c r="B165" s="27" t="s">
        <v>1</v>
      </c>
      <c r="C165" s="24">
        <v>14</v>
      </c>
      <c r="D165" s="25">
        <v>10932179</v>
      </c>
      <c r="E165" s="25">
        <v>655930.74</v>
      </c>
      <c r="F165" s="26">
        <v>0.001</v>
      </c>
    </row>
    <row r="166" spans="1:6" ht="14.25">
      <c r="A166" s="21" t="s">
        <v>126</v>
      </c>
      <c r="B166" s="27" t="s">
        <v>7</v>
      </c>
      <c r="C166" s="24">
        <v>54</v>
      </c>
      <c r="D166" s="25">
        <v>6812686</v>
      </c>
      <c r="E166" s="25">
        <v>408761.16</v>
      </c>
      <c r="F166" s="26">
        <v>0.0007</v>
      </c>
    </row>
    <row r="167" spans="1:6" ht="14.25">
      <c r="A167" s="21" t="s">
        <v>126</v>
      </c>
      <c r="B167" s="27" t="s">
        <v>3</v>
      </c>
      <c r="C167" s="24">
        <v>27</v>
      </c>
      <c r="D167" s="25">
        <v>7323408</v>
      </c>
      <c r="E167" s="25">
        <v>439404.48</v>
      </c>
      <c r="F167" s="26">
        <v>0.0007</v>
      </c>
    </row>
    <row r="168" spans="1:6" ht="14.25">
      <c r="A168" s="21" t="s">
        <v>126</v>
      </c>
      <c r="B168" s="27" t="s">
        <v>2</v>
      </c>
      <c r="C168" s="24">
        <v>12</v>
      </c>
      <c r="D168" s="25">
        <v>16511072</v>
      </c>
      <c r="E168" s="25">
        <v>990664.32</v>
      </c>
      <c r="F168" s="26">
        <v>0.0016</v>
      </c>
    </row>
    <row r="169" spans="1:6" ht="14.25">
      <c r="A169" s="21" t="s">
        <v>126</v>
      </c>
      <c r="B169" s="27" t="s">
        <v>6</v>
      </c>
      <c r="C169" s="24">
        <v>11</v>
      </c>
      <c r="D169" s="25">
        <v>1589000</v>
      </c>
      <c r="E169" s="25">
        <v>95340</v>
      </c>
      <c r="F169" s="26">
        <v>0.0002</v>
      </c>
    </row>
    <row r="170" spans="1:6" ht="14.25">
      <c r="A170" s="21" t="s">
        <v>126</v>
      </c>
      <c r="B170" s="27" t="s">
        <v>10</v>
      </c>
      <c r="C170" s="24">
        <v>123</v>
      </c>
      <c r="D170" s="25">
        <v>7193951</v>
      </c>
      <c r="E170" s="25">
        <v>431637.06</v>
      </c>
      <c r="F170" s="26">
        <v>0.0007</v>
      </c>
    </row>
    <row r="171" spans="1:6" ht="14.25">
      <c r="A171" s="21" t="s">
        <v>126</v>
      </c>
      <c r="B171" s="27" t="s">
        <v>4</v>
      </c>
      <c r="C171" s="24">
        <v>27</v>
      </c>
      <c r="D171" s="25">
        <v>3640702</v>
      </c>
      <c r="E171" s="25">
        <v>218442.12</v>
      </c>
      <c r="F171" s="26">
        <v>0.0003</v>
      </c>
    </row>
    <row r="172" spans="1:6" ht="14.25">
      <c r="A172" s="21" t="s">
        <v>126</v>
      </c>
      <c r="B172" s="27" t="s">
        <v>774</v>
      </c>
      <c r="C172" s="24">
        <v>328</v>
      </c>
      <c r="D172" s="25">
        <v>8389171</v>
      </c>
      <c r="E172" s="25">
        <v>493211.43</v>
      </c>
      <c r="F172" s="26">
        <v>0.0008</v>
      </c>
    </row>
    <row r="173" spans="1:6" ht="14.25">
      <c r="A173" s="21" t="s">
        <v>126</v>
      </c>
      <c r="B173" s="27" t="s">
        <v>8</v>
      </c>
      <c r="C173" s="24">
        <v>109</v>
      </c>
      <c r="D173" s="25">
        <v>6054422</v>
      </c>
      <c r="E173" s="25">
        <v>363265.32</v>
      </c>
      <c r="F173" s="26">
        <v>0.0006</v>
      </c>
    </row>
    <row r="174" spans="1:6" ht="14.25">
      <c r="A174" s="21" t="s">
        <v>126</v>
      </c>
      <c r="B174" s="27" t="s">
        <v>25</v>
      </c>
      <c r="C174" s="24">
        <v>50</v>
      </c>
      <c r="D174" s="25">
        <v>6812523</v>
      </c>
      <c r="E174" s="25">
        <v>408751.38</v>
      </c>
      <c r="F174" s="26">
        <v>0.0007</v>
      </c>
    </row>
    <row r="175" spans="1:6" ht="14.25">
      <c r="A175" s="21" t="s">
        <v>126</v>
      </c>
      <c r="B175" s="27" t="s">
        <v>26</v>
      </c>
      <c r="C175" s="24">
        <v>60</v>
      </c>
      <c r="D175" s="25">
        <v>7318929</v>
      </c>
      <c r="E175" s="25">
        <v>439135.74</v>
      </c>
      <c r="F175" s="26">
        <v>0.0007</v>
      </c>
    </row>
    <row r="176" spans="1:6" ht="14.25">
      <c r="A176" s="21" t="s">
        <v>135</v>
      </c>
      <c r="B176" s="27" t="s">
        <v>5</v>
      </c>
      <c r="C176" s="24">
        <v>8</v>
      </c>
      <c r="D176" s="25">
        <v>295765</v>
      </c>
      <c r="E176" s="25">
        <v>17745.9</v>
      </c>
      <c r="F176" s="26">
        <v>0</v>
      </c>
    </row>
    <row r="177" spans="1:6" ht="14.25">
      <c r="A177" s="21" t="s">
        <v>135</v>
      </c>
      <c r="B177" s="27" t="s">
        <v>1</v>
      </c>
      <c r="C177" s="24">
        <v>9</v>
      </c>
      <c r="D177" s="25">
        <v>1305500</v>
      </c>
      <c r="E177" s="25">
        <v>78330</v>
      </c>
      <c r="F177" s="26">
        <v>0.0001</v>
      </c>
    </row>
    <row r="178" spans="1:6" ht="14.25">
      <c r="A178" s="21" t="s">
        <v>135</v>
      </c>
      <c r="B178" s="27" t="s">
        <v>7</v>
      </c>
      <c r="C178" s="24">
        <v>42</v>
      </c>
      <c r="D178" s="25">
        <v>3315742</v>
      </c>
      <c r="E178" s="25">
        <v>198944.52</v>
      </c>
      <c r="F178" s="26">
        <v>0.0003</v>
      </c>
    </row>
    <row r="179" spans="1:6" ht="14.25">
      <c r="A179" s="21" t="s">
        <v>135</v>
      </c>
      <c r="B179" s="27" t="s">
        <v>3</v>
      </c>
      <c r="C179" s="24">
        <v>15</v>
      </c>
      <c r="D179" s="25">
        <v>4607622</v>
      </c>
      <c r="E179" s="25">
        <v>276457.32</v>
      </c>
      <c r="F179" s="26">
        <v>0.0004</v>
      </c>
    </row>
    <row r="180" spans="1:6" ht="14.25">
      <c r="A180" s="21" t="s">
        <v>135</v>
      </c>
      <c r="B180" s="27" t="s">
        <v>2</v>
      </c>
      <c r="C180" s="67" t="s">
        <v>773</v>
      </c>
      <c r="D180" s="68" t="s">
        <v>773</v>
      </c>
      <c r="E180" s="68" t="s">
        <v>773</v>
      </c>
      <c r="F180" s="69" t="s">
        <v>773</v>
      </c>
    </row>
    <row r="181" spans="1:6" ht="14.25">
      <c r="A181" s="21" t="s">
        <v>135</v>
      </c>
      <c r="B181" s="27" t="s">
        <v>6</v>
      </c>
      <c r="C181" s="67" t="s">
        <v>773</v>
      </c>
      <c r="D181" s="68" t="s">
        <v>773</v>
      </c>
      <c r="E181" s="68" t="s">
        <v>773</v>
      </c>
      <c r="F181" s="69" t="s">
        <v>773</v>
      </c>
    </row>
    <row r="182" spans="1:6" ht="14.25">
      <c r="A182" s="21" t="s">
        <v>135</v>
      </c>
      <c r="B182" s="27" t="s">
        <v>10</v>
      </c>
      <c r="C182" s="24">
        <v>72</v>
      </c>
      <c r="D182" s="25">
        <v>4140027</v>
      </c>
      <c r="E182" s="25">
        <v>248401.62</v>
      </c>
      <c r="F182" s="26">
        <v>0.0004</v>
      </c>
    </row>
    <row r="183" spans="1:6" ht="14.25">
      <c r="A183" s="21" t="s">
        <v>135</v>
      </c>
      <c r="B183" s="27" t="s">
        <v>4</v>
      </c>
      <c r="C183" s="24">
        <v>21</v>
      </c>
      <c r="D183" s="25">
        <v>3222491</v>
      </c>
      <c r="E183" s="25">
        <v>192516.9</v>
      </c>
      <c r="F183" s="26">
        <v>0.0003</v>
      </c>
    </row>
    <row r="184" spans="1:6" ht="14.25">
      <c r="A184" s="21" t="s">
        <v>135</v>
      </c>
      <c r="B184" s="27" t="s">
        <v>774</v>
      </c>
      <c r="C184" s="24">
        <v>194</v>
      </c>
      <c r="D184" s="25">
        <v>5957952</v>
      </c>
      <c r="E184" s="25">
        <v>350321.29</v>
      </c>
      <c r="F184" s="26">
        <v>0.0006</v>
      </c>
    </row>
    <row r="185" spans="1:6" ht="14.25">
      <c r="A185" s="21" t="s">
        <v>135</v>
      </c>
      <c r="B185" s="27" t="s">
        <v>8</v>
      </c>
      <c r="C185" s="24">
        <v>50</v>
      </c>
      <c r="D185" s="25">
        <v>838114</v>
      </c>
      <c r="E185" s="25">
        <v>50286.84</v>
      </c>
      <c r="F185" s="26">
        <v>0.0001</v>
      </c>
    </row>
    <row r="186" spans="1:6" ht="14.25">
      <c r="A186" s="21" t="s">
        <v>135</v>
      </c>
      <c r="B186" s="27" t="s">
        <v>25</v>
      </c>
      <c r="C186" s="24">
        <v>32</v>
      </c>
      <c r="D186" s="25">
        <v>4082473</v>
      </c>
      <c r="E186" s="25">
        <v>244948.38</v>
      </c>
      <c r="F186" s="26">
        <v>0.0004</v>
      </c>
    </row>
    <row r="187" spans="1:6" ht="14.25">
      <c r="A187" s="21" t="s">
        <v>135</v>
      </c>
      <c r="B187" s="27" t="s">
        <v>26</v>
      </c>
      <c r="C187" s="24">
        <v>35</v>
      </c>
      <c r="D187" s="25">
        <v>5241149</v>
      </c>
      <c r="E187" s="25">
        <v>314468.94</v>
      </c>
      <c r="F187" s="26">
        <v>0.0005</v>
      </c>
    </row>
    <row r="188" spans="1:6" ht="14.25">
      <c r="A188" s="21" t="s">
        <v>143</v>
      </c>
      <c r="B188" s="27" t="s">
        <v>5</v>
      </c>
      <c r="C188" s="67" t="s">
        <v>773</v>
      </c>
      <c r="D188" s="68" t="s">
        <v>773</v>
      </c>
      <c r="E188" s="68" t="s">
        <v>773</v>
      </c>
      <c r="F188" s="69" t="s">
        <v>773</v>
      </c>
    </row>
    <row r="189" spans="1:6" ht="14.25">
      <c r="A189" s="21" t="s">
        <v>143</v>
      </c>
      <c r="B189" s="27" t="s">
        <v>1</v>
      </c>
      <c r="C189" s="67" t="s">
        <v>773</v>
      </c>
      <c r="D189" s="68" t="s">
        <v>773</v>
      </c>
      <c r="E189" s="68" t="s">
        <v>773</v>
      </c>
      <c r="F189" s="69" t="s">
        <v>773</v>
      </c>
    </row>
    <row r="190" spans="1:6" ht="14.25">
      <c r="A190" s="21" t="s">
        <v>143</v>
      </c>
      <c r="B190" s="27" t="s">
        <v>7</v>
      </c>
      <c r="C190" s="24">
        <v>37</v>
      </c>
      <c r="D190" s="25">
        <v>3425955</v>
      </c>
      <c r="E190" s="25">
        <v>205557.3</v>
      </c>
      <c r="F190" s="26">
        <v>0.0003</v>
      </c>
    </row>
    <row r="191" spans="1:6" ht="14.25">
      <c r="A191" s="21" t="s">
        <v>143</v>
      </c>
      <c r="B191" s="27" t="s">
        <v>3</v>
      </c>
      <c r="C191" s="24">
        <v>23</v>
      </c>
      <c r="D191" s="25">
        <v>5143593</v>
      </c>
      <c r="E191" s="25">
        <v>308615.58</v>
      </c>
      <c r="F191" s="26">
        <v>0.0005</v>
      </c>
    </row>
    <row r="192" spans="1:6" ht="14.25">
      <c r="A192" s="21" t="s">
        <v>143</v>
      </c>
      <c r="B192" s="27" t="s">
        <v>2</v>
      </c>
      <c r="C192" s="67" t="s">
        <v>773</v>
      </c>
      <c r="D192" s="68" t="s">
        <v>773</v>
      </c>
      <c r="E192" s="68" t="s">
        <v>773</v>
      </c>
      <c r="F192" s="69" t="s">
        <v>773</v>
      </c>
    </row>
    <row r="193" spans="1:6" ht="14.25">
      <c r="A193" s="21" t="s">
        <v>143</v>
      </c>
      <c r="B193" s="27" t="s">
        <v>6</v>
      </c>
      <c r="C193" s="67" t="s">
        <v>773</v>
      </c>
      <c r="D193" s="68" t="s">
        <v>773</v>
      </c>
      <c r="E193" s="68" t="s">
        <v>773</v>
      </c>
      <c r="F193" s="69" t="s">
        <v>773</v>
      </c>
    </row>
    <row r="194" spans="1:6" ht="14.25">
      <c r="A194" s="21" t="s">
        <v>143</v>
      </c>
      <c r="B194" s="27" t="s">
        <v>10</v>
      </c>
      <c r="C194" s="24">
        <v>104</v>
      </c>
      <c r="D194" s="25">
        <v>3645126</v>
      </c>
      <c r="E194" s="25">
        <v>218707.56</v>
      </c>
      <c r="F194" s="26">
        <v>0.0003</v>
      </c>
    </row>
    <row r="195" spans="1:6" ht="14.25">
      <c r="A195" s="21" t="s">
        <v>143</v>
      </c>
      <c r="B195" s="27" t="s">
        <v>4</v>
      </c>
      <c r="C195" s="24">
        <v>19</v>
      </c>
      <c r="D195" s="25">
        <v>2394359</v>
      </c>
      <c r="E195" s="25">
        <v>143661.54</v>
      </c>
      <c r="F195" s="26">
        <v>0.0002</v>
      </c>
    </row>
    <row r="196" spans="1:6" ht="14.25">
      <c r="A196" s="21" t="s">
        <v>143</v>
      </c>
      <c r="B196" s="27" t="s">
        <v>774</v>
      </c>
      <c r="C196" s="24">
        <v>196</v>
      </c>
      <c r="D196" s="25">
        <v>3837386</v>
      </c>
      <c r="E196" s="25">
        <v>228818.8</v>
      </c>
      <c r="F196" s="26">
        <v>0.0004</v>
      </c>
    </row>
    <row r="197" spans="1:6" ht="14.25">
      <c r="A197" s="21" t="s">
        <v>143</v>
      </c>
      <c r="B197" s="27" t="s">
        <v>8</v>
      </c>
      <c r="C197" s="24">
        <v>62</v>
      </c>
      <c r="D197" s="25">
        <v>1249677</v>
      </c>
      <c r="E197" s="25">
        <v>74723.27</v>
      </c>
      <c r="F197" s="26">
        <v>0.0001</v>
      </c>
    </row>
    <row r="198" spans="1:6" ht="14.25">
      <c r="A198" s="21" t="s">
        <v>143</v>
      </c>
      <c r="B198" s="27" t="s">
        <v>25</v>
      </c>
      <c r="C198" s="24">
        <v>27</v>
      </c>
      <c r="D198" s="25">
        <v>1153440</v>
      </c>
      <c r="E198" s="25">
        <v>69206.4</v>
      </c>
      <c r="F198" s="26">
        <v>0.0001</v>
      </c>
    </row>
    <row r="199" spans="1:6" ht="14.25">
      <c r="A199" s="21" t="s">
        <v>143</v>
      </c>
      <c r="B199" s="27" t="s">
        <v>26</v>
      </c>
      <c r="C199" s="24">
        <v>30</v>
      </c>
      <c r="D199" s="25">
        <v>3095928</v>
      </c>
      <c r="E199" s="25">
        <v>185755.68</v>
      </c>
      <c r="F199" s="26">
        <v>0.0003</v>
      </c>
    </row>
    <row r="200" spans="1:6" ht="14.25">
      <c r="A200" s="21" t="s">
        <v>152</v>
      </c>
      <c r="B200" s="27" t="s">
        <v>5</v>
      </c>
      <c r="C200" s="24">
        <v>23</v>
      </c>
      <c r="D200" s="25">
        <v>4045392</v>
      </c>
      <c r="E200" s="25">
        <v>242723.52</v>
      </c>
      <c r="F200" s="26">
        <v>0.0004</v>
      </c>
    </row>
    <row r="201" spans="1:6" ht="14.25">
      <c r="A201" s="21" t="s">
        <v>152</v>
      </c>
      <c r="B201" s="27" t="s">
        <v>1</v>
      </c>
      <c r="C201" s="24">
        <v>21</v>
      </c>
      <c r="D201" s="25">
        <v>26652756</v>
      </c>
      <c r="E201" s="25">
        <v>1599165.36</v>
      </c>
      <c r="F201" s="26">
        <v>0.0026</v>
      </c>
    </row>
    <row r="202" spans="1:6" ht="14.25">
      <c r="A202" s="21" t="s">
        <v>152</v>
      </c>
      <c r="B202" s="27" t="s">
        <v>7</v>
      </c>
      <c r="C202" s="24">
        <v>127</v>
      </c>
      <c r="D202" s="25">
        <v>21293943</v>
      </c>
      <c r="E202" s="25">
        <v>1277636.58</v>
      </c>
      <c r="F202" s="26">
        <v>0.002</v>
      </c>
    </row>
    <row r="203" spans="1:6" ht="14.25">
      <c r="A203" s="21" t="s">
        <v>152</v>
      </c>
      <c r="B203" s="27" t="s">
        <v>3</v>
      </c>
      <c r="C203" s="24">
        <v>49</v>
      </c>
      <c r="D203" s="25">
        <v>15895121</v>
      </c>
      <c r="E203" s="25">
        <v>953707.26</v>
      </c>
      <c r="F203" s="26">
        <v>0.0015</v>
      </c>
    </row>
    <row r="204" spans="1:6" ht="14.25">
      <c r="A204" s="21" t="s">
        <v>152</v>
      </c>
      <c r="B204" s="27" t="s">
        <v>2</v>
      </c>
      <c r="C204" s="24">
        <v>13</v>
      </c>
      <c r="D204" s="25">
        <v>18541711</v>
      </c>
      <c r="E204" s="25">
        <v>1112502.66</v>
      </c>
      <c r="F204" s="26">
        <v>0.0018</v>
      </c>
    </row>
    <row r="205" spans="1:6" ht="14.25">
      <c r="A205" s="21" t="s">
        <v>152</v>
      </c>
      <c r="B205" s="27" t="s">
        <v>6</v>
      </c>
      <c r="C205" s="24">
        <v>25</v>
      </c>
      <c r="D205" s="25">
        <v>5803343</v>
      </c>
      <c r="E205" s="25">
        <v>348200.58</v>
      </c>
      <c r="F205" s="26">
        <v>0.0006</v>
      </c>
    </row>
    <row r="206" spans="1:6" ht="14.25">
      <c r="A206" s="21" t="s">
        <v>152</v>
      </c>
      <c r="B206" s="27" t="s">
        <v>10</v>
      </c>
      <c r="C206" s="24">
        <v>200</v>
      </c>
      <c r="D206" s="25">
        <v>12355262</v>
      </c>
      <c r="E206" s="25">
        <v>741097.8</v>
      </c>
      <c r="F206" s="26">
        <v>0.0012</v>
      </c>
    </row>
    <row r="207" spans="1:6" ht="14.25">
      <c r="A207" s="21" t="s">
        <v>152</v>
      </c>
      <c r="B207" s="27" t="s">
        <v>4</v>
      </c>
      <c r="C207" s="24">
        <v>49</v>
      </c>
      <c r="D207" s="25">
        <v>11833968</v>
      </c>
      <c r="E207" s="25">
        <v>710038.08</v>
      </c>
      <c r="F207" s="26">
        <v>0.0011</v>
      </c>
    </row>
    <row r="208" spans="1:6" ht="14.25">
      <c r="A208" s="21" t="s">
        <v>152</v>
      </c>
      <c r="B208" s="27" t="s">
        <v>774</v>
      </c>
      <c r="C208" s="24">
        <v>549</v>
      </c>
      <c r="D208" s="25">
        <v>26157500</v>
      </c>
      <c r="E208" s="25">
        <v>1510483.71</v>
      </c>
      <c r="F208" s="26">
        <v>0.0024</v>
      </c>
    </row>
    <row r="209" spans="1:6" ht="14.25">
      <c r="A209" s="21" t="s">
        <v>152</v>
      </c>
      <c r="B209" s="27" t="s">
        <v>8</v>
      </c>
      <c r="C209" s="24">
        <v>187</v>
      </c>
      <c r="D209" s="25">
        <v>12458619</v>
      </c>
      <c r="E209" s="25">
        <v>747517.14</v>
      </c>
      <c r="F209" s="26">
        <v>0.0012</v>
      </c>
    </row>
    <row r="210" spans="1:6" ht="14.25">
      <c r="A210" s="21" t="s">
        <v>152</v>
      </c>
      <c r="B210" s="27" t="s">
        <v>25</v>
      </c>
      <c r="C210" s="24">
        <v>73</v>
      </c>
      <c r="D210" s="25">
        <v>10698916</v>
      </c>
      <c r="E210" s="25">
        <v>641934.96</v>
      </c>
      <c r="F210" s="26">
        <v>0.001</v>
      </c>
    </row>
    <row r="211" spans="1:6" ht="14.25">
      <c r="A211" s="21" t="s">
        <v>152</v>
      </c>
      <c r="B211" s="27" t="s">
        <v>26</v>
      </c>
      <c r="C211" s="24">
        <v>63</v>
      </c>
      <c r="D211" s="25">
        <v>15477210</v>
      </c>
      <c r="E211" s="25">
        <v>925361.12</v>
      </c>
      <c r="F211" s="26">
        <v>0.0015</v>
      </c>
    </row>
    <row r="212" spans="1:6" ht="14.25">
      <c r="A212" s="21" t="s">
        <v>160</v>
      </c>
      <c r="B212" s="27" t="s">
        <v>5</v>
      </c>
      <c r="C212" s="24">
        <v>6</v>
      </c>
      <c r="D212" s="25">
        <v>131709</v>
      </c>
      <c r="E212" s="25">
        <v>7902.54</v>
      </c>
      <c r="F212" s="26">
        <v>0</v>
      </c>
    </row>
    <row r="213" spans="1:6" ht="14.25">
      <c r="A213" s="21" t="s">
        <v>160</v>
      </c>
      <c r="B213" s="27" t="s">
        <v>1</v>
      </c>
      <c r="C213" s="24">
        <v>7</v>
      </c>
      <c r="D213" s="25">
        <v>5449726</v>
      </c>
      <c r="E213" s="25">
        <v>326983.56</v>
      </c>
      <c r="F213" s="26">
        <v>0.0005</v>
      </c>
    </row>
    <row r="214" spans="1:6" ht="14.25">
      <c r="A214" s="21" t="s">
        <v>160</v>
      </c>
      <c r="B214" s="27" t="s">
        <v>7</v>
      </c>
      <c r="C214" s="24">
        <v>34</v>
      </c>
      <c r="D214" s="25">
        <v>2490206</v>
      </c>
      <c r="E214" s="25">
        <v>149412.36</v>
      </c>
      <c r="F214" s="26">
        <v>0.0002</v>
      </c>
    </row>
    <row r="215" spans="1:6" ht="14.25">
      <c r="A215" s="21" t="s">
        <v>160</v>
      </c>
      <c r="B215" s="27" t="s">
        <v>3</v>
      </c>
      <c r="C215" s="24">
        <v>14</v>
      </c>
      <c r="D215" s="25">
        <v>3391849</v>
      </c>
      <c r="E215" s="25">
        <v>203510.94</v>
      </c>
      <c r="F215" s="26">
        <v>0.0003</v>
      </c>
    </row>
    <row r="216" spans="1:6" ht="14.25">
      <c r="A216" s="21" t="s">
        <v>160</v>
      </c>
      <c r="B216" s="27" t="s">
        <v>2</v>
      </c>
      <c r="C216" s="24">
        <v>5</v>
      </c>
      <c r="D216" s="25">
        <v>1371774</v>
      </c>
      <c r="E216" s="25">
        <v>82306.44</v>
      </c>
      <c r="F216" s="26">
        <v>0.0001</v>
      </c>
    </row>
    <row r="217" spans="1:6" ht="14.25">
      <c r="A217" s="21" t="s">
        <v>160</v>
      </c>
      <c r="B217" s="27" t="s">
        <v>6</v>
      </c>
      <c r="C217" s="24">
        <v>5</v>
      </c>
      <c r="D217" s="25">
        <v>868022</v>
      </c>
      <c r="E217" s="25">
        <v>52081.32</v>
      </c>
      <c r="F217" s="26">
        <v>0.0001</v>
      </c>
    </row>
    <row r="218" spans="1:6" ht="14.25">
      <c r="A218" s="21" t="s">
        <v>160</v>
      </c>
      <c r="B218" s="27" t="s">
        <v>10</v>
      </c>
      <c r="C218" s="24">
        <v>53</v>
      </c>
      <c r="D218" s="25">
        <v>1959124</v>
      </c>
      <c r="E218" s="25">
        <v>117547.44</v>
      </c>
      <c r="F218" s="26">
        <v>0.0002</v>
      </c>
    </row>
    <row r="219" spans="1:6" ht="14.25">
      <c r="A219" s="21" t="s">
        <v>160</v>
      </c>
      <c r="B219" s="27" t="s">
        <v>4</v>
      </c>
      <c r="C219" s="24">
        <v>10</v>
      </c>
      <c r="D219" s="25">
        <v>1602949</v>
      </c>
      <c r="E219" s="25">
        <v>96176.94</v>
      </c>
      <c r="F219" s="26">
        <v>0.0002</v>
      </c>
    </row>
    <row r="220" spans="1:6" ht="14.25">
      <c r="A220" s="21" t="s">
        <v>160</v>
      </c>
      <c r="B220" s="27" t="s">
        <v>774</v>
      </c>
      <c r="C220" s="24">
        <v>150</v>
      </c>
      <c r="D220" s="25">
        <v>3534600</v>
      </c>
      <c r="E220" s="25">
        <v>207531.19</v>
      </c>
      <c r="F220" s="26">
        <v>0.0003</v>
      </c>
    </row>
    <row r="221" spans="1:6" ht="14.25">
      <c r="A221" s="21" t="s">
        <v>160</v>
      </c>
      <c r="B221" s="27" t="s">
        <v>8</v>
      </c>
      <c r="C221" s="24">
        <v>58</v>
      </c>
      <c r="D221" s="25">
        <v>1626304</v>
      </c>
      <c r="E221" s="25">
        <v>97578.24</v>
      </c>
      <c r="F221" s="26">
        <v>0.0002</v>
      </c>
    </row>
    <row r="222" spans="1:6" ht="14.25">
      <c r="A222" s="21" t="s">
        <v>160</v>
      </c>
      <c r="B222" s="27" t="s">
        <v>25</v>
      </c>
      <c r="C222" s="24">
        <v>29</v>
      </c>
      <c r="D222" s="25">
        <v>2717537</v>
      </c>
      <c r="E222" s="25">
        <v>163052.22</v>
      </c>
      <c r="F222" s="26">
        <v>0.0003</v>
      </c>
    </row>
    <row r="223" spans="1:6" ht="14.25">
      <c r="A223" s="21" t="s">
        <v>160</v>
      </c>
      <c r="B223" s="27" t="s">
        <v>26</v>
      </c>
      <c r="C223" s="24">
        <v>19</v>
      </c>
      <c r="D223" s="25">
        <v>2627934</v>
      </c>
      <c r="E223" s="25">
        <v>157676.04</v>
      </c>
      <c r="F223" s="26">
        <v>0.0003</v>
      </c>
    </row>
    <row r="224" spans="1:6" ht="14.25">
      <c r="A224" s="21" t="s">
        <v>165</v>
      </c>
      <c r="B224" s="27" t="s">
        <v>5</v>
      </c>
      <c r="C224" s="67" t="s">
        <v>773</v>
      </c>
      <c r="D224" s="68" t="s">
        <v>773</v>
      </c>
      <c r="E224" s="68" t="s">
        <v>773</v>
      </c>
      <c r="F224" s="69" t="s">
        <v>773</v>
      </c>
    </row>
    <row r="225" spans="1:6" ht="14.25">
      <c r="A225" s="21" t="s">
        <v>165</v>
      </c>
      <c r="B225" s="27" t="s">
        <v>1</v>
      </c>
      <c r="C225" s="24">
        <v>6</v>
      </c>
      <c r="D225" s="25">
        <v>323881</v>
      </c>
      <c r="E225" s="25">
        <v>19432.86</v>
      </c>
      <c r="F225" s="26">
        <v>0</v>
      </c>
    </row>
    <row r="226" spans="1:6" ht="14.25">
      <c r="A226" s="21" t="s">
        <v>165</v>
      </c>
      <c r="B226" s="27" t="s">
        <v>7</v>
      </c>
      <c r="C226" s="24">
        <v>33</v>
      </c>
      <c r="D226" s="25">
        <v>1980275</v>
      </c>
      <c r="E226" s="25">
        <v>118816.5</v>
      </c>
      <c r="F226" s="26">
        <v>0.0002</v>
      </c>
    </row>
    <row r="227" spans="1:6" ht="14.25">
      <c r="A227" s="21" t="s">
        <v>165</v>
      </c>
      <c r="B227" s="27" t="s">
        <v>3</v>
      </c>
      <c r="C227" s="24">
        <v>13</v>
      </c>
      <c r="D227" s="25">
        <v>3595234</v>
      </c>
      <c r="E227" s="25">
        <v>215714.04</v>
      </c>
      <c r="F227" s="26">
        <v>0.0003</v>
      </c>
    </row>
    <row r="228" spans="1:6" ht="14.25">
      <c r="A228" s="21" t="s">
        <v>165</v>
      </c>
      <c r="B228" s="27" t="s">
        <v>2</v>
      </c>
      <c r="C228" s="67" t="s">
        <v>773</v>
      </c>
      <c r="D228" s="68" t="s">
        <v>773</v>
      </c>
      <c r="E228" s="68" t="s">
        <v>773</v>
      </c>
      <c r="F228" s="69" t="s">
        <v>773</v>
      </c>
    </row>
    <row r="229" spans="1:6" ht="14.25">
      <c r="A229" s="21" t="s">
        <v>165</v>
      </c>
      <c r="B229" s="27" t="s">
        <v>6</v>
      </c>
      <c r="C229" s="67" t="s">
        <v>773</v>
      </c>
      <c r="D229" s="68" t="s">
        <v>773</v>
      </c>
      <c r="E229" s="68" t="s">
        <v>773</v>
      </c>
      <c r="F229" s="69" t="s">
        <v>773</v>
      </c>
    </row>
    <row r="230" spans="1:6" ht="14.25">
      <c r="A230" s="21" t="s">
        <v>165</v>
      </c>
      <c r="B230" s="27" t="s">
        <v>10</v>
      </c>
      <c r="C230" s="24">
        <v>76</v>
      </c>
      <c r="D230" s="25">
        <v>3869654</v>
      </c>
      <c r="E230" s="25">
        <v>232179.24</v>
      </c>
      <c r="F230" s="26">
        <v>0.0004</v>
      </c>
    </row>
    <row r="231" spans="1:6" ht="14.25">
      <c r="A231" s="21" t="s">
        <v>165</v>
      </c>
      <c r="B231" s="27" t="s">
        <v>4</v>
      </c>
      <c r="C231" s="24">
        <v>15</v>
      </c>
      <c r="D231" s="25">
        <v>2138582</v>
      </c>
      <c r="E231" s="25">
        <v>128314.92</v>
      </c>
      <c r="F231" s="26">
        <v>0.0002</v>
      </c>
    </row>
    <row r="232" spans="1:6" ht="14.25">
      <c r="A232" s="21" t="s">
        <v>165</v>
      </c>
      <c r="B232" s="27" t="s">
        <v>774</v>
      </c>
      <c r="C232" s="24">
        <v>139</v>
      </c>
      <c r="D232" s="25">
        <v>3163150</v>
      </c>
      <c r="E232" s="25">
        <v>187399.34</v>
      </c>
      <c r="F232" s="26">
        <v>0.0003</v>
      </c>
    </row>
    <row r="233" spans="1:6" ht="14.25">
      <c r="A233" s="21" t="s">
        <v>165</v>
      </c>
      <c r="B233" s="27" t="s">
        <v>8</v>
      </c>
      <c r="C233" s="24">
        <v>61</v>
      </c>
      <c r="D233" s="25">
        <v>2184285</v>
      </c>
      <c r="E233" s="25">
        <v>131057.1</v>
      </c>
      <c r="F233" s="26">
        <v>0.0002</v>
      </c>
    </row>
    <row r="234" spans="1:6" ht="14.25">
      <c r="A234" s="21" t="s">
        <v>165</v>
      </c>
      <c r="B234" s="27" t="s">
        <v>25</v>
      </c>
      <c r="C234" s="24">
        <v>23</v>
      </c>
      <c r="D234" s="25">
        <v>1110293</v>
      </c>
      <c r="E234" s="25">
        <v>66617.58</v>
      </c>
      <c r="F234" s="26">
        <v>0.0001</v>
      </c>
    </row>
    <row r="235" spans="1:6" ht="14.25">
      <c r="A235" s="21" t="s">
        <v>165</v>
      </c>
      <c r="B235" s="27" t="s">
        <v>26</v>
      </c>
      <c r="C235" s="24">
        <v>33</v>
      </c>
      <c r="D235" s="25">
        <v>3818084</v>
      </c>
      <c r="E235" s="25">
        <v>229003.04</v>
      </c>
      <c r="F235" s="26">
        <v>0.0004</v>
      </c>
    </row>
    <row r="236" spans="1:6" ht="14.25">
      <c r="A236" s="21" t="s">
        <v>172</v>
      </c>
      <c r="B236" s="27" t="s">
        <v>5</v>
      </c>
      <c r="C236" s="67" t="s">
        <v>773</v>
      </c>
      <c r="D236" s="68" t="s">
        <v>773</v>
      </c>
      <c r="E236" s="68" t="s">
        <v>773</v>
      </c>
      <c r="F236" s="69" t="s">
        <v>773</v>
      </c>
    </row>
    <row r="237" spans="1:6" ht="14.25">
      <c r="A237" s="21" t="s">
        <v>172</v>
      </c>
      <c r="B237" s="27" t="s">
        <v>1</v>
      </c>
      <c r="C237" s="67" t="s">
        <v>773</v>
      </c>
      <c r="D237" s="68" t="s">
        <v>773</v>
      </c>
      <c r="E237" s="68" t="s">
        <v>773</v>
      </c>
      <c r="F237" s="69" t="s">
        <v>773</v>
      </c>
    </row>
    <row r="238" spans="1:6" ht="14.25">
      <c r="A238" s="21" t="s">
        <v>172</v>
      </c>
      <c r="B238" s="27" t="s">
        <v>7</v>
      </c>
      <c r="C238" s="24">
        <v>19</v>
      </c>
      <c r="D238" s="25">
        <v>2655308</v>
      </c>
      <c r="E238" s="25">
        <v>159318.48</v>
      </c>
      <c r="F238" s="26">
        <v>0.0003</v>
      </c>
    </row>
    <row r="239" spans="1:6" ht="14.25">
      <c r="A239" s="21" t="s">
        <v>172</v>
      </c>
      <c r="B239" s="27" t="s">
        <v>3</v>
      </c>
      <c r="C239" s="24">
        <v>12</v>
      </c>
      <c r="D239" s="25">
        <v>3952380</v>
      </c>
      <c r="E239" s="25">
        <v>237142.8</v>
      </c>
      <c r="F239" s="26">
        <v>0.0004</v>
      </c>
    </row>
    <row r="240" spans="1:6" ht="14.25">
      <c r="A240" s="21" t="s">
        <v>172</v>
      </c>
      <c r="B240" s="27" t="s">
        <v>2</v>
      </c>
      <c r="C240" s="67" t="s">
        <v>773</v>
      </c>
      <c r="D240" s="68" t="s">
        <v>773</v>
      </c>
      <c r="E240" s="68" t="s">
        <v>773</v>
      </c>
      <c r="F240" s="69" t="s">
        <v>773</v>
      </c>
    </row>
    <row r="241" spans="1:6" ht="14.25">
      <c r="A241" s="21" t="s">
        <v>172</v>
      </c>
      <c r="B241" s="27" t="s">
        <v>6</v>
      </c>
      <c r="C241" s="67" t="s">
        <v>773</v>
      </c>
      <c r="D241" s="68" t="s">
        <v>773</v>
      </c>
      <c r="E241" s="68" t="s">
        <v>773</v>
      </c>
      <c r="F241" s="69" t="s">
        <v>773</v>
      </c>
    </row>
    <row r="242" spans="1:6" ht="14.25">
      <c r="A242" s="21" t="s">
        <v>172</v>
      </c>
      <c r="B242" s="27" t="s">
        <v>10</v>
      </c>
      <c r="C242" s="24">
        <v>33</v>
      </c>
      <c r="D242" s="25">
        <v>1309358</v>
      </c>
      <c r="E242" s="25">
        <v>78561.48</v>
      </c>
      <c r="F242" s="26">
        <v>0.0001</v>
      </c>
    </row>
    <row r="243" spans="1:6" ht="14.25">
      <c r="A243" s="21" t="s">
        <v>172</v>
      </c>
      <c r="B243" s="27" t="s">
        <v>4</v>
      </c>
      <c r="C243" s="24">
        <v>7</v>
      </c>
      <c r="D243" s="25">
        <v>936652</v>
      </c>
      <c r="E243" s="25">
        <v>56199.12</v>
      </c>
      <c r="F243" s="26">
        <v>0.0001</v>
      </c>
    </row>
    <row r="244" spans="1:6" ht="14.25">
      <c r="A244" s="21" t="s">
        <v>172</v>
      </c>
      <c r="B244" s="27" t="s">
        <v>774</v>
      </c>
      <c r="C244" s="24">
        <v>98</v>
      </c>
      <c r="D244" s="25">
        <v>3571210</v>
      </c>
      <c r="E244" s="25">
        <v>201339.89</v>
      </c>
      <c r="F244" s="26">
        <v>0.0003</v>
      </c>
    </row>
    <row r="245" spans="1:6" ht="14.25">
      <c r="A245" s="21" t="s">
        <v>172</v>
      </c>
      <c r="B245" s="27" t="s">
        <v>8</v>
      </c>
      <c r="C245" s="24">
        <v>27</v>
      </c>
      <c r="D245" s="25">
        <v>379598</v>
      </c>
      <c r="E245" s="25">
        <v>22775.88</v>
      </c>
      <c r="F245" s="26">
        <v>0</v>
      </c>
    </row>
    <row r="246" spans="1:6" ht="14.25">
      <c r="A246" s="21" t="s">
        <v>172</v>
      </c>
      <c r="B246" s="27" t="s">
        <v>25</v>
      </c>
      <c r="C246" s="24">
        <v>11</v>
      </c>
      <c r="D246" s="25">
        <v>1557557</v>
      </c>
      <c r="E246" s="25">
        <v>93453.42</v>
      </c>
      <c r="F246" s="26">
        <v>0.0001</v>
      </c>
    </row>
    <row r="247" spans="1:6" ht="14.25">
      <c r="A247" s="21" t="s">
        <v>172</v>
      </c>
      <c r="B247" s="27" t="s">
        <v>26</v>
      </c>
      <c r="C247" s="24">
        <v>13</v>
      </c>
      <c r="D247" s="25">
        <v>1178880</v>
      </c>
      <c r="E247" s="25">
        <v>70732.8</v>
      </c>
      <c r="F247" s="26">
        <v>0.0001</v>
      </c>
    </row>
    <row r="248" spans="1:6" ht="14.25">
      <c r="A248" s="21" t="s">
        <v>175</v>
      </c>
      <c r="B248" s="27" t="s">
        <v>5</v>
      </c>
      <c r="C248" s="24">
        <v>16</v>
      </c>
      <c r="D248" s="25">
        <v>1658514</v>
      </c>
      <c r="E248" s="25">
        <v>99510.84</v>
      </c>
      <c r="F248" s="26">
        <v>0.0002</v>
      </c>
    </row>
    <row r="249" spans="1:6" ht="14.25">
      <c r="A249" s="21" t="s">
        <v>175</v>
      </c>
      <c r="B249" s="27" t="s">
        <v>1</v>
      </c>
      <c r="C249" s="67" t="s">
        <v>773</v>
      </c>
      <c r="D249" s="68" t="s">
        <v>773</v>
      </c>
      <c r="E249" s="68" t="s">
        <v>773</v>
      </c>
      <c r="F249" s="69" t="s">
        <v>773</v>
      </c>
    </row>
    <row r="250" spans="1:6" ht="14.25">
      <c r="A250" s="21" t="s">
        <v>175</v>
      </c>
      <c r="B250" s="27" t="s">
        <v>7</v>
      </c>
      <c r="C250" s="24">
        <v>46</v>
      </c>
      <c r="D250" s="25">
        <v>5901486</v>
      </c>
      <c r="E250" s="25">
        <v>354089.16</v>
      </c>
      <c r="F250" s="26">
        <v>0.0006</v>
      </c>
    </row>
    <row r="251" spans="1:6" ht="14.25">
      <c r="A251" s="21" t="s">
        <v>175</v>
      </c>
      <c r="B251" s="27" t="s">
        <v>3</v>
      </c>
      <c r="C251" s="24">
        <v>20</v>
      </c>
      <c r="D251" s="25">
        <v>5956063</v>
      </c>
      <c r="E251" s="25">
        <v>357363.78</v>
      </c>
      <c r="F251" s="26">
        <v>0.0006</v>
      </c>
    </row>
    <row r="252" spans="1:6" ht="14.25">
      <c r="A252" s="21" t="s">
        <v>175</v>
      </c>
      <c r="B252" s="27" t="s">
        <v>2</v>
      </c>
      <c r="C252" s="67" t="s">
        <v>773</v>
      </c>
      <c r="D252" s="68" t="s">
        <v>773</v>
      </c>
      <c r="E252" s="68" t="s">
        <v>773</v>
      </c>
      <c r="F252" s="69" t="s">
        <v>773</v>
      </c>
    </row>
    <row r="253" spans="1:6" ht="14.25">
      <c r="A253" s="21" t="s">
        <v>175</v>
      </c>
      <c r="B253" s="27" t="s">
        <v>6</v>
      </c>
      <c r="C253" s="24">
        <v>18</v>
      </c>
      <c r="D253" s="25">
        <v>1784998</v>
      </c>
      <c r="E253" s="25">
        <v>107099.88</v>
      </c>
      <c r="F253" s="26">
        <v>0.0002</v>
      </c>
    </row>
    <row r="254" spans="1:6" ht="14.25">
      <c r="A254" s="21" t="s">
        <v>175</v>
      </c>
      <c r="B254" s="27" t="s">
        <v>10</v>
      </c>
      <c r="C254" s="24">
        <v>89</v>
      </c>
      <c r="D254" s="25">
        <v>5880208</v>
      </c>
      <c r="E254" s="25">
        <v>352812.48</v>
      </c>
      <c r="F254" s="26">
        <v>0.0006</v>
      </c>
    </row>
    <row r="255" spans="1:6" ht="14.25">
      <c r="A255" s="21" t="s">
        <v>175</v>
      </c>
      <c r="B255" s="27" t="s">
        <v>4</v>
      </c>
      <c r="C255" s="24">
        <v>17</v>
      </c>
      <c r="D255" s="25">
        <v>4598184</v>
      </c>
      <c r="E255" s="25">
        <v>275891.04</v>
      </c>
      <c r="F255" s="26">
        <v>0.0004</v>
      </c>
    </row>
    <row r="256" spans="1:6" ht="14.25">
      <c r="A256" s="21" t="s">
        <v>175</v>
      </c>
      <c r="B256" s="27" t="s">
        <v>774</v>
      </c>
      <c r="C256" s="24">
        <v>216</v>
      </c>
      <c r="D256" s="25">
        <v>8807258</v>
      </c>
      <c r="E256" s="25">
        <v>509248.74</v>
      </c>
      <c r="F256" s="26">
        <v>0.0008</v>
      </c>
    </row>
    <row r="257" spans="1:6" ht="14.25">
      <c r="A257" s="21" t="s">
        <v>175</v>
      </c>
      <c r="B257" s="27" t="s">
        <v>8</v>
      </c>
      <c r="C257" s="24">
        <v>107</v>
      </c>
      <c r="D257" s="25">
        <v>6670915</v>
      </c>
      <c r="E257" s="25">
        <v>399920.19</v>
      </c>
      <c r="F257" s="26">
        <v>0.0006</v>
      </c>
    </row>
    <row r="258" spans="1:6" ht="14.25">
      <c r="A258" s="21" t="s">
        <v>175</v>
      </c>
      <c r="B258" s="27" t="s">
        <v>25</v>
      </c>
      <c r="C258" s="24">
        <v>39</v>
      </c>
      <c r="D258" s="25">
        <v>8024573</v>
      </c>
      <c r="E258" s="25">
        <v>481474.38</v>
      </c>
      <c r="F258" s="26">
        <v>0.0008</v>
      </c>
    </row>
    <row r="259" spans="1:6" ht="14.25">
      <c r="A259" s="21" t="s">
        <v>175</v>
      </c>
      <c r="B259" s="27" t="s">
        <v>26</v>
      </c>
      <c r="C259" s="24">
        <v>43</v>
      </c>
      <c r="D259" s="25">
        <v>5204080</v>
      </c>
      <c r="E259" s="25">
        <v>312244.8</v>
      </c>
      <c r="F259" s="26">
        <v>0.0005</v>
      </c>
    </row>
    <row r="260" spans="1:6" ht="14.25">
      <c r="A260" s="21" t="s">
        <v>183</v>
      </c>
      <c r="B260" s="27" t="s">
        <v>5</v>
      </c>
      <c r="C260" s="24">
        <v>5</v>
      </c>
      <c r="D260" s="25">
        <v>82043</v>
      </c>
      <c r="E260" s="25">
        <v>4922.58</v>
      </c>
      <c r="F260" s="26">
        <v>0</v>
      </c>
    </row>
    <row r="261" spans="1:6" ht="14.25">
      <c r="A261" s="21" t="s">
        <v>183</v>
      </c>
      <c r="B261" s="27" t="s">
        <v>1</v>
      </c>
      <c r="C261" s="24">
        <v>11</v>
      </c>
      <c r="D261" s="25">
        <v>1942252</v>
      </c>
      <c r="E261" s="25">
        <v>116535.12</v>
      </c>
      <c r="F261" s="26">
        <v>0.0002</v>
      </c>
    </row>
    <row r="262" spans="1:6" ht="14.25">
      <c r="A262" s="21" t="s">
        <v>183</v>
      </c>
      <c r="B262" s="27" t="s">
        <v>7</v>
      </c>
      <c r="C262" s="24">
        <v>62</v>
      </c>
      <c r="D262" s="25">
        <v>3782050</v>
      </c>
      <c r="E262" s="25">
        <v>226923</v>
      </c>
      <c r="F262" s="26">
        <v>0.0004</v>
      </c>
    </row>
    <row r="263" spans="1:6" ht="14.25">
      <c r="A263" s="21" t="s">
        <v>183</v>
      </c>
      <c r="B263" s="27" t="s">
        <v>3</v>
      </c>
      <c r="C263" s="24">
        <v>23</v>
      </c>
      <c r="D263" s="25">
        <v>4324927</v>
      </c>
      <c r="E263" s="25">
        <v>259495.62</v>
      </c>
      <c r="F263" s="26">
        <v>0.0004</v>
      </c>
    </row>
    <row r="264" spans="1:6" ht="14.25">
      <c r="A264" s="21" t="s">
        <v>183</v>
      </c>
      <c r="B264" s="27" t="s">
        <v>2</v>
      </c>
      <c r="C264" s="24">
        <v>11</v>
      </c>
      <c r="D264" s="25">
        <v>2060387</v>
      </c>
      <c r="E264" s="25">
        <v>123623.22</v>
      </c>
      <c r="F264" s="26">
        <v>0.0002</v>
      </c>
    </row>
    <row r="265" spans="1:6" ht="14.25">
      <c r="A265" s="21" t="s">
        <v>183</v>
      </c>
      <c r="B265" s="27" t="s">
        <v>6</v>
      </c>
      <c r="C265" s="24">
        <v>7</v>
      </c>
      <c r="D265" s="25">
        <v>154053</v>
      </c>
      <c r="E265" s="25">
        <v>9243.18</v>
      </c>
      <c r="F265" s="26">
        <v>0</v>
      </c>
    </row>
    <row r="266" spans="1:6" ht="14.25">
      <c r="A266" s="21" t="s">
        <v>183</v>
      </c>
      <c r="B266" s="27" t="s">
        <v>10</v>
      </c>
      <c r="C266" s="24">
        <v>94</v>
      </c>
      <c r="D266" s="25">
        <v>6154763</v>
      </c>
      <c r="E266" s="25">
        <v>369285.78</v>
      </c>
      <c r="F266" s="26">
        <v>0.0006</v>
      </c>
    </row>
    <row r="267" spans="1:6" ht="14.25">
      <c r="A267" s="21" t="s">
        <v>183</v>
      </c>
      <c r="B267" s="27" t="s">
        <v>4</v>
      </c>
      <c r="C267" s="24">
        <v>20</v>
      </c>
      <c r="D267" s="25">
        <v>3136108</v>
      </c>
      <c r="E267" s="25">
        <v>188166.48</v>
      </c>
      <c r="F267" s="26">
        <v>0.0003</v>
      </c>
    </row>
    <row r="268" spans="1:6" ht="14.25">
      <c r="A268" s="21" t="s">
        <v>183</v>
      </c>
      <c r="B268" s="27" t="s">
        <v>774</v>
      </c>
      <c r="C268" s="24">
        <v>246</v>
      </c>
      <c r="D268" s="25">
        <v>7253420</v>
      </c>
      <c r="E268" s="25">
        <v>414349.16</v>
      </c>
      <c r="F268" s="26">
        <v>0.0007</v>
      </c>
    </row>
    <row r="269" spans="1:6" ht="14.25">
      <c r="A269" s="21" t="s">
        <v>183</v>
      </c>
      <c r="B269" s="27" t="s">
        <v>8</v>
      </c>
      <c r="C269" s="24">
        <v>90</v>
      </c>
      <c r="D269" s="25">
        <v>1624035</v>
      </c>
      <c r="E269" s="25">
        <v>97442.1</v>
      </c>
      <c r="F269" s="26">
        <v>0.0002</v>
      </c>
    </row>
    <row r="270" spans="1:6" ht="14.25">
      <c r="A270" s="21" t="s">
        <v>183</v>
      </c>
      <c r="B270" s="27" t="s">
        <v>25</v>
      </c>
      <c r="C270" s="24">
        <v>43</v>
      </c>
      <c r="D270" s="25">
        <v>2557929</v>
      </c>
      <c r="E270" s="25">
        <v>153475.74</v>
      </c>
      <c r="F270" s="26">
        <v>0.0002</v>
      </c>
    </row>
    <row r="271" spans="1:6" ht="14.25">
      <c r="A271" s="21" t="s">
        <v>183</v>
      </c>
      <c r="B271" s="27" t="s">
        <v>26</v>
      </c>
      <c r="C271" s="24">
        <v>43</v>
      </c>
      <c r="D271" s="25">
        <v>8878467</v>
      </c>
      <c r="E271" s="25">
        <v>532708.02</v>
      </c>
      <c r="F271" s="26">
        <v>0.0009</v>
      </c>
    </row>
    <row r="272" spans="1:6" ht="14.25">
      <c r="A272" s="21" t="s">
        <v>194</v>
      </c>
      <c r="B272" s="27" t="s">
        <v>5</v>
      </c>
      <c r="C272" s="24">
        <v>16</v>
      </c>
      <c r="D272" s="25">
        <v>1348259</v>
      </c>
      <c r="E272" s="25">
        <v>80895.54</v>
      </c>
      <c r="F272" s="26">
        <v>0.0001</v>
      </c>
    </row>
    <row r="273" spans="1:6" ht="14.25">
      <c r="A273" s="21" t="s">
        <v>194</v>
      </c>
      <c r="B273" s="27" t="s">
        <v>1</v>
      </c>
      <c r="C273" s="24">
        <v>20</v>
      </c>
      <c r="D273" s="25">
        <v>10374122</v>
      </c>
      <c r="E273" s="25">
        <v>622447.32</v>
      </c>
      <c r="F273" s="26">
        <v>0.001</v>
      </c>
    </row>
    <row r="274" spans="1:6" ht="14.25">
      <c r="A274" s="21" t="s">
        <v>194</v>
      </c>
      <c r="B274" s="27" t="s">
        <v>7</v>
      </c>
      <c r="C274" s="24">
        <v>134</v>
      </c>
      <c r="D274" s="25">
        <v>14938826</v>
      </c>
      <c r="E274" s="25">
        <v>896329.56</v>
      </c>
      <c r="F274" s="26">
        <v>0.0014</v>
      </c>
    </row>
    <row r="275" spans="1:6" ht="14.25">
      <c r="A275" s="21" t="s">
        <v>194</v>
      </c>
      <c r="B275" s="27" t="s">
        <v>3</v>
      </c>
      <c r="C275" s="24">
        <v>46</v>
      </c>
      <c r="D275" s="25">
        <v>15012304</v>
      </c>
      <c r="E275" s="25">
        <v>900738.24</v>
      </c>
      <c r="F275" s="26">
        <v>0.0014</v>
      </c>
    </row>
    <row r="276" spans="1:6" ht="14.25">
      <c r="A276" s="21" t="s">
        <v>194</v>
      </c>
      <c r="B276" s="27" t="s">
        <v>2</v>
      </c>
      <c r="C276" s="24">
        <v>13</v>
      </c>
      <c r="D276" s="25">
        <v>12240229</v>
      </c>
      <c r="E276" s="25">
        <v>734413.74</v>
      </c>
      <c r="F276" s="26">
        <v>0.0012</v>
      </c>
    </row>
    <row r="277" spans="1:6" ht="14.25">
      <c r="A277" s="21" t="s">
        <v>194</v>
      </c>
      <c r="B277" s="27" t="s">
        <v>6</v>
      </c>
      <c r="C277" s="24">
        <v>20</v>
      </c>
      <c r="D277" s="25">
        <v>2708602</v>
      </c>
      <c r="E277" s="25">
        <v>162516.12</v>
      </c>
      <c r="F277" s="26">
        <v>0.0003</v>
      </c>
    </row>
    <row r="278" spans="1:6" ht="14.25">
      <c r="A278" s="21" t="s">
        <v>194</v>
      </c>
      <c r="B278" s="27" t="s">
        <v>10</v>
      </c>
      <c r="C278" s="24">
        <v>172</v>
      </c>
      <c r="D278" s="25">
        <v>14797430</v>
      </c>
      <c r="E278" s="25">
        <v>887845.8</v>
      </c>
      <c r="F278" s="26">
        <v>0.0014</v>
      </c>
    </row>
    <row r="279" spans="1:6" ht="14.25">
      <c r="A279" s="21" t="s">
        <v>194</v>
      </c>
      <c r="B279" s="27" t="s">
        <v>4</v>
      </c>
      <c r="C279" s="24">
        <v>29</v>
      </c>
      <c r="D279" s="25">
        <v>5326111</v>
      </c>
      <c r="E279" s="25">
        <v>319566.66</v>
      </c>
      <c r="F279" s="26">
        <v>0.0005</v>
      </c>
    </row>
    <row r="280" spans="1:6" ht="14.25">
      <c r="A280" s="21" t="s">
        <v>194</v>
      </c>
      <c r="B280" s="27" t="s">
        <v>774</v>
      </c>
      <c r="C280" s="24">
        <v>442</v>
      </c>
      <c r="D280" s="25">
        <v>14924371</v>
      </c>
      <c r="E280" s="25">
        <v>874923.3</v>
      </c>
      <c r="F280" s="26">
        <v>0.0014</v>
      </c>
    </row>
    <row r="281" spans="1:6" ht="14.25">
      <c r="A281" s="21" t="s">
        <v>194</v>
      </c>
      <c r="B281" s="27" t="s">
        <v>8</v>
      </c>
      <c r="C281" s="24">
        <v>148</v>
      </c>
      <c r="D281" s="25">
        <v>6596420</v>
      </c>
      <c r="E281" s="25">
        <v>395785.2</v>
      </c>
      <c r="F281" s="26">
        <v>0.0006</v>
      </c>
    </row>
    <row r="282" spans="1:6" ht="14.25">
      <c r="A282" s="21" t="s">
        <v>194</v>
      </c>
      <c r="B282" s="27" t="s">
        <v>25</v>
      </c>
      <c r="C282" s="24">
        <v>56</v>
      </c>
      <c r="D282" s="25">
        <v>6125781</v>
      </c>
      <c r="E282" s="25">
        <v>367546.86</v>
      </c>
      <c r="F282" s="26">
        <v>0.0006</v>
      </c>
    </row>
    <row r="283" spans="1:6" ht="14.25">
      <c r="A283" s="21" t="s">
        <v>194</v>
      </c>
      <c r="B283" s="27" t="s">
        <v>26</v>
      </c>
      <c r="C283" s="24">
        <v>45</v>
      </c>
      <c r="D283" s="25">
        <v>6573417</v>
      </c>
      <c r="E283" s="25">
        <v>394405.02</v>
      </c>
      <c r="F283" s="26">
        <v>0.0006</v>
      </c>
    </row>
    <row r="284" spans="1:6" ht="14.25">
      <c r="A284" s="21" t="s">
        <v>205</v>
      </c>
      <c r="B284" s="27" t="s">
        <v>5</v>
      </c>
      <c r="C284" s="67" t="s">
        <v>773</v>
      </c>
      <c r="D284" s="68" t="s">
        <v>773</v>
      </c>
      <c r="E284" s="68" t="s">
        <v>773</v>
      </c>
      <c r="F284" s="69" t="s">
        <v>773</v>
      </c>
    </row>
    <row r="285" spans="1:6" ht="14.25">
      <c r="A285" s="21" t="s">
        <v>205</v>
      </c>
      <c r="B285" s="27" t="s">
        <v>1</v>
      </c>
      <c r="C285" s="24">
        <v>11</v>
      </c>
      <c r="D285" s="25">
        <v>1793884</v>
      </c>
      <c r="E285" s="25">
        <v>107633.04</v>
      </c>
      <c r="F285" s="26">
        <v>0.0002</v>
      </c>
    </row>
    <row r="286" spans="1:6" ht="14.25">
      <c r="A286" s="21" t="s">
        <v>205</v>
      </c>
      <c r="B286" s="27" t="s">
        <v>7</v>
      </c>
      <c r="C286" s="24">
        <v>43</v>
      </c>
      <c r="D286" s="25">
        <v>3837320</v>
      </c>
      <c r="E286" s="25">
        <v>230239.2</v>
      </c>
      <c r="F286" s="26">
        <v>0.0004</v>
      </c>
    </row>
    <row r="287" spans="1:6" ht="14.25">
      <c r="A287" s="21" t="s">
        <v>205</v>
      </c>
      <c r="B287" s="27" t="s">
        <v>3</v>
      </c>
      <c r="C287" s="24">
        <v>15</v>
      </c>
      <c r="D287" s="25">
        <v>5230058</v>
      </c>
      <c r="E287" s="25">
        <v>313803.48</v>
      </c>
      <c r="F287" s="26">
        <v>0.0005</v>
      </c>
    </row>
    <row r="288" spans="1:6" ht="14.25">
      <c r="A288" s="21" t="s">
        <v>205</v>
      </c>
      <c r="B288" s="27" t="s">
        <v>2</v>
      </c>
      <c r="C288" s="67" t="s">
        <v>773</v>
      </c>
      <c r="D288" s="68" t="s">
        <v>773</v>
      </c>
      <c r="E288" s="68" t="s">
        <v>773</v>
      </c>
      <c r="F288" s="69" t="s">
        <v>773</v>
      </c>
    </row>
    <row r="289" spans="1:6" ht="14.25">
      <c r="A289" s="21" t="s">
        <v>205</v>
      </c>
      <c r="B289" s="27" t="s">
        <v>6</v>
      </c>
      <c r="C289" s="24">
        <v>10</v>
      </c>
      <c r="D289" s="25">
        <v>286423</v>
      </c>
      <c r="E289" s="25">
        <v>17185.38</v>
      </c>
      <c r="F289" s="26">
        <v>0</v>
      </c>
    </row>
    <row r="290" spans="1:6" ht="14.25">
      <c r="A290" s="21" t="s">
        <v>205</v>
      </c>
      <c r="B290" s="27" t="s">
        <v>10</v>
      </c>
      <c r="C290" s="24">
        <v>74</v>
      </c>
      <c r="D290" s="25">
        <v>2383711</v>
      </c>
      <c r="E290" s="25">
        <v>143022.66</v>
      </c>
      <c r="F290" s="26">
        <v>0.0002</v>
      </c>
    </row>
    <row r="291" spans="1:6" ht="14.25">
      <c r="A291" s="21" t="s">
        <v>205</v>
      </c>
      <c r="B291" s="27" t="s">
        <v>4</v>
      </c>
      <c r="C291" s="24">
        <v>13</v>
      </c>
      <c r="D291" s="25">
        <v>1567015</v>
      </c>
      <c r="E291" s="25">
        <v>94020.9</v>
      </c>
      <c r="F291" s="26">
        <v>0.0002</v>
      </c>
    </row>
    <row r="292" spans="1:6" ht="14.25">
      <c r="A292" s="21" t="s">
        <v>205</v>
      </c>
      <c r="B292" s="27" t="s">
        <v>774</v>
      </c>
      <c r="C292" s="24">
        <v>178</v>
      </c>
      <c r="D292" s="25">
        <v>5070492</v>
      </c>
      <c r="E292" s="25">
        <v>297718.8</v>
      </c>
      <c r="F292" s="26">
        <v>0.0005</v>
      </c>
    </row>
    <row r="293" spans="1:6" ht="14.25">
      <c r="A293" s="21" t="s">
        <v>205</v>
      </c>
      <c r="B293" s="27" t="s">
        <v>8</v>
      </c>
      <c r="C293" s="24">
        <v>52</v>
      </c>
      <c r="D293" s="25">
        <v>1569093</v>
      </c>
      <c r="E293" s="25">
        <v>94145.58</v>
      </c>
      <c r="F293" s="26">
        <v>0.0002</v>
      </c>
    </row>
    <row r="294" spans="1:6" ht="14.25">
      <c r="A294" s="21" t="s">
        <v>205</v>
      </c>
      <c r="B294" s="27" t="s">
        <v>25</v>
      </c>
      <c r="C294" s="24">
        <v>38</v>
      </c>
      <c r="D294" s="25">
        <v>2819077</v>
      </c>
      <c r="E294" s="25">
        <v>169144.62</v>
      </c>
      <c r="F294" s="26">
        <v>0.0003</v>
      </c>
    </row>
    <row r="295" spans="1:6" ht="14.25">
      <c r="A295" s="21" t="s">
        <v>205</v>
      </c>
      <c r="B295" s="27" t="s">
        <v>26</v>
      </c>
      <c r="C295" s="24">
        <v>22</v>
      </c>
      <c r="D295" s="25">
        <v>2052282</v>
      </c>
      <c r="E295" s="25">
        <v>123136.92</v>
      </c>
      <c r="F295" s="26">
        <v>0.0002</v>
      </c>
    </row>
    <row r="296" spans="1:6" ht="14.25">
      <c r="A296" s="21" t="s">
        <v>214</v>
      </c>
      <c r="B296" s="27" t="s">
        <v>5</v>
      </c>
      <c r="C296" s="24">
        <v>85</v>
      </c>
      <c r="D296" s="25">
        <v>32546807</v>
      </c>
      <c r="E296" s="25">
        <v>1952808.42</v>
      </c>
      <c r="F296" s="26">
        <v>0.0031</v>
      </c>
    </row>
    <row r="297" spans="1:6" ht="14.25">
      <c r="A297" s="21" t="s">
        <v>214</v>
      </c>
      <c r="B297" s="27" t="s">
        <v>1</v>
      </c>
      <c r="C297" s="24">
        <v>25</v>
      </c>
      <c r="D297" s="25">
        <v>11705184</v>
      </c>
      <c r="E297" s="25">
        <v>702311.04</v>
      </c>
      <c r="F297" s="26">
        <v>0.0011</v>
      </c>
    </row>
    <row r="298" spans="1:6" ht="14.25">
      <c r="A298" s="21" t="s">
        <v>214</v>
      </c>
      <c r="B298" s="27" t="s">
        <v>7</v>
      </c>
      <c r="C298" s="24">
        <v>148</v>
      </c>
      <c r="D298" s="25">
        <v>35551594</v>
      </c>
      <c r="E298" s="25">
        <v>2133095.64</v>
      </c>
      <c r="F298" s="26">
        <v>0.0034</v>
      </c>
    </row>
    <row r="299" spans="1:6" ht="14.25">
      <c r="A299" s="21" t="s">
        <v>214</v>
      </c>
      <c r="B299" s="27" t="s">
        <v>3</v>
      </c>
      <c r="C299" s="24">
        <v>59</v>
      </c>
      <c r="D299" s="25">
        <v>23661388</v>
      </c>
      <c r="E299" s="25">
        <v>1419683.28</v>
      </c>
      <c r="F299" s="26">
        <v>0.0023</v>
      </c>
    </row>
    <row r="300" spans="1:6" ht="14.25">
      <c r="A300" s="21" t="s">
        <v>214</v>
      </c>
      <c r="B300" s="27" t="s">
        <v>2</v>
      </c>
      <c r="C300" s="24">
        <v>14</v>
      </c>
      <c r="D300" s="25">
        <v>36657231</v>
      </c>
      <c r="E300" s="25">
        <v>2199433.86</v>
      </c>
      <c r="F300" s="26">
        <v>0.0035</v>
      </c>
    </row>
    <row r="301" spans="1:6" ht="14.25">
      <c r="A301" s="21" t="s">
        <v>214</v>
      </c>
      <c r="B301" s="27" t="s">
        <v>6</v>
      </c>
      <c r="C301" s="24">
        <v>30</v>
      </c>
      <c r="D301" s="25">
        <v>27594010</v>
      </c>
      <c r="E301" s="25">
        <v>1655640.6</v>
      </c>
      <c r="F301" s="26">
        <v>0.0026</v>
      </c>
    </row>
    <row r="302" spans="1:6" ht="14.25">
      <c r="A302" s="21" t="s">
        <v>214</v>
      </c>
      <c r="B302" s="27" t="s">
        <v>10</v>
      </c>
      <c r="C302" s="24">
        <v>218</v>
      </c>
      <c r="D302" s="25">
        <v>9029512</v>
      </c>
      <c r="E302" s="25">
        <v>541770.72</v>
      </c>
      <c r="F302" s="26">
        <v>0.0009</v>
      </c>
    </row>
    <row r="303" spans="1:6" ht="14.25">
      <c r="A303" s="21" t="s">
        <v>214</v>
      </c>
      <c r="B303" s="27" t="s">
        <v>4</v>
      </c>
      <c r="C303" s="24">
        <v>27</v>
      </c>
      <c r="D303" s="25">
        <v>8595705</v>
      </c>
      <c r="E303" s="25">
        <v>515742.3</v>
      </c>
      <c r="F303" s="26">
        <v>0.0008</v>
      </c>
    </row>
    <row r="304" spans="1:6" ht="14.25">
      <c r="A304" s="21" t="s">
        <v>214</v>
      </c>
      <c r="B304" s="27" t="s">
        <v>774</v>
      </c>
      <c r="C304" s="24">
        <v>588</v>
      </c>
      <c r="D304" s="25">
        <v>34749055</v>
      </c>
      <c r="E304" s="25">
        <v>1952041.01</v>
      </c>
      <c r="F304" s="26">
        <v>0.0031</v>
      </c>
    </row>
    <row r="305" spans="1:6" ht="14.25">
      <c r="A305" s="21" t="s">
        <v>214</v>
      </c>
      <c r="B305" s="27" t="s">
        <v>8</v>
      </c>
      <c r="C305" s="24">
        <v>231</v>
      </c>
      <c r="D305" s="25">
        <v>50321182</v>
      </c>
      <c r="E305" s="25">
        <v>3019270.92</v>
      </c>
      <c r="F305" s="26">
        <v>0.0048</v>
      </c>
    </row>
    <row r="306" spans="1:6" ht="14.25">
      <c r="A306" s="21" t="s">
        <v>214</v>
      </c>
      <c r="B306" s="27" t="s">
        <v>25</v>
      </c>
      <c r="C306" s="24">
        <v>72</v>
      </c>
      <c r="D306" s="25">
        <v>19247236</v>
      </c>
      <c r="E306" s="25">
        <v>1154834.16</v>
      </c>
      <c r="F306" s="26">
        <v>0.0018</v>
      </c>
    </row>
    <row r="307" spans="1:6" ht="14.25">
      <c r="A307" s="21" t="s">
        <v>214</v>
      </c>
      <c r="B307" s="27" t="s">
        <v>26</v>
      </c>
      <c r="C307" s="24">
        <v>47</v>
      </c>
      <c r="D307" s="25">
        <v>44971791</v>
      </c>
      <c r="E307" s="25">
        <v>2698307.46</v>
      </c>
      <c r="F307" s="26">
        <v>0.0043</v>
      </c>
    </row>
    <row r="308" spans="1:6" ht="14.25">
      <c r="A308" s="21" t="s">
        <v>229</v>
      </c>
      <c r="B308" s="27" t="s">
        <v>5</v>
      </c>
      <c r="C308" s="67" t="s">
        <v>773</v>
      </c>
      <c r="D308" s="68" t="s">
        <v>773</v>
      </c>
      <c r="E308" s="68" t="s">
        <v>773</v>
      </c>
      <c r="F308" s="69" t="s">
        <v>773</v>
      </c>
    </row>
    <row r="309" spans="1:6" ht="14.25">
      <c r="A309" s="21" t="s">
        <v>229</v>
      </c>
      <c r="B309" s="27" t="s">
        <v>1</v>
      </c>
      <c r="C309" s="24">
        <v>7</v>
      </c>
      <c r="D309" s="25">
        <v>124878</v>
      </c>
      <c r="E309" s="25">
        <v>7492.68</v>
      </c>
      <c r="F309" s="26">
        <v>0</v>
      </c>
    </row>
    <row r="310" spans="1:6" ht="14.25">
      <c r="A310" s="21" t="s">
        <v>229</v>
      </c>
      <c r="B310" s="27" t="s">
        <v>7</v>
      </c>
      <c r="C310" s="24">
        <v>17</v>
      </c>
      <c r="D310" s="25">
        <v>665289</v>
      </c>
      <c r="E310" s="25">
        <v>39917.34</v>
      </c>
      <c r="F310" s="26">
        <v>0.0001</v>
      </c>
    </row>
    <row r="311" spans="1:6" ht="14.25">
      <c r="A311" s="21" t="s">
        <v>229</v>
      </c>
      <c r="B311" s="27" t="s">
        <v>3</v>
      </c>
      <c r="C311" s="24">
        <v>16</v>
      </c>
      <c r="D311" s="25">
        <v>1792834</v>
      </c>
      <c r="E311" s="25">
        <v>107570.04</v>
      </c>
      <c r="F311" s="26">
        <v>0.0002</v>
      </c>
    </row>
    <row r="312" spans="1:6" ht="14.25">
      <c r="A312" s="21" t="s">
        <v>229</v>
      </c>
      <c r="B312" s="27" t="s">
        <v>2</v>
      </c>
      <c r="C312" s="67" t="s">
        <v>773</v>
      </c>
      <c r="D312" s="68" t="s">
        <v>773</v>
      </c>
      <c r="E312" s="68" t="s">
        <v>773</v>
      </c>
      <c r="F312" s="69" t="s">
        <v>773</v>
      </c>
    </row>
    <row r="313" spans="1:6" ht="14.25">
      <c r="A313" s="21" t="s">
        <v>229</v>
      </c>
      <c r="B313" s="27" t="s">
        <v>6</v>
      </c>
      <c r="C313" s="24">
        <v>7</v>
      </c>
      <c r="D313" s="25">
        <v>267398</v>
      </c>
      <c r="E313" s="25">
        <v>16043.88</v>
      </c>
      <c r="F313" s="26">
        <v>0</v>
      </c>
    </row>
    <row r="314" spans="1:6" ht="14.25">
      <c r="A314" s="21" t="s">
        <v>229</v>
      </c>
      <c r="B314" s="27" t="s">
        <v>10</v>
      </c>
      <c r="C314" s="24">
        <v>55</v>
      </c>
      <c r="D314" s="25">
        <v>2884132</v>
      </c>
      <c r="E314" s="25">
        <v>173047.92</v>
      </c>
      <c r="F314" s="26">
        <v>0.0003</v>
      </c>
    </row>
    <row r="315" spans="1:6" ht="14.25">
      <c r="A315" s="21" t="s">
        <v>229</v>
      </c>
      <c r="B315" s="27" t="s">
        <v>4</v>
      </c>
      <c r="C315" s="24">
        <v>10</v>
      </c>
      <c r="D315" s="25">
        <v>1022632</v>
      </c>
      <c r="E315" s="25">
        <v>61357.92</v>
      </c>
      <c r="F315" s="26">
        <v>0.0001</v>
      </c>
    </row>
    <row r="316" spans="1:6" ht="14.25">
      <c r="A316" s="21" t="s">
        <v>229</v>
      </c>
      <c r="B316" s="27" t="s">
        <v>774</v>
      </c>
      <c r="C316" s="24">
        <v>100</v>
      </c>
      <c r="D316" s="25">
        <v>1848969</v>
      </c>
      <c r="E316" s="25">
        <v>108397.45</v>
      </c>
      <c r="F316" s="26">
        <v>0.0002</v>
      </c>
    </row>
    <row r="317" spans="1:6" ht="14.25">
      <c r="A317" s="21" t="s">
        <v>229</v>
      </c>
      <c r="B317" s="27" t="s">
        <v>8</v>
      </c>
      <c r="C317" s="24">
        <v>70</v>
      </c>
      <c r="D317" s="25">
        <v>4132097</v>
      </c>
      <c r="E317" s="25">
        <v>247925.82</v>
      </c>
      <c r="F317" s="26">
        <v>0.0004</v>
      </c>
    </row>
    <row r="318" spans="1:6" ht="14.25">
      <c r="A318" s="21" t="s">
        <v>229</v>
      </c>
      <c r="B318" s="27" t="s">
        <v>25</v>
      </c>
      <c r="C318" s="24">
        <v>10</v>
      </c>
      <c r="D318" s="25">
        <v>1781470</v>
      </c>
      <c r="E318" s="25">
        <v>106888.2</v>
      </c>
      <c r="F318" s="26">
        <v>0.0002</v>
      </c>
    </row>
    <row r="319" spans="1:6" ht="14.25">
      <c r="A319" s="21" t="s">
        <v>229</v>
      </c>
      <c r="B319" s="27" t="s">
        <v>26</v>
      </c>
      <c r="C319" s="24">
        <v>16</v>
      </c>
      <c r="D319" s="25">
        <v>4771022</v>
      </c>
      <c r="E319" s="25">
        <v>286261.32</v>
      </c>
      <c r="F319" s="26">
        <v>0.0005</v>
      </c>
    </row>
    <row r="320" spans="1:6" ht="14.25">
      <c r="A320" s="21" t="s">
        <v>233</v>
      </c>
      <c r="B320" s="27" t="s">
        <v>5</v>
      </c>
      <c r="C320" s="67" t="s">
        <v>773</v>
      </c>
      <c r="D320" s="68" t="s">
        <v>773</v>
      </c>
      <c r="E320" s="68" t="s">
        <v>773</v>
      </c>
      <c r="F320" s="69" t="s">
        <v>773</v>
      </c>
    </row>
    <row r="321" spans="1:6" ht="14.25">
      <c r="A321" s="21" t="s">
        <v>233</v>
      </c>
      <c r="B321" s="27" t="s">
        <v>1</v>
      </c>
      <c r="C321" s="24">
        <v>5</v>
      </c>
      <c r="D321" s="25">
        <v>613607</v>
      </c>
      <c r="E321" s="25">
        <v>36816.42</v>
      </c>
      <c r="F321" s="26">
        <v>0.0001</v>
      </c>
    </row>
    <row r="322" spans="1:6" ht="14.25">
      <c r="A322" s="21" t="s">
        <v>233</v>
      </c>
      <c r="B322" s="27" t="s">
        <v>7</v>
      </c>
      <c r="C322" s="24">
        <v>19</v>
      </c>
      <c r="D322" s="25">
        <v>677769</v>
      </c>
      <c r="E322" s="25">
        <v>40666.14</v>
      </c>
      <c r="F322" s="26">
        <v>0.0001</v>
      </c>
    </row>
    <row r="323" spans="1:6" ht="14.25">
      <c r="A323" s="21" t="s">
        <v>233</v>
      </c>
      <c r="B323" s="27" t="s">
        <v>3</v>
      </c>
      <c r="C323" s="24">
        <v>7</v>
      </c>
      <c r="D323" s="25">
        <v>1653708</v>
      </c>
      <c r="E323" s="25">
        <v>99222.48</v>
      </c>
      <c r="F323" s="26">
        <v>0.0002</v>
      </c>
    </row>
    <row r="324" spans="1:6" ht="14.25">
      <c r="A324" s="21" t="s">
        <v>233</v>
      </c>
      <c r="B324" s="27" t="s">
        <v>2</v>
      </c>
      <c r="C324" s="67" t="s">
        <v>773</v>
      </c>
      <c r="D324" s="68" t="s">
        <v>773</v>
      </c>
      <c r="E324" s="68" t="s">
        <v>773</v>
      </c>
      <c r="F324" s="69" t="s">
        <v>773</v>
      </c>
    </row>
    <row r="325" spans="1:6" ht="14.25">
      <c r="A325" s="21" t="s">
        <v>233</v>
      </c>
      <c r="B325" s="27" t="s">
        <v>6</v>
      </c>
      <c r="C325" s="24">
        <v>7</v>
      </c>
      <c r="D325" s="25">
        <v>248260</v>
      </c>
      <c r="E325" s="25">
        <v>14895.6</v>
      </c>
      <c r="F325" s="26">
        <v>0</v>
      </c>
    </row>
    <row r="326" spans="1:6" ht="14.25">
      <c r="A326" s="21" t="s">
        <v>233</v>
      </c>
      <c r="B326" s="27" t="s">
        <v>10</v>
      </c>
      <c r="C326" s="24">
        <v>46</v>
      </c>
      <c r="D326" s="25">
        <v>2013216</v>
      </c>
      <c r="E326" s="25">
        <v>120792.96</v>
      </c>
      <c r="F326" s="26">
        <v>0.0002</v>
      </c>
    </row>
    <row r="327" spans="1:6" ht="14.25">
      <c r="A327" s="21" t="s">
        <v>233</v>
      </c>
      <c r="B327" s="27" t="s">
        <v>4</v>
      </c>
      <c r="C327" s="24">
        <v>6</v>
      </c>
      <c r="D327" s="25">
        <v>253883</v>
      </c>
      <c r="E327" s="25">
        <v>15232.98</v>
      </c>
      <c r="F327" s="26">
        <v>0</v>
      </c>
    </row>
    <row r="328" spans="1:6" ht="14.25">
      <c r="A328" s="21" t="s">
        <v>233</v>
      </c>
      <c r="B328" s="27" t="s">
        <v>774</v>
      </c>
      <c r="C328" s="24">
        <v>78</v>
      </c>
      <c r="D328" s="25">
        <v>2075129</v>
      </c>
      <c r="E328" s="25">
        <v>121453.18</v>
      </c>
      <c r="F328" s="26">
        <v>0.0002</v>
      </c>
    </row>
    <row r="329" spans="1:6" ht="14.25">
      <c r="A329" s="21" t="s">
        <v>233</v>
      </c>
      <c r="B329" s="27" t="s">
        <v>8</v>
      </c>
      <c r="C329" s="24">
        <v>42</v>
      </c>
      <c r="D329" s="25">
        <v>846529</v>
      </c>
      <c r="E329" s="25">
        <v>50791.74</v>
      </c>
      <c r="F329" s="26">
        <v>0.0001</v>
      </c>
    </row>
    <row r="330" spans="1:6" ht="14.25">
      <c r="A330" s="21" t="s">
        <v>233</v>
      </c>
      <c r="B330" s="27" t="s">
        <v>25</v>
      </c>
      <c r="C330" s="24">
        <v>20</v>
      </c>
      <c r="D330" s="25">
        <v>1052513</v>
      </c>
      <c r="E330" s="25">
        <v>63150.78</v>
      </c>
      <c r="F330" s="26">
        <v>0.0001</v>
      </c>
    </row>
    <row r="331" spans="1:6" ht="14.25">
      <c r="A331" s="21" t="s">
        <v>233</v>
      </c>
      <c r="B331" s="27" t="s">
        <v>26</v>
      </c>
      <c r="C331" s="24">
        <v>7</v>
      </c>
      <c r="D331" s="25">
        <v>966656</v>
      </c>
      <c r="E331" s="25">
        <v>57999.36</v>
      </c>
      <c r="F331" s="26">
        <v>0.0001</v>
      </c>
    </row>
    <row r="332" spans="1:6" ht="14.25">
      <c r="A332" s="21" t="s">
        <v>238</v>
      </c>
      <c r="B332" s="27" t="s">
        <v>5</v>
      </c>
      <c r="C332" s="24">
        <v>6</v>
      </c>
      <c r="D332" s="25">
        <v>390705</v>
      </c>
      <c r="E332" s="25">
        <v>23442.3</v>
      </c>
      <c r="F332" s="26">
        <v>0</v>
      </c>
    </row>
    <row r="333" spans="1:6" ht="14.25">
      <c r="A333" s="21" t="s">
        <v>238</v>
      </c>
      <c r="B333" s="27" t="s">
        <v>1</v>
      </c>
      <c r="C333" s="24">
        <v>13</v>
      </c>
      <c r="D333" s="25">
        <v>2139993</v>
      </c>
      <c r="E333" s="25">
        <v>128399.58</v>
      </c>
      <c r="F333" s="26">
        <v>0.0002</v>
      </c>
    </row>
    <row r="334" spans="1:6" ht="14.25">
      <c r="A334" s="21" t="s">
        <v>238</v>
      </c>
      <c r="B334" s="27" t="s">
        <v>7</v>
      </c>
      <c r="C334" s="24">
        <v>35</v>
      </c>
      <c r="D334" s="25">
        <v>3257649</v>
      </c>
      <c r="E334" s="25">
        <v>195458.94</v>
      </c>
      <c r="F334" s="26">
        <v>0.0003</v>
      </c>
    </row>
    <row r="335" spans="1:6" ht="14.25">
      <c r="A335" s="21" t="s">
        <v>238</v>
      </c>
      <c r="B335" s="27" t="s">
        <v>3</v>
      </c>
      <c r="C335" s="24">
        <v>18</v>
      </c>
      <c r="D335" s="25">
        <v>3623286</v>
      </c>
      <c r="E335" s="25">
        <v>217397.16</v>
      </c>
      <c r="F335" s="26">
        <v>0.0003</v>
      </c>
    </row>
    <row r="336" spans="1:6" ht="14.25">
      <c r="A336" s="21" t="s">
        <v>238</v>
      </c>
      <c r="B336" s="27" t="s">
        <v>2</v>
      </c>
      <c r="C336" s="24">
        <v>6</v>
      </c>
      <c r="D336" s="25">
        <v>14843061</v>
      </c>
      <c r="E336" s="25">
        <v>890583.66</v>
      </c>
      <c r="F336" s="26">
        <v>0.0014</v>
      </c>
    </row>
    <row r="337" spans="1:6" ht="14.25">
      <c r="A337" s="21" t="s">
        <v>238</v>
      </c>
      <c r="B337" s="27" t="s">
        <v>6</v>
      </c>
      <c r="C337" s="24">
        <v>6</v>
      </c>
      <c r="D337" s="25">
        <v>1745189</v>
      </c>
      <c r="E337" s="25">
        <v>104711.34</v>
      </c>
      <c r="F337" s="26">
        <v>0.0002</v>
      </c>
    </row>
    <row r="338" spans="1:6" ht="14.25">
      <c r="A338" s="21" t="s">
        <v>238</v>
      </c>
      <c r="B338" s="27" t="s">
        <v>10</v>
      </c>
      <c r="C338" s="24">
        <v>98</v>
      </c>
      <c r="D338" s="25">
        <v>6577715</v>
      </c>
      <c r="E338" s="25">
        <v>394662.9</v>
      </c>
      <c r="F338" s="26">
        <v>0.0006</v>
      </c>
    </row>
    <row r="339" spans="1:6" ht="14.25">
      <c r="A339" s="21" t="s">
        <v>238</v>
      </c>
      <c r="B339" s="27" t="s">
        <v>4</v>
      </c>
      <c r="C339" s="24">
        <v>19</v>
      </c>
      <c r="D339" s="25">
        <v>1348486</v>
      </c>
      <c r="E339" s="25">
        <v>80909.16</v>
      </c>
      <c r="F339" s="26">
        <v>0.0001</v>
      </c>
    </row>
    <row r="340" spans="1:6" ht="14.25">
      <c r="A340" s="21" t="s">
        <v>238</v>
      </c>
      <c r="B340" s="27" t="s">
        <v>774</v>
      </c>
      <c r="C340" s="24">
        <v>258</v>
      </c>
      <c r="D340" s="25">
        <v>5913230</v>
      </c>
      <c r="E340" s="25">
        <v>351464.88</v>
      </c>
      <c r="F340" s="26">
        <v>0.0006</v>
      </c>
    </row>
    <row r="341" spans="1:6" ht="14.25">
      <c r="A341" s="21" t="s">
        <v>238</v>
      </c>
      <c r="B341" s="27" t="s">
        <v>8</v>
      </c>
      <c r="C341" s="24">
        <v>77</v>
      </c>
      <c r="D341" s="25">
        <v>2038246</v>
      </c>
      <c r="E341" s="25">
        <v>122294.76</v>
      </c>
      <c r="F341" s="26">
        <v>0.0002</v>
      </c>
    </row>
    <row r="342" spans="1:6" ht="14.25">
      <c r="A342" s="21" t="s">
        <v>238</v>
      </c>
      <c r="B342" s="27" t="s">
        <v>25</v>
      </c>
      <c r="C342" s="24">
        <v>30</v>
      </c>
      <c r="D342" s="25">
        <v>735953</v>
      </c>
      <c r="E342" s="25">
        <v>44157.18</v>
      </c>
      <c r="F342" s="26">
        <v>0.0001</v>
      </c>
    </row>
    <row r="343" spans="1:6" ht="14.25">
      <c r="A343" s="21" t="s">
        <v>238</v>
      </c>
      <c r="B343" s="27" t="s">
        <v>26</v>
      </c>
      <c r="C343" s="24">
        <v>35</v>
      </c>
      <c r="D343" s="25">
        <v>5609477</v>
      </c>
      <c r="E343" s="25">
        <v>336568.62</v>
      </c>
      <c r="F343" s="26">
        <v>0.0005</v>
      </c>
    </row>
    <row r="344" spans="1:6" ht="14.25">
      <c r="A344" s="21" t="s">
        <v>248</v>
      </c>
      <c r="B344" s="27" t="s">
        <v>5</v>
      </c>
      <c r="C344" s="24">
        <v>22</v>
      </c>
      <c r="D344" s="25">
        <v>3131393</v>
      </c>
      <c r="E344" s="25">
        <v>187883.58</v>
      </c>
      <c r="F344" s="26">
        <v>0.0003</v>
      </c>
    </row>
    <row r="345" spans="1:6" ht="14.25">
      <c r="A345" s="21" t="s">
        <v>248</v>
      </c>
      <c r="B345" s="27" t="s">
        <v>1</v>
      </c>
      <c r="C345" s="24">
        <v>20</v>
      </c>
      <c r="D345" s="25">
        <v>21380976</v>
      </c>
      <c r="E345" s="25">
        <v>1282858.56</v>
      </c>
      <c r="F345" s="26">
        <v>0.0021</v>
      </c>
    </row>
    <row r="346" spans="1:6" ht="14.25">
      <c r="A346" s="21" t="s">
        <v>248</v>
      </c>
      <c r="B346" s="27" t="s">
        <v>7</v>
      </c>
      <c r="C346" s="24">
        <v>101</v>
      </c>
      <c r="D346" s="25">
        <v>16204955</v>
      </c>
      <c r="E346" s="25">
        <v>972297.3</v>
      </c>
      <c r="F346" s="26">
        <v>0.0016</v>
      </c>
    </row>
    <row r="347" spans="1:6" ht="14.25">
      <c r="A347" s="21" t="s">
        <v>248</v>
      </c>
      <c r="B347" s="27" t="s">
        <v>3</v>
      </c>
      <c r="C347" s="24">
        <v>31</v>
      </c>
      <c r="D347" s="25">
        <v>11496773</v>
      </c>
      <c r="E347" s="25">
        <v>689806.38</v>
      </c>
      <c r="F347" s="26">
        <v>0.0011</v>
      </c>
    </row>
    <row r="348" spans="1:6" ht="14.25">
      <c r="A348" s="21" t="s">
        <v>248</v>
      </c>
      <c r="B348" s="27" t="s">
        <v>2</v>
      </c>
      <c r="C348" s="24">
        <v>13</v>
      </c>
      <c r="D348" s="25">
        <v>24896180</v>
      </c>
      <c r="E348" s="25">
        <v>1493770.8</v>
      </c>
      <c r="F348" s="26">
        <v>0.0024</v>
      </c>
    </row>
    <row r="349" spans="1:6" ht="14.25">
      <c r="A349" s="21" t="s">
        <v>248</v>
      </c>
      <c r="B349" s="27" t="s">
        <v>6</v>
      </c>
      <c r="C349" s="24">
        <v>20</v>
      </c>
      <c r="D349" s="25">
        <v>2000003</v>
      </c>
      <c r="E349" s="25">
        <v>120000.18</v>
      </c>
      <c r="F349" s="26">
        <v>0.0002</v>
      </c>
    </row>
    <row r="350" spans="1:6" ht="14.25">
      <c r="A350" s="21" t="s">
        <v>248</v>
      </c>
      <c r="B350" s="27" t="s">
        <v>10</v>
      </c>
      <c r="C350" s="24">
        <v>138</v>
      </c>
      <c r="D350" s="25">
        <v>8603235</v>
      </c>
      <c r="E350" s="25">
        <v>516194.1</v>
      </c>
      <c r="F350" s="26">
        <v>0.0008</v>
      </c>
    </row>
    <row r="351" spans="1:6" ht="14.25">
      <c r="A351" s="21" t="s">
        <v>248</v>
      </c>
      <c r="B351" s="27" t="s">
        <v>4</v>
      </c>
      <c r="C351" s="24">
        <v>29</v>
      </c>
      <c r="D351" s="25">
        <v>7292037</v>
      </c>
      <c r="E351" s="25">
        <v>437522.22</v>
      </c>
      <c r="F351" s="26">
        <v>0.0007</v>
      </c>
    </row>
    <row r="352" spans="1:6" ht="14.25">
      <c r="A352" s="21" t="s">
        <v>248</v>
      </c>
      <c r="B352" s="27" t="s">
        <v>774</v>
      </c>
      <c r="C352" s="24">
        <v>418</v>
      </c>
      <c r="D352" s="25">
        <v>26989030</v>
      </c>
      <c r="E352" s="25">
        <v>1580392.91</v>
      </c>
      <c r="F352" s="26">
        <v>0.0025</v>
      </c>
    </row>
    <row r="353" spans="1:6" ht="14.25">
      <c r="A353" s="21" t="s">
        <v>248</v>
      </c>
      <c r="B353" s="27" t="s">
        <v>8</v>
      </c>
      <c r="C353" s="24">
        <v>173</v>
      </c>
      <c r="D353" s="25">
        <v>9870522</v>
      </c>
      <c r="E353" s="25">
        <v>592231.32</v>
      </c>
      <c r="F353" s="26">
        <v>0.0009</v>
      </c>
    </row>
    <row r="354" spans="1:6" ht="14.25">
      <c r="A354" s="21" t="s">
        <v>248</v>
      </c>
      <c r="B354" s="27" t="s">
        <v>25</v>
      </c>
      <c r="C354" s="24">
        <v>43</v>
      </c>
      <c r="D354" s="25">
        <v>5607555</v>
      </c>
      <c r="E354" s="25">
        <v>336453.3</v>
      </c>
      <c r="F354" s="26">
        <v>0.0005</v>
      </c>
    </row>
    <row r="355" spans="1:6" ht="14.25">
      <c r="A355" s="21" t="s">
        <v>248</v>
      </c>
      <c r="B355" s="27" t="s">
        <v>26</v>
      </c>
      <c r="C355" s="24">
        <v>48</v>
      </c>
      <c r="D355" s="25">
        <v>9445535</v>
      </c>
      <c r="E355" s="25">
        <v>566732.1</v>
      </c>
      <c r="F355" s="26">
        <v>0.0009</v>
      </c>
    </row>
    <row r="356" spans="1:6" ht="14.25">
      <c r="A356" s="21" t="s">
        <v>253</v>
      </c>
      <c r="B356" s="27" t="s">
        <v>5</v>
      </c>
      <c r="C356" s="24">
        <v>24</v>
      </c>
      <c r="D356" s="25">
        <v>2762984</v>
      </c>
      <c r="E356" s="25">
        <v>165779.04</v>
      </c>
      <c r="F356" s="26">
        <v>0.0003</v>
      </c>
    </row>
    <row r="357" spans="1:6" ht="14.25">
      <c r="A357" s="21" t="s">
        <v>253</v>
      </c>
      <c r="B357" s="27" t="s">
        <v>1</v>
      </c>
      <c r="C357" s="67" t="s">
        <v>773</v>
      </c>
      <c r="D357" s="68" t="s">
        <v>773</v>
      </c>
      <c r="E357" s="68" t="s">
        <v>773</v>
      </c>
      <c r="F357" s="69" t="s">
        <v>773</v>
      </c>
    </row>
    <row r="358" spans="1:6" ht="14.25">
      <c r="A358" s="21" t="s">
        <v>253</v>
      </c>
      <c r="B358" s="27" t="s">
        <v>7</v>
      </c>
      <c r="C358" s="24">
        <v>86</v>
      </c>
      <c r="D358" s="25">
        <v>17412397</v>
      </c>
      <c r="E358" s="25">
        <v>1044743.82</v>
      </c>
      <c r="F358" s="26">
        <v>0.0017</v>
      </c>
    </row>
    <row r="359" spans="1:6" ht="14.25">
      <c r="A359" s="21" t="s">
        <v>253</v>
      </c>
      <c r="B359" s="27" t="s">
        <v>3</v>
      </c>
      <c r="C359" s="24">
        <v>25</v>
      </c>
      <c r="D359" s="25">
        <v>8958862</v>
      </c>
      <c r="E359" s="25">
        <v>537531.72</v>
      </c>
      <c r="F359" s="26">
        <v>0.0009</v>
      </c>
    </row>
    <row r="360" spans="1:6" ht="14.25">
      <c r="A360" s="21" t="s">
        <v>253</v>
      </c>
      <c r="B360" s="27" t="s">
        <v>2</v>
      </c>
      <c r="C360" s="67" t="s">
        <v>773</v>
      </c>
      <c r="D360" s="68" t="s">
        <v>773</v>
      </c>
      <c r="E360" s="68" t="s">
        <v>773</v>
      </c>
      <c r="F360" s="69" t="s">
        <v>773</v>
      </c>
    </row>
    <row r="361" spans="1:6" ht="14.25">
      <c r="A361" s="21" t="s">
        <v>253</v>
      </c>
      <c r="B361" s="27" t="s">
        <v>6</v>
      </c>
      <c r="C361" s="24">
        <v>9</v>
      </c>
      <c r="D361" s="25">
        <v>1754602</v>
      </c>
      <c r="E361" s="25">
        <v>105276.12</v>
      </c>
      <c r="F361" s="26">
        <v>0.0002</v>
      </c>
    </row>
    <row r="362" spans="1:6" ht="14.25">
      <c r="A362" s="21" t="s">
        <v>253</v>
      </c>
      <c r="B362" s="27" t="s">
        <v>10</v>
      </c>
      <c r="C362" s="24">
        <v>148</v>
      </c>
      <c r="D362" s="25">
        <v>6955990</v>
      </c>
      <c r="E362" s="25">
        <v>417359.4</v>
      </c>
      <c r="F362" s="26">
        <v>0.0007</v>
      </c>
    </row>
    <row r="363" spans="1:6" ht="14.25">
      <c r="A363" s="21" t="s">
        <v>253</v>
      </c>
      <c r="B363" s="27" t="s">
        <v>4</v>
      </c>
      <c r="C363" s="24">
        <v>22</v>
      </c>
      <c r="D363" s="25">
        <v>18471620</v>
      </c>
      <c r="E363" s="25">
        <v>1108297.2</v>
      </c>
      <c r="F363" s="26">
        <v>0.0018</v>
      </c>
    </row>
    <row r="364" spans="1:6" ht="14.25">
      <c r="A364" s="21" t="s">
        <v>253</v>
      </c>
      <c r="B364" s="27" t="s">
        <v>774</v>
      </c>
      <c r="C364" s="24">
        <v>382</v>
      </c>
      <c r="D364" s="25">
        <v>21805181</v>
      </c>
      <c r="E364" s="25">
        <v>1200400.21</v>
      </c>
      <c r="F364" s="26">
        <v>0.0019</v>
      </c>
    </row>
    <row r="365" spans="1:6" ht="14.25">
      <c r="A365" s="21" t="s">
        <v>253</v>
      </c>
      <c r="B365" s="27" t="s">
        <v>8</v>
      </c>
      <c r="C365" s="24">
        <v>148</v>
      </c>
      <c r="D365" s="25">
        <v>7484425</v>
      </c>
      <c r="E365" s="25">
        <v>449065.5</v>
      </c>
      <c r="F365" s="26">
        <v>0.0007</v>
      </c>
    </row>
    <row r="366" spans="1:6" ht="14.25">
      <c r="A366" s="21" t="s">
        <v>253</v>
      </c>
      <c r="B366" s="27" t="s">
        <v>25</v>
      </c>
      <c r="C366" s="24">
        <v>50</v>
      </c>
      <c r="D366" s="25">
        <v>5046842</v>
      </c>
      <c r="E366" s="25">
        <v>302810.52</v>
      </c>
      <c r="F366" s="26">
        <v>0.0005</v>
      </c>
    </row>
    <row r="367" spans="1:6" ht="14.25">
      <c r="A367" s="21" t="s">
        <v>253</v>
      </c>
      <c r="B367" s="27" t="s">
        <v>26</v>
      </c>
      <c r="C367" s="24">
        <v>28</v>
      </c>
      <c r="D367" s="25">
        <v>9680291</v>
      </c>
      <c r="E367" s="25">
        <v>580817.46</v>
      </c>
      <c r="F367" s="26">
        <v>0.0009</v>
      </c>
    </row>
    <row r="368" spans="1:6" ht="14.25">
      <c r="A368" s="21" t="s">
        <v>260</v>
      </c>
      <c r="B368" s="27" t="s">
        <v>5</v>
      </c>
      <c r="C368" s="24">
        <v>52</v>
      </c>
      <c r="D368" s="25">
        <v>9651591</v>
      </c>
      <c r="E368" s="25">
        <v>579095.46</v>
      </c>
      <c r="F368" s="26">
        <v>0.0009</v>
      </c>
    </row>
    <row r="369" spans="1:6" ht="14.25">
      <c r="A369" s="21" t="s">
        <v>260</v>
      </c>
      <c r="B369" s="27" t="s">
        <v>1</v>
      </c>
      <c r="C369" s="24">
        <v>40</v>
      </c>
      <c r="D369" s="25">
        <v>29875252</v>
      </c>
      <c r="E369" s="25">
        <v>1792515.12</v>
      </c>
      <c r="F369" s="26">
        <v>0.0029</v>
      </c>
    </row>
    <row r="370" spans="1:6" ht="14.25">
      <c r="A370" s="21" t="s">
        <v>260</v>
      </c>
      <c r="B370" s="27" t="s">
        <v>7</v>
      </c>
      <c r="C370" s="24">
        <v>270</v>
      </c>
      <c r="D370" s="25">
        <v>39681930</v>
      </c>
      <c r="E370" s="25">
        <v>2380915.8</v>
      </c>
      <c r="F370" s="26">
        <v>0.0038</v>
      </c>
    </row>
    <row r="371" spans="1:6" ht="14.25">
      <c r="A371" s="21" t="s">
        <v>260</v>
      </c>
      <c r="B371" s="27" t="s">
        <v>3</v>
      </c>
      <c r="C371" s="24">
        <v>90</v>
      </c>
      <c r="D371" s="25">
        <v>29763803</v>
      </c>
      <c r="E371" s="25">
        <v>1785828.18</v>
      </c>
      <c r="F371" s="26">
        <v>0.0029</v>
      </c>
    </row>
    <row r="372" spans="1:6" ht="14.25">
      <c r="A372" s="21" t="s">
        <v>260</v>
      </c>
      <c r="B372" s="27" t="s">
        <v>2</v>
      </c>
      <c r="C372" s="24">
        <v>24</v>
      </c>
      <c r="D372" s="25">
        <v>40549814</v>
      </c>
      <c r="E372" s="25">
        <v>2432988.84</v>
      </c>
      <c r="F372" s="26">
        <v>0.0039</v>
      </c>
    </row>
    <row r="373" spans="1:6" ht="14.25">
      <c r="A373" s="21" t="s">
        <v>260</v>
      </c>
      <c r="B373" s="27" t="s">
        <v>6</v>
      </c>
      <c r="C373" s="24">
        <v>64</v>
      </c>
      <c r="D373" s="25">
        <v>17815772</v>
      </c>
      <c r="E373" s="25">
        <v>1068946.32</v>
      </c>
      <c r="F373" s="26">
        <v>0.0017</v>
      </c>
    </row>
    <row r="374" spans="1:6" ht="14.25">
      <c r="A374" s="21" t="s">
        <v>260</v>
      </c>
      <c r="B374" s="27" t="s">
        <v>10</v>
      </c>
      <c r="C374" s="24">
        <v>349</v>
      </c>
      <c r="D374" s="25">
        <v>22017170</v>
      </c>
      <c r="E374" s="25">
        <v>1321030.2</v>
      </c>
      <c r="F374" s="26">
        <v>0.0021</v>
      </c>
    </row>
    <row r="375" spans="1:6" ht="14.25">
      <c r="A375" s="21" t="s">
        <v>260</v>
      </c>
      <c r="B375" s="27" t="s">
        <v>4</v>
      </c>
      <c r="C375" s="24">
        <v>69</v>
      </c>
      <c r="D375" s="25">
        <v>22536606</v>
      </c>
      <c r="E375" s="25">
        <v>1352196.36</v>
      </c>
      <c r="F375" s="26">
        <v>0.0022</v>
      </c>
    </row>
    <row r="376" spans="1:6" ht="14.25">
      <c r="A376" s="21" t="s">
        <v>260</v>
      </c>
      <c r="B376" s="27" t="s">
        <v>774</v>
      </c>
      <c r="C376" s="24">
        <v>1026</v>
      </c>
      <c r="D376" s="25">
        <v>51951316</v>
      </c>
      <c r="E376" s="25">
        <v>3012058.39</v>
      </c>
      <c r="F376" s="26">
        <v>0.0048</v>
      </c>
    </row>
    <row r="377" spans="1:6" ht="14.25">
      <c r="A377" s="21" t="s">
        <v>260</v>
      </c>
      <c r="B377" s="27" t="s">
        <v>8</v>
      </c>
      <c r="C377" s="24">
        <v>374</v>
      </c>
      <c r="D377" s="25">
        <v>27224389</v>
      </c>
      <c r="E377" s="25">
        <v>1633463.34</v>
      </c>
      <c r="F377" s="26">
        <v>0.0026</v>
      </c>
    </row>
    <row r="378" spans="1:6" ht="14.25">
      <c r="A378" s="21" t="s">
        <v>260</v>
      </c>
      <c r="B378" s="27" t="s">
        <v>25</v>
      </c>
      <c r="C378" s="24">
        <v>90</v>
      </c>
      <c r="D378" s="25">
        <v>15437450</v>
      </c>
      <c r="E378" s="25">
        <v>926247</v>
      </c>
      <c r="F378" s="26">
        <v>0.0015</v>
      </c>
    </row>
    <row r="379" spans="1:6" ht="14.25">
      <c r="A379" s="21" t="s">
        <v>260</v>
      </c>
      <c r="B379" s="27" t="s">
        <v>26</v>
      </c>
      <c r="C379" s="24">
        <v>136</v>
      </c>
      <c r="D379" s="25">
        <v>37561136</v>
      </c>
      <c r="E379" s="25">
        <v>2246722.98</v>
      </c>
      <c r="F379" s="26">
        <v>0.0036</v>
      </c>
    </row>
    <row r="380" spans="1:6" ht="14.25">
      <c r="A380" s="21" t="s">
        <v>272</v>
      </c>
      <c r="B380" s="27" t="s">
        <v>5</v>
      </c>
      <c r="C380" s="67" t="s">
        <v>773</v>
      </c>
      <c r="D380" s="68" t="s">
        <v>773</v>
      </c>
      <c r="E380" s="68" t="s">
        <v>773</v>
      </c>
      <c r="F380" s="69" t="s">
        <v>773</v>
      </c>
    </row>
    <row r="381" spans="1:6" ht="14.25">
      <c r="A381" s="21" t="s">
        <v>272</v>
      </c>
      <c r="B381" s="27" t="s">
        <v>1</v>
      </c>
      <c r="C381" s="24">
        <v>13</v>
      </c>
      <c r="D381" s="25">
        <v>2233942</v>
      </c>
      <c r="E381" s="25">
        <v>134036.52</v>
      </c>
      <c r="F381" s="26">
        <v>0.0002</v>
      </c>
    </row>
    <row r="382" spans="1:6" ht="14.25">
      <c r="A382" s="21" t="s">
        <v>272</v>
      </c>
      <c r="B382" s="27" t="s">
        <v>7</v>
      </c>
      <c r="C382" s="24">
        <v>23</v>
      </c>
      <c r="D382" s="25">
        <v>1842791</v>
      </c>
      <c r="E382" s="25">
        <v>110567.46</v>
      </c>
      <c r="F382" s="26">
        <v>0.0002</v>
      </c>
    </row>
    <row r="383" spans="1:6" ht="14.25">
      <c r="A383" s="21" t="s">
        <v>272</v>
      </c>
      <c r="B383" s="27" t="s">
        <v>3</v>
      </c>
      <c r="C383" s="24">
        <v>13</v>
      </c>
      <c r="D383" s="25">
        <v>4543698</v>
      </c>
      <c r="E383" s="25">
        <v>272621.88</v>
      </c>
      <c r="F383" s="26">
        <v>0.0004</v>
      </c>
    </row>
    <row r="384" spans="1:6" ht="14.25">
      <c r="A384" s="21" t="s">
        <v>272</v>
      </c>
      <c r="B384" s="27" t="s">
        <v>2</v>
      </c>
      <c r="C384" s="67" t="s">
        <v>773</v>
      </c>
      <c r="D384" s="68" t="s">
        <v>773</v>
      </c>
      <c r="E384" s="68" t="s">
        <v>773</v>
      </c>
      <c r="F384" s="69" t="s">
        <v>773</v>
      </c>
    </row>
    <row r="385" spans="1:6" ht="14.25">
      <c r="A385" s="21" t="s">
        <v>272</v>
      </c>
      <c r="B385" s="27" t="s">
        <v>6</v>
      </c>
      <c r="C385" s="24">
        <v>8</v>
      </c>
      <c r="D385" s="25">
        <v>315709</v>
      </c>
      <c r="E385" s="25">
        <v>18942.54</v>
      </c>
      <c r="F385" s="26">
        <v>0</v>
      </c>
    </row>
    <row r="386" spans="1:6" ht="14.25">
      <c r="A386" s="21" t="s">
        <v>272</v>
      </c>
      <c r="B386" s="27" t="s">
        <v>10</v>
      </c>
      <c r="C386" s="24">
        <v>65</v>
      </c>
      <c r="D386" s="25">
        <v>4062447</v>
      </c>
      <c r="E386" s="25">
        <v>243746.82</v>
      </c>
      <c r="F386" s="26">
        <v>0.0004</v>
      </c>
    </row>
    <row r="387" spans="1:6" ht="14.25">
      <c r="A387" s="21" t="s">
        <v>272</v>
      </c>
      <c r="B387" s="27" t="s">
        <v>4</v>
      </c>
      <c r="C387" s="24">
        <v>9</v>
      </c>
      <c r="D387" s="25">
        <v>728507</v>
      </c>
      <c r="E387" s="25">
        <v>43710.42</v>
      </c>
      <c r="F387" s="26">
        <v>0.0001</v>
      </c>
    </row>
    <row r="388" spans="1:6" ht="14.25">
      <c r="A388" s="21" t="s">
        <v>272</v>
      </c>
      <c r="B388" s="27" t="s">
        <v>774</v>
      </c>
      <c r="C388" s="24">
        <v>122</v>
      </c>
      <c r="D388" s="25">
        <v>2006875</v>
      </c>
      <c r="E388" s="25">
        <v>116217.74</v>
      </c>
      <c r="F388" s="26">
        <v>0.0002</v>
      </c>
    </row>
    <row r="389" spans="1:6" ht="14.25">
      <c r="A389" s="21" t="s">
        <v>272</v>
      </c>
      <c r="B389" s="27" t="s">
        <v>8</v>
      </c>
      <c r="C389" s="24">
        <v>40</v>
      </c>
      <c r="D389" s="25">
        <v>934457</v>
      </c>
      <c r="E389" s="25">
        <v>56067.42</v>
      </c>
      <c r="F389" s="26">
        <v>0.0001</v>
      </c>
    </row>
    <row r="390" spans="1:6" ht="14.25">
      <c r="A390" s="21" t="s">
        <v>272</v>
      </c>
      <c r="B390" s="27" t="s">
        <v>25</v>
      </c>
      <c r="C390" s="24">
        <v>22</v>
      </c>
      <c r="D390" s="25">
        <v>4501904</v>
      </c>
      <c r="E390" s="25">
        <v>270114.24</v>
      </c>
      <c r="F390" s="26">
        <v>0.0004</v>
      </c>
    </row>
    <row r="391" spans="1:6" ht="14.25">
      <c r="A391" s="21" t="s">
        <v>272</v>
      </c>
      <c r="B391" s="27" t="s">
        <v>26</v>
      </c>
      <c r="C391" s="24">
        <v>13</v>
      </c>
      <c r="D391" s="25">
        <v>1569030</v>
      </c>
      <c r="E391" s="25">
        <v>94141.8</v>
      </c>
      <c r="F391" s="26">
        <v>0.0002</v>
      </c>
    </row>
    <row r="392" spans="1:6" ht="14.25">
      <c r="A392" s="21" t="s">
        <v>277</v>
      </c>
      <c r="B392" s="27" t="s">
        <v>5</v>
      </c>
      <c r="C392" s="24">
        <v>8</v>
      </c>
      <c r="D392" s="25">
        <v>167547</v>
      </c>
      <c r="E392" s="25">
        <v>10052.82</v>
      </c>
      <c r="F392" s="26">
        <v>0</v>
      </c>
    </row>
    <row r="393" spans="1:6" ht="14.25">
      <c r="A393" s="21" t="s">
        <v>277</v>
      </c>
      <c r="B393" s="27" t="s">
        <v>1</v>
      </c>
      <c r="C393" s="24">
        <v>13</v>
      </c>
      <c r="D393" s="25">
        <v>1751849</v>
      </c>
      <c r="E393" s="25">
        <v>105110.94</v>
      </c>
      <c r="F393" s="26">
        <v>0.0002</v>
      </c>
    </row>
    <row r="394" spans="1:6" ht="14.25">
      <c r="A394" s="21" t="s">
        <v>277</v>
      </c>
      <c r="B394" s="27" t="s">
        <v>7</v>
      </c>
      <c r="C394" s="24">
        <v>47</v>
      </c>
      <c r="D394" s="25">
        <v>4094159</v>
      </c>
      <c r="E394" s="25">
        <v>245649.54</v>
      </c>
      <c r="F394" s="26">
        <v>0.0004</v>
      </c>
    </row>
    <row r="395" spans="1:6" ht="14.25">
      <c r="A395" s="21" t="s">
        <v>277</v>
      </c>
      <c r="B395" s="27" t="s">
        <v>3</v>
      </c>
      <c r="C395" s="24">
        <v>27</v>
      </c>
      <c r="D395" s="25">
        <v>4633530</v>
      </c>
      <c r="E395" s="25">
        <v>278011.8</v>
      </c>
      <c r="F395" s="26">
        <v>0.0004</v>
      </c>
    </row>
    <row r="396" spans="1:6" ht="14.25">
      <c r="A396" s="21" t="s">
        <v>277</v>
      </c>
      <c r="B396" s="27" t="s">
        <v>2</v>
      </c>
      <c r="C396" s="24">
        <v>7</v>
      </c>
      <c r="D396" s="25">
        <v>3212753</v>
      </c>
      <c r="E396" s="25">
        <v>192765.18</v>
      </c>
      <c r="F396" s="26">
        <v>0.0003</v>
      </c>
    </row>
    <row r="397" spans="1:6" ht="14.25">
      <c r="A397" s="21" t="s">
        <v>277</v>
      </c>
      <c r="B397" s="27" t="s">
        <v>6</v>
      </c>
      <c r="C397" s="24">
        <v>12</v>
      </c>
      <c r="D397" s="25">
        <v>1384802</v>
      </c>
      <c r="E397" s="25">
        <v>83088.12</v>
      </c>
      <c r="F397" s="26">
        <v>0.0001</v>
      </c>
    </row>
    <row r="398" spans="1:6" ht="14.25">
      <c r="A398" s="21" t="s">
        <v>277</v>
      </c>
      <c r="B398" s="27" t="s">
        <v>10</v>
      </c>
      <c r="C398" s="24">
        <v>82</v>
      </c>
      <c r="D398" s="25">
        <v>3825705</v>
      </c>
      <c r="E398" s="25">
        <v>229542.3</v>
      </c>
      <c r="F398" s="26">
        <v>0.0004</v>
      </c>
    </row>
    <row r="399" spans="1:6" ht="14.25">
      <c r="A399" s="21" t="s">
        <v>277</v>
      </c>
      <c r="B399" s="27" t="s">
        <v>4</v>
      </c>
      <c r="C399" s="24">
        <v>22</v>
      </c>
      <c r="D399" s="25">
        <v>1985494</v>
      </c>
      <c r="E399" s="25">
        <v>119129.64</v>
      </c>
      <c r="F399" s="26">
        <v>0.0002</v>
      </c>
    </row>
    <row r="400" spans="1:6" ht="14.25">
      <c r="A400" s="21" t="s">
        <v>277</v>
      </c>
      <c r="B400" s="27" t="s">
        <v>774</v>
      </c>
      <c r="C400" s="24">
        <v>219</v>
      </c>
      <c r="D400" s="25">
        <v>7285042</v>
      </c>
      <c r="E400" s="25">
        <v>429618.93</v>
      </c>
      <c r="F400" s="26">
        <v>0.0007</v>
      </c>
    </row>
    <row r="401" spans="1:6" ht="14.25">
      <c r="A401" s="21" t="s">
        <v>277</v>
      </c>
      <c r="B401" s="27" t="s">
        <v>8</v>
      </c>
      <c r="C401" s="24">
        <v>94</v>
      </c>
      <c r="D401" s="25">
        <v>1778944</v>
      </c>
      <c r="E401" s="25">
        <v>106736.64</v>
      </c>
      <c r="F401" s="26">
        <v>0.0002</v>
      </c>
    </row>
    <row r="402" spans="1:6" ht="14.25">
      <c r="A402" s="21" t="s">
        <v>277</v>
      </c>
      <c r="B402" s="27" t="s">
        <v>25</v>
      </c>
      <c r="C402" s="24">
        <v>32</v>
      </c>
      <c r="D402" s="25">
        <v>1111333</v>
      </c>
      <c r="E402" s="25">
        <v>66679.98</v>
      </c>
      <c r="F402" s="26">
        <v>0.0001</v>
      </c>
    </row>
    <row r="403" spans="1:6" ht="14.25">
      <c r="A403" s="21" t="s">
        <v>277</v>
      </c>
      <c r="B403" s="27" t="s">
        <v>26</v>
      </c>
      <c r="C403" s="24">
        <v>42</v>
      </c>
      <c r="D403" s="25">
        <v>3261447</v>
      </c>
      <c r="E403" s="25">
        <v>193869.87</v>
      </c>
      <c r="F403" s="26">
        <v>0.0003</v>
      </c>
    </row>
    <row r="404" spans="1:6" ht="14.25">
      <c r="A404" s="21" t="s">
        <v>287</v>
      </c>
      <c r="B404" s="27" t="s">
        <v>5</v>
      </c>
      <c r="C404" s="24">
        <v>8</v>
      </c>
      <c r="D404" s="25">
        <v>101317</v>
      </c>
      <c r="E404" s="25">
        <v>6079.02</v>
      </c>
      <c r="F404" s="26">
        <v>0</v>
      </c>
    </row>
    <row r="405" spans="1:6" ht="14.25">
      <c r="A405" s="21" t="s">
        <v>287</v>
      </c>
      <c r="B405" s="27" t="s">
        <v>1</v>
      </c>
      <c r="C405" s="24">
        <v>6</v>
      </c>
      <c r="D405" s="25">
        <v>497361</v>
      </c>
      <c r="E405" s="25">
        <v>29841.66</v>
      </c>
      <c r="F405" s="26">
        <v>0</v>
      </c>
    </row>
    <row r="406" spans="1:6" ht="14.25">
      <c r="A406" s="21" t="s">
        <v>287</v>
      </c>
      <c r="B406" s="27" t="s">
        <v>7</v>
      </c>
      <c r="C406" s="24">
        <v>27</v>
      </c>
      <c r="D406" s="25">
        <v>3133394</v>
      </c>
      <c r="E406" s="25">
        <v>188003.64</v>
      </c>
      <c r="F406" s="26">
        <v>0.0003</v>
      </c>
    </row>
    <row r="407" spans="1:6" ht="14.25">
      <c r="A407" s="21" t="s">
        <v>287</v>
      </c>
      <c r="B407" s="27" t="s">
        <v>3</v>
      </c>
      <c r="C407" s="24">
        <v>17</v>
      </c>
      <c r="D407" s="25">
        <v>6342395</v>
      </c>
      <c r="E407" s="25">
        <v>380543.7</v>
      </c>
      <c r="F407" s="26">
        <v>0.0006</v>
      </c>
    </row>
    <row r="408" spans="1:6" ht="14.25">
      <c r="A408" s="21" t="s">
        <v>287</v>
      </c>
      <c r="B408" s="27" t="s">
        <v>2</v>
      </c>
      <c r="C408" s="67" t="s">
        <v>773</v>
      </c>
      <c r="D408" s="68" t="s">
        <v>773</v>
      </c>
      <c r="E408" s="68" t="s">
        <v>773</v>
      </c>
      <c r="F408" s="69" t="s">
        <v>773</v>
      </c>
    </row>
    <row r="409" spans="1:6" ht="14.25">
      <c r="A409" s="21" t="s">
        <v>287</v>
      </c>
      <c r="B409" s="27" t="s">
        <v>6</v>
      </c>
      <c r="C409" s="67" t="s">
        <v>773</v>
      </c>
      <c r="D409" s="68" t="s">
        <v>773</v>
      </c>
      <c r="E409" s="68" t="s">
        <v>773</v>
      </c>
      <c r="F409" s="69" t="s">
        <v>773</v>
      </c>
    </row>
    <row r="410" spans="1:6" ht="14.25">
      <c r="A410" s="21" t="s">
        <v>287</v>
      </c>
      <c r="B410" s="27" t="s">
        <v>10</v>
      </c>
      <c r="C410" s="24">
        <v>81</v>
      </c>
      <c r="D410" s="25">
        <v>2317616</v>
      </c>
      <c r="E410" s="25">
        <v>139056.96</v>
      </c>
      <c r="F410" s="26">
        <v>0.0002</v>
      </c>
    </row>
    <row r="411" spans="1:6" ht="14.25">
      <c r="A411" s="21" t="s">
        <v>287</v>
      </c>
      <c r="B411" s="27" t="s">
        <v>4</v>
      </c>
      <c r="C411" s="24">
        <v>17</v>
      </c>
      <c r="D411" s="25">
        <v>2064739</v>
      </c>
      <c r="E411" s="25">
        <v>123884.34</v>
      </c>
      <c r="F411" s="26">
        <v>0.0002</v>
      </c>
    </row>
    <row r="412" spans="1:6" ht="14.25">
      <c r="A412" s="21" t="s">
        <v>287</v>
      </c>
      <c r="B412" s="27" t="s">
        <v>774</v>
      </c>
      <c r="C412" s="24">
        <v>188</v>
      </c>
      <c r="D412" s="25">
        <v>4858874</v>
      </c>
      <c r="E412" s="25">
        <v>284490.78</v>
      </c>
      <c r="F412" s="26">
        <v>0.0005</v>
      </c>
    </row>
    <row r="413" spans="1:6" ht="14.25">
      <c r="A413" s="21" t="s">
        <v>287</v>
      </c>
      <c r="B413" s="27" t="s">
        <v>8</v>
      </c>
      <c r="C413" s="24">
        <v>80</v>
      </c>
      <c r="D413" s="25">
        <v>3030944</v>
      </c>
      <c r="E413" s="25">
        <v>181856.64</v>
      </c>
      <c r="F413" s="26">
        <v>0.0003</v>
      </c>
    </row>
    <row r="414" spans="1:6" ht="14.25">
      <c r="A414" s="21" t="s">
        <v>287</v>
      </c>
      <c r="B414" s="27" t="s">
        <v>25</v>
      </c>
      <c r="C414" s="24">
        <v>29</v>
      </c>
      <c r="D414" s="25">
        <v>3761802</v>
      </c>
      <c r="E414" s="25">
        <v>225708.12</v>
      </c>
      <c r="F414" s="26">
        <v>0.0004</v>
      </c>
    </row>
    <row r="415" spans="1:6" ht="14.25">
      <c r="A415" s="21" t="s">
        <v>287</v>
      </c>
      <c r="B415" s="27" t="s">
        <v>26</v>
      </c>
      <c r="C415" s="24">
        <v>26</v>
      </c>
      <c r="D415" s="25">
        <v>3364778</v>
      </c>
      <c r="E415" s="25">
        <v>201886.68</v>
      </c>
      <c r="F415" s="26">
        <v>0.0003</v>
      </c>
    </row>
    <row r="416" spans="1:6" ht="14.25">
      <c r="A416" s="21" t="s">
        <v>293</v>
      </c>
      <c r="B416" s="27" t="s">
        <v>5</v>
      </c>
      <c r="C416" s="67" t="s">
        <v>773</v>
      </c>
      <c r="D416" s="68" t="s">
        <v>773</v>
      </c>
      <c r="E416" s="68" t="s">
        <v>773</v>
      </c>
      <c r="F416" s="69" t="s">
        <v>773</v>
      </c>
    </row>
    <row r="417" spans="1:6" ht="14.25">
      <c r="A417" s="21" t="s">
        <v>293</v>
      </c>
      <c r="B417" s="27" t="s">
        <v>1</v>
      </c>
      <c r="C417" s="24">
        <v>7</v>
      </c>
      <c r="D417" s="25">
        <v>1412405</v>
      </c>
      <c r="E417" s="25">
        <v>84744.3</v>
      </c>
      <c r="F417" s="26">
        <v>0.0001</v>
      </c>
    </row>
    <row r="418" spans="1:6" ht="14.25">
      <c r="A418" s="21" t="s">
        <v>293</v>
      </c>
      <c r="B418" s="27" t="s">
        <v>7</v>
      </c>
      <c r="C418" s="24">
        <v>25</v>
      </c>
      <c r="D418" s="25">
        <v>1917209</v>
      </c>
      <c r="E418" s="25">
        <v>115032.54</v>
      </c>
      <c r="F418" s="26">
        <v>0.0002</v>
      </c>
    </row>
    <row r="419" spans="1:6" ht="14.25">
      <c r="A419" s="21" t="s">
        <v>293</v>
      </c>
      <c r="B419" s="27" t="s">
        <v>3</v>
      </c>
      <c r="C419" s="24">
        <v>14</v>
      </c>
      <c r="D419" s="25">
        <v>2543648</v>
      </c>
      <c r="E419" s="25">
        <v>152618.88</v>
      </c>
      <c r="F419" s="26">
        <v>0.0002</v>
      </c>
    </row>
    <row r="420" spans="1:6" ht="14.25">
      <c r="A420" s="21" t="s">
        <v>293</v>
      </c>
      <c r="B420" s="27" t="s">
        <v>2</v>
      </c>
      <c r="C420" s="67" t="s">
        <v>773</v>
      </c>
      <c r="D420" s="68" t="s">
        <v>773</v>
      </c>
      <c r="E420" s="68" t="s">
        <v>773</v>
      </c>
      <c r="F420" s="69" t="s">
        <v>773</v>
      </c>
    </row>
    <row r="421" spans="1:6" ht="14.25">
      <c r="A421" s="21" t="s">
        <v>293</v>
      </c>
      <c r="B421" s="27" t="s">
        <v>6</v>
      </c>
      <c r="C421" s="67" t="s">
        <v>773</v>
      </c>
      <c r="D421" s="68" t="s">
        <v>773</v>
      </c>
      <c r="E421" s="68" t="s">
        <v>773</v>
      </c>
      <c r="F421" s="69" t="s">
        <v>773</v>
      </c>
    </row>
    <row r="422" spans="1:6" ht="14.25">
      <c r="A422" s="21" t="s">
        <v>293</v>
      </c>
      <c r="B422" s="27" t="s">
        <v>10</v>
      </c>
      <c r="C422" s="24">
        <v>80</v>
      </c>
      <c r="D422" s="25">
        <v>11038565</v>
      </c>
      <c r="E422" s="25">
        <v>662313.9</v>
      </c>
      <c r="F422" s="26">
        <v>0.0011</v>
      </c>
    </row>
    <row r="423" spans="1:6" ht="14.25">
      <c r="A423" s="21" t="s">
        <v>293</v>
      </c>
      <c r="B423" s="27" t="s">
        <v>4</v>
      </c>
      <c r="C423" s="24">
        <v>8</v>
      </c>
      <c r="D423" s="25">
        <v>414139</v>
      </c>
      <c r="E423" s="25">
        <v>24848.34</v>
      </c>
      <c r="F423" s="26">
        <v>0</v>
      </c>
    </row>
    <row r="424" spans="1:6" ht="14.25">
      <c r="A424" s="21" t="s">
        <v>293</v>
      </c>
      <c r="B424" s="27" t="s">
        <v>774</v>
      </c>
      <c r="C424" s="24">
        <v>121</v>
      </c>
      <c r="D424" s="25">
        <v>2320620</v>
      </c>
      <c r="E424" s="25">
        <v>135983.66</v>
      </c>
      <c r="F424" s="26">
        <v>0.0002</v>
      </c>
    </row>
    <row r="425" spans="1:6" ht="14.25">
      <c r="A425" s="21" t="s">
        <v>293</v>
      </c>
      <c r="B425" s="27" t="s">
        <v>8</v>
      </c>
      <c r="C425" s="24">
        <v>45</v>
      </c>
      <c r="D425" s="25">
        <v>2086354</v>
      </c>
      <c r="E425" s="25">
        <v>125181.24</v>
      </c>
      <c r="F425" s="26">
        <v>0.0002</v>
      </c>
    </row>
    <row r="426" spans="1:6" ht="14.25">
      <c r="A426" s="21" t="s">
        <v>293</v>
      </c>
      <c r="B426" s="27" t="s">
        <v>25</v>
      </c>
      <c r="C426" s="24">
        <v>29</v>
      </c>
      <c r="D426" s="25">
        <v>2198753</v>
      </c>
      <c r="E426" s="25">
        <v>131925.18</v>
      </c>
      <c r="F426" s="26">
        <v>0.0002</v>
      </c>
    </row>
    <row r="427" spans="1:6" ht="14.25">
      <c r="A427" s="21" t="s">
        <v>293</v>
      </c>
      <c r="B427" s="27" t="s">
        <v>26</v>
      </c>
      <c r="C427" s="24">
        <v>35</v>
      </c>
      <c r="D427" s="25">
        <v>2191838</v>
      </c>
      <c r="E427" s="25">
        <v>131510.28</v>
      </c>
      <c r="F427" s="26">
        <v>0.0002</v>
      </c>
    </row>
    <row r="428" spans="1:6" ht="14.25">
      <c r="A428" s="21" t="s">
        <v>301</v>
      </c>
      <c r="B428" s="27" t="s">
        <v>5</v>
      </c>
      <c r="C428" s="67" t="s">
        <v>773</v>
      </c>
      <c r="D428" s="68" t="s">
        <v>773</v>
      </c>
      <c r="E428" s="68" t="s">
        <v>773</v>
      </c>
      <c r="F428" s="69" t="s">
        <v>773</v>
      </c>
    </row>
    <row r="429" spans="1:6" ht="14.25">
      <c r="A429" s="21" t="s">
        <v>301</v>
      </c>
      <c r="B429" s="27" t="s">
        <v>1</v>
      </c>
      <c r="C429" s="67" t="s">
        <v>773</v>
      </c>
      <c r="D429" s="68" t="s">
        <v>773</v>
      </c>
      <c r="E429" s="68" t="s">
        <v>773</v>
      </c>
      <c r="F429" s="69" t="s">
        <v>773</v>
      </c>
    </row>
    <row r="430" spans="1:6" ht="14.25">
      <c r="A430" s="21" t="s">
        <v>301</v>
      </c>
      <c r="B430" s="27" t="s">
        <v>7</v>
      </c>
      <c r="C430" s="24">
        <v>18</v>
      </c>
      <c r="D430" s="25">
        <v>1812233</v>
      </c>
      <c r="E430" s="25">
        <v>108733.98</v>
      </c>
      <c r="F430" s="26">
        <v>0.0002</v>
      </c>
    </row>
    <row r="431" spans="1:6" ht="14.25">
      <c r="A431" s="21" t="s">
        <v>301</v>
      </c>
      <c r="B431" s="27" t="s">
        <v>3</v>
      </c>
      <c r="C431" s="24">
        <v>10</v>
      </c>
      <c r="D431" s="25">
        <v>6614205</v>
      </c>
      <c r="E431" s="25">
        <v>396852.3</v>
      </c>
      <c r="F431" s="26">
        <v>0.0006</v>
      </c>
    </row>
    <row r="432" spans="1:6" ht="14.25">
      <c r="A432" s="21" t="s">
        <v>301</v>
      </c>
      <c r="B432" s="27" t="s">
        <v>2</v>
      </c>
      <c r="C432" s="67" t="s">
        <v>773</v>
      </c>
      <c r="D432" s="68" t="s">
        <v>773</v>
      </c>
      <c r="E432" s="68" t="s">
        <v>773</v>
      </c>
      <c r="F432" s="69" t="s">
        <v>773</v>
      </c>
    </row>
    <row r="433" spans="1:6" ht="14.25">
      <c r="A433" s="21" t="s">
        <v>301</v>
      </c>
      <c r="B433" s="27" t="s">
        <v>6</v>
      </c>
      <c r="C433" s="67" t="s">
        <v>773</v>
      </c>
      <c r="D433" s="68" t="s">
        <v>773</v>
      </c>
      <c r="E433" s="68" t="s">
        <v>773</v>
      </c>
      <c r="F433" s="69" t="s">
        <v>773</v>
      </c>
    </row>
    <row r="434" spans="1:6" ht="14.25">
      <c r="A434" s="21" t="s">
        <v>301</v>
      </c>
      <c r="B434" s="27" t="s">
        <v>10</v>
      </c>
      <c r="C434" s="24">
        <v>28</v>
      </c>
      <c r="D434" s="25">
        <v>479888</v>
      </c>
      <c r="E434" s="25">
        <v>28793.28</v>
      </c>
      <c r="F434" s="26">
        <v>0</v>
      </c>
    </row>
    <row r="435" spans="1:6" ht="14.25">
      <c r="A435" s="21" t="s">
        <v>301</v>
      </c>
      <c r="B435" s="27" t="s">
        <v>4</v>
      </c>
      <c r="C435" s="67" t="s">
        <v>773</v>
      </c>
      <c r="D435" s="68" t="s">
        <v>773</v>
      </c>
      <c r="E435" s="68" t="s">
        <v>773</v>
      </c>
      <c r="F435" s="69" t="s">
        <v>773</v>
      </c>
    </row>
    <row r="436" spans="1:6" ht="14.25">
      <c r="A436" s="21" t="s">
        <v>301</v>
      </c>
      <c r="B436" s="27" t="s">
        <v>774</v>
      </c>
      <c r="C436" s="24">
        <v>82</v>
      </c>
      <c r="D436" s="25">
        <v>1588679</v>
      </c>
      <c r="E436" s="25">
        <v>89096.39</v>
      </c>
      <c r="F436" s="26">
        <v>0.0001</v>
      </c>
    </row>
    <row r="437" spans="1:6" ht="14.25">
      <c r="A437" s="21" t="s">
        <v>301</v>
      </c>
      <c r="B437" s="27" t="s">
        <v>8</v>
      </c>
      <c r="C437" s="24">
        <v>38</v>
      </c>
      <c r="D437" s="25">
        <v>470540</v>
      </c>
      <c r="E437" s="25">
        <v>28232.4</v>
      </c>
      <c r="F437" s="26">
        <v>0</v>
      </c>
    </row>
    <row r="438" spans="1:6" ht="14.25">
      <c r="A438" s="21" t="s">
        <v>301</v>
      </c>
      <c r="B438" s="27" t="s">
        <v>25</v>
      </c>
      <c r="C438" s="24">
        <v>28</v>
      </c>
      <c r="D438" s="25">
        <v>1189786</v>
      </c>
      <c r="E438" s="25">
        <v>71387.16</v>
      </c>
      <c r="F438" s="26">
        <v>0.0001</v>
      </c>
    </row>
    <row r="439" spans="1:6" ht="14.25">
      <c r="A439" s="21" t="s">
        <v>301</v>
      </c>
      <c r="B439" s="27" t="s">
        <v>26</v>
      </c>
      <c r="C439" s="24">
        <v>13</v>
      </c>
      <c r="D439" s="25">
        <v>697324</v>
      </c>
      <c r="E439" s="25">
        <v>41839.44</v>
      </c>
      <c r="F439" s="26">
        <v>0.0001</v>
      </c>
    </row>
    <row r="440" spans="1:6" ht="14.25">
      <c r="A440" s="21" t="s">
        <v>112</v>
      </c>
      <c r="B440" s="27" t="s">
        <v>5</v>
      </c>
      <c r="C440" s="67" t="s">
        <v>773</v>
      </c>
      <c r="D440" s="68" t="s">
        <v>773</v>
      </c>
      <c r="E440" s="68" t="s">
        <v>773</v>
      </c>
      <c r="F440" s="69" t="s">
        <v>773</v>
      </c>
    </row>
    <row r="441" spans="1:6" ht="14.25">
      <c r="A441" s="21" t="s">
        <v>112</v>
      </c>
      <c r="B441" s="27" t="s">
        <v>1</v>
      </c>
      <c r="C441" s="24">
        <v>5</v>
      </c>
      <c r="D441" s="25">
        <v>931156</v>
      </c>
      <c r="E441" s="25">
        <v>55869.36</v>
      </c>
      <c r="F441" s="26">
        <v>0.0001</v>
      </c>
    </row>
    <row r="442" spans="1:6" ht="14.25">
      <c r="A442" s="21" t="s">
        <v>112</v>
      </c>
      <c r="B442" s="27" t="s">
        <v>7</v>
      </c>
      <c r="C442" s="24">
        <v>18</v>
      </c>
      <c r="D442" s="25">
        <v>1582910</v>
      </c>
      <c r="E442" s="25">
        <v>94974.6</v>
      </c>
      <c r="F442" s="26">
        <v>0.0002</v>
      </c>
    </row>
    <row r="443" spans="1:6" ht="14.25">
      <c r="A443" s="21" t="s">
        <v>112</v>
      </c>
      <c r="B443" s="27" t="s">
        <v>3</v>
      </c>
      <c r="C443" s="24">
        <v>14</v>
      </c>
      <c r="D443" s="25">
        <v>2775608</v>
      </c>
      <c r="E443" s="25">
        <v>166536.48</v>
      </c>
      <c r="F443" s="26">
        <v>0.0003</v>
      </c>
    </row>
    <row r="444" spans="1:6" ht="14.25">
      <c r="A444" s="21" t="s">
        <v>112</v>
      </c>
      <c r="B444" s="27" t="s">
        <v>2</v>
      </c>
      <c r="C444" s="67" t="s">
        <v>773</v>
      </c>
      <c r="D444" s="68" t="s">
        <v>773</v>
      </c>
      <c r="E444" s="68" t="s">
        <v>773</v>
      </c>
      <c r="F444" s="69" t="s">
        <v>773</v>
      </c>
    </row>
    <row r="445" spans="1:6" ht="14.25">
      <c r="A445" s="21" t="s">
        <v>112</v>
      </c>
      <c r="B445" s="27" t="s">
        <v>6</v>
      </c>
      <c r="C445" s="67" t="s">
        <v>773</v>
      </c>
      <c r="D445" s="68" t="s">
        <v>773</v>
      </c>
      <c r="E445" s="68" t="s">
        <v>773</v>
      </c>
      <c r="F445" s="69" t="s">
        <v>773</v>
      </c>
    </row>
    <row r="446" spans="1:6" ht="14.25">
      <c r="A446" s="21" t="s">
        <v>112</v>
      </c>
      <c r="B446" s="27" t="s">
        <v>10</v>
      </c>
      <c r="C446" s="24">
        <v>44</v>
      </c>
      <c r="D446" s="25">
        <v>2864072</v>
      </c>
      <c r="E446" s="25">
        <v>171844.32</v>
      </c>
      <c r="F446" s="26">
        <v>0.0003</v>
      </c>
    </row>
    <row r="447" spans="1:6" ht="14.25">
      <c r="A447" s="21" t="s">
        <v>112</v>
      </c>
      <c r="B447" s="27" t="s">
        <v>4</v>
      </c>
      <c r="C447" s="24">
        <v>10</v>
      </c>
      <c r="D447" s="25">
        <v>970299</v>
      </c>
      <c r="E447" s="25">
        <v>58217.94</v>
      </c>
      <c r="F447" s="26">
        <v>0.0001</v>
      </c>
    </row>
    <row r="448" spans="1:6" ht="14.25">
      <c r="A448" s="21" t="s">
        <v>112</v>
      </c>
      <c r="B448" s="27" t="s">
        <v>774</v>
      </c>
      <c r="C448" s="24">
        <v>120</v>
      </c>
      <c r="D448" s="25">
        <v>3111709</v>
      </c>
      <c r="E448" s="25">
        <v>180634.84</v>
      </c>
      <c r="F448" s="26">
        <v>0.0003</v>
      </c>
    </row>
    <row r="449" spans="1:6" ht="14.25">
      <c r="A449" s="21" t="s">
        <v>112</v>
      </c>
      <c r="B449" s="27" t="s">
        <v>8</v>
      </c>
      <c r="C449" s="24">
        <v>39</v>
      </c>
      <c r="D449" s="25">
        <v>1658375</v>
      </c>
      <c r="E449" s="25">
        <v>99502.5</v>
      </c>
      <c r="F449" s="26">
        <v>0.0002</v>
      </c>
    </row>
    <row r="450" spans="1:6" ht="14.25">
      <c r="A450" s="21" t="s">
        <v>112</v>
      </c>
      <c r="B450" s="27" t="s">
        <v>25</v>
      </c>
      <c r="C450" s="24">
        <v>15</v>
      </c>
      <c r="D450" s="25">
        <v>4001216</v>
      </c>
      <c r="E450" s="25">
        <v>240072.96</v>
      </c>
      <c r="F450" s="26">
        <v>0.0004</v>
      </c>
    </row>
    <row r="451" spans="1:6" ht="14.25">
      <c r="A451" s="21" t="s">
        <v>112</v>
      </c>
      <c r="B451" s="27" t="s">
        <v>26</v>
      </c>
      <c r="C451" s="24">
        <v>16</v>
      </c>
      <c r="D451" s="25">
        <v>2744217</v>
      </c>
      <c r="E451" s="25">
        <v>163551.52</v>
      </c>
      <c r="F451" s="26">
        <v>0.0003</v>
      </c>
    </row>
    <row r="452" spans="1:6" ht="14.25">
      <c r="A452" s="21" t="s">
        <v>313</v>
      </c>
      <c r="B452" s="27" t="s">
        <v>5</v>
      </c>
      <c r="C452" s="67" t="s">
        <v>773</v>
      </c>
      <c r="D452" s="68" t="s">
        <v>773</v>
      </c>
      <c r="E452" s="68" t="s">
        <v>773</v>
      </c>
      <c r="F452" s="69" t="s">
        <v>773</v>
      </c>
    </row>
    <row r="453" spans="1:6" ht="14.25">
      <c r="A453" s="21" t="s">
        <v>313</v>
      </c>
      <c r="B453" s="27" t="s">
        <v>1</v>
      </c>
      <c r="C453" s="24">
        <v>6</v>
      </c>
      <c r="D453" s="25">
        <v>953096</v>
      </c>
      <c r="E453" s="25">
        <v>57185.76</v>
      </c>
      <c r="F453" s="26">
        <v>0.0001</v>
      </c>
    </row>
    <row r="454" spans="1:6" ht="14.25">
      <c r="A454" s="21" t="s">
        <v>313</v>
      </c>
      <c r="B454" s="27" t="s">
        <v>7</v>
      </c>
      <c r="C454" s="24">
        <v>23</v>
      </c>
      <c r="D454" s="25">
        <v>1158806</v>
      </c>
      <c r="E454" s="25">
        <v>69528.36</v>
      </c>
      <c r="F454" s="26">
        <v>0.0001</v>
      </c>
    </row>
    <row r="455" spans="1:6" ht="14.25">
      <c r="A455" s="21" t="s">
        <v>313</v>
      </c>
      <c r="B455" s="27" t="s">
        <v>3</v>
      </c>
      <c r="C455" s="24">
        <v>12</v>
      </c>
      <c r="D455" s="25">
        <v>3353446</v>
      </c>
      <c r="E455" s="25">
        <v>201206.76</v>
      </c>
      <c r="F455" s="26">
        <v>0.0003</v>
      </c>
    </row>
    <row r="456" spans="1:6" ht="14.25">
      <c r="A456" s="21" t="s">
        <v>313</v>
      </c>
      <c r="B456" s="27" t="s">
        <v>2</v>
      </c>
      <c r="C456" s="67" t="s">
        <v>773</v>
      </c>
      <c r="D456" s="68" t="s">
        <v>773</v>
      </c>
      <c r="E456" s="68" t="s">
        <v>773</v>
      </c>
      <c r="F456" s="69" t="s">
        <v>773</v>
      </c>
    </row>
    <row r="457" spans="1:6" ht="14.25">
      <c r="A457" s="21" t="s">
        <v>313</v>
      </c>
      <c r="B457" s="27" t="s">
        <v>6</v>
      </c>
      <c r="C457" s="67" t="s">
        <v>773</v>
      </c>
      <c r="D457" s="68" t="s">
        <v>773</v>
      </c>
      <c r="E457" s="68" t="s">
        <v>773</v>
      </c>
      <c r="F457" s="69" t="s">
        <v>773</v>
      </c>
    </row>
    <row r="458" spans="1:6" ht="14.25">
      <c r="A458" s="21" t="s">
        <v>313</v>
      </c>
      <c r="B458" s="27" t="s">
        <v>10</v>
      </c>
      <c r="C458" s="24">
        <v>60</v>
      </c>
      <c r="D458" s="25">
        <v>2167954</v>
      </c>
      <c r="E458" s="25">
        <v>130077.24</v>
      </c>
      <c r="F458" s="26">
        <v>0.0002</v>
      </c>
    </row>
    <row r="459" spans="1:6" ht="14.25">
      <c r="A459" s="21" t="s">
        <v>313</v>
      </c>
      <c r="B459" s="27" t="s">
        <v>4</v>
      </c>
      <c r="C459" s="24">
        <v>14</v>
      </c>
      <c r="D459" s="25">
        <v>302628</v>
      </c>
      <c r="E459" s="25">
        <v>18157.68</v>
      </c>
      <c r="F459" s="26">
        <v>0</v>
      </c>
    </row>
    <row r="460" spans="1:6" ht="14.25">
      <c r="A460" s="21" t="s">
        <v>313</v>
      </c>
      <c r="B460" s="27" t="s">
        <v>774</v>
      </c>
      <c r="C460" s="24">
        <v>135</v>
      </c>
      <c r="D460" s="25">
        <v>2562407</v>
      </c>
      <c r="E460" s="25">
        <v>151955.55</v>
      </c>
      <c r="F460" s="26">
        <v>0.0002</v>
      </c>
    </row>
    <row r="461" spans="1:6" ht="14.25">
      <c r="A461" s="21" t="s">
        <v>313</v>
      </c>
      <c r="B461" s="27" t="s">
        <v>8</v>
      </c>
      <c r="C461" s="24">
        <v>40</v>
      </c>
      <c r="D461" s="25">
        <v>333151</v>
      </c>
      <c r="E461" s="25">
        <v>19989.06</v>
      </c>
      <c r="F461" s="26">
        <v>0</v>
      </c>
    </row>
    <row r="462" spans="1:6" ht="14.25">
      <c r="A462" s="21" t="s">
        <v>313</v>
      </c>
      <c r="B462" s="27" t="s">
        <v>25</v>
      </c>
      <c r="C462" s="24">
        <v>33</v>
      </c>
      <c r="D462" s="25">
        <v>2093551</v>
      </c>
      <c r="E462" s="25">
        <v>125613.06</v>
      </c>
      <c r="F462" s="26">
        <v>0.0002</v>
      </c>
    </row>
    <row r="463" spans="1:6" ht="14.25">
      <c r="A463" s="21" t="s">
        <v>313</v>
      </c>
      <c r="B463" s="27" t="s">
        <v>26</v>
      </c>
      <c r="C463" s="24">
        <v>32</v>
      </c>
      <c r="D463" s="25">
        <v>5326712</v>
      </c>
      <c r="E463" s="25">
        <v>319588.9</v>
      </c>
      <c r="F463" s="26">
        <v>0.0005</v>
      </c>
    </row>
    <row r="464" spans="1:6" ht="14.25">
      <c r="A464" s="21" t="s">
        <v>319</v>
      </c>
      <c r="B464" s="27" t="s">
        <v>5</v>
      </c>
      <c r="C464" s="67" t="s">
        <v>773</v>
      </c>
      <c r="D464" s="68" t="s">
        <v>773</v>
      </c>
      <c r="E464" s="68" t="s">
        <v>773</v>
      </c>
      <c r="F464" s="69" t="s">
        <v>773</v>
      </c>
    </row>
    <row r="465" spans="1:6" ht="14.25">
      <c r="A465" s="21" t="s">
        <v>319</v>
      </c>
      <c r="B465" s="27" t="s">
        <v>1</v>
      </c>
      <c r="C465" s="24">
        <v>9</v>
      </c>
      <c r="D465" s="25">
        <v>729144</v>
      </c>
      <c r="E465" s="25">
        <v>43748.64</v>
      </c>
      <c r="F465" s="26">
        <v>0.0001</v>
      </c>
    </row>
    <row r="466" spans="1:6" ht="14.25">
      <c r="A466" s="21" t="s">
        <v>319</v>
      </c>
      <c r="B466" s="27" t="s">
        <v>7</v>
      </c>
      <c r="C466" s="24">
        <v>32</v>
      </c>
      <c r="D466" s="25">
        <v>1600794</v>
      </c>
      <c r="E466" s="25">
        <v>96047.64</v>
      </c>
      <c r="F466" s="26">
        <v>0.0002</v>
      </c>
    </row>
    <row r="467" spans="1:6" ht="14.25">
      <c r="A467" s="21" t="s">
        <v>319</v>
      </c>
      <c r="B467" s="27" t="s">
        <v>3</v>
      </c>
      <c r="C467" s="24">
        <v>11</v>
      </c>
      <c r="D467" s="25">
        <v>2418794</v>
      </c>
      <c r="E467" s="25">
        <v>145127.64</v>
      </c>
      <c r="F467" s="26">
        <v>0.0002</v>
      </c>
    </row>
    <row r="468" spans="1:6" ht="14.25">
      <c r="A468" s="21" t="s">
        <v>319</v>
      </c>
      <c r="B468" s="27" t="s">
        <v>2</v>
      </c>
      <c r="C468" s="67" t="s">
        <v>773</v>
      </c>
      <c r="D468" s="68" t="s">
        <v>773</v>
      </c>
      <c r="E468" s="68" t="s">
        <v>773</v>
      </c>
      <c r="F468" s="69" t="s">
        <v>773</v>
      </c>
    </row>
    <row r="469" spans="1:6" ht="14.25">
      <c r="A469" s="21" t="s">
        <v>319</v>
      </c>
      <c r="B469" s="27" t="s">
        <v>6</v>
      </c>
      <c r="C469" s="24">
        <v>5</v>
      </c>
      <c r="D469" s="25">
        <v>181439</v>
      </c>
      <c r="E469" s="25">
        <v>10886.34</v>
      </c>
      <c r="F469" s="26">
        <v>0</v>
      </c>
    </row>
    <row r="470" spans="1:6" ht="14.25">
      <c r="A470" s="21" t="s">
        <v>319</v>
      </c>
      <c r="B470" s="27" t="s">
        <v>10</v>
      </c>
      <c r="C470" s="24">
        <v>69</v>
      </c>
      <c r="D470" s="25">
        <v>2086847</v>
      </c>
      <c r="E470" s="25">
        <v>125210.82</v>
      </c>
      <c r="F470" s="26">
        <v>0.0002</v>
      </c>
    </row>
    <row r="471" spans="1:6" ht="14.25">
      <c r="A471" s="21" t="s">
        <v>319</v>
      </c>
      <c r="B471" s="27" t="s">
        <v>4</v>
      </c>
      <c r="C471" s="24">
        <v>10</v>
      </c>
      <c r="D471" s="25">
        <v>602975</v>
      </c>
      <c r="E471" s="25">
        <v>36178.5</v>
      </c>
      <c r="F471" s="26">
        <v>0.0001</v>
      </c>
    </row>
    <row r="472" spans="1:6" ht="14.25">
      <c r="A472" s="21" t="s">
        <v>319</v>
      </c>
      <c r="B472" s="27" t="s">
        <v>774</v>
      </c>
      <c r="C472" s="24">
        <v>131</v>
      </c>
      <c r="D472" s="25">
        <v>2483606</v>
      </c>
      <c r="E472" s="25">
        <v>146423.89</v>
      </c>
      <c r="F472" s="26">
        <v>0.0002</v>
      </c>
    </row>
    <row r="473" spans="1:6" ht="14.25">
      <c r="A473" s="21" t="s">
        <v>319</v>
      </c>
      <c r="B473" s="27" t="s">
        <v>8</v>
      </c>
      <c r="C473" s="24">
        <v>52</v>
      </c>
      <c r="D473" s="25">
        <v>1404681</v>
      </c>
      <c r="E473" s="25">
        <v>84280.86</v>
      </c>
      <c r="F473" s="26">
        <v>0.0001</v>
      </c>
    </row>
    <row r="474" spans="1:6" ht="14.25">
      <c r="A474" s="21" t="s">
        <v>319</v>
      </c>
      <c r="B474" s="27" t="s">
        <v>25</v>
      </c>
      <c r="C474" s="24">
        <v>38</v>
      </c>
      <c r="D474" s="25">
        <v>2450369</v>
      </c>
      <c r="E474" s="25">
        <v>147022.14</v>
      </c>
      <c r="F474" s="26">
        <v>0.0002</v>
      </c>
    </row>
    <row r="475" spans="1:6" ht="14.25">
      <c r="A475" s="21" t="s">
        <v>319</v>
      </c>
      <c r="B475" s="27" t="s">
        <v>26</v>
      </c>
      <c r="C475" s="24">
        <v>14</v>
      </c>
      <c r="D475" s="25">
        <v>2117885</v>
      </c>
      <c r="E475" s="25">
        <v>127073.1</v>
      </c>
      <c r="F475" s="26">
        <v>0.0002</v>
      </c>
    </row>
    <row r="476" spans="1:6" ht="14.25">
      <c r="A476" s="21" t="s">
        <v>326</v>
      </c>
      <c r="B476" s="27" t="s">
        <v>5</v>
      </c>
      <c r="C476" s="67" t="s">
        <v>773</v>
      </c>
      <c r="D476" s="68" t="s">
        <v>773</v>
      </c>
      <c r="E476" s="68" t="s">
        <v>773</v>
      </c>
      <c r="F476" s="69" t="s">
        <v>773</v>
      </c>
    </row>
    <row r="477" spans="1:6" ht="14.25">
      <c r="A477" s="21" t="s">
        <v>326</v>
      </c>
      <c r="B477" s="27" t="s">
        <v>1</v>
      </c>
      <c r="C477" s="24">
        <v>9</v>
      </c>
      <c r="D477" s="25">
        <v>1760027</v>
      </c>
      <c r="E477" s="25">
        <v>105601.62</v>
      </c>
      <c r="F477" s="26">
        <v>0.0002</v>
      </c>
    </row>
    <row r="478" spans="1:6" ht="14.25">
      <c r="A478" s="21" t="s">
        <v>326</v>
      </c>
      <c r="B478" s="27" t="s">
        <v>7</v>
      </c>
      <c r="C478" s="24">
        <v>30</v>
      </c>
      <c r="D478" s="25">
        <v>2837603</v>
      </c>
      <c r="E478" s="25">
        <v>170256.18</v>
      </c>
      <c r="F478" s="26">
        <v>0.0003</v>
      </c>
    </row>
    <row r="479" spans="1:6" ht="14.25">
      <c r="A479" s="21" t="s">
        <v>326</v>
      </c>
      <c r="B479" s="27" t="s">
        <v>3</v>
      </c>
      <c r="C479" s="24">
        <v>23</v>
      </c>
      <c r="D479" s="25">
        <v>7594389</v>
      </c>
      <c r="E479" s="25">
        <v>455663.34</v>
      </c>
      <c r="F479" s="26">
        <v>0.0007</v>
      </c>
    </row>
    <row r="480" spans="1:6" ht="14.25">
      <c r="A480" s="21" t="s">
        <v>326</v>
      </c>
      <c r="B480" s="27" t="s">
        <v>2</v>
      </c>
      <c r="C480" s="67" t="s">
        <v>773</v>
      </c>
      <c r="D480" s="68" t="s">
        <v>773</v>
      </c>
      <c r="E480" s="68" t="s">
        <v>773</v>
      </c>
      <c r="F480" s="69" t="s">
        <v>773</v>
      </c>
    </row>
    <row r="481" spans="1:6" ht="14.25">
      <c r="A481" s="21" t="s">
        <v>326</v>
      </c>
      <c r="B481" s="27" t="s">
        <v>6</v>
      </c>
      <c r="C481" s="24">
        <v>7</v>
      </c>
      <c r="D481" s="25">
        <v>113784</v>
      </c>
      <c r="E481" s="25">
        <v>6827.04</v>
      </c>
      <c r="F481" s="26">
        <v>0</v>
      </c>
    </row>
    <row r="482" spans="1:6" ht="14.25">
      <c r="A482" s="21" t="s">
        <v>326</v>
      </c>
      <c r="B482" s="27" t="s">
        <v>10</v>
      </c>
      <c r="C482" s="24">
        <v>68</v>
      </c>
      <c r="D482" s="25">
        <v>3695775</v>
      </c>
      <c r="E482" s="25">
        <v>221746.5</v>
      </c>
      <c r="F482" s="26">
        <v>0.0004</v>
      </c>
    </row>
    <row r="483" spans="1:6" ht="14.25">
      <c r="A483" s="21" t="s">
        <v>326</v>
      </c>
      <c r="B483" s="27" t="s">
        <v>4</v>
      </c>
      <c r="C483" s="24">
        <v>9</v>
      </c>
      <c r="D483" s="25">
        <v>1911655</v>
      </c>
      <c r="E483" s="25">
        <v>114699.3</v>
      </c>
      <c r="F483" s="26">
        <v>0.0002</v>
      </c>
    </row>
    <row r="484" spans="1:6" ht="14.25">
      <c r="A484" s="21" t="s">
        <v>326</v>
      </c>
      <c r="B484" s="27" t="s">
        <v>774</v>
      </c>
      <c r="C484" s="24">
        <v>157</v>
      </c>
      <c r="D484" s="25">
        <v>3559241</v>
      </c>
      <c r="E484" s="25">
        <v>205616.34</v>
      </c>
      <c r="F484" s="26">
        <v>0.0003</v>
      </c>
    </row>
    <row r="485" spans="1:6" ht="14.25">
      <c r="A485" s="21" t="s">
        <v>326</v>
      </c>
      <c r="B485" s="27" t="s">
        <v>8</v>
      </c>
      <c r="C485" s="24">
        <v>68</v>
      </c>
      <c r="D485" s="25">
        <v>1575114</v>
      </c>
      <c r="E485" s="25">
        <v>94466.91</v>
      </c>
      <c r="F485" s="26">
        <v>0.0002</v>
      </c>
    </row>
    <row r="486" spans="1:6" ht="14.25">
      <c r="A486" s="21" t="s">
        <v>326</v>
      </c>
      <c r="B486" s="27" t="s">
        <v>25</v>
      </c>
      <c r="C486" s="24">
        <v>38</v>
      </c>
      <c r="D486" s="25">
        <v>3525758</v>
      </c>
      <c r="E486" s="25">
        <v>211545.48</v>
      </c>
      <c r="F486" s="26">
        <v>0.0003</v>
      </c>
    </row>
    <row r="487" spans="1:6" ht="14.25">
      <c r="A487" s="21" t="s">
        <v>326</v>
      </c>
      <c r="B487" s="27" t="s">
        <v>26</v>
      </c>
      <c r="C487" s="24">
        <v>25</v>
      </c>
      <c r="D487" s="25">
        <v>2603075</v>
      </c>
      <c r="E487" s="25">
        <v>156184.5</v>
      </c>
      <c r="F487" s="26">
        <v>0.0002</v>
      </c>
    </row>
    <row r="488" spans="1:6" ht="14.25">
      <c r="A488" s="21" t="s">
        <v>334</v>
      </c>
      <c r="B488" s="27" t="s">
        <v>5</v>
      </c>
      <c r="C488" s="24">
        <v>5</v>
      </c>
      <c r="D488" s="25">
        <v>101655</v>
      </c>
      <c r="E488" s="25">
        <v>6099.3</v>
      </c>
      <c r="F488" s="26">
        <v>0</v>
      </c>
    </row>
    <row r="489" spans="1:6" ht="14.25">
      <c r="A489" s="21" t="s">
        <v>334</v>
      </c>
      <c r="B489" s="27" t="s">
        <v>1</v>
      </c>
      <c r="C489" s="67" t="s">
        <v>773</v>
      </c>
      <c r="D489" s="68" t="s">
        <v>773</v>
      </c>
      <c r="E489" s="68" t="s">
        <v>773</v>
      </c>
      <c r="F489" s="69" t="s">
        <v>773</v>
      </c>
    </row>
    <row r="490" spans="1:6" ht="14.25">
      <c r="A490" s="21" t="s">
        <v>334</v>
      </c>
      <c r="B490" s="27" t="s">
        <v>7</v>
      </c>
      <c r="C490" s="24">
        <v>23</v>
      </c>
      <c r="D490" s="25">
        <v>741053</v>
      </c>
      <c r="E490" s="25">
        <v>44463.18</v>
      </c>
      <c r="F490" s="26">
        <v>0.0001</v>
      </c>
    </row>
    <row r="491" spans="1:6" ht="14.25">
      <c r="A491" s="21" t="s">
        <v>334</v>
      </c>
      <c r="B491" s="27" t="s">
        <v>3</v>
      </c>
      <c r="C491" s="24">
        <v>14</v>
      </c>
      <c r="D491" s="25">
        <v>3274285</v>
      </c>
      <c r="E491" s="25">
        <v>196457.1</v>
      </c>
      <c r="F491" s="26">
        <v>0.0003</v>
      </c>
    </row>
    <row r="492" spans="1:6" ht="14.25">
      <c r="A492" s="21" t="s">
        <v>334</v>
      </c>
      <c r="B492" s="27" t="s">
        <v>2</v>
      </c>
      <c r="C492" s="67" t="s">
        <v>773</v>
      </c>
      <c r="D492" s="68" t="s">
        <v>773</v>
      </c>
      <c r="E492" s="68" t="s">
        <v>773</v>
      </c>
      <c r="F492" s="69" t="s">
        <v>773</v>
      </c>
    </row>
    <row r="493" spans="1:6" ht="14.25">
      <c r="A493" s="21" t="s">
        <v>334</v>
      </c>
      <c r="B493" s="27" t="s">
        <v>6</v>
      </c>
      <c r="C493" s="67" t="s">
        <v>773</v>
      </c>
      <c r="D493" s="68" t="s">
        <v>773</v>
      </c>
      <c r="E493" s="68" t="s">
        <v>773</v>
      </c>
      <c r="F493" s="69" t="s">
        <v>773</v>
      </c>
    </row>
    <row r="494" spans="1:6" ht="14.25">
      <c r="A494" s="21" t="s">
        <v>334</v>
      </c>
      <c r="B494" s="27" t="s">
        <v>10</v>
      </c>
      <c r="C494" s="24">
        <v>76</v>
      </c>
      <c r="D494" s="25">
        <v>10337272</v>
      </c>
      <c r="E494" s="25">
        <v>620236.32</v>
      </c>
      <c r="F494" s="26">
        <v>0.001</v>
      </c>
    </row>
    <row r="495" spans="1:6" ht="14.25">
      <c r="A495" s="21" t="s">
        <v>334</v>
      </c>
      <c r="B495" s="27" t="s">
        <v>4</v>
      </c>
      <c r="C495" s="24">
        <v>17</v>
      </c>
      <c r="D495" s="25">
        <v>1552575</v>
      </c>
      <c r="E495" s="25">
        <v>93154.5</v>
      </c>
      <c r="F495" s="26">
        <v>0.0001</v>
      </c>
    </row>
    <row r="496" spans="1:6" ht="14.25">
      <c r="A496" s="21" t="s">
        <v>334</v>
      </c>
      <c r="B496" s="27" t="s">
        <v>774</v>
      </c>
      <c r="C496" s="24">
        <v>126</v>
      </c>
      <c r="D496" s="25">
        <v>2419880</v>
      </c>
      <c r="E496" s="25">
        <v>142530.17</v>
      </c>
      <c r="F496" s="26">
        <v>0.0002</v>
      </c>
    </row>
    <row r="497" spans="1:6" ht="14.25">
      <c r="A497" s="21" t="s">
        <v>334</v>
      </c>
      <c r="B497" s="27" t="s">
        <v>8</v>
      </c>
      <c r="C497" s="24">
        <v>55</v>
      </c>
      <c r="D497" s="25">
        <v>639842</v>
      </c>
      <c r="E497" s="25">
        <v>38390.52</v>
      </c>
      <c r="F497" s="26">
        <v>0.0001</v>
      </c>
    </row>
    <row r="498" spans="1:6" ht="14.25">
      <c r="A498" s="21" t="s">
        <v>334</v>
      </c>
      <c r="B498" s="27" t="s">
        <v>25</v>
      </c>
      <c r="C498" s="24">
        <v>28</v>
      </c>
      <c r="D498" s="25">
        <v>1413379</v>
      </c>
      <c r="E498" s="25">
        <v>84802.74</v>
      </c>
      <c r="F498" s="26">
        <v>0.0001</v>
      </c>
    </row>
    <row r="499" spans="1:6" ht="14.25">
      <c r="A499" s="21" t="s">
        <v>334</v>
      </c>
      <c r="B499" s="27" t="s">
        <v>26</v>
      </c>
      <c r="C499" s="24">
        <v>25</v>
      </c>
      <c r="D499" s="25">
        <v>2024626</v>
      </c>
      <c r="E499" s="25">
        <v>121477.56</v>
      </c>
      <c r="F499" s="26">
        <v>0.0002</v>
      </c>
    </row>
    <row r="500" spans="1:6" ht="14.25">
      <c r="A500" s="21" t="s">
        <v>342</v>
      </c>
      <c r="B500" s="27" t="s">
        <v>5</v>
      </c>
      <c r="C500" s="24">
        <v>7</v>
      </c>
      <c r="D500" s="25">
        <v>206930</v>
      </c>
      <c r="E500" s="25">
        <v>12415.8</v>
      </c>
      <c r="F500" s="26">
        <v>0</v>
      </c>
    </row>
    <row r="501" spans="1:6" ht="14.25">
      <c r="A501" s="21" t="s">
        <v>342</v>
      </c>
      <c r="B501" s="27" t="s">
        <v>1</v>
      </c>
      <c r="C501" s="24">
        <v>10</v>
      </c>
      <c r="D501" s="25">
        <v>842192</v>
      </c>
      <c r="E501" s="25">
        <v>50531.52</v>
      </c>
      <c r="F501" s="26">
        <v>0.0001</v>
      </c>
    </row>
    <row r="502" spans="1:6" ht="14.25">
      <c r="A502" s="21" t="s">
        <v>342</v>
      </c>
      <c r="B502" s="27" t="s">
        <v>7</v>
      </c>
      <c r="C502" s="24">
        <v>36</v>
      </c>
      <c r="D502" s="25">
        <v>2928209</v>
      </c>
      <c r="E502" s="25">
        <v>175692.54</v>
      </c>
      <c r="F502" s="26">
        <v>0.0003</v>
      </c>
    </row>
    <row r="503" spans="1:6" ht="14.25">
      <c r="A503" s="21" t="s">
        <v>342</v>
      </c>
      <c r="B503" s="27" t="s">
        <v>3</v>
      </c>
      <c r="C503" s="24">
        <v>19</v>
      </c>
      <c r="D503" s="25">
        <v>6004065</v>
      </c>
      <c r="E503" s="25">
        <v>360243.9</v>
      </c>
      <c r="F503" s="26">
        <v>0.0006</v>
      </c>
    </row>
    <row r="504" spans="1:6" ht="14.25">
      <c r="A504" s="21" t="s">
        <v>342</v>
      </c>
      <c r="B504" s="27" t="s">
        <v>2</v>
      </c>
      <c r="C504" s="24">
        <v>7</v>
      </c>
      <c r="D504" s="25">
        <v>7038201</v>
      </c>
      <c r="E504" s="25">
        <v>422292.06</v>
      </c>
      <c r="F504" s="26">
        <v>0.0007</v>
      </c>
    </row>
    <row r="505" spans="1:6" ht="14.25">
      <c r="A505" s="21" t="s">
        <v>342</v>
      </c>
      <c r="B505" s="27" t="s">
        <v>6</v>
      </c>
      <c r="C505" s="24">
        <v>9</v>
      </c>
      <c r="D505" s="25">
        <v>969495</v>
      </c>
      <c r="E505" s="25">
        <v>58169.7</v>
      </c>
      <c r="F505" s="26">
        <v>0.0001</v>
      </c>
    </row>
    <row r="506" spans="1:6" ht="14.25">
      <c r="A506" s="21" t="s">
        <v>342</v>
      </c>
      <c r="B506" s="27" t="s">
        <v>10</v>
      </c>
      <c r="C506" s="24">
        <v>103</v>
      </c>
      <c r="D506" s="25">
        <v>5642570</v>
      </c>
      <c r="E506" s="25">
        <v>338554.2</v>
      </c>
      <c r="F506" s="26">
        <v>0.0005</v>
      </c>
    </row>
    <row r="507" spans="1:6" ht="14.25">
      <c r="A507" s="21" t="s">
        <v>342</v>
      </c>
      <c r="B507" s="27" t="s">
        <v>4</v>
      </c>
      <c r="C507" s="24">
        <v>20</v>
      </c>
      <c r="D507" s="25">
        <v>2803151</v>
      </c>
      <c r="E507" s="25">
        <v>168189.06</v>
      </c>
      <c r="F507" s="26">
        <v>0.0003</v>
      </c>
    </row>
    <row r="508" spans="1:6" ht="14.25">
      <c r="A508" s="21" t="s">
        <v>342</v>
      </c>
      <c r="B508" s="27" t="s">
        <v>774</v>
      </c>
      <c r="C508" s="24">
        <v>227</v>
      </c>
      <c r="D508" s="25">
        <v>5804040</v>
      </c>
      <c r="E508" s="25">
        <v>342172.78</v>
      </c>
      <c r="F508" s="26">
        <v>0.0005</v>
      </c>
    </row>
    <row r="509" spans="1:6" ht="14.25">
      <c r="A509" s="21" t="s">
        <v>342</v>
      </c>
      <c r="B509" s="27" t="s">
        <v>8</v>
      </c>
      <c r="C509" s="24">
        <v>88</v>
      </c>
      <c r="D509" s="25">
        <v>1050111</v>
      </c>
      <c r="E509" s="25">
        <v>63006.66</v>
      </c>
      <c r="F509" s="26">
        <v>0.0001</v>
      </c>
    </row>
    <row r="510" spans="1:6" ht="14.25">
      <c r="A510" s="21" t="s">
        <v>342</v>
      </c>
      <c r="B510" s="27" t="s">
        <v>25</v>
      </c>
      <c r="C510" s="24">
        <v>47</v>
      </c>
      <c r="D510" s="25">
        <v>3149872</v>
      </c>
      <c r="E510" s="25">
        <v>188992.32</v>
      </c>
      <c r="F510" s="26">
        <v>0.0003</v>
      </c>
    </row>
    <row r="511" spans="1:6" ht="14.25">
      <c r="A511" s="21" t="s">
        <v>342</v>
      </c>
      <c r="B511" s="27" t="s">
        <v>26</v>
      </c>
      <c r="C511" s="24">
        <v>40</v>
      </c>
      <c r="D511" s="25">
        <v>7876085</v>
      </c>
      <c r="E511" s="25">
        <v>472565.1</v>
      </c>
      <c r="F511" s="26">
        <v>0.0008</v>
      </c>
    </row>
    <row r="512" spans="1:6" ht="14.25">
      <c r="A512" s="21" t="s">
        <v>350</v>
      </c>
      <c r="B512" s="27" t="s">
        <v>5</v>
      </c>
      <c r="C512" s="67" t="s">
        <v>773</v>
      </c>
      <c r="D512" s="68" t="s">
        <v>773</v>
      </c>
      <c r="E512" s="68" t="s">
        <v>773</v>
      </c>
      <c r="F512" s="69" t="s">
        <v>773</v>
      </c>
    </row>
    <row r="513" spans="1:6" ht="14.25">
      <c r="A513" s="21" t="s">
        <v>350</v>
      </c>
      <c r="B513" s="27" t="s">
        <v>1</v>
      </c>
      <c r="C513" s="24">
        <v>7</v>
      </c>
      <c r="D513" s="25">
        <v>228528</v>
      </c>
      <c r="E513" s="25">
        <v>13711.68</v>
      </c>
      <c r="F513" s="26">
        <v>0</v>
      </c>
    </row>
    <row r="514" spans="1:6" ht="14.25">
      <c r="A514" s="21" t="s">
        <v>350</v>
      </c>
      <c r="B514" s="27" t="s">
        <v>7</v>
      </c>
      <c r="C514" s="24">
        <v>34</v>
      </c>
      <c r="D514" s="25">
        <v>3525988</v>
      </c>
      <c r="E514" s="25">
        <v>211559.28</v>
      </c>
      <c r="F514" s="26">
        <v>0.0003</v>
      </c>
    </row>
    <row r="515" spans="1:6" ht="14.25">
      <c r="A515" s="21" t="s">
        <v>350</v>
      </c>
      <c r="B515" s="27" t="s">
        <v>3</v>
      </c>
      <c r="C515" s="24">
        <v>23</v>
      </c>
      <c r="D515" s="25">
        <v>3461313</v>
      </c>
      <c r="E515" s="25">
        <v>207678.78</v>
      </c>
      <c r="F515" s="26">
        <v>0.0003</v>
      </c>
    </row>
    <row r="516" spans="1:6" ht="14.25">
      <c r="A516" s="21" t="s">
        <v>350</v>
      </c>
      <c r="B516" s="27" t="s">
        <v>2</v>
      </c>
      <c r="C516" s="67" t="s">
        <v>773</v>
      </c>
      <c r="D516" s="68" t="s">
        <v>773</v>
      </c>
      <c r="E516" s="68" t="s">
        <v>773</v>
      </c>
      <c r="F516" s="69" t="s">
        <v>773</v>
      </c>
    </row>
    <row r="517" spans="1:6" ht="14.25">
      <c r="A517" s="21" t="s">
        <v>350</v>
      </c>
      <c r="B517" s="27" t="s">
        <v>6</v>
      </c>
      <c r="C517" s="24">
        <v>6</v>
      </c>
      <c r="D517" s="25">
        <v>928194</v>
      </c>
      <c r="E517" s="25">
        <v>55691.64</v>
      </c>
      <c r="F517" s="26">
        <v>0.0001</v>
      </c>
    </row>
    <row r="518" spans="1:6" ht="14.25">
      <c r="A518" s="21" t="s">
        <v>350</v>
      </c>
      <c r="B518" s="27" t="s">
        <v>10</v>
      </c>
      <c r="C518" s="24">
        <v>58</v>
      </c>
      <c r="D518" s="25">
        <v>1301560</v>
      </c>
      <c r="E518" s="25">
        <v>78093.6</v>
      </c>
      <c r="F518" s="26">
        <v>0.0001</v>
      </c>
    </row>
    <row r="519" spans="1:6" ht="14.25">
      <c r="A519" s="21" t="s">
        <v>350</v>
      </c>
      <c r="B519" s="27" t="s">
        <v>4</v>
      </c>
      <c r="C519" s="24">
        <v>12</v>
      </c>
      <c r="D519" s="25">
        <v>1656111</v>
      </c>
      <c r="E519" s="25">
        <v>99366.66</v>
      </c>
      <c r="F519" s="26">
        <v>0.0002</v>
      </c>
    </row>
    <row r="520" spans="1:6" ht="14.25">
      <c r="A520" s="21" t="s">
        <v>350</v>
      </c>
      <c r="B520" s="27" t="s">
        <v>774</v>
      </c>
      <c r="C520" s="24">
        <v>135</v>
      </c>
      <c r="D520" s="25">
        <v>2604399</v>
      </c>
      <c r="E520" s="25">
        <v>152672.98</v>
      </c>
      <c r="F520" s="26">
        <v>0.0002</v>
      </c>
    </row>
    <row r="521" spans="1:6" ht="14.25">
      <c r="A521" s="21" t="s">
        <v>350</v>
      </c>
      <c r="B521" s="27" t="s">
        <v>8</v>
      </c>
      <c r="C521" s="24">
        <v>62</v>
      </c>
      <c r="D521" s="25">
        <v>1104061</v>
      </c>
      <c r="E521" s="25">
        <v>66243.66</v>
      </c>
      <c r="F521" s="26">
        <v>0.0001</v>
      </c>
    </row>
    <row r="522" spans="1:6" ht="14.25">
      <c r="A522" s="21" t="s">
        <v>350</v>
      </c>
      <c r="B522" s="27" t="s">
        <v>25</v>
      </c>
      <c r="C522" s="24">
        <v>33</v>
      </c>
      <c r="D522" s="25">
        <v>1980007</v>
      </c>
      <c r="E522" s="25">
        <v>118800.42</v>
      </c>
      <c r="F522" s="26">
        <v>0.0002</v>
      </c>
    </row>
    <row r="523" spans="1:6" ht="14.25">
      <c r="A523" s="21" t="s">
        <v>350</v>
      </c>
      <c r="B523" s="27" t="s">
        <v>26</v>
      </c>
      <c r="C523" s="24">
        <v>32</v>
      </c>
      <c r="D523" s="25">
        <v>1821471</v>
      </c>
      <c r="E523" s="25">
        <v>109288.26</v>
      </c>
      <c r="F523" s="26">
        <v>0.0002</v>
      </c>
    </row>
    <row r="524" spans="1:6" ht="14.25">
      <c r="A524" s="21" t="s">
        <v>358</v>
      </c>
      <c r="B524" s="27" t="s">
        <v>5</v>
      </c>
      <c r="C524" s="24">
        <v>12</v>
      </c>
      <c r="D524" s="25">
        <v>595594</v>
      </c>
      <c r="E524" s="25">
        <v>35735.64</v>
      </c>
      <c r="F524" s="26">
        <v>0.0001</v>
      </c>
    </row>
    <row r="525" spans="1:6" ht="14.25">
      <c r="A525" s="21" t="s">
        <v>358</v>
      </c>
      <c r="B525" s="27" t="s">
        <v>1</v>
      </c>
      <c r="C525" s="24">
        <v>9</v>
      </c>
      <c r="D525" s="25">
        <v>1426815</v>
      </c>
      <c r="E525" s="25">
        <v>85608.9</v>
      </c>
      <c r="F525" s="26">
        <v>0.0001</v>
      </c>
    </row>
    <row r="526" spans="1:6" ht="14.25">
      <c r="A526" s="21" t="s">
        <v>358</v>
      </c>
      <c r="B526" s="27" t="s">
        <v>7</v>
      </c>
      <c r="C526" s="24">
        <v>41</v>
      </c>
      <c r="D526" s="25">
        <v>4385747</v>
      </c>
      <c r="E526" s="25">
        <v>263144.82</v>
      </c>
      <c r="F526" s="26">
        <v>0.0004</v>
      </c>
    </row>
    <row r="527" spans="1:6" ht="14.25">
      <c r="A527" s="21" t="s">
        <v>358</v>
      </c>
      <c r="B527" s="27" t="s">
        <v>3</v>
      </c>
      <c r="C527" s="24">
        <v>23</v>
      </c>
      <c r="D527" s="25">
        <v>6598162</v>
      </c>
      <c r="E527" s="25">
        <v>395889.72</v>
      </c>
      <c r="F527" s="26">
        <v>0.0006</v>
      </c>
    </row>
    <row r="528" spans="1:6" ht="14.25">
      <c r="A528" s="21" t="s">
        <v>358</v>
      </c>
      <c r="B528" s="27" t="s">
        <v>2</v>
      </c>
      <c r="C528" s="67" t="s">
        <v>773</v>
      </c>
      <c r="D528" s="68" t="s">
        <v>773</v>
      </c>
      <c r="E528" s="68" t="s">
        <v>773</v>
      </c>
      <c r="F528" s="69" t="s">
        <v>773</v>
      </c>
    </row>
    <row r="529" spans="1:6" ht="14.25">
      <c r="A529" s="21" t="s">
        <v>358</v>
      </c>
      <c r="B529" s="27" t="s">
        <v>6</v>
      </c>
      <c r="C529" s="67" t="s">
        <v>773</v>
      </c>
      <c r="D529" s="68" t="s">
        <v>773</v>
      </c>
      <c r="E529" s="68" t="s">
        <v>773</v>
      </c>
      <c r="F529" s="69" t="s">
        <v>773</v>
      </c>
    </row>
    <row r="530" spans="1:6" ht="14.25">
      <c r="A530" s="21" t="s">
        <v>358</v>
      </c>
      <c r="B530" s="27" t="s">
        <v>10</v>
      </c>
      <c r="C530" s="24">
        <v>102</v>
      </c>
      <c r="D530" s="25">
        <v>4968162</v>
      </c>
      <c r="E530" s="25">
        <v>298089.72</v>
      </c>
      <c r="F530" s="26">
        <v>0.0005</v>
      </c>
    </row>
    <row r="531" spans="1:6" ht="14.25">
      <c r="A531" s="21" t="s">
        <v>358</v>
      </c>
      <c r="B531" s="27" t="s">
        <v>4</v>
      </c>
      <c r="C531" s="24">
        <v>20</v>
      </c>
      <c r="D531" s="25">
        <v>2439024</v>
      </c>
      <c r="E531" s="25">
        <v>146341.44</v>
      </c>
      <c r="F531" s="26">
        <v>0.0002</v>
      </c>
    </row>
    <row r="532" spans="1:6" ht="14.25">
      <c r="A532" s="21" t="s">
        <v>358</v>
      </c>
      <c r="B532" s="27" t="s">
        <v>774</v>
      </c>
      <c r="C532" s="24">
        <v>217</v>
      </c>
      <c r="D532" s="25">
        <v>5254200</v>
      </c>
      <c r="E532" s="25">
        <v>306237.24</v>
      </c>
      <c r="F532" s="26">
        <v>0.0005</v>
      </c>
    </row>
    <row r="533" spans="1:6" ht="14.25">
      <c r="A533" s="21" t="s">
        <v>358</v>
      </c>
      <c r="B533" s="27" t="s">
        <v>8</v>
      </c>
      <c r="C533" s="24">
        <v>74</v>
      </c>
      <c r="D533" s="25">
        <v>930921</v>
      </c>
      <c r="E533" s="25">
        <v>55855.26</v>
      </c>
      <c r="F533" s="26">
        <v>0.0001</v>
      </c>
    </row>
    <row r="534" spans="1:6" ht="14.25">
      <c r="A534" s="21" t="s">
        <v>358</v>
      </c>
      <c r="B534" s="27" t="s">
        <v>25</v>
      </c>
      <c r="C534" s="24">
        <v>38</v>
      </c>
      <c r="D534" s="25">
        <v>10480022</v>
      </c>
      <c r="E534" s="25">
        <v>628801.32</v>
      </c>
      <c r="F534" s="26">
        <v>0.001</v>
      </c>
    </row>
    <row r="535" spans="1:6" ht="14.25">
      <c r="A535" s="21" t="s">
        <v>358</v>
      </c>
      <c r="B535" s="27" t="s">
        <v>26</v>
      </c>
      <c r="C535" s="24">
        <v>28</v>
      </c>
      <c r="D535" s="25">
        <v>2072312</v>
      </c>
      <c r="E535" s="25">
        <v>124338.72</v>
      </c>
      <c r="F535" s="26">
        <v>0.0002</v>
      </c>
    </row>
    <row r="536" spans="1:6" ht="14.25">
      <c r="A536" s="21" t="s">
        <v>366</v>
      </c>
      <c r="B536" s="27" t="s">
        <v>5</v>
      </c>
      <c r="C536" s="24">
        <v>5</v>
      </c>
      <c r="D536" s="25">
        <v>199107</v>
      </c>
      <c r="E536" s="25">
        <v>11946.42</v>
      </c>
      <c r="F536" s="26">
        <v>0</v>
      </c>
    </row>
    <row r="537" spans="1:6" ht="14.25">
      <c r="A537" s="21" t="s">
        <v>366</v>
      </c>
      <c r="B537" s="27" t="s">
        <v>1</v>
      </c>
      <c r="C537" s="24">
        <v>10</v>
      </c>
      <c r="D537" s="25">
        <v>2140485</v>
      </c>
      <c r="E537" s="25">
        <v>128429.1</v>
      </c>
      <c r="F537" s="26">
        <v>0.0002</v>
      </c>
    </row>
    <row r="538" spans="1:6" ht="14.25">
      <c r="A538" s="21" t="s">
        <v>366</v>
      </c>
      <c r="B538" s="27" t="s">
        <v>7</v>
      </c>
      <c r="C538" s="24">
        <v>26</v>
      </c>
      <c r="D538" s="25">
        <v>1501584</v>
      </c>
      <c r="E538" s="25">
        <v>90095.04</v>
      </c>
      <c r="F538" s="26">
        <v>0.0001</v>
      </c>
    </row>
    <row r="539" spans="1:6" ht="14.25">
      <c r="A539" s="21" t="s">
        <v>366</v>
      </c>
      <c r="B539" s="27" t="s">
        <v>3</v>
      </c>
      <c r="C539" s="24">
        <v>10</v>
      </c>
      <c r="D539" s="25">
        <v>3328652</v>
      </c>
      <c r="E539" s="25">
        <v>199719.12</v>
      </c>
      <c r="F539" s="26">
        <v>0.0003</v>
      </c>
    </row>
    <row r="540" spans="1:6" ht="14.25">
      <c r="A540" s="21" t="s">
        <v>366</v>
      </c>
      <c r="B540" s="27" t="s">
        <v>2</v>
      </c>
      <c r="C540" s="67" t="s">
        <v>773</v>
      </c>
      <c r="D540" s="68" t="s">
        <v>773</v>
      </c>
      <c r="E540" s="68" t="s">
        <v>773</v>
      </c>
      <c r="F540" s="69" t="s">
        <v>773</v>
      </c>
    </row>
    <row r="541" spans="1:6" ht="14.25">
      <c r="A541" s="21" t="s">
        <v>366</v>
      </c>
      <c r="B541" s="27" t="s">
        <v>6</v>
      </c>
      <c r="C541" s="24">
        <v>9</v>
      </c>
      <c r="D541" s="25">
        <v>623773</v>
      </c>
      <c r="E541" s="25">
        <v>37426.38</v>
      </c>
      <c r="F541" s="26">
        <v>0.0001</v>
      </c>
    </row>
    <row r="542" spans="1:6" ht="14.25">
      <c r="A542" s="21" t="s">
        <v>366</v>
      </c>
      <c r="B542" s="27" t="s">
        <v>10</v>
      </c>
      <c r="C542" s="24">
        <v>73</v>
      </c>
      <c r="D542" s="25">
        <v>3289799</v>
      </c>
      <c r="E542" s="25">
        <v>197387.94</v>
      </c>
      <c r="F542" s="26">
        <v>0.0003</v>
      </c>
    </row>
    <row r="543" spans="1:6" ht="14.25">
      <c r="A543" s="21" t="s">
        <v>366</v>
      </c>
      <c r="B543" s="27" t="s">
        <v>4</v>
      </c>
      <c r="C543" s="24">
        <v>10</v>
      </c>
      <c r="D543" s="25">
        <v>985449</v>
      </c>
      <c r="E543" s="25">
        <v>59126.94</v>
      </c>
      <c r="F543" s="26">
        <v>0.0001</v>
      </c>
    </row>
    <row r="544" spans="1:6" ht="14.25">
      <c r="A544" s="21" t="s">
        <v>366</v>
      </c>
      <c r="B544" s="27" t="s">
        <v>774</v>
      </c>
      <c r="C544" s="24">
        <v>104</v>
      </c>
      <c r="D544" s="25">
        <v>1679590</v>
      </c>
      <c r="E544" s="25">
        <v>98213.99</v>
      </c>
      <c r="F544" s="26">
        <v>0.0002</v>
      </c>
    </row>
    <row r="545" spans="1:6" ht="14.25">
      <c r="A545" s="21" t="s">
        <v>366</v>
      </c>
      <c r="B545" s="27" t="s">
        <v>8</v>
      </c>
      <c r="C545" s="24">
        <v>50</v>
      </c>
      <c r="D545" s="25">
        <v>1367774</v>
      </c>
      <c r="E545" s="25">
        <v>82066.44</v>
      </c>
      <c r="F545" s="26">
        <v>0.0001</v>
      </c>
    </row>
    <row r="546" spans="1:6" ht="14.25">
      <c r="A546" s="21" t="s">
        <v>366</v>
      </c>
      <c r="B546" s="27" t="s">
        <v>25</v>
      </c>
      <c r="C546" s="24">
        <v>17</v>
      </c>
      <c r="D546" s="25">
        <v>2139105</v>
      </c>
      <c r="E546" s="25">
        <v>128346.3</v>
      </c>
      <c r="F546" s="26">
        <v>0.0002</v>
      </c>
    </row>
    <row r="547" spans="1:6" ht="14.25">
      <c r="A547" s="21" t="s">
        <v>366</v>
      </c>
      <c r="B547" s="27" t="s">
        <v>26</v>
      </c>
      <c r="C547" s="24">
        <v>27</v>
      </c>
      <c r="D547" s="25">
        <v>5181055</v>
      </c>
      <c r="E547" s="25">
        <v>310863.3</v>
      </c>
      <c r="F547" s="26">
        <v>0.0005</v>
      </c>
    </row>
    <row r="548" spans="1:6" ht="14.25">
      <c r="A548" s="21" t="s">
        <v>373</v>
      </c>
      <c r="B548" s="27" t="s">
        <v>5</v>
      </c>
      <c r="C548" s="67" t="s">
        <v>773</v>
      </c>
      <c r="D548" s="68" t="s">
        <v>773</v>
      </c>
      <c r="E548" s="68" t="s">
        <v>773</v>
      </c>
      <c r="F548" s="69" t="s">
        <v>773</v>
      </c>
    </row>
    <row r="549" spans="1:6" ht="14.25">
      <c r="A549" s="21" t="s">
        <v>373</v>
      </c>
      <c r="B549" s="27" t="s">
        <v>1</v>
      </c>
      <c r="C549" s="24">
        <v>6</v>
      </c>
      <c r="D549" s="25">
        <v>1230503</v>
      </c>
      <c r="E549" s="25">
        <v>73830.18</v>
      </c>
      <c r="F549" s="26">
        <v>0.0001</v>
      </c>
    </row>
    <row r="550" spans="1:6" ht="14.25">
      <c r="A550" s="21" t="s">
        <v>373</v>
      </c>
      <c r="B550" s="27" t="s">
        <v>7</v>
      </c>
      <c r="C550" s="24">
        <v>26</v>
      </c>
      <c r="D550" s="25">
        <v>2078831</v>
      </c>
      <c r="E550" s="25">
        <v>124729.86</v>
      </c>
      <c r="F550" s="26">
        <v>0.0002</v>
      </c>
    </row>
    <row r="551" spans="1:6" ht="14.25">
      <c r="A551" s="21" t="s">
        <v>373</v>
      </c>
      <c r="B551" s="27" t="s">
        <v>3</v>
      </c>
      <c r="C551" s="24">
        <v>14</v>
      </c>
      <c r="D551" s="25">
        <v>4456777</v>
      </c>
      <c r="E551" s="25">
        <v>267406.62</v>
      </c>
      <c r="F551" s="26">
        <v>0.0004</v>
      </c>
    </row>
    <row r="552" spans="1:6" ht="14.25">
      <c r="A552" s="21" t="s">
        <v>373</v>
      </c>
      <c r="B552" s="27" t="s">
        <v>2</v>
      </c>
      <c r="C552" s="67" t="s">
        <v>773</v>
      </c>
      <c r="D552" s="68" t="s">
        <v>773</v>
      </c>
      <c r="E552" s="68" t="s">
        <v>773</v>
      </c>
      <c r="F552" s="69" t="s">
        <v>773</v>
      </c>
    </row>
    <row r="553" spans="1:6" ht="14.25">
      <c r="A553" s="21" t="s">
        <v>373</v>
      </c>
      <c r="B553" s="27" t="s">
        <v>6</v>
      </c>
      <c r="C553" s="67" t="s">
        <v>773</v>
      </c>
      <c r="D553" s="68" t="s">
        <v>773</v>
      </c>
      <c r="E553" s="68" t="s">
        <v>773</v>
      </c>
      <c r="F553" s="69" t="s">
        <v>773</v>
      </c>
    </row>
    <row r="554" spans="1:6" ht="14.25">
      <c r="A554" s="21" t="s">
        <v>373</v>
      </c>
      <c r="B554" s="27" t="s">
        <v>10</v>
      </c>
      <c r="C554" s="24">
        <v>57</v>
      </c>
      <c r="D554" s="25">
        <v>8048413</v>
      </c>
      <c r="E554" s="25">
        <v>482904.78</v>
      </c>
      <c r="F554" s="26">
        <v>0.0008</v>
      </c>
    </row>
    <row r="555" spans="1:6" ht="14.25">
      <c r="A555" s="21" t="s">
        <v>373</v>
      </c>
      <c r="B555" s="27" t="s">
        <v>4</v>
      </c>
      <c r="C555" s="24">
        <v>18</v>
      </c>
      <c r="D555" s="25">
        <v>555280</v>
      </c>
      <c r="E555" s="25">
        <v>33316.8</v>
      </c>
      <c r="F555" s="26">
        <v>0.0001</v>
      </c>
    </row>
    <row r="556" spans="1:6" ht="14.25">
      <c r="A556" s="21" t="s">
        <v>373</v>
      </c>
      <c r="B556" s="27" t="s">
        <v>774</v>
      </c>
      <c r="C556" s="24">
        <v>114</v>
      </c>
      <c r="D556" s="25">
        <v>2960751</v>
      </c>
      <c r="E556" s="25">
        <v>173207.23</v>
      </c>
      <c r="F556" s="26">
        <v>0.0003</v>
      </c>
    </row>
    <row r="557" spans="1:6" ht="14.25">
      <c r="A557" s="21" t="s">
        <v>373</v>
      </c>
      <c r="B557" s="27" t="s">
        <v>8</v>
      </c>
      <c r="C557" s="24">
        <v>43</v>
      </c>
      <c r="D557" s="25">
        <v>655057</v>
      </c>
      <c r="E557" s="25">
        <v>39303.42</v>
      </c>
      <c r="F557" s="26">
        <v>0.0001</v>
      </c>
    </row>
    <row r="558" spans="1:6" ht="14.25">
      <c r="A558" s="21" t="s">
        <v>373</v>
      </c>
      <c r="B558" s="27" t="s">
        <v>25</v>
      </c>
      <c r="C558" s="24">
        <v>30</v>
      </c>
      <c r="D558" s="25">
        <v>1747610</v>
      </c>
      <c r="E558" s="25">
        <v>104856.6</v>
      </c>
      <c r="F558" s="26">
        <v>0.0002</v>
      </c>
    </row>
    <row r="559" spans="1:6" ht="14.25">
      <c r="A559" s="21" t="s">
        <v>373</v>
      </c>
      <c r="B559" s="27" t="s">
        <v>26</v>
      </c>
      <c r="C559" s="24">
        <v>24</v>
      </c>
      <c r="D559" s="25">
        <v>2519374</v>
      </c>
      <c r="E559" s="25">
        <v>151162.44</v>
      </c>
      <c r="F559" s="26">
        <v>0.0002</v>
      </c>
    </row>
    <row r="560" spans="1:6" ht="14.25">
      <c r="A560" s="21" t="s">
        <v>377</v>
      </c>
      <c r="B560" s="27" t="s">
        <v>5</v>
      </c>
      <c r="C560" s="67" t="s">
        <v>773</v>
      </c>
      <c r="D560" s="68" t="s">
        <v>773</v>
      </c>
      <c r="E560" s="68" t="s">
        <v>773</v>
      </c>
      <c r="F560" s="69" t="s">
        <v>773</v>
      </c>
    </row>
    <row r="561" spans="1:6" ht="14.25">
      <c r="A561" s="21" t="s">
        <v>377</v>
      </c>
      <c r="B561" s="27" t="s">
        <v>1</v>
      </c>
      <c r="C561" s="24">
        <v>7</v>
      </c>
      <c r="D561" s="25">
        <v>1371223</v>
      </c>
      <c r="E561" s="25">
        <v>82273.38</v>
      </c>
      <c r="F561" s="26">
        <v>0.0001</v>
      </c>
    </row>
    <row r="562" spans="1:6" ht="14.25">
      <c r="A562" s="21" t="s">
        <v>377</v>
      </c>
      <c r="B562" s="27" t="s">
        <v>7</v>
      </c>
      <c r="C562" s="24">
        <v>14</v>
      </c>
      <c r="D562" s="25">
        <v>983443</v>
      </c>
      <c r="E562" s="25">
        <v>59006.58</v>
      </c>
      <c r="F562" s="26">
        <v>0.0001</v>
      </c>
    </row>
    <row r="563" spans="1:6" ht="14.25">
      <c r="A563" s="21" t="s">
        <v>377</v>
      </c>
      <c r="B563" s="27" t="s">
        <v>3</v>
      </c>
      <c r="C563" s="24">
        <v>12</v>
      </c>
      <c r="D563" s="25">
        <v>1926104</v>
      </c>
      <c r="E563" s="25">
        <v>115566.24</v>
      </c>
      <c r="F563" s="26">
        <v>0.0002</v>
      </c>
    </row>
    <row r="564" spans="1:6" ht="14.25">
      <c r="A564" s="21" t="s">
        <v>377</v>
      </c>
      <c r="B564" s="27" t="s">
        <v>2</v>
      </c>
      <c r="C564" s="24">
        <v>5</v>
      </c>
      <c r="D564" s="25">
        <v>1357688</v>
      </c>
      <c r="E564" s="25">
        <v>81461.28</v>
      </c>
      <c r="F564" s="26">
        <v>0.0001</v>
      </c>
    </row>
    <row r="565" spans="1:6" ht="14.25">
      <c r="A565" s="21" t="s">
        <v>377</v>
      </c>
      <c r="B565" s="27" t="s">
        <v>6</v>
      </c>
      <c r="C565" s="67" t="s">
        <v>773</v>
      </c>
      <c r="D565" s="68" t="s">
        <v>773</v>
      </c>
      <c r="E565" s="68" t="s">
        <v>773</v>
      </c>
      <c r="F565" s="69" t="s">
        <v>773</v>
      </c>
    </row>
    <row r="566" spans="1:6" ht="14.25">
      <c r="A566" s="21" t="s">
        <v>377</v>
      </c>
      <c r="B566" s="27" t="s">
        <v>10</v>
      </c>
      <c r="C566" s="24">
        <v>37</v>
      </c>
      <c r="D566" s="25">
        <v>2456910</v>
      </c>
      <c r="E566" s="25">
        <v>138400.5</v>
      </c>
      <c r="F566" s="26">
        <v>0.0002</v>
      </c>
    </row>
    <row r="567" spans="1:6" ht="14.25">
      <c r="A567" s="21" t="s">
        <v>377</v>
      </c>
      <c r="B567" s="27" t="s">
        <v>4</v>
      </c>
      <c r="C567" s="24">
        <v>10</v>
      </c>
      <c r="D567" s="25">
        <v>388565</v>
      </c>
      <c r="E567" s="25">
        <v>23313.9</v>
      </c>
      <c r="F567" s="26">
        <v>0</v>
      </c>
    </row>
    <row r="568" spans="1:6" ht="14.25">
      <c r="A568" s="21" t="s">
        <v>377</v>
      </c>
      <c r="B568" s="27" t="s">
        <v>774</v>
      </c>
      <c r="C568" s="24">
        <v>87</v>
      </c>
      <c r="D568" s="25">
        <v>1772232</v>
      </c>
      <c r="E568" s="25">
        <v>102049.05</v>
      </c>
      <c r="F568" s="26">
        <v>0.0002</v>
      </c>
    </row>
    <row r="569" spans="1:6" ht="14.25">
      <c r="A569" s="21" t="s">
        <v>377</v>
      </c>
      <c r="B569" s="27" t="s">
        <v>8</v>
      </c>
      <c r="C569" s="24">
        <v>31</v>
      </c>
      <c r="D569" s="25">
        <v>984529</v>
      </c>
      <c r="E569" s="25">
        <v>55020.4</v>
      </c>
      <c r="F569" s="26">
        <v>0.0001</v>
      </c>
    </row>
    <row r="570" spans="1:6" ht="14.25">
      <c r="A570" s="21" t="s">
        <v>377</v>
      </c>
      <c r="B570" s="27" t="s">
        <v>25</v>
      </c>
      <c r="C570" s="24">
        <v>25</v>
      </c>
      <c r="D570" s="25">
        <v>1394760</v>
      </c>
      <c r="E570" s="25">
        <v>83685.6</v>
      </c>
      <c r="F570" s="26">
        <v>0.0001</v>
      </c>
    </row>
    <row r="571" spans="1:6" ht="14.25">
      <c r="A571" s="21" t="s">
        <v>377</v>
      </c>
      <c r="B571" s="27" t="s">
        <v>26</v>
      </c>
      <c r="C571" s="24">
        <v>21</v>
      </c>
      <c r="D571" s="25">
        <v>938475</v>
      </c>
      <c r="E571" s="25">
        <v>56308.5</v>
      </c>
      <c r="F571" s="26">
        <v>0.0001</v>
      </c>
    </row>
    <row r="572" spans="1:6" ht="14.25">
      <c r="A572" s="21" t="s">
        <v>383</v>
      </c>
      <c r="B572" s="27" t="s">
        <v>5</v>
      </c>
      <c r="C572" s="24">
        <v>43</v>
      </c>
      <c r="D572" s="25">
        <v>11841776</v>
      </c>
      <c r="E572" s="25">
        <v>710506.56</v>
      </c>
      <c r="F572" s="26">
        <v>0.0011</v>
      </c>
    </row>
    <row r="573" spans="1:6" ht="14.25">
      <c r="A573" s="21" t="s">
        <v>383</v>
      </c>
      <c r="B573" s="27" t="s">
        <v>1</v>
      </c>
      <c r="C573" s="24">
        <v>9</v>
      </c>
      <c r="D573" s="25">
        <v>1207755</v>
      </c>
      <c r="E573" s="25">
        <v>72465.3</v>
      </c>
      <c r="F573" s="26">
        <v>0.0001</v>
      </c>
    </row>
    <row r="574" spans="1:6" ht="14.25">
      <c r="A574" s="21" t="s">
        <v>383</v>
      </c>
      <c r="B574" s="27" t="s">
        <v>7</v>
      </c>
      <c r="C574" s="24">
        <v>34</v>
      </c>
      <c r="D574" s="25">
        <v>4504757</v>
      </c>
      <c r="E574" s="25">
        <v>270285.42</v>
      </c>
      <c r="F574" s="26">
        <v>0.0004</v>
      </c>
    </row>
    <row r="575" spans="1:6" ht="14.25">
      <c r="A575" s="21" t="s">
        <v>383</v>
      </c>
      <c r="B575" s="27" t="s">
        <v>3</v>
      </c>
      <c r="C575" s="24">
        <v>28</v>
      </c>
      <c r="D575" s="25">
        <v>4862656</v>
      </c>
      <c r="E575" s="25">
        <v>291759.36</v>
      </c>
      <c r="F575" s="26">
        <v>0.0005</v>
      </c>
    </row>
    <row r="576" spans="1:6" ht="14.25">
      <c r="A576" s="21" t="s">
        <v>383</v>
      </c>
      <c r="B576" s="27" t="s">
        <v>2</v>
      </c>
      <c r="C576" s="24">
        <v>6</v>
      </c>
      <c r="D576" s="25">
        <v>1201984</v>
      </c>
      <c r="E576" s="25">
        <v>72119.04</v>
      </c>
      <c r="F576" s="26">
        <v>0.0001</v>
      </c>
    </row>
    <row r="577" spans="1:6" ht="14.25">
      <c r="A577" s="21" t="s">
        <v>383</v>
      </c>
      <c r="B577" s="27" t="s">
        <v>6</v>
      </c>
      <c r="C577" s="24">
        <v>13</v>
      </c>
      <c r="D577" s="25">
        <v>590125</v>
      </c>
      <c r="E577" s="25">
        <v>35407.5</v>
      </c>
      <c r="F577" s="26">
        <v>0.0001</v>
      </c>
    </row>
    <row r="578" spans="1:6" ht="14.25">
      <c r="A578" s="21" t="s">
        <v>383</v>
      </c>
      <c r="B578" s="27" t="s">
        <v>10</v>
      </c>
      <c r="C578" s="24">
        <v>94</v>
      </c>
      <c r="D578" s="25">
        <v>10210196</v>
      </c>
      <c r="E578" s="25">
        <v>612611.76</v>
      </c>
      <c r="F578" s="26">
        <v>0.001</v>
      </c>
    </row>
    <row r="579" spans="1:6" ht="14.25">
      <c r="A579" s="21" t="s">
        <v>383</v>
      </c>
      <c r="B579" s="27" t="s">
        <v>4</v>
      </c>
      <c r="C579" s="24">
        <v>14</v>
      </c>
      <c r="D579" s="25">
        <v>886643</v>
      </c>
      <c r="E579" s="25">
        <v>53198.58</v>
      </c>
      <c r="F579" s="26">
        <v>0.0001</v>
      </c>
    </row>
    <row r="580" spans="1:6" ht="14.25">
      <c r="A580" s="21" t="s">
        <v>383</v>
      </c>
      <c r="B580" s="27" t="s">
        <v>774</v>
      </c>
      <c r="C580" s="24">
        <v>216</v>
      </c>
      <c r="D580" s="25">
        <v>8181238</v>
      </c>
      <c r="E580" s="25">
        <v>481954.65</v>
      </c>
      <c r="F580" s="26">
        <v>0.0008</v>
      </c>
    </row>
    <row r="581" spans="1:6" ht="14.25">
      <c r="A581" s="21" t="s">
        <v>383</v>
      </c>
      <c r="B581" s="27" t="s">
        <v>8</v>
      </c>
      <c r="C581" s="24">
        <v>101</v>
      </c>
      <c r="D581" s="25">
        <v>8155232</v>
      </c>
      <c r="E581" s="25">
        <v>489313.92</v>
      </c>
      <c r="F581" s="26">
        <v>0.0008</v>
      </c>
    </row>
    <row r="582" spans="1:6" ht="14.25">
      <c r="A582" s="21" t="s">
        <v>383</v>
      </c>
      <c r="B582" s="27" t="s">
        <v>25</v>
      </c>
      <c r="C582" s="24">
        <v>27</v>
      </c>
      <c r="D582" s="25">
        <v>1789829</v>
      </c>
      <c r="E582" s="25">
        <v>107389.74</v>
      </c>
      <c r="F582" s="26">
        <v>0.0002</v>
      </c>
    </row>
    <row r="583" spans="1:6" ht="14.25">
      <c r="A583" s="21" t="s">
        <v>383</v>
      </c>
      <c r="B583" s="27" t="s">
        <v>26</v>
      </c>
      <c r="C583" s="24">
        <v>31</v>
      </c>
      <c r="D583" s="25">
        <v>2143455</v>
      </c>
      <c r="E583" s="25">
        <v>128607.3</v>
      </c>
      <c r="F583" s="26">
        <v>0.0002</v>
      </c>
    </row>
    <row r="584" spans="1:6" ht="14.25">
      <c r="A584" s="21" t="s">
        <v>390</v>
      </c>
      <c r="B584" s="27" t="s">
        <v>5</v>
      </c>
      <c r="C584" s="67" t="s">
        <v>773</v>
      </c>
      <c r="D584" s="68" t="s">
        <v>773</v>
      </c>
      <c r="E584" s="68" t="s">
        <v>773</v>
      </c>
      <c r="F584" s="69" t="s">
        <v>773</v>
      </c>
    </row>
    <row r="585" spans="1:6" ht="14.25">
      <c r="A585" s="21" t="s">
        <v>390</v>
      </c>
      <c r="B585" s="27" t="s">
        <v>1</v>
      </c>
      <c r="C585" s="24">
        <v>6</v>
      </c>
      <c r="D585" s="25">
        <v>925792</v>
      </c>
      <c r="E585" s="25">
        <v>55547.52</v>
      </c>
      <c r="F585" s="26">
        <v>0.0001</v>
      </c>
    </row>
    <row r="586" spans="1:6" ht="14.25">
      <c r="A586" s="21" t="s">
        <v>390</v>
      </c>
      <c r="B586" s="27" t="s">
        <v>7</v>
      </c>
      <c r="C586" s="24">
        <v>53</v>
      </c>
      <c r="D586" s="25">
        <v>4979897</v>
      </c>
      <c r="E586" s="25">
        <v>298793.82</v>
      </c>
      <c r="F586" s="26">
        <v>0.0005</v>
      </c>
    </row>
    <row r="587" spans="1:6" ht="14.25">
      <c r="A587" s="21" t="s">
        <v>390</v>
      </c>
      <c r="B587" s="27" t="s">
        <v>3</v>
      </c>
      <c r="C587" s="24">
        <v>18</v>
      </c>
      <c r="D587" s="25">
        <v>4362260</v>
      </c>
      <c r="E587" s="25">
        <v>261735.6</v>
      </c>
      <c r="F587" s="26">
        <v>0.0004</v>
      </c>
    </row>
    <row r="588" spans="1:6" ht="14.25">
      <c r="A588" s="21" t="s">
        <v>390</v>
      </c>
      <c r="B588" s="27" t="s">
        <v>2</v>
      </c>
      <c r="C588" s="24">
        <v>8</v>
      </c>
      <c r="D588" s="25">
        <v>12675621</v>
      </c>
      <c r="E588" s="25">
        <v>760537.26</v>
      </c>
      <c r="F588" s="26">
        <v>0.0012</v>
      </c>
    </row>
    <row r="589" spans="1:6" ht="14.25">
      <c r="A589" s="21" t="s">
        <v>390</v>
      </c>
      <c r="B589" s="27" t="s">
        <v>6</v>
      </c>
      <c r="C589" s="67" t="s">
        <v>773</v>
      </c>
      <c r="D589" s="68" t="s">
        <v>773</v>
      </c>
      <c r="E589" s="68" t="s">
        <v>773</v>
      </c>
      <c r="F589" s="69" t="s">
        <v>773</v>
      </c>
    </row>
    <row r="590" spans="1:6" ht="14.25">
      <c r="A590" s="21" t="s">
        <v>390</v>
      </c>
      <c r="B590" s="27" t="s">
        <v>10</v>
      </c>
      <c r="C590" s="24">
        <v>106</v>
      </c>
      <c r="D590" s="25">
        <v>2824580</v>
      </c>
      <c r="E590" s="25">
        <v>169474.8</v>
      </c>
      <c r="F590" s="26">
        <v>0.0003</v>
      </c>
    </row>
    <row r="591" spans="1:6" ht="14.25">
      <c r="A591" s="21" t="s">
        <v>390</v>
      </c>
      <c r="B591" s="27" t="s">
        <v>4</v>
      </c>
      <c r="C591" s="24">
        <v>16</v>
      </c>
      <c r="D591" s="25">
        <v>1544198</v>
      </c>
      <c r="E591" s="25">
        <v>92651.88</v>
      </c>
      <c r="F591" s="26">
        <v>0.0001</v>
      </c>
    </row>
    <row r="592" spans="1:6" ht="14.25">
      <c r="A592" s="21" t="s">
        <v>390</v>
      </c>
      <c r="B592" s="27" t="s">
        <v>774</v>
      </c>
      <c r="C592" s="24">
        <v>263</v>
      </c>
      <c r="D592" s="25">
        <v>5705708</v>
      </c>
      <c r="E592" s="25">
        <v>336665.97</v>
      </c>
      <c r="F592" s="26">
        <v>0.0005</v>
      </c>
    </row>
    <row r="593" spans="1:6" ht="14.25">
      <c r="A593" s="21" t="s">
        <v>390</v>
      </c>
      <c r="B593" s="27" t="s">
        <v>8</v>
      </c>
      <c r="C593" s="24">
        <v>83</v>
      </c>
      <c r="D593" s="25">
        <v>1432982</v>
      </c>
      <c r="E593" s="25">
        <v>85978.92</v>
      </c>
      <c r="F593" s="26">
        <v>0.0001</v>
      </c>
    </row>
    <row r="594" spans="1:6" ht="14.25">
      <c r="A594" s="21" t="s">
        <v>390</v>
      </c>
      <c r="B594" s="27" t="s">
        <v>25</v>
      </c>
      <c r="C594" s="24">
        <v>35</v>
      </c>
      <c r="D594" s="25">
        <v>2697871</v>
      </c>
      <c r="E594" s="25">
        <v>161872.26</v>
      </c>
      <c r="F594" s="26">
        <v>0.0003</v>
      </c>
    </row>
    <row r="595" spans="1:6" ht="14.25">
      <c r="A595" s="21" t="s">
        <v>390</v>
      </c>
      <c r="B595" s="27" t="s">
        <v>26</v>
      </c>
      <c r="C595" s="24">
        <v>26</v>
      </c>
      <c r="D595" s="25">
        <v>3069358</v>
      </c>
      <c r="E595" s="25">
        <v>183901.48</v>
      </c>
      <c r="F595" s="26">
        <v>0.0003</v>
      </c>
    </row>
    <row r="596" spans="1:6" ht="14.25">
      <c r="A596" s="21" t="s">
        <v>399</v>
      </c>
      <c r="B596" s="27" t="s">
        <v>5</v>
      </c>
      <c r="C596" s="24">
        <v>8</v>
      </c>
      <c r="D596" s="25">
        <v>258033</v>
      </c>
      <c r="E596" s="25">
        <v>15481.98</v>
      </c>
      <c r="F596" s="26">
        <v>0</v>
      </c>
    </row>
    <row r="597" spans="1:6" ht="14.25">
      <c r="A597" s="21" t="s">
        <v>399</v>
      </c>
      <c r="B597" s="27" t="s">
        <v>1</v>
      </c>
      <c r="C597" s="24">
        <v>14</v>
      </c>
      <c r="D597" s="25">
        <v>2506194</v>
      </c>
      <c r="E597" s="25">
        <v>150371.64</v>
      </c>
      <c r="F597" s="26">
        <v>0.0002</v>
      </c>
    </row>
    <row r="598" spans="1:6" ht="14.25">
      <c r="A598" s="21" t="s">
        <v>399</v>
      </c>
      <c r="B598" s="27" t="s">
        <v>7</v>
      </c>
      <c r="C598" s="24">
        <v>79</v>
      </c>
      <c r="D598" s="25">
        <v>9240844</v>
      </c>
      <c r="E598" s="25">
        <v>554450.64</v>
      </c>
      <c r="F598" s="26">
        <v>0.0009</v>
      </c>
    </row>
    <row r="599" spans="1:6" ht="14.25">
      <c r="A599" s="21" t="s">
        <v>399</v>
      </c>
      <c r="B599" s="27" t="s">
        <v>3</v>
      </c>
      <c r="C599" s="24">
        <v>45</v>
      </c>
      <c r="D599" s="25">
        <v>12022551</v>
      </c>
      <c r="E599" s="25">
        <v>721353.06</v>
      </c>
      <c r="F599" s="26">
        <v>0.0012</v>
      </c>
    </row>
    <row r="600" spans="1:6" ht="14.25">
      <c r="A600" s="21" t="s">
        <v>399</v>
      </c>
      <c r="B600" s="27" t="s">
        <v>2</v>
      </c>
      <c r="C600" s="24">
        <v>7</v>
      </c>
      <c r="D600" s="25">
        <v>9808808</v>
      </c>
      <c r="E600" s="25">
        <v>588528.48</v>
      </c>
      <c r="F600" s="26">
        <v>0.0009</v>
      </c>
    </row>
    <row r="601" spans="1:6" ht="14.25">
      <c r="A601" s="21" t="s">
        <v>399</v>
      </c>
      <c r="B601" s="27" t="s">
        <v>6</v>
      </c>
      <c r="C601" s="24">
        <v>18</v>
      </c>
      <c r="D601" s="25">
        <v>983854</v>
      </c>
      <c r="E601" s="25">
        <v>59031.24</v>
      </c>
      <c r="F601" s="26">
        <v>0.0001</v>
      </c>
    </row>
    <row r="602" spans="1:6" ht="14.25">
      <c r="A602" s="21" t="s">
        <v>399</v>
      </c>
      <c r="B602" s="27" t="s">
        <v>10</v>
      </c>
      <c r="C602" s="24">
        <v>162</v>
      </c>
      <c r="D602" s="25">
        <v>6222629</v>
      </c>
      <c r="E602" s="25">
        <v>373357.74</v>
      </c>
      <c r="F602" s="26">
        <v>0.0006</v>
      </c>
    </row>
    <row r="603" spans="1:6" ht="14.25">
      <c r="A603" s="21" t="s">
        <v>399</v>
      </c>
      <c r="B603" s="27" t="s">
        <v>4</v>
      </c>
      <c r="C603" s="24">
        <v>22</v>
      </c>
      <c r="D603" s="25">
        <v>3432659</v>
      </c>
      <c r="E603" s="25">
        <v>205959.54</v>
      </c>
      <c r="F603" s="26">
        <v>0.0003</v>
      </c>
    </row>
    <row r="604" spans="1:6" ht="14.25">
      <c r="A604" s="21" t="s">
        <v>399</v>
      </c>
      <c r="B604" s="27" t="s">
        <v>774</v>
      </c>
      <c r="C604" s="24">
        <v>365</v>
      </c>
      <c r="D604" s="25">
        <v>11391478</v>
      </c>
      <c r="E604" s="25">
        <v>662026.36</v>
      </c>
      <c r="F604" s="26">
        <v>0.0011</v>
      </c>
    </row>
    <row r="605" spans="1:6" ht="14.25">
      <c r="A605" s="21" t="s">
        <v>399</v>
      </c>
      <c r="B605" s="27" t="s">
        <v>8</v>
      </c>
      <c r="C605" s="24">
        <v>141</v>
      </c>
      <c r="D605" s="25">
        <v>4806043</v>
      </c>
      <c r="E605" s="25">
        <v>288362.58</v>
      </c>
      <c r="F605" s="26">
        <v>0.0005</v>
      </c>
    </row>
    <row r="606" spans="1:6" ht="14.25">
      <c r="A606" s="21" t="s">
        <v>399</v>
      </c>
      <c r="B606" s="27" t="s">
        <v>25</v>
      </c>
      <c r="C606" s="24">
        <v>54</v>
      </c>
      <c r="D606" s="25">
        <v>20627418</v>
      </c>
      <c r="E606" s="25">
        <v>1237645.08</v>
      </c>
      <c r="F606" s="26">
        <v>0.002</v>
      </c>
    </row>
    <row r="607" spans="1:6" ht="14.25">
      <c r="A607" s="21" t="s">
        <v>399</v>
      </c>
      <c r="B607" s="27" t="s">
        <v>26</v>
      </c>
      <c r="C607" s="24">
        <v>36</v>
      </c>
      <c r="D607" s="25">
        <v>5398145</v>
      </c>
      <c r="E607" s="25">
        <v>323888.7</v>
      </c>
      <c r="F607" s="26">
        <v>0.0005</v>
      </c>
    </row>
    <row r="608" spans="1:6" ht="14.25">
      <c r="A608" s="21" t="s">
        <v>307</v>
      </c>
      <c r="B608" s="27" t="s">
        <v>5</v>
      </c>
      <c r="C608" s="24">
        <v>6</v>
      </c>
      <c r="D608" s="25">
        <v>244976</v>
      </c>
      <c r="E608" s="25">
        <v>14698.56</v>
      </c>
      <c r="F608" s="26">
        <v>0</v>
      </c>
    </row>
    <row r="609" spans="1:6" ht="14.25">
      <c r="A609" s="21" t="s">
        <v>307</v>
      </c>
      <c r="B609" s="27" t="s">
        <v>1</v>
      </c>
      <c r="C609" s="24">
        <v>12</v>
      </c>
      <c r="D609" s="25">
        <v>1838778</v>
      </c>
      <c r="E609" s="25">
        <v>110326.68</v>
      </c>
      <c r="F609" s="26">
        <v>0.0002</v>
      </c>
    </row>
    <row r="610" spans="1:6" ht="14.25">
      <c r="A610" s="21" t="s">
        <v>307</v>
      </c>
      <c r="B610" s="27" t="s">
        <v>7</v>
      </c>
      <c r="C610" s="24">
        <v>50</v>
      </c>
      <c r="D610" s="25">
        <v>3609241</v>
      </c>
      <c r="E610" s="25">
        <v>216554.46</v>
      </c>
      <c r="F610" s="26">
        <v>0.0003</v>
      </c>
    </row>
    <row r="611" spans="1:6" ht="14.25">
      <c r="A611" s="21" t="s">
        <v>307</v>
      </c>
      <c r="B611" s="27" t="s">
        <v>3</v>
      </c>
      <c r="C611" s="24">
        <v>19</v>
      </c>
      <c r="D611" s="25">
        <v>4694830</v>
      </c>
      <c r="E611" s="25">
        <v>281689.8</v>
      </c>
      <c r="F611" s="26">
        <v>0.0005</v>
      </c>
    </row>
    <row r="612" spans="1:6" ht="14.25">
      <c r="A612" s="21" t="s">
        <v>307</v>
      </c>
      <c r="B612" s="27" t="s">
        <v>2</v>
      </c>
      <c r="C612" s="24">
        <v>6</v>
      </c>
      <c r="D612" s="25">
        <v>5263837</v>
      </c>
      <c r="E612" s="25">
        <v>315830.22</v>
      </c>
      <c r="F612" s="26">
        <v>0.0005</v>
      </c>
    </row>
    <row r="613" spans="1:6" ht="14.25">
      <c r="A613" s="21" t="s">
        <v>307</v>
      </c>
      <c r="B613" s="27" t="s">
        <v>6</v>
      </c>
      <c r="C613" s="24">
        <v>9</v>
      </c>
      <c r="D613" s="25">
        <v>83818</v>
      </c>
      <c r="E613" s="25">
        <v>5029.08</v>
      </c>
      <c r="F613" s="26">
        <v>0</v>
      </c>
    </row>
    <row r="614" spans="1:6" ht="14.25">
      <c r="A614" s="21" t="s">
        <v>307</v>
      </c>
      <c r="B614" s="27" t="s">
        <v>10</v>
      </c>
      <c r="C614" s="24">
        <v>82</v>
      </c>
      <c r="D614" s="25">
        <v>3032150</v>
      </c>
      <c r="E614" s="25">
        <v>181929</v>
      </c>
      <c r="F614" s="26">
        <v>0.0003</v>
      </c>
    </row>
    <row r="615" spans="1:6" ht="14.25">
      <c r="A615" s="21" t="s">
        <v>307</v>
      </c>
      <c r="B615" s="27" t="s">
        <v>4</v>
      </c>
      <c r="C615" s="24">
        <v>12</v>
      </c>
      <c r="D615" s="25">
        <v>2052737</v>
      </c>
      <c r="E615" s="25">
        <v>123164.22</v>
      </c>
      <c r="F615" s="26">
        <v>0.0002</v>
      </c>
    </row>
    <row r="616" spans="1:6" ht="14.25">
      <c r="A616" s="21" t="s">
        <v>307</v>
      </c>
      <c r="B616" s="27" t="s">
        <v>774</v>
      </c>
      <c r="C616" s="24">
        <v>157</v>
      </c>
      <c r="D616" s="25">
        <v>4864295</v>
      </c>
      <c r="E616" s="25">
        <v>284391.49</v>
      </c>
      <c r="F616" s="26">
        <v>0.0005</v>
      </c>
    </row>
    <row r="617" spans="1:6" ht="14.25">
      <c r="A617" s="21" t="s">
        <v>307</v>
      </c>
      <c r="B617" s="27" t="s">
        <v>8</v>
      </c>
      <c r="C617" s="24">
        <v>87</v>
      </c>
      <c r="D617" s="25">
        <v>1991683</v>
      </c>
      <c r="E617" s="25">
        <v>119500.98</v>
      </c>
      <c r="F617" s="26">
        <v>0.0002</v>
      </c>
    </row>
    <row r="618" spans="1:6" ht="14.25">
      <c r="A618" s="21" t="s">
        <v>307</v>
      </c>
      <c r="B618" s="27" t="s">
        <v>25</v>
      </c>
      <c r="C618" s="24">
        <v>25</v>
      </c>
      <c r="D618" s="25">
        <v>9411385</v>
      </c>
      <c r="E618" s="25">
        <v>564683.1</v>
      </c>
      <c r="F618" s="26">
        <v>0.0009</v>
      </c>
    </row>
    <row r="619" spans="1:6" ht="14.25">
      <c r="A619" s="21" t="s">
        <v>307</v>
      </c>
      <c r="B619" s="27" t="s">
        <v>26</v>
      </c>
      <c r="C619" s="24">
        <v>22</v>
      </c>
      <c r="D619" s="25">
        <v>1981800</v>
      </c>
      <c r="E619" s="25">
        <v>118908</v>
      </c>
      <c r="F619" s="26">
        <v>0.0002</v>
      </c>
    </row>
    <row r="620" spans="1:6" ht="14.25">
      <c r="A620" s="21" t="s">
        <v>415</v>
      </c>
      <c r="B620" s="27" t="s">
        <v>5</v>
      </c>
      <c r="C620" s="24">
        <v>88</v>
      </c>
      <c r="D620" s="25">
        <v>17704114</v>
      </c>
      <c r="E620" s="25">
        <v>1062246.84</v>
      </c>
      <c r="F620" s="26">
        <v>0.0017</v>
      </c>
    </row>
    <row r="621" spans="1:6" ht="14.25">
      <c r="A621" s="21" t="s">
        <v>415</v>
      </c>
      <c r="B621" s="27" t="s">
        <v>1</v>
      </c>
      <c r="C621" s="24">
        <v>36</v>
      </c>
      <c r="D621" s="25">
        <v>31564984</v>
      </c>
      <c r="E621" s="25">
        <v>1893899.04</v>
      </c>
      <c r="F621" s="26">
        <v>0.003</v>
      </c>
    </row>
    <row r="622" spans="1:6" ht="14.25">
      <c r="A622" s="21" t="s">
        <v>415</v>
      </c>
      <c r="B622" s="27" t="s">
        <v>7</v>
      </c>
      <c r="C622" s="24">
        <v>398</v>
      </c>
      <c r="D622" s="25">
        <v>83698934</v>
      </c>
      <c r="E622" s="25">
        <v>5021936.04</v>
      </c>
      <c r="F622" s="26">
        <v>0.008</v>
      </c>
    </row>
    <row r="623" spans="1:6" ht="14.25">
      <c r="A623" s="21" t="s">
        <v>415</v>
      </c>
      <c r="B623" s="27" t="s">
        <v>3</v>
      </c>
      <c r="C623" s="24">
        <v>118</v>
      </c>
      <c r="D623" s="25">
        <v>40781280</v>
      </c>
      <c r="E623" s="25">
        <v>2446876.8</v>
      </c>
      <c r="F623" s="26">
        <v>0.0039</v>
      </c>
    </row>
    <row r="624" spans="1:6" ht="14.25">
      <c r="A624" s="21" t="s">
        <v>415</v>
      </c>
      <c r="B624" s="27" t="s">
        <v>2</v>
      </c>
      <c r="C624" s="24">
        <v>19</v>
      </c>
      <c r="D624" s="25">
        <v>60933105</v>
      </c>
      <c r="E624" s="25">
        <v>3655986.3</v>
      </c>
      <c r="F624" s="26">
        <v>0.0058</v>
      </c>
    </row>
    <row r="625" spans="1:6" ht="14.25">
      <c r="A625" s="21" t="s">
        <v>415</v>
      </c>
      <c r="B625" s="27" t="s">
        <v>6</v>
      </c>
      <c r="C625" s="24">
        <v>44</v>
      </c>
      <c r="D625" s="25">
        <v>19699238</v>
      </c>
      <c r="E625" s="25">
        <v>1181954.28</v>
      </c>
      <c r="F625" s="26">
        <v>0.0019</v>
      </c>
    </row>
    <row r="626" spans="1:6" ht="14.25">
      <c r="A626" s="21" t="s">
        <v>415</v>
      </c>
      <c r="B626" s="27" t="s">
        <v>10</v>
      </c>
      <c r="C626" s="24">
        <v>360</v>
      </c>
      <c r="D626" s="25">
        <v>29737080</v>
      </c>
      <c r="E626" s="25">
        <v>1784224.8</v>
      </c>
      <c r="F626" s="26">
        <v>0.0029</v>
      </c>
    </row>
    <row r="627" spans="1:6" ht="14.25">
      <c r="A627" s="21" t="s">
        <v>415</v>
      </c>
      <c r="B627" s="27" t="s">
        <v>4</v>
      </c>
      <c r="C627" s="24">
        <v>68</v>
      </c>
      <c r="D627" s="25">
        <v>20599354</v>
      </c>
      <c r="E627" s="25">
        <v>1235961.24</v>
      </c>
      <c r="F627" s="26">
        <v>0.002</v>
      </c>
    </row>
    <row r="628" spans="1:6" ht="14.25">
      <c r="A628" s="21" t="s">
        <v>415</v>
      </c>
      <c r="B628" s="27" t="s">
        <v>774</v>
      </c>
      <c r="C628" s="24">
        <v>1093</v>
      </c>
      <c r="D628" s="25">
        <v>79239689</v>
      </c>
      <c r="E628" s="25">
        <v>4577262.06</v>
      </c>
      <c r="F628" s="26">
        <v>0.0073</v>
      </c>
    </row>
    <row r="629" spans="1:6" ht="14.25">
      <c r="A629" s="21" t="s">
        <v>415</v>
      </c>
      <c r="B629" s="27" t="s">
        <v>8</v>
      </c>
      <c r="C629" s="24">
        <v>447</v>
      </c>
      <c r="D629" s="25">
        <v>54761776</v>
      </c>
      <c r="E629" s="25">
        <v>3285706.56</v>
      </c>
      <c r="F629" s="26">
        <v>0.0053</v>
      </c>
    </row>
    <row r="630" spans="1:6" ht="14.25">
      <c r="A630" s="21" t="s">
        <v>415</v>
      </c>
      <c r="B630" s="27" t="s">
        <v>25</v>
      </c>
      <c r="C630" s="24">
        <v>85</v>
      </c>
      <c r="D630" s="25">
        <v>24757546</v>
      </c>
      <c r="E630" s="25">
        <v>1485452.76</v>
      </c>
      <c r="F630" s="26">
        <v>0.0024</v>
      </c>
    </row>
    <row r="631" spans="1:6" ht="14.25">
      <c r="A631" s="21" t="s">
        <v>415</v>
      </c>
      <c r="B631" s="27" t="s">
        <v>26</v>
      </c>
      <c r="C631" s="24">
        <v>93</v>
      </c>
      <c r="D631" s="25">
        <v>32066226</v>
      </c>
      <c r="E631" s="25">
        <v>1923964.31</v>
      </c>
      <c r="F631" s="26">
        <v>0.0031</v>
      </c>
    </row>
    <row r="632" spans="1:6" ht="14.25">
      <c r="A632" s="21" t="s">
        <v>425</v>
      </c>
      <c r="B632" s="27" t="s">
        <v>5</v>
      </c>
      <c r="C632" s="67" t="s">
        <v>773</v>
      </c>
      <c r="D632" s="68" t="s">
        <v>773</v>
      </c>
      <c r="E632" s="68" t="s">
        <v>773</v>
      </c>
      <c r="F632" s="69" t="s">
        <v>773</v>
      </c>
    </row>
    <row r="633" spans="1:6" ht="14.25">
      <c r="A633" s="21" t="s">
        <v>425</v>
      </c>
      <c r="B633" s="27" t="s">
        <v>1</v>
      </c>
      <c r="C633" s="24">
        <v>8</v>
      </c>
      <c r="D633" s="25">
        <v>277505</v>
      </c>
      <c r="E633" s="25">
        <v>16650.3</v>
      </c>
      <c r="F633" s="26">
        <v>0</v>
      </c>
    </row>
    <row r="634" spans="1:6" ht="14.25">
      <c r="A634" s="21" t="s">
        <v>425</v>
      </c>
      <c r="B634" s="27" t="s">
        <v>7</v>
      </c>
      <c r="C634" s="24">
        <v>39</v>
      </c>
      <c r="D634" s="25">
        <v>3349319</v>
      </c>
      <c r="E634" s="25">
        <v>200959.14</v>
      </c>
      <c r="F634" s="26">
        <v>0.0003</v>
      </c>
    </row>
    <row r="635" spans="1:6" ht="14.25">
      <c r="A635" s="21" t="s">
        <v>425</v>
      </c>
      <c r="B635" s="27" t="s">
        <v>3</v>
      </c>
      <c r="C635" s="24">
        <v>16</v>
      </c>
      <c r="D635" s="25">
        <v>4622009</v>
      </c>
      <c r="E635" s="25">
        <v>277320.54</v>
      </c>
      <c r="F635" s="26">
        <v>0.0004</v>
      </c>
    </row>
    <row r="636" spans="1:6" ht="14.25">
      <c r="A636" s="21" t="s">
        <v>425</v>
      </c>
      <c r="B636" s="27" t="s">
        <v>2</v>
      </c>
      <c r="C636" s="67" t="s">
        <v>773</v>
      </c>
      <c r="D636" s="68" t="s">
        <v>773</v>
      </c>
      <c r="E636" s="68" t="s">
        <v>773</v>
      </c>
      <c r="F636" s="69" t="s">
        <v>773</v>
      </c>
    </row>
    <row r="637" spans="1:6" ht="14.25">
      <c r="A637" s="21" t="s">
        <v>425</v>
      </c>
      <c r="B637" s="27" t="s">
        <v>6</v>
      </c>
      <c r="C637" s="24">
        <v>14</v>
      </c>
      <c r="D637" s="25">
        <v>913503</v>
      </c>
      <c r="E637" s="25">
        <v>54810.18</v>
      </c>
      <c r="F637" s="26">
        <v>0.0001</v>
      </c>
    </row>
    <row r="638" spans="1:6" ht="14.25">
      <c r="A638" s="21" t="s">
        <v>425</v>
      </c>
      <c r="B638" s="27" t="s">
        <v>10</v>
      </c>
      <c r="C638" s="24">
        <v>110</v>
      </c>
      <c r="D638" s="25">
        <v>6851213</v>
      </c>
      <c r="E638" s="25">
        <v>411072.78</v>
      </c>
      <c r="F638" s="26">
        <v>0.0007</v>
      </c>
    </row>
    <row r="639" spans="1:6" ht="14.25">
      <c r="A639" s="21" t="s">
        <v>425</v>
      </c>
      <c r="B639" s="27" t="s">
        <v>4</v>
      </c>
      <c r="C639" s="24">
        <v>19</v>
      </c>
      <c r="D639" s="25">
        <v>3185341</v>
      </c>
      <c r="E639" s="25">
        <v>190728.89</v>
      </c>
      <c r="F639" s="26">
        <v>0.0003</v>
      </c>
    </row>
    <row r="640" spans="1:6" ht="14.25">
      <c r="A640" s="21" t="s">
        <v>425</v>
      </c>
      <c r="B640" s="27" t="s">
        <v>774</v>
      </c>
      <c r="C640" s="24">
        <v>217</v>
      </c>
      <c r="D640" s="25">
        <v>5546515</v>
      </c>
      <c r="E640" s="25">
        <v>327591.05</v>
      </c>
      <c r="F640" s="26">
        <v>0.0005</v>
      </c>
    </row>
    <row r="641" spans="1:6" ht="14.25">
      <c r="A641" s="21" t="s">
        <v>425</v>
      </c>
      <c r="B641" s="27" t="s">
        <v>8</v>
      </c>
      <c r="C641" s="24">
        <v>87</v>
      </c>
      <c r="D641" s="25">
        <v>1075733</v>
      </c>
      <c r="E641" s="25">
        <v>64543.98</v>
      </c>
      <c r="F641" s="26">
        <v>0.0001</v>
      </c>
    </row>
    <row r="642" spans="1:6" ht="14.25">
      <c r="A642" s="21" t="s">
        <v>425</v>
      </c>
      <c r="B642" s="27" t="s">
        <v>25</v>
      </c>
      <c r="C642" s="24">
        <v>35</v>
      </c>
      <c r="D642" s="25">
        <v>4546139</v>
      </c>
      <c r="E642" s="25">
        <v>272768.34</v>
      </c>
      <c r="F642" s="26">
        <v>0.0004</v>
      </c>
    </row>
    <row r="643" spans="1:6" ht="14.25">
      <c r="A643" s="21" t="s">
        <v>425</v>
      </c>
      <c r="B643" s="27" t="s">
        <v>26</v>
      </c>
      <c r="C643" s="24">
        <v>34</v>
      </c>
      <c r="D643" s="25">
        <v>5061638</v>
      </c>
      <c r="E643" s="25">
        <v>303698.28</v>
      </c>
      <c r="F643" s="26">
        <v>0.0005</v>
      </c>
    </row>
    <row r="644" spans="1:6" ht="14.25">
      <c r="A644" s="21" t="s">
        <v>433</v>
      </c>
      <c r="B644" s="27" t="s">
        <v>5</v>
      </c>
      <c r="C644" s="67" t="s">
        <v>773</v>
      </c>
      <c r="D644" s="68" t="s">
        <v>773</v>
      </c>
      <c r="E644" s="68" t="s">
        <v>773</v>
      </c>
      <c r="F644" s="69" t="s">
        <v>773</v>
      </c>
    </row>
    <row r="645" spans="1:6" ht="14.25">
      <c r="A645" s="21" t="s">
        <v>433</v>
      </c>
      <c r="B645" s="27" t="s">
        <v>1</v>
      </c>
      <c r="C645" s="24">
        <v>5</v>
      </c>
      <c r="D645" s="25">
        <v>180907</v>
      </c>
      <c r="E645" s="25">
        <v>10854.42</v>
      </c>
      <c r="F645" s="26">
        <v>0</v>
      </c>
    </row>
    <row r="646" spans="1:6" ht="14.25">
      <c r="A646" s="21" t="s">
        <v>433</v>
      </c>
      <c r="B646" s="27" t="s">
        <v>7</v>
      </c>
      <c r="C646" s="24">
        <v>19</v>
      </c>
      <c r="D646" s="25">
        <v>858133</v>
      </c>
      <c r="E646" s="25">
        <v>51487.98</v>
      </c>
      <c r="F646" s="26">
        <v>0.0001</v>
      </c>
    </row>
    <row r="647" spans="1:6" ht="14.25">
      <c r="A647" s="21" t="s">
        <v>433</v>
      </c>
      <c r="B647" s="27" t="s">
        <v>3</v>
      </c>
      <c r="C647" s="24">
        <v>10</v>
      </c>
      <c r="D647" s="25">
        <v>1738739</v>
      </c>
      <c r="E647" s="25">
        <v>104324.34</v>
      </c>
      <c r="F647" s="26">
        <v>0.0002</v>
      </c>
    </row>
    <row r="648" spans="1:6" ht="14.25">
      <c r="A648" s="21" t="s">
        <v>433</v>
      </c>
      <c r="B648" s="27" t="s">
        <v>2</v>
      </c>
      <c r="C648" s="67" t="s">
        <v>773</v>
      </c>
      <c r="D648" s="68" t="s">
        <v>773</v>
      </c>
      <c r="E648" s="68" t="s">
        <v>773</v>
      </c>
      <c r="F648" s="69" t="s">
        <v>773</v>
      </c>
    </row>
    <row r="649" spans="1:6" ht="14.25">
      <c r="A649" s="21" t="s">
        <v>433</v>
      </c>
      <c r="B649" s="27" t="s">
        <v>6</v>
      </c>
      <c r="C649" s="67" t="s">
        <v>773</v>
      </c>
      <c r="D649" s="68" t="s">
        <v>773</v>
      </c>
      <c r="E649" s="68" t="s">
        <v>773</v>
      </c>
      <c r="F649" s="69" t="s">
        <v>773</v>
      </c>
    </row>
    <row r="650" spans="1:6" ht="14.25">
      <c r="A650" s="21" t="s">
        <v>433</v>
      </c>
      <c r="B650" s="27" t="s">
        <v>10</v>
      </c>
      <c r="C650" s="24">
        <v>59</v>
      </c>
      <c r="D650" s="25">
        <v>2112978</v>
      </c>
      <c r="E650" s="25">
        <v>126778.68</v>
      </c>
      <c r="F650" s="26">
        <v>0.0002</v>
      </c>
    </row>
    <row r="651" spans="1:6" ht="14.25">
      <c r="A651" s="21" t="s">
        <v>433</v>
      </c>
      <c r="B651" s="27" t="s">
        <v>4</v>
      </c>
      <c r="C651" s="24">
        <v>8</v>
      </c>
      <c r="D651" s="25">
        <v>1477570</v>
      </c>
      <c r="E651" s="25">
        <v>88654.2</v>
      </c>
      <c r="F651" s="26">
        <v>0.0001</v>
      </c>
    </row>
    <row r="652" spans="1:6" ht="14.25">
      <c r="A652" s="21" t="s">
        <v>433</v>
      </c>
      <c r="B652" s="27" t="s">
        <v>774</v>
      </c>
      <c r="C652" s="24">
        <v>124</v>
      </c>
      <c r="D652" s="25">
        <v>1707869</v>
      </c>
      <c r="E652" s="25">
        <v>101299.23</v>
      </c>
      <c r="F652" s="26">
        <v>0.0002</v>
      </c>
    </row>
    <row r="653" spans="1:6" ht="14.25">
      <c r="A653" s="21" t="s">
        <v>433</v>
      </c>
      <c r="B653" s="27" t="s">
        <v>8</v>
      </c>
      <c r="C653" s="24">
        <v>48</v>
      </c>
      <c r="D653" s="25">
        <v>1200962</v>
      </c>
      <c r="E653" s="25">
        <v>72057.72</v>
      </c>
      <c r="F653" s="26">
        <v>0.0001</v>
      </c>
    </row>
    <row r="654" spans="1:6" ht="14.25">
      <c r="A654" s="21" t="s">
        <v>433</v>
      </c>
      <c r="B654" s="27" t="s">
        <v>25</v>
      </c>
      <c r="C654" s="24">
        <v>22</v>
      </c>
      <c r="D654" s="25">
        <v>444253</v>
      </c>
      <c r="E654" s="25">
        <v>26655.18</v>
      </c>
      <c r="F654" s="26">
        <v>0</v>
      </c>
    </row>
    <row r="655" spans="1:6" ht="14.25">
      <c r="A655" s="21" t="s">
        <v>433</v>
      </c>
      <c r="B655" s="27" t="s">
        <v>26</v>
      </c>
      <c r="C655" s="24">
        <v>19</v>
      </c>
      <c r="D655" s="25">
        <v>666804</v>
      </c>
      <c r="E655" s="25">
        <v>40008.24</v>
      </c>
      <c r="F655" s="26">
        <v>0.0001</v>
      </c>
    </row>
    <row r="656" spans="1:6" ht="14.25">
      <c r="A656" s="21" t="s">
        <v>443</v>
      </c>
      <c r="B656" s="27" t="s">
        <v>5</v>
      </c>
      <c r="C656" s="67" t="s">
        <v>773</v>
      </c>
      <c r="D656" s="68" t="s">
        <v>773</v>
      </c>
      <c r="E656" s="68" t="s">
        <v>773</v>
      </c>
      <c r="F656" s="69" t="s">
        <v>773</v>
      </c>
    </row>
    <row r="657" spans="1:6" ht="14.25">
      <c r="A657" s="21" t="s">
        <v>443</v>
      </c>
      <c r="B657" s="27" t="s">
        <v>1</v>
      </c>
      <c r="C657" s="24">
        <v>13</v>
      </c>
      <c r="D657" s="25">
        <v>624861</v>
      </c>
      <c r="E657" s="25">
        <v>37491.66</v>
      </c>
      <c r="F657" s="26">
        <v>0.0001</v>
      </c>
    </row>
    <row r="658" spans="1:6" ht="14.25">
      <c r="A658" s="21" t="s">
        <v>443</v>
      </c>
      <c r="B658" s="27" t="s">
        <v>7</v>
      </c>
      <c r="C658" s="24">
        <v>41</v>
      </c>
      <c r="D658" s="25">
        <v>3573439</v>
      </c>
      <c r="E658" s="25">
        <v>214406.34</v>
      </c>
      <c r="F658" s="26">
        <v>0.0003</v>
      </c>
    </row>
    <row r="659" spans="1:6" ht="14.25">
      <c r="A659" s="21" t="s">
        <v>443</v>
      </c>
      <c r="B659" s="27" t="s">
        <v>3</v>
      </c>
      <c r="C659" s="24">
        <v>28</v>
      </c>
      <c r="D659" s="25">
        <v>5987647</v>
      </c>
      <c r="E659" s="25">
        <v>359258.82</v>
      </c>
      <c r="F659" s="26">
        <v>0.0006</v>
      </c>
    </row>
    <row r="660" spans="1:6" ht="14.25">
      <c r="A660" s="21" t="s">
        <v>443</v>
      </c>
      <c r="B660" s="27" t="s">
        <v>2</v>
      </c>
      <c r="C660" s="67" t="s">
        <v>773</v>
      </c>
      <c r="D660" s="68" t="s">
        <v>773</v>
      </c>
      <c r="E660" s="68" t="s">
        <v>773</v>
      </c>
      <c r="F660" s="69" t="s">
        <v>773</v>
      </c>
    </row>
    <row r="661" spans="1:6" ht="14.25">
      <c r="A661" s="21" t="s">
        <v>443</v>
      </c>
      <c r="B661" s="27" t="s">
        <v>6</v>
      </c>
      <c r="C661" s="24">
        <v>10</v>
      </c>
      <c r="D661" s="25">
        <v>728417</v>
      </c>
      <c r="E661" s="25">
        <v>43705.02</v>
      </c>
      <c r="F661" s="26">
        <v>0.0001</v>
      </c>
    </row>
    <row r="662" spans="1:6" ht="14.25">
      <c r="A662" s="21" t="s">
        <v>443</v>
      </c>
      <c r="B662" s="27" t="s">
        <v>10</v>
      </c>
      <c r="C662" s="24">
        <v>104</v>
      </c>
      <c r="D662" s="25">
        <v>4867544</v>
      </c>
      <c r="E662" s="25">
        <v>292052.64</v>
      </c>
      <c r="F662" s="26">
        <v>0.0005</v>
      </c>
    </row>
    <row r="663" spans="1:6" ht="14.25">
      <c r="A663" s="21" t="s">
        <v>443</v>
      </c>
      <c r="B663" s="27" t="s">
        <v>4</v>
      </c>
      <c r="C663" s="24">
        <v>24</v>
      </c>
      <c r="D663" s="25">
        <v>4311175</v>
      </c>
      <c r="E663" s="25">
        <v>258670.5</v>
      </c>
      <c r="F663" s="26">
        <v>0.0004</v>
      </c>
    </row>
    <row r="664" spans="1:6" ht="14.25">
      <c r="A664" s="21" t="s">
        <v>443</v>
      </c>
      <c r="B664" s="27" t="s">
        <v>774</v>
      </c>
      <c r="C664" s="24">
        <v>214</v>
      </c>
      <c r="D664" s="25">
        <v>5394505</v>
      </c>
      <c r="E664" s="25">
        <v>315449.01</v>
      </c>
      <c r="F664" s="26">
        <v>0.0005</v>
      </c>
    </row>
    <row r="665" spans="1:6" ht="14.25">
      <c r="A665" s="21" t="s">
        <v>443</v>
      </c>
      <c r="B665" s="27" t="s">
        <v>8</v>
      </c>
      <c r="C665" s="24">
        <v>77</v>
      </c>
      <c r="D665" s="25">
        <v>5102172</v>
      </c>
      <c r="E665" s="25">
        <v>306130.32</v>
      </c>
      <c r="F665" s="26">
        <v>0.0005</v>
      </c>
    </row>
    <row r="666" spans="1:6" ht="14.25">
      <c r="A666" s="21" t="s">
        <v>443</v>
      </c>
      <c r="B666" s="27" t="s">
        <v>25</v>
      </c>
      <c r="C666" s="24">
        <v>45</v>
      </c>
      <c r="D666" s="25">
        <v>3719879</v>
      </c>
      <c r="E666" s="25">
        <v>223192.74</v>
      </c>
      <c r="F666" s="26">
        <v>0.0004</v>
      </c>
    </row>
    <row r="667" spans="1:6" ht="14.25">
      <c r="A667" s="21" t="s">
        <v>443</v>
      </c>
      <c r="B667" s="27" t="s">
        <v>26</v>
      </c>
      <c r="C667" s="24">
        <v>39</v>
      </c>
      <c r="D667" s="25">
        <v>7211343</v>
      </c>
      <c r="E667" s="25">
        <v>432680.58</v>
      </c>
      <c r="F667" s="26">
        <v>0.0007</v>
      </c>
    </row>
    <row r="668" spans="1:6" ht="14.25">
      <c r="A668" s="21" t="s">
        <v>457</v>
      </c>
      <c r="B668" s="27" t="s">
        <v>5</v>
      </c>
      <c r="C668" s="24">
        <v>10</v>
      </c>
      <c r="D668" s="25">
        <v>331351</v>
      </c>
      <c r="E668" s="25">
        <v>19881.06</v>
      </c>
      <c r="F668" s="26">
        <v>0</v>
      </c>
    </row>
    <row r="669" spans="1:6" ht="14.25">
      <c r="A669" s="21" t="s">
        <v>457</v>
      </c>
      <c r="B669" s="27" t="s">
        <v>1</v>
      </c>
      <c r="C669" s="24">
        <v>16</v>
      </c>
      <c r="D669" s="25">
        <v>5116960</v>
      </c>
      <c r="E669" s="25">
        <v>307017.6</v>
      </c>
      <c r="F669" s="26">
        <v>0.0005</v>
      </c>
    </row>
    <row r="670" spans="1:6" ht="14.25">
      <c r="A670" s="21" t="s">
        <v>457</v>
      </c>
      <c r="B670" s="27" t="s">
        <v>7</v>
      </c>
      <c r="C670" s="24">
        <v>94</v>
      </c>
      <c r="D670" s="25">
        <v>9757017</v>
      </c>
      <c r="E670" s="25">
        <v>585421.02</v>
      </c>
      <c r="F670" s="26">
        <v>0.0009</v>
      </c>
    </row>
    <row r="671" spans="1:6" ht="14.25">
      <c r="A671" s="21" t="s">
        <v>457</v>
      </c>
      <c r="B671" s="27" t="s">
        <v>3</v>
      </c>
      <c r="C671" s="24">
        <v>30</v>
      </c>
      <c r="D671" s="25">
        <v>8921464</v>
      </c>
      <c r="E671" s="25">
        <v>535287.84</v>
      </c>
      <c r="F671" s="26">
        <v>0.0009</v>
      </c>
    </row>
    <row r="672" spans="1:6" ht="14.25">
      <c r="A672" s="21" t="s">
        <v>457</v>
      </c>
      <c r="B672" s="27" t="s">
        <v>2</v>
      </c>
      <c r="C672" s="24">
        <v>14</v>
      </c>
      <c r="D672" s="25">
        <v>14620256</v>
      </c>
      <c r="E672" s="25">
        <v>877215.36</v>
      </c>
      <c r="F672" s="26">
        <v>0.0014</v>
      </c>
    </row>
    <row r="673" spans="1:6" ht="14.25">
      <c r="A673" s="21" t="s">
        <v>457</v>
      </c>
      <c r="B673" s="27" t="s">
        <v>6</v>
      </c>
      <c r="C673" s="24">
        <v>11</v>
      </c>
      <c r="D673" s="25">
        <v>698040</v>
      </c>
      <c r="E673" s="25">
        <v>41882.4</v>
      </c>
      <c r="F673" s="26">
        <v>0.0001</v>
      </c>
    </row>
    <row r="674" spans="1:6" ht="14.25">
      <c r="A674" s="21" t="s">
        <v>457</v>
      </c>
      <c r="B674" s="27" t="s">
        <v>10</v>
      </c>
      <c r="C674" s="24">
        <v>137</v>
      </c>
      <c r="D674" s="25">
        <v>6771421</v>
      </c>
      <c r="E674" s="25">
        <v>406285.26</v>
      </c>
      <c r="F674" s="26">
        <v>0.0006</v>
      </c>
    </row>
    <row r="675" spans="1:6" ht="14.25">
      <c r="A675" s="21" t="s">
        <v>457</v>
      </c>
      <c r="B675" s="27" t="s">
        <v>4</v>
      </c>
      <c r="C675" s="24">
        <v>27</v>
      </c>
      <c r="D675" s="25">
        <v>5050079</v>
      </c>
      <c r="E675" s="25">
        <v>303004.74</v>
      </c>
      <c r="F675" s="26">
        <v>0.0005</v>
      </c>
    </row>
    <row r="676" spans="1:6" ht="14.25">
      <c r="A676" s="21" t="s">
        <v>457</v>
      </c>
      <c r="B676" s="27" t="s">
        <v>774</v>
      </c>
      <c r="C676" s="24">
        <v>359</v>
      </c>
      <c r="D676" s="25">
        <v>10536794</v>
      </c>
      <c r="E676" s="25">
        <v>608757.81</v>
      </c>
      <c r="F676" s="26">
        <v>0.001</v>
      </c>
    </row>
    <row r="677" spans="1:6" ht="14.25">
      <c r="A677" s="21" t="s">
        <v>457</v>
      </c>
      <c r="B677" s="27" t="s">
        <v>8</v>
      </c>
      <c r="C677" s="24">
        <v>145</v>
      </c>
      <c r="D677" s="25">
        <v>5623840</v>
      </c>
      <c r="E677" s="25">
        <v>337430.4</v>
      </c>
      <c r="F677" s="26">
        <v>0.0005</v>
      </c>
    </row>
    <row r="678" spans="1:6" ht="14.25">
      <c r="A678" s="21" t="s">
        <v>457</v>
      </c>
      <c r="B678" s="27" t="s">
        <v>25</v>
      </c>
      <c r="C678" s="24">
        <v>41</v>
      </c>
      <c r="D678" s="25">
        <v>4630022</v>
      </c>
      <c r="E678" s="25">
        <v>277801.32</v>
      </c>
      <c r="F678" s="26">
        <v>0.0004</v>
      </c>
    </row>
    <row r="679" spans="1:6" ht="14.25">
      <c r="A679" s="21" t="s">
        <v>457</v>
      </c>
      <c r="B679" s="27" t="s">
        <v>26</v>
      </c>
      <c r="C679" s="24">
        <v>36</v>
      </c>
      <c r="D679" s="25">
        <v>7206016</v>
      </c>
      <c r="E679" s="25">
        <v>432360.96</v>
      </c>
      <c r="F679" s="26">
        <v>0.0007</v>
      </c>
    </row>
    <row r="680" spans="1:6" ht="14.25">
      <c r="A680" s="21" t="s">
        <v>463</v>
      </c>
      <c r="B680" s="27" t="s">
        <v>5</v>
      </c>
      <c r="C680" s="24">
        <v>103</v>
      </c>
      <c r="D680" s="25">
        <v>18249126</v>
      </c>
      <c r="E680" s="25">
        <v>1094947.56</v>
      </c>
      <c r="F680" s="26">
        <v>0.0018</v>
      </c>
    </row>
    <row r="681" spans="1:6" ht="14.25">
      <c r="A681" s="21" t="s">
        <v>463</v>
      </c>
      <c r="B681" s="27" t="s">
        <v>1</v>
      </c>
      <c r="C681" s="24">
        <v>74</v>
      </c>
      <c r="D681" s="25">
        <v>64822881</v>
      </c>
      <c r="E681" s="25">
        <v>3889372.86</v>
      </c>
      <c r="F681" s="26">
        <v>0.0062</v>
      </c>
    </row>
    <row r="682" spans="1:6" ht="14.25">
      <c r="A682" s="21" t="s">
        <v>463</v>
      </c>
      <c r="B682" s="27" t="s">
        <v>7</v>
      </c>
      <c r="C682" s="24">
        <v>572</v>
      </c>
      <c r="D682" s="25">
        <v>95157956</v>
      </c>
      <c r="E682" s="25">
        <v>5709477.36</v>
      </c>
      <c r="F682" s="26">
        <v>0.0091</v>
      </c>
    </row>
    <row r="683" spans="1:6" ht="14.25">
      <c r="A683" s="21" t="s">
        <v>463</v>
      </c>
      <c r="B683" s="27" t="s">
        <v>3</v>
      </c>
      <c r="C683" s="24">
        <v>165</v>
      </c>
      <c r="D683" s="25">
        <v>65794935</v>
      </c>
      <c r="E683" s="25">
        <v>3947696.1</v>
      </c>
      <c r="F683" s="26">
        <v>0.0063</v>
      </c>
    </row>
    <row r="684" spans="1:6" ht="14.25">
      <c r="A684" s="21" t="s">
        <v>463</v>
      </c>
      <c r="B684" s="27" t="s">
        <v>2</v>
      </c>
      <c r="C684" s="24">
        <v>39</v>
      </c>
      <c r="D684" s="25">
        <v>68060833</v>
      </c>
      <c r="E684" s="25">
        <v>4083649.98</v>
      </c>
      <c r="F684" s="26">
        <v>0.0065</v>
      </c>
    </row>
    <row r="685" spans="1:6" ht="14.25">
      <c r="A685" s="21" t="s">
        <v>463</v>
      </c>
      <c r="B685" s="27" t="s">
        <v>6</v>
      </c>
      <c r="C685" s="24">
        <v>75</v>
      </c>
      <c r="D685" s="25">
        <v>21442208</v>
      </c>
      <c r="E685" s="25">
        <v>1286532.48</v>
      </c>
      <c r="F685" s="26">
        <v>0.0021</v>
      </c>
    </row>
    <row r="686" spans="1:6" ht="14.25">
      <c r="A686" s="21" t="s">
        <v>463</v>
      </c>
      <c r="B686" s="27" t="s">
        <v>10</v>
      </c>
      <c r="C686" s="24">
        <v>677</v>
      </c>
      <c r="D686" s="25">
        <v>86448588</v>
      </c>
      <c r="E686" s="25">
        <v>5186915.28</v>
      </c>
      <c r="F686" s="26">
        <v>0.0083</v>
      </c>
    </row>
    <row r="687" spans="1:6" ht="14.25">
      <c r="A687" s="21" t="s">
        <v>463</v>
      </c>
      <c r="B687" s="27" t="s">
        <v>4</v>
      </c>
      <c r="C687" s="24">
        <v>116</v>
      </c>
      <c r="D687" s="25">
        <v>38756301</v>
      </c>
      <c r="E687" s="25">
        <v>2325378.06</v>
      </c>
      <c r="F687" s="26">
        <v>0.0037</v>
      </c>
    </row>
    <row r="688" spans="1:6" ht="14.25">
      <c r="A688" s="21" t="s">
        <v>463</v>
      </c>
      <c r="B688" s="27" t="s">
        <v>774</v>
      </c>
      <c r="C688" s="24">
        <v>2033</v>
      </c>
      <c r="D688" s="25">
        <v>136028344</v>
      </c>
      <c r="E688" s="25">
        <v>7991383.56</v>
      </c>
      <c r="F688" s="26">
        <v>0.0128</v>
      </c>
    </row>
    <row r="689" spans="1:6" ht="14.25">
      <c r="A689" s="21" t="s">
        <v>463</v>
      </c>
      <c r="B689" s="27" t="s">
        <v>8</v>
      </c>
      <c r="C689" s="24">
        <v>759</v>
      </c>
      <c r="D689" s="25">
        <v>62600996</v>
      </c>
      <c r="E689" s="25">
        <v>3756059.76</v>
      </c>
      <c r="F689" s="26">
        <v>0.006</v>
      </c>
    </row>
    <row r="690" spans="1:6" ht="14.25">
      <c r="A690" s="21" t="s">
        <v>463</v>
      </c>
      <c r="B690" s="27" t="s">
        <v>25</v>
      </c>
      <c r="C690" s="24">
        <v>174</v>
      </c>
      <c r="D690" s="25">
        <v>239921602</v>
      </c>
      <c r="E690" s="25">
        <v>14395296.12</v>
      </c>
      <c r="F690" s="26">
        <v>0.023</v>
      </c>
    </row>
    <row r="691" spans="1:6" ht="14.25">
      <c r="A691" s="21" t="s">
        <v>463</v>
      </c>
      <c r="B691" s="27" t="s">
        <v>26</v>
      </c>
      <c r="C691" s="24">
        <v>232</v>
      </c>
      <c r="D691" s="25">
        <v>128282054</v>
      </c>
      <c r="E691" s="25">
        <v>7591984.89</v>
      </c>
      <c r="F691" s="26">
        <v>0.0121</v>
      </c>
    </row>
    <row r="692" spans="1:6" ht="14.25">
      <c r="A692" s="21" t="s">
        <v>479</v>
      </c>
      <c r="B692" s="27" t="s">
        <v>5</v>
      </c>
      <c r="C692" s="67" t="s">
        <v>773</v>
      </c>
      <c r="D692" s="68" t="s">
        <v>773</v>
      </c>
      <c r="E692" s="68" t="s">
        <v>773</v>
      </c>
      <c r="F692" s="69" t="s">
        <v>773</v>
      </c>
    </row>
    <row r="693" spans="1:6" ht="14.25">
      <c r="A693" s="21" t="s">
        <v>479</v>
      </c>
      <c r="B693" s="27" t="s">
        <v>1</v>
      </c>
      <c r="C693" s="67" t="s">
        <v>773</v>
      </c>
      <c r="D693" s="68" t="s">
        <v>773</v>
      </c>
      <c r="E693" s="68" t="s">
        <v>773</v>
      </c>
      <c r="F693" s="69" t="s">
        <v>773</v>
      </c>
    </row>
    <row r="694" spans="1:6" ht="14.25">
      <c r="A694" s="21" t="s">
        <v>479</v>
      </c>
      <c r="B694" s="27" t="s">
        <v>7</v>
      </c>
      <c r="C694" s="24">
        <v>26</v>
      </c>
      <c r="D694" s="25">
        <v>1179351</v>
      </c>
      <c r="E694" s="25">
        <v>70761.06</v>
      </c>
      <c r="F694" s="26">
        <v>0.0001</v>
      </c>
    </row>
    <row r="695" spans="1:6" ht="14.25">
      <c r="A695" s="21" t="s">
        <v>479</v>
      </c>
      <c r="B695" s="27" t="s">
        <v>3</v>
      </c>
      <c r="C695" s="24">
        <v>14</v>
      </c>
      <c r="D695" s="25">
        <v>2464942</v>
      </c>
      <c r="E695" s="25">
        <v>147896.52</v>
      </c>
      <c r="F695" s="26">
        <v>0.0002</v>
      </c>
    </row>
    <row r="696" spans="1:6" ht="14.25">
      <c r="A696" s="21" t="s">
        <v>479</v>
      </c>
      <c r="B696" s="27" t="s">
        <v>2</v>
      </c>
      <c r="C696" s="67" t="s">
        <v>773</v>
      </c>
      <c r="D696" s="68" t="s">
        <v>773</v>
      </c>
      <c r="E696" s="68" t="s">
        <v>773</v>
      </c>
      <c r="F696" s="69" t="s">
        <v>773</v>
      </c>
    </row>
    <row r="697" spans="1:6" ht="14.25">
      <c r="A697" s="21" t="s">
        <v>479</v>
      </c>
      <c r="B697" s="27" t="s">
        <v>6</v>
      </c>
      <c r="C697" s="67" t="s">
        <v>773</v>
      </c>
      <c r="D697" s="68" t="s">
        <v>773</v>
      </c>
      <c r="E697" s="68" t="s">
        <v>773</v>
      </c>
      <c r="F697" s="69" t="s">
        <v>773</v>
      </c>
    </row>
    <row r="698" spans="1:6" ht="14.25">
      <c r="A698" s="21" t="s">
        <v>479</v>
      </c>
      <c r="B698" s="27" t="s">
        <v>10</v>
      </c>
      <c r="C698" s="24">
        <v>40</v>
      </c>
      <c r="D698" s="25">
        <v>766271</v>
      </c>
      <c r="E698" s="25">
        <v>45976.26</v>
      </c>
      <c r="F698" s="26">
        <v>0.0001</v>
      </c>
    </row>
    <row r="699" spans="1:6" ht="14.25">
      <c r="A699" s="21" t="s">
        <v>479</v>
      </c>
      <c r="B699" s="27" t="s">
        <v>4</v>
      </c>
      <c r="C699" s="24">
        <v>9</v>
      </c>
      <c r="D699" s="25">
        <v>615006</v>
      </c>
      <c r="E699" s="25">
        <v>36900.36</v>
      </c>
      <c r="F699" s="26">
        <v>0.0001</v>
      </c>
    </row>
    <row r="700" spans="1:6" ht="14.25">
      <c r="A700" s="21" t="s">
        <v>479</v>
      </c>
      <c r="B700" s="27" t="s">
        <v>774</v>
      </c>
      <c r="C700" s="24">
        <v>87</v>
      </c>
      <c r="D700" s="25">
        <v>1215589</v>
      </c>
      <c r="E700" s="25">
        <v>72230.86</v>
      </c>
      <c r="F700" s="26">
        <v>0.0001</v>
      </c>
    </row>
    <row r="701" spans="1:6" ht="14.25">
      <c r="A701" s="21" t="s">
        <v>479</v>
      </c>
      <c r="B701" s="27" t="s">
        <v>8</v>
      </c>
      <c r="C701" s="24">
        <v>32</v>
      </c>
      <c r="D701" s="25">
        <v>429805</v>
      </c>
      <c r="E701" s="25">
        <v>25788.3</v>
      </c>
      <c r="F701" s="26">
        <v>0</v>
      </c>
    </row>
    <row r="702" spans="1:6" ht="14.25">
      <c r="A702" s="21" t="s">
        <v>479</v>
      </c>
      <c r="B702" s="27" t="s">
        <v>25</v>
      </c>
      <c r="C702" s="24">
        <v>20</v>
      </c>
      <c r="D702" s="25">
        <v>630011</v>
      </c>
      <c r="E702" s="25">
        <v>37800.66</v>
      </c>
      <c r="F702" s="26">
        <v>0.0001</v>
      </c>
    </row>
    <row r="703" spans="1:6" ht="14.25">
      <c r="A703" s="21" t="s">
        <v>479</v>
      </c>
      <c r="B703" s="27" t="s">
        <v>26</v>
      </c>
      <c r="C703" s="24">
        <v>12</v>
      </c>
      <c r="D703" s="25">
        <v>875238</v>
      </c>
      <c r="E703" s="25">
        <v>52114.28</v>
      </c>
      <c r="F703" s="26">
        <v>0.0001</v>
      </c>
    </row>
    <row r="704" spans="1:6" ht="14.25">
      <c r="A704" s="21" t="s">
        <v>484</v>
      </c>
      <c r="B704" s="27" t="s">
        <v>5</v>
      </c>
      <c r="C704" s="67" t="s">
        <v>773</v>
      </c>
      <c r="D704" s="68" t="s">
        <v>773</v>
      </c>
      <c r="E704" s="68" t="s">
        <v>773</v>
      </c>
      <c r="F704" s="69" t="s">
        <v>773</v>
      </c>
    </row>
    <row r="705" spans="1:6" ht="14.25">
      <c r="A705" s="21" t="s">
        <v>484</v>
      </c>
      <c r="B705" s="27" t="s">
        <v>1</v>
      </c>
      <c r="C705" s="24">
        <v>5</v>
      </c>
      <c r="D705" s="25">
        <v>2167014</v>
      </c>
      <c r="E705" s="25">
        <v>130020.84</v>
      </c>
      <c r="F705" s="26">
        <v>0.0002</v>
      </c>
    </row>
    <row r="706" spans="1:6" ht="14.25">
      <c r="A706" s="21" t="s">
        <v>484</v>
      </c>
      <c r="B706" s="27" t="s">
        <v>7</v>
      </c>
      <c r="C706" s="24">
        <v>17</v>
      </c>
      <c r="D706" s="25">
        <v>997481</v>
      </c>
      <c r="E706" s="25">
        <v>59848.86</v>
      </c>
      <c r="F706" s="26">
        <v>0.0001</v>
      </c>
    </row>
    <row r="707" spans="1:6" ht="14.25">
      <c r="A707" s="21" t="s">
        <v>484</v>
      </c>
      <c r="B707" s="27" t="s">
        <v>3</v>
      </c>
      <c r="C707" s="24">
        <v>11</v>
      </c>
      <c r="D707" s="25">
        <v>3371318</v>
      </c>
      <c r="E707" s="25">
        <v>202279.08</v>
      </c>
      <c r="F707" s="26">
        <v>0.0003</v>
      </c>
    </row>
    <row r="708" spans="1:6" ht="14.25">
      <c r="A708" s="21" t="s">
        <v>484</v>
      </c>
      <c r="B708" s="27" t="s">
        <v>2</v>
      </c>
      <c r="C708" s="67" t="s">
        <v>773</v>
      </c>
      <c r="D708" s="68" t="s">
        <v>773</v>
      </c>
      <c r="E708" s="68" t="s">
        <v>773</v>
      </c>
      <c r="F708" s="69" t="s">
        <v>773</v>
      </c>
    </row>
    <row r="709" spans="1:6" ht="14.25">
      <c r="A709" s="21" t="s">
        <v>484</v>
      </c>
      <c r="B709" s="27" t="s">
        <v>6</v>
      </c>
      <c r="C709" s="67" t="s">
        <v>773</v>
      </c>
      <c r="D709" s="68" t="s">
        <v>773</v>
      </c>
      <c r="E709" s="68" t="s">
        <v>773</v>
      </c>
      <c r="F709" s="69" t="s">
        <v>773</v>
      </c>
    </row>
    <row r="710" spans="1:6" ht="14.25">
      <c r="A710" s="21" t="s">
        <v>484</v>
      </c>
      <c r="B710" s="27" t="s">
        <v>10</v>
      </c>
      <c r="C710" s="24">
        <v>31</v>
      </c>
      <c r="D710" s="25">
        <v>1512439</v>
      </c>
      <c r="E710" s="25">
        <v>90746.34</v>
      </c>
      <c r="F710" s="26">
        <v>0.0001</v>
      </c>
    </row>
    <row r="711" spans="1:6" ht="14.25">
      <c r="A711" s="21" t="s">
        <v>484</v>
      </c>
      <c r="B711" s="27" t="s">
        <v>4</v>
      </c>
      <c r="C711" s="24">
        <v>10</v>
      </c>
      <c r="D711" s="25">
        <v>1239422</v>
      </c>
      <c r="E711" s="25">
        <v>74365.32</v>
      </c>
      <c r="F711" s="26">
        <v>0.0001</v>
      </c>
    </row>
    <row r="712" spans="1:6" ht="14.25">
      <c r="A712" s="21" t="s">
        <v>484</v>
      </c>
      <c r="B712" s="27" t="s">
        <v>774</v>
      </c>
      <c r="C712" s="24">
        <v>86</v>
      </c>
      <c r="D712" s="25">
        <v>2268930</v>
      </c>
      <c r="E712" s="25">
        <v>133682.34</v>
      </c>
      <c r="F712" s="26">
        <v>0.0002</v>
      </c>
    </row>
    <row r="713" spans="1:6" ht="14.25">
      <c r="A713" s="21" t="s">
        <v>484</v>
      </c>
      <c r="B713" s="27" t="s">
        <v>8</v>
      </c>
      <c r="C713" s="24">
        <v>44</v>
      </c>
      <c r="D713" s="25">
        <v>826567</v>
      </c>
      <c r="E713" s="25">
        <v>49594.02</v>
      </c>
      <c r="F713" s="26">
        <v>0.0001</v>
      </c>
    </row>
    <row r="714" spans="1:6" ht="14.25">
      <c r="A714" s="21" t="s">
        <v>484</v>
      </c>
      <c r="B714" s="27" t="s">
        <v>25</v>
      </c>
      <c r="C714" s="24">
        <v>12</v>
      </c>
      <c r="D714" s="25">
        <v>772141</v>
      </c>
      <c r="E714" s="25">
        <v>46328.46</v>
      </c>
      <c r="F714" s="26">
        <v>0.0001</v>
      </c>
    </row>
    <row r="715" spans="1:6" ht="14.25">
      <c r="A715" s="21" t="s">
        <v>484</v>
      </c>
      <c r="B715" s="27" t="s">
        <v>26</v>
      </c>
      <c r="C715" s="24">
        <v>7</v>
      </c>
      <c r="D715" s="25">
        <v>83019</v>
      </c>
      <c r="E715" s="25">
        <v>4981.14</v>
      </c>
      <c r="F715" s="26">
        <v>0</v>
      </c>
    </row>
    <row r="716" spans="1:6" ht="14.25">
      <c r="A716" s="21" t="s">
        <v>487</v>
      </c>
      <c r="B716" s="27" t="s">
        <v>5</v>
      </c>
      <c r="C716" s="24">
        <v>7</v>
      </c>
      <c r="D716" s="25">
        <v>35527</v>
      </c>
      <c r="E716" s="25">
        <v>2131.62</v>
      </c>
      <c r="F716" s="26">
        <v>0</v>
      </c>
    </row>
    <row r="717" spans="1:6" ht="14.25">
      <c r="A717" s="21" t="s">
        <v>487</v>
      </c>
      <c r="B717" s="27" t="s">
        <v>1</v>
      </c>
      <c r="C717" s="24">
        <v>8</v>
      </c>
      <c r="D717" s="25">
        <v>1086962</v>
      </c>
      <c r="E717" s="25">
        <v>65217.72</v>
      </c>
      <c r="F717" s="26">
        <v>0.0001</v>
      </c>
    </row>
    <row r="718" spans="1:6" ht="14.25">
      <c r="A718" s="21" t="s">
        <v>487</v>
      </c>
      <c r="B718" s="27" t="s">
        <v>7</v>
      </c>
      <c r="C718" s="24">
        <v>22</v>
      </c>
      <c r="D718" s="25">
        <v>1218886</v>
      </c>
      <c r="E718" s="25">
        <v>73133.16</v>
      </c>
      <c r="F718" s="26">
        <v>0.0001</v>
      </c>
    </row>
    <row r="719" spans="1:6" ht="14.25">
      <c r="A719" s="21" t="s">
        <v>487</v>
      </c>
      <c r="B719" s="27" t="s">
        <v>3</v>
      </c>
      <c r="C719" s="24">
        <v>16</v>
      </c>
      <c r="D719" s="25">
        <v>2965531</v>
      </c>
      <c r="E719" s="25">
        <v>177931.86</v>
      </c>
      <c r="F719" s="26">
        <v>0.0003</v>
      </c>
    </row>
    <row r="720" spans="1:6" ht="14.25">
      <c r="A720" s="21" t="s">
        <v>487</v>
      </c>
      <c r="B720" s="27" t="s">
        <v>2</v>
      </c>
      <c r="C720" s="67" t="s">
        <v>773</v>
      </c>
      <c r="D720" s="68" t="s">
        <v>773</v>
      </c>
      <c r="E720" s="68" t="s">
        <v>773</v>
      </c>
      <c r="F720" s="69" t="s">
        <v>773</v>
      </c>
    </row>
    <row r="721" spans="1:6" ht="14.25">
      <c r="A721" s="21" t="s">
        <v>487</v>
      </c>
      <c r="B721" s="27" t="s">
        <v>6</v>
      </c>
      <c r="C721" s="67" t="s">
        <v>773</v>
      </c>
      <c r="D721" s="68" t="s">
        <v>773</v>
      </c>
      <c r="E721" s="68" t="s">
        <v>773</v>
      </c>
      <c r="F721" s="69" t="s">
        <v>773</v>
      </c>
    </row>
    <row r="722" spans="1:6" ht="14.25">
      <c r="A722" s="21" t="s">
        <v>487</v>
      </c>
      <c r="B722" s="27" t="s">
        <v>10</v>
      </c>
      <c r="C722" s="24">
        <v>84</v>
      </c>
      <c r="D722" s="25">
        <v>10071336</v>
      </c>
      <c r="E722" s="25">
        <v>604280.16</v>
      </c>
      <c r="F722" s="26">
        <v>0.001</v>
      </c>
    </row>
    <row r="723" spans="1:6" ht="14.25">
      <c r="A723" s="21" t="s">
        <v>487</v>
      </c>
      <c r="B723" s="27" t="s">
        <v>4</v>
      </c>
      <c r="C723" s="24">
        <v>5</v>
      </c>
      <c r="D723" s="25">
        <v>429529</v>
      </c>
      <c r="E723" s="25">
        <v>25771.74</v>
      </c>
      <c r="F723" s="26">
        <v>0</v>
      </c>
    </row>
    <row r="724" spans="1:6" ht="14.25">
      <c r="A724" s="21" t="s">
        <v>487</v>
      </c>
      <c r="B724" s="27" t="s">
        <v>774</v>
      </c>
      <c r="C724" s="24">
        <v>148</v>
      </c>
      <c r="D724" s="25">
        <v>6001384</v>
      </c>
      <c r="E724" s="25">
        <v>353541.48</v>
      </c>
      <c r="F724" s="26">
        <v>0.0006</v>
      </c>
    </row>
    <row r="725" spans="1:6" ht="14.25">
      <c r="A725" s="21" t="s">
        <v>487</v>
      </c>
      <c r="B725" s="27" t="s">
        <v>8</v>
      </c>
      <c r="C725" s="24">
        <v>60</v>
      </c>
      <c r="D725" s="25">
        <v>881220</v>
      </c>
      <c r="E725" s="25">
        <v>52873.2</v>
      </c>
      <c r="F725" s="26">
        <v>0.0001</v>
      </c>
    </row>
    <row r="726" spans="1:6" ht="14.25">
      <c r="A726" s="21" t="s">
        <v>487</v>
      </c>
      <c r="B726" s="27" t="s">
        <v>25</v>
      </c>
      <c r="C726" s="24">
        <v>34</v>
      </c>
      <c r="D726" s="25">
        <v>3579679</v>
      </c>
      <c r="E726" s="25">
        <v>214780.74</v>
      </c>
      <c r="F726" s="26">
        <v>0.0003</v>
      </c>
    </row>
    <row r="727" spans="1:6" ht="14.25">
      <c r="A727" s="21" t="s">
        <v>487</v>
      </c>
      <c r="B727" s="27" t="s">
        <v>26</v>
      </c>
      <c r="C727" s="24">
        <v>23</v>
      </c>
      <c r="D727" s="25">
        <v>2877746</v>
      </c>
      <c r="E727" s="25">
        <v>172664.76</v>
      </c>
      <c r="F727" s="26">
        <v>0.0003</v>
      </c>
    </row>
    <row r="728" spans="1:6" ht="14.25">
      <c r="A728" s="21" t="s">
        <v>496</v>
      </c>
      <c r="B728" s="27" t="s">
        <v>5</v>
      </c>
      <c r="C728" s="24">
        <v>9</v>
      </c>
      <c r="D728" s="25">
        <v>130341</v>
      </c>
      <c r="E728" s="25">
        <v>7820.46</v>
      </c>
      <c r="F728" s="26">
        <v>0</v>
      </c>
    </row>
    <row r="729" spans="1:6" ht="14.25">
      <c r="A729" s="21" t="s">
        <v>496</v>
      </c>
      <c r="B729" s="27" t="s">
        <v>1</v>
      </c>
      <c r="C729" s="24">
        <v>6</v>
      </c>
      <c r="D729" s="25">
        <v>1375758</v>
      </c>
      <c r="E729" s="25">
        <v>82545.48</v>
      </c>
      <c r="F729" s="26">
        <v>0.0001</v>
      </c>
    </row>
    <row r="730" spans="1:6" ht="14.25">
      <c r="A730" s="21" t="s">
        <v>496</v>
      </c>
      <c r="B730" s="27" t="s">
        <v>7</v>
      </c>
      <c r="C730" s="24">
        <v>27</v>
      </c>
      <c r="D730" s="25">
        <v>2570091</v>
      </c>
      <c r="E730" s="25">
        <v>154205.46</v>
      </c>
      <c r="F730" s="26">
        <v>0.0002</v>
      </c>
    </row>
    <row r="731" spans="1:6" ht="14.25">
      <c r="A731" s="21" t="s">
        <v>496</v>
      </c>
      <c r="B731" s="27" t="s">
        <v>3</v>
      </c>
      <c r="C731" s="24">
        <v>17</v>
      </c>
      <c r="D731" s="25">
        <v>4874038</v>
      </c>
      <c r="E731" s="25">
        <v>292442.28</v>
      </c>
      <c r="F731" s="26">
        <v>0.0005</v>
      </c>
    </row>
    <row r="732" spans="1:6" ht="14.25">
      <c r="A732" s="21" t="s">
        <v>496</v>
      </c>
      <c r="B732" s="27" t="s">
        <v>2</v>
      </c>
      <c r="C732" s="67" t="s">
        <v>773</v>
      </c>
      <c r="D732" s="68" t="s">
        <v>773</v>
      </c>
      <c r="E732" s="68" t="s">
        <v>773</v>
      </c>
      <c r="F732" s="69" t="s">
        <v>773</v>
      </c>
    </row>
    <row r="733" spans="1:6" ht="14.25">
      <c r="A733" s="21" t="s">
        <v>496</v>
      </c>
      <c r="B733" s="27" t="s">
        <v>6</v>
      </c>
      <c r="C733" s="67" t="s">
        <v>773</v>
      </c>
      <c r="D733" s="68" t="s">
        <v>773</v>
      </c>
      <c r="E733" s="68" t="s">
        <v>773</v>
      </c>
      <c r="F733" s="69" t="s">
        <v>773</v>
      </c>
    </row>
    <row r="734" spans="1:6" ht="14.25">
      <c r="A734" s="21" t="s">
        <v>496</v>
      </c>
      <c r="B734" s="27" t="s">
        <v>10</v>
      </c>
      <c r="C734" s="24">
        <v>94</v>
      </c>
      <c r="D734" s="25">
        <v>6983272</v>
      </c>
      <c r="E734" s="25">
        <v>418996.32</v>
      </c>
      <c r="F734" s="26">
        <v>0.0007</v>
      </c>
    </row>
    <row r="735" spans="1:6" ht="14.25">
      <c r="A735" s="21" t="s">
        <v>496</v>
      </c>
      <c r="B735" s="27" t="s">
        <v>4</v>
      </c>
      <c r="C735" s="24">
        <v>13</v>
      </c>
      <c r="D735" s="25">
        <v>912454</v>
      </c>
      <c r="E735" s="25">
        <v>54747.24</v>
      </c>
      <c r="F735" s="26">
        <v>0.0001</v>
      </c>
    </row>
    <row r="736" spans="1:6" ht="14.25">
      <c r="A736" s="21" t="s">
        <v>496</v>
      </c>
      <c r="B736" s="27" t="s">
        <v>774</v>
      </c>
      <c r="C736" s="24">
        <v>137</v>
      </c>
      <c r="D736" s="25">
        <v>4466130</v>
      </c>
      <c r="E736" s="25">
        <v>264239.59</v>
      </c>
      <c r="F736" s="26">
        <v>0.0004</v>
      </c>
    </row>
    <row r="737" spans="1:6" ht="14.25">
      <c r="A737" s="21" t="s">
        <v>496</v>
      </c>
      <c r="B737" s="27" t="s">
        <v>8</v>
      </c>
      <c r="C737" s="24">
        <v>81</v>
      </c>
      <c r="D737" s="25">
        <v>1720342</v>
      </c>
      <c r="E737" s="25">
        <v>103220.52</v>
      </c>
      <c r="F737" s="26">
        <v>0.0002</v>
      </c>
    </row>
    <row r="738" spans="1:6" ht="14.25">
      <c r="A738" s="21" t="s">
        <v>496</v>
      </c>
      <c r="B738" s="27" t="s">
        <v>25</v>
      </c>
      <c r="C738" s="24">
        <v>20</v>
      </c>
      <c r="D738" s="25">
        <v>2195855</v>
      </c>
      <c r="E738" s="25">
        <v>131751.3</v>
      </c>
      <c r="F738" s="26">
        <v>0.0002</v>
      </c>
    </row>
    <row r="739" spans="1:6" ht="14.25">
      <c r="A739" s="21" t="s">
        <v>496</v>
      </c>
      <c r="B739" s="27" t="s">
        <v>26</v>
      </c>
      <c r="C739" s="24">
        <v>14</v>
      </c>
      <c r="D739" s="25">
        <v>2265520</v>
      </c>
      <c r="E739" s="25">
        <v>135931.2</v>
      </c>
      <c r="F739" s="26">
        <v>0.0002</v>
      </c>
    </row>
    <row r="740" spans="1:6" ht="14.25">
      <c r="A740" s="21" t="s">
        <v>501</v>
      </c>
      <c r="B740" s="27" t="s">
        <v>5</v>
      </c>
      <c r="C740" s="24">
        <v>8</v>
      </c>
      <c r="D740" s="25">
        <v>929681</v>
      </c>
      <c r="E740" s="25">
        <v>55780.86</v>
      </c>
      <c r="F740" s="26">
        <v>0.0001</v>
      </c>
    </row>
    <row r="741" spans="1:6" ht="14.25">
      <c r="A741" s="21" t="s">
        <v>501</v>
      </c>
      <c r="B741" s="27" t="s">
        <v>1</v>
      </c>
      <c r="C741" s="24">
        <v>8</v>
      </c>
      <c r="D741" s="25">
        <v>1834025</v>
      </c>
      <c r="E741" s="25">
        <v>110041.5</v>
      </c>
      <c r="F741" s="26">
        <v>0.0002</v>
      </c>
    </row>
    <row r="742" spans="1:6" ht="14.25">
      <c r="A742" s="21" t="s">
        <v>501</v>
      </c>
      <c r="B742" s="27" t="s">
        <v>7</v>
      </c>
      <c r="C742" s="24">
        <v>46</v>
      </c>
      <c r="D742" s="25">
        <v>4883656</v>
      </c>
      <c r="E742" s="25">
        <v>293019.36</v>
      </c>
      <c r="F742" s="26">
        <v>0.0005</v>
      </c>
    </row>
    <row r="743" spans="1:6" ht="14.25">
      <c r="A743" s="21" t="s">
        <v>501</v>
      </c>
      <c r="B743" s="27" t="s">
        <v>3</v>
      </c>
      <c r="C743" s="24">
        <v>21</v>
      </c>
      <c r="D743" s="25">
        <v>5562443</v>
      </c>
      <c r="E743" s="25">
        <v>333746.58</v>
      </c>
      <c r="F743" s="26">
        <v>0.0005</v>
      </c>
    </row>
    <row r="744" spans="1:6" ht="14.25">
      <c r="A744" s="21" t="s">
        <v>501</v>
      </c>
      <c r="B744" s="27" t="s">
        <v>2</v>
      </c>
      <c r="C744" s="24">
        <v>9</v>
      </c>
      <c r="D744" s="25">
        <v>7717792</v>
      </c>
      <c r="E744" s="25">
        <v>463067.52</v>
      </c>
      <c r="F744" s="26">
        <v>0.0007</v>
      </c>
    </row>
    <row r="745" spans="1:6" ht="14.25">
      <c r="A745" s="21" t="s">
        <v>501</v>
      </c>
      <c r="B745" s="27" t="s">
        <v>6</v>
      </c>
      <c r="C745" s="24">
        <v>8</v>
      </c>
      <c r="D745" s="25">
        <v>944072</v>
      </c>
      <c r="E745" s="25">
        <v>56644.32</v>
      </c>
      <c r="F745" s="26">
        <v>0.0001</v>
      </c>
    </row>
    <row r="746" spans="1:6" ht="14.25">
      <c r="A746" s="21" t="s">
        <v>501</v>
      </c>
      <c r="B746" s="27" t="s">
        <v>10</v>
      </c>
      <c r="C746" s="24">
        <v>92</v>
      </c>
      <c r="D746" s="25">
        <v>6018501</v>
      </c>
      <c r="E746" s="25">
        <v>361110.06</v>
      </c>
      <c r="F746" s="26">
        <v>0.0006</v>
      </c>
    </row>
    <row r="747" spans="1:6" ht="14.25">
      <c r="A747" s="21" t="s">
        <v>501</v>
      </c>
      <c r="B747" s="27" t="s">
        <v>4</v>
      </c>
      <c r="C747" s="24">
        <v>26</v>
      </c>
      <c r="D747" s="25">
        <v>2233240</v>
      </c>
      <c r="E747" s="25">
        <v>133994.4</v>
      </c>
      <c r="F747" s="26">
        <v>0.0002</v>
      </c>
    </row>
    <row r="748" spans="1:6" ht="14.25">
      <c r="A748" s="21" t="s">
        <v>501</v>
      </c>
      <c r="B748" s="27" t="s">
        <v>774</v>
      </c>
      <c r="C748" s="24">
        <v>231</v>
      </c>
      <c r="D748" s="25">
        <v>5346532</v>
      </c>
      <c r="E748" s="25">
        <v>313607.27</v>
      </c>
      <c r="F748" s="26">
        <v>0.0005</v>
      </c>
    </row>
    <row r="749" spans="1:6" ht="14.25">
      <c r="A749" s="21" t="s">
        <v>501</v>
      </c>
      <c r="B749" s="27" t="s">
        <v>8</v>
      </c>
      <c r="C749" s="24">
        <v>106</v>
      </c>
      <c r="D749" s="25">
        <v>3044264</v>
      </c>
      <c r="E749" s="25">
        <v>182655.84</v>
      </c>
      <c r="F749" s="26">
        <v>0.0003</v>
      </c>
    </row>
    <row r="750" spans="1:6" ht="14.25">
      <c r="A750" s="21" t="s">
        <v>501</v>
      </c>
      <c r="B750" s="27" t="s">
        <v>25</v>
      </c>
      <c r="C750" s="24">
        <v>30</v>
      </c>
      <c r="D750" s="25">
        <v>5126241</v>
      </c>
      <c r="E750" s="25">
        <v>307574.46</v>
      </c>
      <c r="F750" s="26">
        <v>0.0005</v>
      </c>
    </row>
    <row r="751" spans="1:6" ht="14.25">
      <c r="A751" s="21" t="s">
        <v>501</v>
      </c>
      <c r="B751" s="27" t="s">
        <v>26</v>
      </c>
      <c r="C751" s="24">
        <v>36</v>
      </c>
      <c r="D751" s="25">
        <v>4443092</v>
      </c>
      <c r="E751" s="25">
        <v>266585.52</v>
      </c>
      <c r="F751" s="26">
        <v>0.0004</v>
      </c>
    </row>
    <row r="752" spans="1:6" ht="14.25">
      <c r="A752" s="21" t="s">
        <v>465</v>
      </c>
      <c r="B752" s="27" t="s">
        <v>5</v>
      </c>
      <c r="C752" s="24">
        <v>19</v>
      </c>
      <c r="D752" s="25">
        <v>1117327</v>
      </c>
      <c r="E752" s="25">
        <v>67039.62</v>
      </c>
      <c r="F752" s="26">
        <v>0.0001</v>
      </c>
    </row>
    <row r="753" spans="1:6" ht="14.25">
      <c r="A753" s="21" t="s">
        <v>465</v>
      </c>
      <c r="B753" s="27" t="s">
        <v>1</v>
      </c>
      <c r="C753" s="24">
        <v>17</v>
      </c>
      <c r="D753" s="25">
        <v>3549871</v>
      </c>
      <c r="E753" s="25">
        <v>212992.26</v>
      </c>
      <c r="F753" s="26">
        <v>0.0003</v>
      </c>
    </row>
    <row r="754" spans="1:6" ht="14.25">
      <c r="A754" s="21" t="s">
        <v>465</v>
      </c>
      <c r="B754" s="27" t="s">
        <v>7</v>
      </c>
      <c r="C754" s="24">
        <v>71</v>
      </c>
      <c r="D754" s="25">
        <v>10247706</v>
      </c>
      <c r="E754" s="25">
        <v>614862.36</v>
      </c>
      <c r="F754" s="26">
        <v>0.001</v>
      </c>
    </row>
    <row r="755" spans="1:6" ht="14.25">
      <c r="A755" s="21" t="s">
        <v>465</v>
      </c>
      <c r="B755" s="27" t="s">
        <v>3</v>
      </c>
      <c r="C755" s="24">
        <v>27</v>
      </c>
      <c r="D755" s="25">
        <v>8699466</v>
      </c>
      <c r="E755" s="25">
        <v>521967.96</v>
      </c>
      <c r="F755" s="26">
        <v>0.0008</v>
      </c>
    </row>
    <row r="756" spans="1:6" ht="14.25">
      <c r="A756" s="21" t="s">
        <v>465</v>
      </c>
      <c r="B756" s="27" t="s">
        <v>2</v>
      </c>
      <c r="C756" s="24">
        <v>11</v>
      </c>
      <c r="D756" s="25">
        <v>18383538</v>
      </c>
      <c r="E756" s="25">
        <v>1103012.28</v>
      </c>
      <c r="F756" s="26">
        <v>0.0018</v>
      </c>
    </row>
    <row r="757" spans="1:6" ht="14.25">
      <c r="A757" s="21" t="s">
        <v>465</v>
      </c>
      <c r="B757" s="27" t="s">
        <v>6</v>
      </c>
      <c r="C757" s="24">
        <v>9</v>
      </c>
      <c r="D757" s="25">
        <v>1572995</v>
      </c>
      <c r="E757" s="25">
        <v>94379.7</v>
      </c>
      <c r="F757" s="26">
        <v>0.0002</v>
      </c>
    </row>
    <row r="758" spans="1:6" ht="14.25">
      <c r="A758" s="21" t="s">
        <v>465</v>
      </c>
      <c r="B758" s="27" t="s">
        <v>10</v>
      </c>
      <c r="C758" s="24">
        <v>147</v>
      </c>
      <c r="D758" s="25">
        <v>13147986</v>
      </c>
      <c r="E758" s="25">
        <v>786383.68</v>
      </c>
      <c r="F758" s="26">
        <v>0.0013</v>
      </c>
    </row>
    <row r="759" spans="1:6" ht="14.25">
      <c r="A759" s="21" t="s">
        <v>465</v>
      </c>
      <c r="B759" s="27" t="s">
        <v>4</v>
      </c>
      <c r="C759" s="24">
        <v>26</v>
      </c>
      <c r="D759" s="25">
        <v>4559202</v>
      </c>
      <c r="E759" s="25">
        <v>273552.12</v>
      </c>
      <c r="F759" s="26">
        <v>0.0004</v>
      </c>
    </row>
    <row r="760" spans="1:6" ht="14.25">
      <c r="A760" s="21" t="s">
        <v>465</v>
      </c>
      <c r="B760" s="27" t="s">
        <v>774</v>
      </c>
      <c r="C760" s="24">
        <v>324</v>
      </c>
      <c r="D760" s="25">
        <v>12781230</v>
      </c>
      <c r="E760" s="25">
        <v>740726.87</v>
      </c>
      <c r="F760" s="26">
        <v>0.0012</v>
      </c>
    </row>
    <row r="761" spans="1:6" ht="14.25">
      <c r="A761" s="21" t="s">
        <v>465</v>
      </c>
      <c r="B761" s="27" t="s">
        <v>8</v>
      </c>
      <c r="C761" s="24">
        <v>120</v>
      </c>
      <c r="D761" s="25">
        <v>3537497</v>
      </c>
      <c r="E761" s="25">
        <v>212249.82</v>
      </c>
      <c r="F761" s="26">
        <v>0.0003</v>
      </c>
    </row>
    <row r="762" spans="1:6" ht="14.25">
      <c r="A762" s="21" t="s">
        <v>465</v>
      </c>
      <c r="B762" s="27" t="s">
        <v>25</v>
      </c>
      <c r="C762" s="24">
        <v>48</v>
      </c>
      <c r="D762" s="25">
        <v>6773824</v>
      </c>
      <c r="E762" s="25">
        <v>406429.44</v>
      </c>
      <c r="F762" s="26">
        <v>0.0007</v>
      </c>
    </row>
    <row r="763" spans="1:6" ht="14.25">
      <c r="A763" s="21" t="s">
        <v>465</v>
      </c>
      <c r="B763" s="27" t="s">
        <v>26</v>
      </c>
      <c r="C763" s="24">
        <v>33</v>
      </c>
      <c r="D763" s="25">
        <v>4494189</v>
      </c>
      <c r="E763" s="25">
        <v>269406.73</v>
      </c>
      <c r="F763" s="26">
        <v>0.0004</v>
      </c>
    </row>
    <row r="764" spans="1:6" ht="14.25">
      <c r="A764" s="21" t="s">
        <v>511</v>
      </c>
      <c r="B764" s="27" t="s">
        <v>5</v>
      </c>
      <c r="C764" s="24">
        <v>16</v>
      </c>
      <c r="D764" s="25">
        <v>986023</v>
      </c>
      <c r="E764" s="25">
        <v>59161.38</v>
      </c>
      <c r="F764" s="26">
        <v>0.0001</v>
      </c>
    </row>
    <row r="765" spans="1:6" ht="14.25">
      <c r="A765" s="21" t="s">
        <v>511</v>
      </c>
      <c r="B765" s="27" t="s">
        <v>1</v>
      </c>
      <c r="C765" s="24">
        <v>14</v>
      </c>
      <c r="D765" s="25">
        <v>14315213</v>
      </c>
      <c r="E765" s="25">
        <v>858912.78</v>
      </c>
      <c r="F765" s="26">
        <v>0.0014</v>
      </c>
    </row>
    <row r="766" spans="1:6" ht="14.25">
      <c r="A766" s="21" t="s">
        <v>511</v>
      </c>
      <c r="B766" s="27" t="s">
        <v>7</v>
      </c>
      <c r="C766" s="24">
        <v>84</v>
      </c>
      <c r="D766" s="25">
        <v>11029197</v>
      </c>
      <c r="E766" s="25">
        <v>661751.82</v>
      </c>
      <c r="F766" s="26">
        <v>0.0011</v>
      </c>
    </row>
    <row r="767" spans="1:6" ht="14.25">
      <c r="A767" s="21" t="s">
        <v>511</v>
      </c>
      <c r="B767" s="27" t="s">
        <v>3</v>
      </c>
      <c r="C767" s="24">
        <v>41</v>
      </c>
      <c r="D767" s="25">
        <v>11294556</v>
      </c>
      <c r="E767" s="25">
        <v>677673.36</v>
      </c>
      <c r="F767" s="26">
        <v>0.0011</v>
      </c>
    </row>
    <row r="768" spans="1:6" ht="14.25">
      <c r="A768" s="21" t="s">
        <v>511</v>
      </c>
      <c r="B768" s="27" t="s">
        <v>2</v>
      </c>
      <c r="C768" s="24">
        <v>8</v>
      </c>
      <c r="D768" s="25">
        <v>17969120</v>
      </c>
      <c r="E768" s="25">
        <v>1078147.2</v>
      </c>
      <c r="F768" s="26">
        <v>0.0017</v>
      </c>
    </row>
    <row r="769" spans="1:6" ht="14.25">
      <c r="A769" s="21" t="s">
        <v>511</v>
      </c>
      <c r="B769" s="27" t="s">
        <v>6</v>
      </c>
      <c r="C769" s="24">
        <v>9</v>
      </c>
      <c r="D769" s="25">
        <v>958676</v>
      </c>
      <c r="E769" s="25">
        <v>57520.56</v>
      </c>
      <c r="F769" s="26">
        <v>0.0001</v>
      </c>
    </row>
    <row r="770" spans="1:6" ht="14.25">
      <c r="A770" s="21" t="s">
        <v>511</v>
      </c>
      <c r="B770" s="27" t="s">
        <v>10</v>
      </c>
      <c r="C770" s="24">
        <v>135</v>
      </c>
      <c r="D770" s="25">
        <v>16726811</v>
      </c>
      <c r="E770" s="25">
        <v>1003608.66</v>
      </c>
      <c r="F770" s="26">
        <v>0.0016</v>
      </c>
    </row>
    <row r="771" spans="1:6" ht="14.25">
      <c r="A771" s="21" t="s">
        <v>511</v>
      </c>
      <c r="B771" s="27" t="s">
        <v>4</v>
      </c>
      <c r="C771" s="24">
        <v>25</v>
      </c>
      <c r="D771" s="25">
        <v>4085001</v>
      </c>
      <c r="E771" s="25">
        <v>245100.06</v>
      </c>
      <c r="F771" s="26">
        <v>0.0004</v>
      </c>
    </row>
    <row r="772" spans="1:6" ht="14.25">
      <c r="A772" s="21" t="s">
        <v>511</v>
      </c>
      <c r="B772" s="27" t="s">
        <v>774</v>
      </c>
      <c r="C772" s="24">
        <v>325</v>
      </c>
      <c r="D772" s="25">
        <v>12726765</v>
      </c>
      <c r="E772" s="25">
        <v>733243.68</v>
      </c>
      <c r="F772" s="26">
        <v>0.0012</v>
      </c>
    </row>
    <row r="773" spans="1:6" ht="14.25">
      <c r="A773" s="21" t="s">
        <v>511</v>
      </c>
      <c r="B773" s="27" t="s">
        <v>8</v>
      </c>
      <c r="C773" s="24">
        <v>107</v>
      </c>
      <c r="D773" s="25">
        <v>4910577</v>
      </c>
      <c r="E773" s="25">
        <v>294634.62</v>
      </c>
      <c r="F773" s="26">
        <v>0.0005</v>
      </c>
    </row>
    <row r="774" spans="1:6" ht="14.25">
      <c r="A774" s="21" t="s">
        <v>511</v>
      </c>
      <c r="B774" s="27" t="s">
        <v>25</v>
      </c>
      <c r="C774" s="24">
        <v>51</v>
      </c>
      <c r="D774" s="25">
        <v>6822086</v>
      </c>
      <c r="E774" s="25">
        <v>409325.16</v>
      </c>
      <c r="F774" s="26">
        <v>0.0007</v>
      </c>
    </row>
    <row r="775" spans="1:6" ht="14.25">
      <c r="A775" s="21" t="s">
        <v>511</v>
      </c>
      <c r="B775" s="27" t="s">
        <v>26</v>
      </c>
      <c r="C775" s="24">
        <v>37</v>
      </c>
      <c r="D775" s="25">
        <v>7528853</v>
      </c>
      <c r="E775" s="25">
        <v>451731.18</v>
      </c>
      <c r="F775" s="26">
        <v>0.0007</v>
      </c>
    </row>
    <row r="776" spans="1:6" ht="14.25">
      <c r="A776" s="21" t="s">
        <v>521</v>
      </c>
      <c r="B776" s="27" t="s">
        <v>5</v>
      </c>
      <c r="C776" s="67" t="s">
        <v>773</v>
      </c>
      <c r="D776" s="68" t="s">
        <v>773</v>
      </c>
      <c r="E776" s="68" t="s">
        <v>773</v>
      </c>
      <c r="F776" s="69" t="s">
        <v>773</v>
      </c>
    </row>
    <row r="777" spans="1:6" ht="14.25">
      <c r="A777" s="21" t="s">
        <v>521</v>
      </c>
      <c r="B777" s="27" t="s">
        <v>1</v>
      </c>
      <c r="C777" s="67" t="s">
        <v>773</v>
      </c>
      <c r="D777" s="68" t="s">
        <v>773</v>
      </c>
      <c r="E777" s="68" t="s">
        <v>773</v>
      </c>
      <c r="F777" s="69" t="s">
        <v>773</v>
      </c>
    </row>
    <row r="778" spans="1:6" ht="14.25">
      <c r="A778" s="21" t="s">
        <v>521</v>
      </c>
      <c r="B778" s="27" t="s">
        <v>7</v>
      </c>
      <c r="C778" s="24">
        <v>23</v>
      </c>
      <c r="D778" s="25">
        <v>3468641</v>
      </c>
      <c r="E778" s="25">
        <v>208118.46</v>
      </c>
      <c r="F778" s="26">
        <v>0.0003</v>
      </c>
    </row>
    <row r="779" spans="1:6" ht="14.25">
      <c r="A779" s="21" t="s">
        <v>521</v>
      </c>
      <c r="B779" s="27" t="s">
        <v>3</v>
      </c>
      <c r="C779" s="24">
        <v>15</v>
      </c>
      <c r="D779" s="25">
        <v>3637192</v>
      </c>
      <c r="E779" s="25">
        <v>218231.52</v>
      </c>
      <c r="F779" s="26">
        <v>0.0003</v>
      </c>
    </row>
    <row r="780" spans="1:6" ht="14.25">
      <c r="A780" s="21" t="s">
        <v>521</v>
      </c>
      <c r="B780" s="27" t="s">
        <v>2</v>
      </c>
      <c r="C780" s="67" t="s">
        <v>773</v>
      </c>
      <c r="D780" s="68" t="s">
        <v>773</v>
      </c>
      <c r="E780" s="68" t="s">
        <v>773</v>
      </c>
      <c r="F780" s="69" t="s">
        <v>773</v>
      </c>
    </row>
    <row r="781" spans="1:6" ht="14.25">
      <c r="A781" s="21" t="s">
        <v>521</v>
      </c>
      <c r="B781" s="27" t="s">
        <v>6</v>
      </c>
      <c r="C781" s="67" t="s">
        <v>773</v>
      </c>
      <c r="D781" s="68" t="s">
        <v>773</v>
      </c>
      <c r="E781" s="68" t="s">
        <v>773</v>
      </c>
      <c r="F781" s="69" t="s">
        <v>773</v>
      </c>
    </row>
    <row r="782" spans="1:6" ht="14.25">
      <c r="A782" s="21" t="s">
        <v>521</v>
      </c>
      <c r="B782" s="27" t="s">
        <v>10</v>
      </c>
      <c r="C782" s="24">
        <v>63</v>
      </c>
      <c r="D782" s="25">
        <v>1348783</v>
      </c>
      <c r="E782" s="25">
        <v>80926.98</v>
      </c>
      <c r="F782" s="26">
        <v>0.0001</v>
      </c>
    </row>
    <row r="783" spans="1:6" ht="14.25">
      <c r="A783" s="21" t="s">
        <v>521</v>
      </c>
      <c r="B783" s="27" t="s">
        <v>4</v>
      </c>
      <c r="C783" s="24">
        <v>10</v>
      </c>
      <c r="D783" s="25">
        <v>2140403</v>
      </c>
      <c r="E783" s="25">
        <v>128424.18</v>
      </c>
      <c r="F783" s="26">
        <v>0.0002</v>
      </c>
    </row>
    <row r="784" spans="1:6" ht="14.25">
      <c r="A784" s="21" t="s">
        <v>521</v>
      </c>
      <c r="B784" s="27" t="s">
        <v>774</v>
      </c>
      <c r="C784" s="24">
        <v>111</v>
      </c>
      <c r="D784" s="25">
        <v>2522380</v>
      </c>
      <c r="E784" s="25">
        <v>149907.13</v>
      </c>
      <c r="F784" s="26">
        <v>0.0002</v>
      </c>
    </row>
    <row r="785" spans="1:6" ht="14.25">
      <c r="A785" s="21" t="s">
        <v>521</v>
      </c>
      <c r="B785" s="27" t="s">
        <v>8</v>
      </c>
      <c r="C785" s="24">
        <v>55</v>
      </c>
      <c r="D785" s="25">
        <v>1129273</v>
      </c>
      <c r="E785" s="25">
        <v>67756.38</v>
      </c>
      <c r="F785" s="26">
        <v>0.0001</v>
      </c>
    </row>
    <row r="786" spans="1:6" ht="14.25">
      <c r="A786" s="21" t="s">
        <v>521</v>
      </c>
      <c r="B786" s="27" t="s">
        <v>25</v>
      </c>
      <c r="C786" s="24">
        <v>26</v>
      </c>
      <c r="D786" s="25">
        <v>4619937</v>
      </c>
      <c r="E786" s="25">
        <v>277196.22</v>
      </c>
      <c r="F786" s="26">
        <v>0.0004</v>
      </c>
    </row>
    <row r="787" spans="1:6" ht="14.25">
      <c r="A787" s="21" t="s">
        <v>521</v>
      </c>
      <c r="B787" s="27" t="s">
        <v>26</v>
      </c>
      <c r="C787" s="24">
        <v>13</v>
      </c>
      <c r="D787" s="25">
        <v>1184519</v>
      </c>
      <c r="E787" s="25">
        <v>71071.14</v>
      </c>
      <c r="F787" s="26">
        <v>0.0001</v>
      </c>
    </row>
    <row r="788" spans="1:6" ht="14.25">
      <c r="A788" s="21" t="s">
        <v>526</v>
      </c>
      <c r="B788" s="27" t="s">
        <v>5</v>
      </c>
      <c r="C788" s="67" t="s">
        <v>773</v>
      </c>
      <c r="D788" s="68" t="s">
        <v>773</v>
      </c>
      <c r="E788" s="68" t="s">
        <v>773</v>
      </c>
      <c r="F788" s="69" t="s">
        <v>773</v>
      </c>
    </row>
    <row r="789" spans="1:6" ht="14.25">
      <c r="A789" s="21" t="s">
        <v>526</v>
      </c>
      <c r="B789" s="27" t="s">
        <v>1</v>
      </c>
      <c r="C789" s="24">
        <v>10</v>
      </c>
      <c r="D789" s="25">
        <v>1229298</v>
      </c>
      <c r="E789" s="25">
        <v>73757.88</v>
      </c>
      <c r="F789" s="26">
        <v>0.0001</v>
      </c>
    </row>
    <row r="790" spans="1:6" ht="14.25">
      <c r="A790" s="21" t="s">
        <v>526</v>
      </c>
      <c r="B790" s="27" t="s">
        <v>7</v>
      </c>
      <c r="C790" s="24">
        <v>28</v>
      </c>
      <c r="D790" s="25">
        <v>1671914</v>
      </c>
      <c r="E790" s="25">
        <v>100314.84</v>
      </c>
      <c r="F790" s="26">
        <v>0.0002</v>
      </c>
    </row>
    <row r="791" spans="1:6" ht="14.25">
      <c r="A791" s="21" t="s">
        <v>526</v>
      </c>
      <c r="B791" s="27" t="s">
        <v>3</v>
      </c>
      <c r="C791" s="24">
        <v>14</v>
      </c>
      <c r="D791" s="25">
        <v>3166519</v>
      </c>
      <c r="E791" s="25">
        <v>189991.14</v>
      </c>
      <c r="F791" s="26">
        <v>0.0003</v>
      </c>
    </row>
    <row r="792" spans="1:6" ht="14.25">
      <c r="A792" s="21" t="s">
        <v>526</v>
      </c>
      <c r="B792" s="27" t="s">
        <v>2</v>
      </c>
      <c r="C792" s="67" t="s">
        <v>773</v>
      </c>
      <c r="D792" s="68" t="s">
        <v>773</v>
      </c>
      <c r="E792" s="68" t="s">
        <v>773</v>
      </c>
      <c r="F792" s="69" t="s">
        <v>773</v>
      </c>
    </row>
    <row r="793" spans="1:6" ht="14.25">
      <c r="A793" s="21" t="s">
        <v>526</v>
      </c>
      <c r="B793" s="27" t="s">
        <v>6</v>
      </c>
      <c r="C793" s="24">
        <v>5</v>
      </c>
      <c r="D793" s="25">
        <v>167933</v>
      </c>
      <c r="E793" s="25">
        <v>10075.98</v>
      </c>
      <c r="F793" s="26">
        <v>0</v>
      </c>
    </row>
    <row r="794" spans="1:6" ht="14.25">
      <c r="A794" s="21" t="s">
        <v>526</v>
      </c>
      <c r="B794" s="27" t="s">
        <v>10</v>
      </c>
      <c r="C794" s="24">
        <v>66</v>
      </c>
      <c r="D794" s="25">
        <v>4556283</v>
      </c>
      <c r="E794" s="25">
        <v>273376.98</v>
      </c>
      <c r="F794" s="26">
        <v>0.0004</v>
      </c>
    </row>
    <row r="795" spans="1:6" ht="14.25">
      <c r="A795" s="21" t="s">
        <v>526</v>
      </c>
      <c r="B795" s="27" t="s">
        <v>4</v>
      </c>
      <c r="C795" s="24">
        <v>10</v>
      </c>
      <c r="D795" s="25">
        <v>937463</v>
      </c>
      <c r="E795" s="25">
        <v>56247.78</v>
      </c>
      <c r="F795" s="26">
        <v>0.0001</v>
      </c>
    </row>
    <row r="796" spans="1:6" ht="14.25">
      <c r="A796" s="21" t="s">
        <v>526</v>
      </c>
      <c r="B796" s="27" t="s">
        <v>774</v>
      </c>
      <c r="C796" s="24">
        <v>121</v>
      </c>
      <c r="D796" s="25">
        <v>2759824</v>
      </c>
      <c r="E796" s="25">
        <v>159949.62</v>
      </c>
      <c r="F796" s="26">
        <v>0.0003</v>
      </c>
    </row>
    <row r="797" spans="1:6" ht="14.25">
      <c r="A797" s="21" t="s">
        <v>526</v>
      </c>
      <c r="B797" s="27" t="s">
        <v>8</v>
      </c>
      <c r="C797" s="24">
        <v>62</v>
      </c>
      <c r="D797" s="25">
        <v>1038080</v>
      </c>
      <c r="E797" s="25">
        <v>62284.8</v>
      </c>
      <c r="F797" s="26">
        <v>0.0001</v>
      </c>
    </row>
    <row r="798" spans="1:6" ht="14.25">
      <c r="A798" s="21" t="s">
        <v>526</v>
      </c>
      <c r="B798" s="27" t="s">
        <v>25</v>
      </c>
      <c r="C798" s="24">
        <v>23</v>
      </c>
      <c r="D798" s="25">
        <v>1595563</v>
      </c>
      <c r="E798" s="25">
        <v>95733.78</v>
      </c>
      <c r="F798" s="26">
        <v>0.0002</v>
      </c>
    </row>
    <row r="799" spans="1:6" ht="14.25">
      <c r="A799" s="21" t="s">
        <v>526</v>
      </c>
      <c r="B799" s="27" t="s">
        <v>26</v>
      </c>
      <c r="C799" s="24">
        <v>16</v>
      </c>
      <c r="D799" s="25">
        <v>3157921</v>
      </c>
      <c r="E799" s="25">
        <v>189475.26</v>
      </c>
      <c r="F799" s="26">
        <v>0.0003</v>
      </c>
    </row>
    <row r="800" spans="1:6" ht="14.25">
      <c r="A800" s="21" t="s">
        <v>186</v>
      </c>
      <c r="B800" s="27" t="s">
        <v>5</v>
      </c>
      <c r="C800" s="67" t="s">
        <v>773</v>
      </c>
      <c r="D800" s="68" t="s">
        <v>773</v>
      </c>
      <c r="E800" s="68" t="s">
        <v>773</v>
      </c>
      <c r="F800" s="69" t="s">
        <v>773</v>
      </c>
    </row>
    <row r="801" spans="1:6" ht="14.25">
      <c r="A801" s="21" t="s">
        <v>186</v>
      </c>
      <c r="B801" s="27" t="s">
        <v>1</v>
      </c>
      <c r="C801" s="67" t="s">
        <v>773</v>
      </c>
      <c r="D801" s="68" t="s">
        <v>773</v>
      </c>
      <c r="E801" s="68" t="s">
        <v>773</v>
      </c>
      <c r="F801" s="69" t="s">
        <v>773</v>
      </c>
    </row>
    <row r="802" spans="1:6" ht="14.25">
      <c r="A802" s="21" t="s">
        <v>186</v>
      </c>
      <c r="B802" s="27" t="s">
        <v>7</v>
      </c>
      <c r="C802" s="24">
        <v>27</v>
      </c>
      <c r="D802" s="25">
        <v>2140251</v>
      </c>
      <c r="E802" s="25">
        <v>128415.06</v>
      </c>
      <c r="F802" s="26">
        <v>0.0002</v>
      </c>
    </row>
    <row r="803" spans="1:6" ht="14.25">
      <c r="A803" s="21" t="s">
        <v>186</v>
      </c>
      <c r="B803" s="27" t="s">
        <v>3</v>
      </c>
      <c r="C803" s="24">
        <v>11</v>
      </c>
      <c r="D803" s="25">
        <v>2113218</v>
      </c>
      <c r="E803" s="25">
        <v>126793.08</v>
      </c>
      <c r="F803" s="26">
        <v>0.0002</v>
      </c>
    </row>
    <row r="804" spans="1:6" ht="14.25">
      <c r="A804" s="21" t="s">
        <v>186</v>
      </c>
      <c r="B804" s="27" t="s">
        <v>2</v>
      </c>
      <c r="C804" s="24">
        <v>5</v>
      </c>
      <c r="D804" s="25">
        <v>1655177</v>
      </c>
      <c r="E804" s="25">
        <v>99310.62</v>
      </c>
      <c r="F804" s="26">
        <v>0.0002</v>
      </c>
    </row>
    <row r="805" spans="1:6" ht="14.25">
      <c r="A805" s="21" t="s">
        <v>186</v>
      </c>
      <c r="B805" s="27" t="s">
        <v>6</v>
      </c>
      <c r="C805" s="24">
        <v>5</v>
      </c>
      <c r="D805" s="25">
        <v>91224</v>
      </c>
      <c r="E805" s="25">
        <v>5473.44</v>
      </c>
      <c r="F805" s="26">
        <v>0</v>
      </c>
    </row>
    <row r="806" spans="1:6" ht="14.25">
      <c r="A806" s="21" t="s">
        <v>186</v>
      </c>
      <c r="B806" s="27" t="s">
        <v>10</v>
      </c>
      <c r="C806" s="24">
        <v>24</v>
      </c>
      <c r="D806" s="25">
        <v>326268</v>
      </c>
      <c r="E806" s="25">
        <v>19576.08</v>
      </c>
      <c r="F806" s="26">
        <v>0</v>
      </c>
    </row>
    <row r="807" spans="1:6" ht="14.25">
      <c r="A807" s="21" t="s">
        <v>186</v>
      </c>
      <c r="B807" s="27" t="s">
        <v>4</v>
      </c>
      <c r="C807" s="24">
        <v>6</v>
      </c>
      <c r="D807" s="25">
        <v>699923</v>
      </c>
      <c r="E807" s="25">
        <v>41995.38</v>
      </c>
      <c r="F807" s="26">
        <v>0.0001</v>
      </c>
    </row>
    <row r="808" spans="1:6" ht="14.25">
      <c r="A808" s="21" t="s">
        <v>186</v>
      </c>
      <c r="B808" s="27" t="s">
        <v>774</v>
      </c>
      <c r="C808" s="24">
        <v>111</v>
      </c>
      <c r="D808" s="25">
        <v>1937379</v>
      </c>
      <c r="E808" s="25">
        <v>113397.43</v>
      </c>
      <c r="F808" s="26">
        <v>0.0002</v>
      </c>
    </row>
    <row r="809" spans="1:6" ht="14.25">
      <c r="A809" s="21" t="s">
        <v>186</v>
      </c>
      <c r="B809" s="27" t="s">
        <v>8</v>
      </c>
      <c r="C809" s="24">
        <v>38</v>
      </c>
      <c r="D809" s="25">
        <v>691284</v>
      </c>
      <c r="E809" s="25">
        <v>41477.04</v>
      </c>
      <c r="F809" s="26">
        <v>0.0001</v>
      </c>
    </row>
    <row r="810" spans="1:6" ht="14.25">
      <c r="A810" s="21" t="s">
        <v>186</v>
      </c>
      <c r="B810" s="27" t="s">
        <v>25</v>
      </c>
      <c r="C810" s="24">
        <v>25</v>
      </c>
      <c r="D810" s="25">
        <v>1669527</v>
      </c>
      <c r="E810" s="25">
        <v>100171.62</v>
      </c>
      <c r="F810" s="26">
        <v>0.0002</v>
      </c>
    </row>
    <row r="811" spans="1:6" ht="14.25">
      <c r="A811" s="21" t="s">
        <v>186</v>
      </c>
      <c r="B811" s="27" t="s">
        <v>26</v>
      </c>
      <c r="C811" s="24">
        <v>16</v>
      </c>
      <c r="D811" s="25">
        <v>1302955</v>
      </c>
      <c r="E811" s="25">
        <v>77915.3</v>
      </c>
      <c r="F811" s="26">
        <v>0.0001</v>
      </c>
    </row>
    <row r="812" spans="1:6" ht="14.25">
      <c r="A812" s="21" t="s">
        <v>402</v>
      </c>
      <c r="B812" s="27" t="s">
        <v>5</v>
      </c>
      <c r="C812" s="67" t="s">
        <v>773</v>
      </c>
      <c r="D812" s="68" t="s">
        <v>773</v>
      </c>
      <c r="E812" s="68" t="s">
        <v>773</v>
      </c>
      <c r="F812" s="69" t="s">
        <v>773</v>
      </c>
    </row>
    <row r="813" spans="1:6" ht="14.25">
      <c r="A813" s="21" t="s">
        <v>402</v>
      </c>
      <c r="B813" s="27" t="s">
        <v>1</v>
      </c>
      <c r="C813" s="67" t="s">
        <v>773</v>
      </c>
      <c r="D813" s="68" t="s">
        <v>773</v>
      </c>
      <c r="E813" s="68" t="s">
        <v>773</v>
      </c>
      <c r="F813" s="69" t="s">
        <v>773</v>
      </c>
    </row>
    <row r="814" spans="1:6" ht="14.25">
      <c r="A814" s="21" t="s">
        <v>402</v>
      </c>
      <c r="B814" s="27" t="s">
        <v>7</v>
      </c>
      <c r="C814" s="24">
        <v>21</v>
      </c>
      <c r="D814" s="25">
        <v>1597727</v>
      </c>
      <c r="E814" s="25">
        <v>95863.62</v>
      </c>
      <c r="F814" s="26">
        <v>0.0002</v>
      </c>
    </row>
    <row r="815" spans="1:6" ht="14.25">
      <c r="A815" s="21" t="s">
        <v>402</v>
      </c>
      <c r="B815" s="27" t="s">
        <v>3</v>
      </c>
      <c r="C815" s="24">
        <v>9</v>
      </c>
      <c r="D815" s="25">
        <v>2623381</v>
      </c>
      <c r="E815" s="25">
        <v>157402.86</v>
      </c>
      <c r="F815" s="26">
        <v>0.0003</v>
      </c>
    </row>
    <row r="816" spans="1:6" ht="14.25">
      <c r="A816" s="21" t="s">
        <v>402</v>
      </c>
      <c r="B816" s="27" t="s">
        <v>2</v>
      </c>
      <c r="C816" s="67" t="s">
        <v>773</v>
      </c>
      <c r="D816" s="68" t="s">
        <v>773</v>
      </c>
      <c r="E816" s="68" t="s">
        <v>773</v>
      </c>
      <c r="F816" s="69" t="s">
        <v>773</v>
      </c>
    </row>
    <row r="817" spans="1:6" ht="14.25">
      <c r="A817" s="21" t="s">
        <v>402</v>
      </c>
      <c r="B817" s="27" t="s">
        <v>6</v>
      </c>
      <c r="C817" s="67" t="s">
        <v>773</v>
      </c>
      <c r="D817" s="68" t="s">
        <v>773</v>
      </c>
      <c r="E817" s="68" t="s">
        <v>773</v>
      </c>
      <c r="F817" s="69" t="s">
        <v>773</v>
      </c>
    </row>
    <row r="818" spans="1:6" ht="14.25">
      <c r="A818" s="21" t="s">
        <v>402</v>
      </c>
      <c r="B818" s="27" t="s">
        <v>10</v>
      </c>
      <c r="C818" s="24">
        <v>28</v>
      </c>
      <c r="D818" s="25">
        <v>914174</v>
      </c>
      <c r="E818" s="25">
        <v>54850.44</v>
      </c>
      <c r="F818" s="26">
        <v>0.0001</v>
      </c>
    </row>
    <row r="819" spans="1:6" ht="14.25">
      <c r="A819" s="21" t="s">
        <v>402</v>
      </c>
      <c r="B819" s="27" t="s">
        <v>4</v>
      </c>
      <c r="C819" s="24">
        <v>10</v>
      </c>
      <c r="D819" s="25">
        <v>242602</v>
      </c>
      <c r="E819" s="25">
        <v>14556.12</v>
      </c>
      <c r="F819" s="26">
        <v>0</v>
      </c>
    </row>
    <row r="820" spans="1:6" ht="14.25">
      <c r="A820" s="21" t="s">
        <v>402</v>
      </c>
      <c r="B820" s="27" t="s">
        <v>774</v>
      </c>
      <c r="C820" s="24">
        <v>73</v>
      </c>
      <c r="D820" s="25">
        <v>1076029</v>
      </c>
      <c r="E820" s="25">
        <v>63019.14</v>
      </c>
      <c r="F820" s="26">
        <v>0.0001</v>
      </c>
    </row>
    <row r="821" spans="1:6" ht="14.25">
      <c r="A821" s="21" t="s">
        <v>402</v>
      </c>
      <c r="B821" s="27" t="s">
        <v>8</v>
      </c>
      <c r="C821" s="24">
        <v>38</v>
      </c>
      <c r="D821" s="25">
        <v>371685</v>
      </c>
      <c r="E821" s="25">
        <v>22301.1</v>
      </c>
      <c r="F821" s="26">
        <v>0</v>
      </c>
    </row>
    <row r="822" spans="1:6" ht="14.25">
      <c r="A822" s="21" t="s">
        <v>402</v>
      </c>
      <c r="B822" s="27" t="s">
        <v>25</v>
      </c>
      <c r="C822" s="24">
        <v>7</v>
      </c>
      <c r="D822" s="25">
        <v>1220492</v>
      </c>
      <c r="E822" s="25">
        <v>73229.52</v>
      </c>
      <c r="F822" s="26">
        <v>0.0001</v>
      </c>
    </row>
    <row r="823" spans="1:6" ht="14.25">
      <c r="A823" s="21" t="s">
        <v>402</v>
      </c>
      <c r="B823" s="27" t="s">
        <v>26</v>
      </c>
      <c r="C823" s="24">
        <v>8</v>
      </c>
      <c r="D823" s="25">
        <v>408746</v>
      </c>
      <c r="E823" s="25">
        <v>24524.76</v>
      </c>
      <c r="F823" s="26">
        <v>0</v>
      </c>
    </row>
    <row r="824" spans="1:6" ht="14.25">
      <c r="A824" s="21" t="s">
        <v>539</v>
      </c>
      <c r="B824" s="27" t="s">
        <v>5</v>
      </c>
      <c r="C824" s="67" t="s">
        <v>773</v>
      </c>
      <c r="D824" s="68" t="s">
        <v>773</v>
      </c>
      <c r="E824" s="68" t="s">
        <v>773</v>
      </c>
      <c r="F824" s="69" t="s">
        <v>773</v>
      </c>
    </row>
    <row r="825" spans="1:6" ht="14.25">
      <c r="A825" s="21" t="s">
        <v>539</v>
      </c>
      <c r="B825" s="27" t="s">
        <v>1</v>
      </c>
      <c r="C825" s="24">
        <v>7</v>
      </c>
      <c r="D825" s="25">
        <v>1805943</v>
      </c>
      <c r="E825" s="25">
        <v>108356.58</v>
      </c>
      <c r="F825" s="26">
        <v>0.0002</v>
      </c>
    </row>
    <row r="826" spans="1:6" ht="14.25">
      <c r="A826" s="21" t="s">
        <v>539</v>
      </c>
      <c r="B826" s="27" t="s">
        <v>7</v>
      </c>
      <c r="C826" s="24">
        <v>23</v>
      </c>
      <c r="D826" s="25">
        <v>2114378</v>
      </c>
      <c r="E826" s="25">
        <v>126862.68</v>
      </c>
      <c r="F826" s="26">
        <v>0.0002</v>
      </c>
    </row>
    <row r="827" spans="1:6" ht="14.25">
      <c r="A827" s="21" t="s">
        <v>539</v>
      </c>
      <c r="B827" s="27" t="s">
        <v>3</v>
      </c>
      <c r="C827" s="24">
        <v>11</v>
      </c>
      <c r="D827" s="25">
        <v>3550482</v>
      </c>
      <c r="E827" s="25">
        <v>213028.92</v>
      </c>
      <c r="F827" s="26">
        <v>0.0003</v>
      </c>
    </row>
    <row r="828" spans="1:6" ht="14.25">
      <c r="A828" s="21" t="s">
        <v>539</v>
      </c>
      <c r="B828" s="27" t="s">
        <v>2</v>
      </c>
      <c r="C828" s="67" t="s">
        <v>773</v>
      </c>
      <c r="D828" s="68" t="s">
        <v>773</v>
      </c>
      <c r="E828" s="68" t="s">
        <v>773</v>
      </c>
      <c r="F828" s="69" t="s">
        <v>773</v>
      </c>
    </row>
    <row r="829" spans="1:6" ht="14.25">
      <c r="A829" s="21" t="s">
        <v>539</v>
      </c>
      <c r="B829" s="27" t="s">
        <v>6</v>
      </c>
      <c r="C829" s="24">
        <v>5</v>
      </c>
      <c r="D829" s="25">
        <v>385536</v>
      </c>
      <c r="E829" s="25">
        <v>23132.16</v>
      </c>
      <c r="F829" s="26">
        <v>0</v>
      </c>
    </row>
    <row r="830" spans="1:6" ht="14.25">
      <c r="A830" s="21" t="s">
        <v>539</v>
      </c>
      <c r="B830" s="27" t="s">
        <v>10</v>
      </c>
      <c r="C830" s="24">
        <v>47</v>
      </c>
      <c r="D830" s="25">
        <v>1634889</v>
      </c>
      <c r="E830" s="25">
        <v>98093.34</v>
      </c>
      <c r="F830" s="26">
        <v>0.0002</v>
      </c>
    </row>
    <row r="831" spans="1:6" ht="14.25">
      <c r="A831" s="21" t="s">
        <v>539</v>
      </c>
      <c r="B831" s="27" t="s">
        <v>4</v>
      </c>
      <c r="C831" s="24">
        <v>11</v>
      </c>
      <c r="D831" s="25">
        <v>904135</v>
      </c>
      <c r="E831" s="25">
        <v>54248.1</v>
      </c>
      <c r="F831" s="26">
        <v>0.0001</v>
      </c>
    </row>
    <row r="832" spans="1:6" ht="14.25">
      <c r="A832" s="21" t="s">
        <v>539</v>
      </c>
      <c r="B832" s="27" t="s">
        <v>774</v>
      </c>
      <c r="C832" s="24">
        <v>104</v>
      </c>
      <c r="D832" s="25">
        <v>2756042</v>
      </c>
      <c r="E832" s="25">
        <v>161037.75</v>
      </c>
      <c r="F832" s="26">
        <v>0.0003</v>
      </c>
    </row>
    <row r="833" spans="1:6" ht="14.25">
      <c r="A833" s="21" t="s">
        <v>539</v>
      </c>
      <c r="B833" s="27" t="s">
        <v>8</v>
      </c>
      <c r="C833" s="24">
        <v>43</v>
      </c>
      <c r="D833" s="25">
        <v>528916</v>
      </c>
      <c r="E833" s="25">
        <v>31734.96</v>
      </c>
      <c r="F833" s="26">
        <v>0.0001</v>
      </c>
    </row>
    <row r="834" spans="1:6" ht="14.25">
      <c r="A834" s="21" t="s">
        <v>539</v>
      </c>
      <c r="B834" s="27" t="s">
        <v>25</v>
      </c>
      <c r="C834" s="24">
        <v>22</v>
      </c>
      <c r="D834" s="25">
        <v>2631004</v>
      </c>
      <c r="E834" s="25">
        <v>157860.24</v>
      </c>
      <c r="F834" s="26">
        <v>0.0003</v>
      </c>
    </row>
    <row r="835" spans="1:6" ht="14.25">
      <c r="A835" s="21" t="s">
        <v>539</v>
      </c>
      <c r="B835" s="27" t="s">
        <v>26</v>
      </c>
      <c r="C835" s="24">
        <v>16</v>
      </c>
      <c r="D835" s="25">
        <v>1859032</v>
      </c>
      <c r="E835" s="25">
        <v>111541.92</v>
      </c>
      <c r="F835" s="26">
        <v>0.0002</v>
      </c>
    </row>
    <row r="836" spans="1:6" ht="14.25">
      <c r="A836" s="21" t="s">
        <v>543</v>
      </c>
      <c r="B836" s="27" t="s">
        <v>5</v>
      </c>
      <c r="C836" s="24">
        <v>11</v>
      </c>
      <c r="D836" s="25">
        <v>1914126</v>
      </c>
      <c r="E836" s="25">
        <v>114847.56</v>
      </c>
      <c r="F836" s="26">
        <v>0.0002</v>
      </c>
    </row>
    <row r="837" spans="1:6" ht="14.25">
      <c r="A837" s="21" t="s">
        <v>543</v>
      </c>
      <c r="B837" s="27" t="s">
        <v>1</v>
      </c>
      <c r="C837" s="24">
        <v>14</v>
      </c>
      <c r="D837" s="25">
        <v>14764431</v>
      </c>
      <c r="E837" s="25">
        <v>885865.86</v>
      </c>
      <c r="F837" s="26">
        <v>0.0014</v>
      </c>
    </row>
    <row r="838" spans="1:6" ht="14.25">
      <c r="A838" s="21" t="s">
        <v>543</v>
      </c>
      <c r="B838" s="27" t="s">
        <v>7</v>
      </c>
      <c r="C838" s="24">
        <v>104</v>
      </c>
      <c r="D838" s="25">
        <v>12844127</v>
      </c>
      <c r="E838" s="25">
        <v>770647.62</v>
      </c>
      <c r="F838" s="26">
        <v>0.0012</v>
      </c>
    </row>
    <row r="839" spans="1:6" ht="14.25">
      <c r="A839" s="21" t="s">
        <v>543</v>
      </c>
      <c r="B839" s="27" t="s">
        <v>3</v>
      </c>
      <c r="C839" s="24">
        <v>42</v>
      </c>
      <c r="D839" s="25">
        <v>12530933</v>
      </c>
      <c r="E839" s="25">
        <v>751855.98</v>
      </c>
      <c r="F839" s="26">
        <v>0.0012</v>
      </c>
    </row>
    <row r="840" spans="1:6" ht="14.25">
      <c r="A840" s="21" t="s">
        <v>543</v>
      </c>
      <c r="B840" s="27" t="s">
        <v>2</v>
      </c>
      <c r="C840" s="24">
        <v>13</v>
      </c>
      <c r="D840" s="25">
        <v>8202859</v>
      </c>
      <c r="E840" s="25">
        <v>492171.54</v>
      </c>
      <c r="F840" s="26">
        <v>0.0008</v>
      </c>
    </row>
    <row r="841" spans="1:6" ht="14.25">
      <c r="A841" s="21" t="s">
        <v>543</v>
      </c>
      <c r="B841" s="27" t="s">
        <v>6</v>
      </c>
      <c r="C841" s="24">
        <v>16</v>
      </c>
      <c r="D841" s="25">
        <v>2042556</v>
      </c>
      <c r="E841" s="25">
        <v>122553.36</v>
      </c>
      <c r="F841" s="26">
        <v>0.0002</v>
      </c>
    </row>
    <row r="842" spans="1:6" ht="14.25">
      <c r="A842" s="21" t="s">
        <v>543</v>
      </c>
      <c r="B842" s="27" t="s">
        <v>10</v>
      </c>
      <c r="C842" s="24">
        <v>149</v>
      </c>
      <c r="D842" s="25">
        <v>14154539</v>
      </c>
      <c r="E842" s="25">
        <v>849272.34</v>
      </c>
      <c r="F842" s="26">
        <v>0.0014</v>
      </c>
    </row>
    <row r="843" spans="1:6" ht="14.25">
      <c r="A843" s="21" t="s">
        <v>543</v>
      </c>
      <c r="B843" s="27" t="s">
        <v>4</v>
      </c>
      <c r="C843" s="24">
        <v>25</v>
      </c>
      <c r="D843" s="25">
        <v>5003452</v>
      </c>
      <c r="E843" s="25">
        <v>300207.12</v>
      </c>
      <c r="F843" s="26">
        <v>0.0005</v>
      </c>
    </row>
    <row r="844" spans="1:6" ht="14.25">
      <c r="A844" s="21" t="s">
        <v>543</v>
      </c>
      <c r="B844" s="27" t="s">
        <v>774</v>
      </c>
      <c r="C844" s="24">
        <v>363</v>
      </c>
      <c r="D844" s="25">
        <v>14861886</v>
      </c>
      <c r="E844" s="25">
        <v>872351.24</v>
      </c>
      <c r="F844" s="26">
        <v>0.0014</v>
      </c>
    </row>
    <row r="845" spans="1:6" ht="14.25">
      <c r="A845" s="21" t="s">
        <v>543</v>
      </c>
      <c r="B845" s="27" t="s">
        <v>8</v>
      </c>
      <c r="C845" s="24">
        <v>154</v>
      </c>
      <c r="D845" s="25">
        <v>6048192</v>
      </c>
      <c r="E845" s="25">
        <v>362891.52</v>
      </c>
      <c r="F845" s="26">
        <v>0.0006</v>
      </c>
    </row>
    <row r="846" spans="1:6" ht="14.25">
      <c r="A846" s="21" t="s">
        <v>543</v>
      </c>
      <c r="B846" s="27" t="s">
        <v>25</v>
      </c>
      <c r="C846" s="24">
        <v>44</v>
      </c>
      <c r="D846" s="25">
        <v>21000715</v>
      </c>
      <c r="E846" s="25">
        <v>1260042.9</v>
      </c>
      <c r="F846" s="26">
        <v>0.002</v>
      </c>
    </row>
    <row r="847" spans="1:6" ht="14.25">
      <c r="A847" s="21" t="s">
        <v>543</v>
      </c>
      <c r="B847" s="27" t="s">
        <v>26</v>
      </c>
      <c r="C847" s="24">
        <v>37</v>
      </c>
      <c r="D847" s="25">
        <v>6086203</v>
      </c>
      <c r="E847" s="25">
        <v>365172.18</v>
      </c>
      <c r="F847" s="26">
        <v>0.0006</v>
      </c>
    </row>
    <row r="848" spans="1:6" ht="14.25">
      <c r="A848" s="21" t="s">
        <v>548</v>
      </c>
      <c r="B848" s="27" t="s">
        <v>5</v>
      </c>
      <c r="C848" s="24">
        <v>6</v>
      </c>
      <c r="D848" s="25">
        <v>305529</v>
      </c>
      <c r="E848" s="25">
        <v>18331.74</v>
      </c>
      <c r="F848" s="26">
        <v>0</v>
      </c>
    </row>
    <row r="849" spans="1:6" ht="14.25">
      <c r="A849" s="21" t="s">
        <v>548</v>
      </c>
      <c r="B849" s="27" t="s">
        <v>1</v>
      </c>
      <c r="C849" s="24">
        <v>10</v>
      </c>
      <c r="D849" s="25">
        <v>2580209</v>
      </c>
      <c r="E849" s="25">
        <v>154812.54</v>
      </c>
      <c r="F849" s="26">
        <v>0.0002</v>
      </c>
    </row>
    <row r="850" spans="1:6" ht="14.25">
      <c r="A850" s="21" t="s">
        <v>548</v>
      </c>
      <c r="B850" s="27" t="s">
        <v>7</v>
      </c>
      <c r="C850" s="24">
        <v>30</v>
      </c>
      <c r="D850" s="25">
        <v>3053066</v>
      </c>
      <c r="E850" s="25">
        <v>183183.96</v>
      </c>
      <c r="F850" s="26">
        <v>0.0003</v>
      </c>
    </row>
    <row r="851" spans="1:6" ht="14.25">
      <c r="A851" s="21" t="s">
        <v>548</v>
      </c>
      <c r="B851" s="27" t="s">
        <v>3</v>
      </c>
      <c r="C851" s="24">
        <v>24</v>
      </c>
      <c r="D851" s="25">
        <v>5158057</v>
      </c>
      <c r="E851" s="25">
        <v>309483.42</v>
      </c>
      <c r="F851" s="26">
        <v>0.0005</v>
      </c>
    </row>
    <row r="852" spans="1:6" ht="14.25">
      <c r="A852" s="21" t="s">
        <v>548</v>
      </c>
      <c r="B852" s="27" t="s">
        <v>2</v>
      </c>
      <c r="C852" s="24">
        <v>7</v>
      </c>
      <c r="D852" s="25">
        <v>1384940</v>
      </c>
      <c r="E852" s="25">
        <v>83096.4</v>
      </c>
      <c r="F852" s="26">
        <v>0.0001</v>
      </c>
    </row>
    <row r="853" spans="1:6" ht="14.25">
      <c r="A853" s="21" t="s">
        <v>548</v>
      </c>
      <c r="B853" s="27" t="s">
        <v>6</v>
      </c>
      <c r="C853" s="24">
        <v>11</v>
      </c>
      <c r="D853" s="25">
        <v>748690</v>
      </c>
      <c r="E853" s="25">
        <v>44921.4</v>
      </c>
      <c r="F853" s="26">
        <v>0.0001</v>
      </c>
    </row>
    <row r="854" spans="1:6" ht="14.25">
      <c r="A854" s="21" t="s">
        <v>548</v>
      </c>
      <c r="B854" s="27" t="s">
        <v>10</v>
      </c>
      <c r="C854" s="24">
        <v>73</v>
      </c>
      <c r="D854" s="25">
        <v>2394025</v>
      </c>
      <c r="E854" s="25">
        <v>143641.5</v>
      </c>
      <c r="F854" s="26">
        <v>0.0002</v>
      </c>
    </row>
    <row r="855" spans="1:6" ht="14.25">
      <c r="A855" s="21" t="s">
        <v>548</v>
      </c>
      <c r="B855" s="27" t="s">
        <v>4</v>
      </c>
      <c r="C855" s="24">
        <v>13</v>
      </c>
      <c r="D855" s="25">
        <v>1503057</v>
      </c>
      <c r="E855" s="25">
        <v>89519.71</v>
      </c>
      <c r="F855" s="26">
        <v>0.0001</v>
      </c>
    </row>
    <row r="856" spans="1:6" ht="14.25">
      <c r="A856" s="21" t="s">
        <v>548</v>
      </c>
      <c r="B856" s="27" t="s">
        <v>774</v>
      </c>
      <c r="C856" s="24">
        <v>169</v>
      </c>
      <c r="D856" s="25">
        <v>4937182</v>
      </c>
      <c r="E856" s="25">
        <v>289626.4</v>
      </c>
      <c r="F856" s="26">
        <v>0.0005</v>
      </c>
    </row>
    <row r="857" spans="1:6" ht="14.25">
      <c r="A857" s="21" t="s">
        <v>548</v>
      </c>
      <c r="B857" s="27" t="s">
        <v>8</v>
      </c>
      <c r="C857" s="24">
        <v>73</v>
      </c>
      <c r="D857" s="25">
        <v>2341660</v>
      </c>
      <c r="E857" s="25">
        <v>140499.6</v>
      </c>
      <c r="F857" s="26">
        <v>0.0002</v>
      </c>
    </row>
    <row r="858" spans="1:6" ht="14.25">
      <c r="A858" s="21" t="s">
        <v>548</v>
      </c>
      <c r="B858" s="27" t="s">
        <v>25</v>
      </c>
      <c r="C858" s="24">
        <v>32</v>
      </c>
      <c r="D858" s="25">
        <v>4046490</v>
      </c>
      <c r="E858" s="25">
        <v>242789.4</v>
      </c>
      <c r="F858" s="26">
        <v>0.0004</v>
      </c>
    </row>
    <row r="859" spans="1:6" ht="14.25">
      <c r="A859" s="21" t="s">
        <v>548</v>
      </c>
      <c r="B859" s="27" t="s">
        <v>26</v>
      </c>
      <c r="C859" s="24">
        <v>40</v>
      </c>
      <c r="D859" s="25">
        <v>6782106</v>
      </c>
      <c r="E859" s="25">
        <v>406926.36</v>
      </c>
      <c r="F859" s="26">
        <v>0.0007</v>
      </c>
    </row>
    <row r="860" spans="1:6" ht="14.25">
      <c r="A860" s="21" t="s">
        <v>173</v>
      </c>
      <c r="B860" s="27" t="s">
        <v>5</v>
      </c>
      <c r="C860" s="67" t="s">
        <v>773</v>
      </c>
      <c r="D860" s="68" t="s">
        <v>773</v>
      </c>
      <c r="E860" s="68" t="s">
        <v>773</v>
      </c>
      <c r="F860" s="69" t="s">
        <v>773</v>
      </c>
    </row>
    <row r="861" spans="1:6" ht="14.25">
      <c r="A861" s="21" t="s">
        <v>173</v>
      </c>
      <c r="B861" s="27" t="s">
        <v>1</v>
      </c>
      <c r="C861" s="67" t="s">
        <v>773</v>
      </c>
      <c r="D861" s="68" t="s">
        <v>773</v>
      </c>
      <c r="E861" s="68" t="s">
        <v>773</v>
      </c>
      <c r="F861" s="69" t="s">
        <v>773</v>
      </c>
    </row>
    <row r="862" spans="1:6" ht="14.25">
      <c r="A862" s="21" t="s">
        <v>173</v>
      </c>
      <c r="B862" s="27" t="s">
        <v>7</v>
      </c>
      <c r="C862" s="24">
        <v>9</v>
      </c>
      <c r="D862" s="25">
        <v>631090</v>
      </c>
      <c r="E862" s="25">
        <v>37865.4</v>
      </c>
      <c r="F862" s="26">
        <v>0.0001</v>
      </c>
    </row>
    <row r="863" spans="1:6" ht="14.25">
      <c r="A863" s="21" t="s">
        <v>173</v>
      </c>
      <c r="B863" s="27" t="s">
        <v>3</v>
      </c>
      <c r="C863" s="67" t="s">
        <v>773</v>
      </c>
      <c r="D863" s="68" t="s">
        <v>773</v>
      </c>
      <c r="E863" s="68" t="s">
        <v>773</v>
      </c>
      <c r="F863" s="69" t="s">
        <v>773</v>
      </c>
    </row>
    <row r="864" spans="1:6" ht="14.25">
      <c r="A864" s="21" t="s">
        <v>173</v>
      </c>
      <c r="B864" s="27" t="s">
        <v>2</v>
      </c>
      <c r="C864" s="67" t="s">
        <v>773</v>
      </c>
      <c r="D864" s="68" t="s">
        <v>773</v>
      </c>
      <c r="E864" s="68" t="s">
        <v>773</v>
      </c>
      <c r="F864" s="69" t="s">
        <v>773</v>
      </c>
    </row>
    <row r="865" spans="1:6" ht="14.25">
      <c r="A865" s="21" t="s">
        <v>173</v>
      </c>
      <c r="B865" s="27" t="s">
        <v>6</v>
      </c>
      <c r="C865" s="67" t="s">
        <v>773</v>
      </c>
      <c r="D865" s="68" t="s">
        <v>773</v>
      </c>
      <c r="E865" s="68" t="s">
        <v>773</v>
      </c>
      <c r="F865" s="69" t="s">
        <v>773</v>
      </c>
    </row>
    <row r="866" spans="1:6" ht="14.25">
      <c r="A866" s="21" t="s">
        <v>173</v>
      </c>
      <c r="B866" s="27" t="s">
        <v>10</v>
      </c>
      <c r="C866" s="24">
        <v>36</v>
      </c>
      <c r="D866" s="25">
        <v>4927563</v>
      </c>
      <c r="E866" s="25">
        <v>295653.78</v>
      </c>
      <c r="F866" s="26">
        <v>0.0005</v>
      </c>
    </row>
    <row r="867" spans="1:6" ht="14.25">
      <c r="A867" s="21" t="s">
        <v>173</v>
      </c>
      <c r="B867" s="27" t="s">
        <v>4</v>
      </c>
      <c r="C867" s="67" t="s">
        <v>773</v>
      </c>
      <c r="D867" s="68" t="s">
        <v>773</v>
      </c>
      <c r="E867" s="68" t="s">
        <v>773</v>
      </c>
      <c r="F867" s="69" t="s">
        <v>773</v>
      </c>
    </row>
    <row r="868" spans="1:6" ht="14.25">
      <c r="A868" s="21" t="s">
        <v>173</v>
      </c>
      <c r="B868" s="27" t="s">
        <v>774</v>
      </c>
      <c r="C868" s="24">
        <v>73</v>
      </c>
      <c r="D868" s="25">
        <v>1353389</v>
      </c>
      <c r="E868" s="25">
        <v>78446.4</v>
      </c>
      <c r="F868" s="26">
        <v>0.0001</v>
      </c>
    </row>
    <row r="869" spans="1:6" ht="14.25">
      <c r="A869" s="21" t="s">
        <v>173</v>
      </c>
      <c r="B869" s="27" t="s">
        <v>8</v>
      </c>
      <c r="C869" s="24">
        <v>21</v>
      </c>
      <c r="D869" s="25">
        <v>615563</v>
      </c>
      <c r="E869" s="25">
        <v>36933.78</v>
      </c>
      <c r="F869" s="26">
        <v>0.0001</v>
      </c>
    </row>
    <row r="870" spans="1:6" ht="14.25">
      <c r="A870" s="21" t="s">
        <v>173</v>
      </c>
      <c r="B870" s="27" t="s">
        <v>25</v>
      </c>
      <c r="C870" s="24">
        <v>22</v>
      </c>
      <c r="D870" s="25">
        <v>3726716</v>
      </c>
      <c r="E870" s="25">
        <v>223602.96</v>
      </c>
      <c r="F870" s="26">
        <v>0.0004</v>
      </c>
    </row>
    <row r="871" spans="1:6" ht="14.25">
      <c r="A871" s="21" t="s">
        <v>173</v>
      </c>
      <c r="B871" s="27" t="s">
        <v>26</v>
      </c>
      <c r="C871" s="24">
        <v>7</v>
      </c>
      <c r="D871" s="25">
        <v>3492656</v>
      </c>
      <c r="E871" s="25">
        <v>209559.36</v>
      </c>
      <c r="F871" s="26">
        <v>0.0003</v>
      </c>
    </row>
    <row r="872" spans="1:6" ht="14.25">
      <c r="A872" s="21" t="s">
        <v>561</v>
      </c>
      <c r="B872" s="27" t="s">
        <v>5</v>
      </c>
      <c r="C872" s="24">
        <v>9</v>
      </c>
      <c r="D872" s="25">
        <v>462400</v>
      </c>
      <c r="E872" s="25">
        <v>27744</v>
      </c>
      <c r="F872" s="26">
        <v>0</v>
      </c>
    </row>
    <row r="873" spans="1:6" ht="14.25">
      <c r="A873" s="21" t="s">
        <v>561</v>
      </c>
      <c r="B873" s="27" t="s">
        <v>1</v>
      </c>
      <c r="C873" s="24">
        <v>10</v>
      </c>
      <c r="D873" s="25">
        <v>3222636</v>
      </c>
      <c r="E873" s="25">
        <v>193358.16</v>
      </c>
      <c r="F873" s="26">
        <v>0.0003</v>
      </c>
    </row>
    <row r="874" spans="1:6" ht="14.25">
      <c r="A874" s="21" t="s">
        <v>561</v>
      </c>
      <c r="B874" s="27" t="s">
        <v>7</v>
      </c>
      <c r="C874" s="24">
        <v>35</v>
      </c>
      <c r="D874" s="25">
        <v>3116514</v>
      </c>
      <c r="E874" s="25">
        <v>186990.84</v>
      </c>
      <c r="F874" s="26">
        <v>0.0003</v>
      </c>
    </row>
    <row r="875" spans="1:6" ht="14.25">
      <c r="A875" s="21" t="s">
        <v>561</v>
      </c>
      <c r="B875" s="27" t="s">
        <v>3</v>
      </c>
      <c r="C875" s="24">
        <v>11</v>
      </c>
      <c r="D875" s="25">
        <v>3584265</v>
      </c>
      <c r="E875" s="25">
        <v>215055.9</v>
      </c>
      <c r="F875" s="26">
        <v>0.0003</v>
      </c>
    </row>
    <row r="876" spans="1:6" ht="14.25">
      <c r="A876" s="21" t="s">
        <v>561</v>
      </c>
      <c r="B876" s="27" t="s">
        <v>2</v>
      </c>
      <c r="C876" s="24">
        <v>7</v>
      </c>
      <c r="D876" s="25">
        <v>6021806</v>
      </c>
      <c r="E876" s="25">
        <v>361308.36</v>
      </c>
      <c r="F876" s="26">
        <v>0.0006</v>
      </c>
    </row>
    <row r="877" spans="1:6" ht="14.25">
      <c r="A877" s="21" t="s">
        <v>561</v>
      </c>
      <c r="B877" s="27" t="s">
        <v>6</v>
      </c>
      <c r="C877" s="24">
        <v>8</v>
      </c>
      <c r="D877" s="25">
        <v>434773</v>
      </c>
      <c r="E877" s="25">
        <v>26086.38</v>
      </c>
      <c r="F877" s="26">
        <v>0</v>
      </c>
    </row>
    <row r="878" spans="1:6" ht="14.25">
      <c r="A878" s="21" t="s">
        <v>561</v>
      </c>
      <c r="B878" s="27" t="s">
        <v>10</v>
      </c>
      <c r="C878" s="24">
        <v>65</v>
      </c>
      <c r="D878" s="25">
        <v>3273038</v>
      </c>
      <c r="E878" s="25">
        <v>196382.28</v>
      </c>
      <c r="F878" s="26">
        <v>0.0003</v>
      </c>
    </row>
    <row r="879" spans="1:6" ht="14.25">
      <c r="A879" s="21" t="s">
        <v>561</v>
      </c>
      <c r="B879" s="27" t="s">
        <v>4</v>
      </c>
      <c r="C879" s="24">
        <v>18</v>
      </c>
      <c r="D879" s="25">
        <v>1313049</v>
      </c>
      <c r="E879" s="25">
        <v>78782.94</v>
      </c>
      <c r="F879" s="26">
        <v>0.0001</v>
      </c>
    </row>
    <row r="880" spans="1:6" ht="14.25">
      <c r="A880" s="21" t="s">
        <v>561</v>
      </c>
      <c r="B880" s="27" t="s">
        <v>774</v>
      </c>
      <c r="C880" s="24">
        <v>147</v>
      </c>
      <c r="D880" s="25">
        <v>3204010</v>
      </c>
      <c r="E880" s="25">
        <v>187263.16</v>
      </c>
      <c r="F880" s="26">
        <v>0.0003</v>
      </c>
    </row>
    <row r="881" spans="1:6" ht="14.25">
      <c r="A881" s="21" t="s">
        <v>561</v>
      </c>
      <c r="B881" s="27" t="s">
        <v>8</v>
      </c>
      <c r="C881" s="24">
        <v>66</v>
      </c>
      <c r="D881" s="25">
        <v>1327966</v>
      </c>
      <c r="E881" s="25">
        <v>79677.96</v>
      </c>
      <c r="F881" s="26">
        <v>0.0001</v>
      </c>
    </row>
    <row r="882" spans="1:6" ht="14.25">
      <c r="A882" s="21" t="s">
        <v>561</v>
      </c>
      <c r="B882" s="27" t="s">
        <v>25</v>
      </c>
      <c r="C882" s="24">
        <v>26</v>
      </c>
      <c r="D882" s="25">
        <v>2563761</v>
      </c>
      <c r="E882" s="25">
        <v>153825.66</v>
      </c>
      <c r="F882" s="26">
        <v>0.0002</v>
      </c>
    </row>
    <row r="883" spans="1:6" ht="14.25">
      <c r="A883" s="21" t="s">
        <v>561</v>
      </c>
      <c r="B883" s="27" t="s">
        <v>26</v>
      </c>
      <c r="C883" s="24">
        <v>23</v>
      </c>
      <c r="D883" s="25">
        <v>2731531</v>
      </c>
      <c r="E883" s="25">
        <v>163891.86</v>
      </c>
      <c r="F883" s="26">
        <v>0.0003</v>
      </c>
    </row>
    <row r="884" spans="1:6" ht="14.25">
      <c r="A884" s="21" t="s">
        <v>566</v>
      </c>
      <c r="B884" s="27" t="s">
        <v>5</v>
      </c>
      <c r="C884" s="67" t="s">
        <v>773</v>
      </c>
      <c r="D884" s="68" t="s">
        <v>773</v>
      </c>
      <c r="E884" s="68" t="s">
        <v>773</v>
      </c>
      <c r="F884" s="69" t="s">
        <v>773</v>
      </c>
    </row>
    <row r="885" spans="1:6" ht="14.25">
      <c r="A885" s="21" t="s">
        <v>566</v>
      </c>
      <c r="B885" s="27" t="s">
        <v>1</v>
      </c>
      <c r="C885" s="24">
        <v>6</v>
      </c>
      <c r="D885" s="25">
        <v>523107</v>
      </c>
      <c r="E885" s="25">
        <v>31386.42</v>
      </c>
      <c r="F885" s="26">
        <v>0.0001</v>
      </c>
    </row>
    <row r="886" spans="1:6" ht="14.25">
      <c r="A886" s="21" t="s">
        <v>566</v>
      </c>
      <c r="B886" s="27" t="s">
        <v>7</v>
      </c>
      <c r="C886" s="24">
        <v>31</v>
      </c>
      <c r="D886" s="25">
        <v>1938277</v>
      </c>
      <c r="E886" s="25">
        <v>116296.62</v>
      </c>
      <c r="F886" s="26">
        <v>0.0002</v>
      </c>
    </row>
    <row r="887" spans="1:6" ht="14.25">
      <c r="A887" s="21" t="s">
        <v>566</v>
      </c>
      <c r="B887" s="27" t="s">
        <v>3</v>
      </c>
      <c r="C887" s="24">
        <v>13</v>
      </c>
      <c r="D887" s="25">
        <v>2348034</v>
      </c>
      <c r="E887" s="25">
        <v>140882.04</v>
      </c>
      <c r="F887" s="26">
        <v>0.0002</v>
      </c>
    </row>
    <row r="888" spans="1:6" ht="14.25">
      <c r="A888" s="21" t="s">
        <v>566</v>
      </c>
      <c r="B888" s="27" t="s">
        <v>2</v>
      </c>
      <c r="C888" s="67" t="s">
        <v>773</v>
      </c>
      <c r="D888" s="68" t="s">
        <v>773</v>
      </c>
      <c r="E888" s="68" t="s">
        <v>773</v>
      </c>
      <c r="F888" s="69" t="s">
        <v>773</v>
      </c>
    </row>
    <row r="889" spans="1:6" ht="14.25">
      <c r="A889" s="21" t="s">
        <v>566</v>
      </c>
      <c r="B889" s="27" t="s">
        <v>6</v>
      </c>
      <c r="C889" s="24">
        <v>5</v>
      </c>
      <c r="D889" s="25">
        <v>138420</v>
      </c>
      <c r="E889" s="25">
        <v>8305.2</v>
      </c>
      <c r="F889" s="26">
        <v>0</v>
      </c>
    </row>
    <row r="890" spans="1:6" ht="14.25">
      <c r="A890" s="21" t="s">
        <v>566</v>
      </c>
      <c r="B890" s="27" t="s">
        <v>10</v>
      </c>
      <c r="C890" s="24">
        <v>48</v>
      </c>
      <c r="D890" s="25">
        <v>22366711</v>
      </c>
      <c r="E890" s="25">
        <v>1342002.66</v>
      </c>
      <c r="F890" s="26">
        <v>0.0021</v>
      </c>
    </row>
    <row r="891" spans="1:6" ht="14.25">
      <c r="A891" s="21" t="s">
        <v>566</v>
      </c>
      <c r="B891" s="27" t="s">
        <v>4</v>
      </c>
      <c r="C891" s="24">
        <v>11</v>
      </c>
      <c r="D891" s="25">
        <v>760359</v>
      </c>
      <c r="E891" s="25">
        <v>45621.54</v>
      </c>
      <c r="F891" s="26">
        <v>0.0001</v>
      </c>
    </row>
    <row r="892" spans="1:6" ht="14.25">
      <c r="A892" s="21" t="s">
        <v>566</v>
      </c>
      <c r="B892" s="27" t="s">
        <v>774</v>
      </c>
      <c r="C892" s="24">
        <v>109</v>
      </c>
      <c r="D892" s="25">
        <v>3352285</v>
      </c>
      <c r="E892" s="25">
        <v>193422.81</v>
      </c>
      <c r="F892" s="26">
        <v>0.0003</v>
      </c>
    </row>
    <row r="893" spans="1:6" ht="14.25">
      <c r="A893" s="21" t="s">
        <v>566</v>
      </c>
      <c r="B893" s="27" t="s">
        <v>8</v>
      </c>
      <c r="C893" s="24">
        <v>53</v>
      </c>
      <c r="D893" s="25">
        <v>943281</v>
      </c>
      <c r="E893" s="25">
        <v>56596.86</v>
      </c>
      <c r="F893" s="26">
        <v>0.0001</v>
      </c>
    </row>
    <row r="894" spans="1:6" ht="14.25">
      <c r="A894" s="21" t="s">
        <v>566</v>
      </c>
      <c r="B894" s="27" t="s">
        <v>25</v>
      </c>
      <c r="C894" s="24">
        <v>22</v>
      </c>
      <c r="D894" s="25">
        <v>1640997</v>
      </c>
      <c r="E894" s="25">
        <v>98459.82</v>
      </c>
      <c r="F894" s="26">
        <v>0.0002</v>
      </c>
    </row>
    <row r="895" spans="1:6" ht="14.25">
      <c r="A895" s="21" t="s">
        <v>566</v>
      </c>
      <c r="B895" s="27" t="s">
        <v>26</v>
      </c>
      <c r="C895" s="24">
        <v>20</v>
      </c>
      <c r="D895" s="25">
        <v>3551512</v>
      </c>
      <c r="E895" s="25">
        <v>213090.72</v>
      </c>
      <c r="F895" s="26">
        <v>0.0003</v>
      </c>
    </row>
    <row r="896" spans="1:6" ht="14.25">
      <c r="A896" s="21" t="s">
        <v>158</v>
      </c>
      <c r="B896" s="27" t="s">
        <v>5</v>
      </c>
      <c r="C896" s="24">
        <v>7</v>
      </c>
      <c r="D896" s="25">
        <v>330149</v>
      </c>
      <c r="E896" s="25">
        <v>19808.94</v>
      </c>
      <c r="F896" s="26">
        <v>0</v>
      </c>
    </row>
    <row r="897" spans="1:6" ht="14.25">
      <c r="A897" s="21" t="s">
        <v>158</v>
      </c>
      <c r="B897" s="27" t="s">
        <v>1</v>
      </c>
      <c r="C897" s="24">
        <v>14</v>
      </c>
      <c r="D897" s="25">
        <v>2659629</v>
      </c>
      <c r="E897" s="25">
        <v>159577.74</v>
      </c>
      <c r="F897" s="26">
        <v>0.0003</v>
      </c>
    </row>
    <row r="898" spans="1:6" ht="14.25">
      <c r="A898" s="21" t="s">
        <v>158</v>
      </c>
      <c r="B898" s="27" t="s">
        <v>7</v>
      </c>
      <c r="C898" s="24">
        <v>60</v>
      </c>
      <c r="D898" s="25">
        <v>6376524</v>
      </c>
      <c r="E898" s="25">
        <v>382591.44</v>
      </c>
      <c r="F898" s="26">
        <v>0.0006</v>
      </c>
    </row>
    <row r="899" spans="1:6" ht="14.25">
      <c r="A899" s="21" t="s">
        <v>158</v>
      </c>
      <c r="B899" s="27" t="s">
        <v>3</v>
      </c>
      <c r="C899" s="24">
        <v>25</v>
      </c>
      <c r="D899" s="25">
        <v>5562765</v>
      </c>
      <c r="E899" s="25">
        <v>333765.9</v>
      </c>
      <c r="F899" s="26">
        <v>0.0005</v>
      </c>
    </row>
    <row r="900" spans="1:6" ht="14.25">
      <c r="A900" s="21" t="s">
        <v>158</v>
      </c>
      <c r="B900" s="27" t="s">
        <v>2</v>
      </c>
      <c r="C900" s="24">
        <v>6</v>
      </c>
      <c r="D900" s="25">
        <v>12737894</v>
      </c>
      <c r="E900" s="25">
        <v>764273.64</v>
      </c>
      <c r="F900" s="26">
        <v>0.0012</v>
      </c>
    </row>
    <row r="901" spans="1:6" ht="14.25">
      <c r="A901" s="21" t="s">
        <v>158</v>
      </c>
      <c r="B901" s="27" t="s">
        <v>6</v>
      </c>
      <c r="C901" s="24">
        <v>7</v>
      </c>
      <c r="D901" s="25">
        <v>241807</v>
      </c>
      <c r="E901" s="25">
        <v>14508.42</v>
      </c>
      <c r="F901" s="26">
        <v>0</v>
      </c>
    </row>
    <row r="902" spans="1:6" ht="14.25">
      <c r="A902" s="21" t="s">
        <v>158</v>
      </c>
      <c r="B902" s="27" t="s">
        <v>10</v>
      </c>
      <c r="C902" s="24">
        <v>135</v>
      </c>
      <c r="D902" s="25">
        <v>5686079</v>
      </c>
      <c r="E902" s="25">
        <v>341164.74</v>
      </c>
      <c r="F902" s="26">
        <v>0.0005</v>
      </c>
    </row>
    <row r="903" spans="1:6" ht="14.25">
      <c r="A903" s="21" t="s">
        <v>158</v>
      </c>
      <c r="B903" s="27" t="s">
        <v>4</v>
      </c>
      <c r="C903" s="24">
        <v>14</v>
      </c>
      <c r="D903" s="25">
        <v>4171710</v>
      </c>
      <c r="E903" s="25">
        <v>250302.6</v>
      </c>
      <c r="F903" s="26">
        <v>0.0004</v>
      </c>
    </row>
    <row r="904" spans="1:6" ht="14.25">
      <c r="A904" s="21" t="s">
        <v>158</v>
      </c>
      <c r="B904" s="27" t="s">
        <v>774</v>
      </c>
      <c r="C904" s="24">
        <v>283</v>
      </c>
      <c r="D904" s="25">
        <v>6394949</v>
      </c>
      <c r="E904" s="25">
        <v>374212.62</v>
      </c>
      <c r="F904" s="26">
        <v>0.0006</v>
      </c>
    </row>
    <row r="905" spans="1:6" ht="14.25">
      <c r="A905" s="21" t="s">
        <v>158</v>
      </c>
      <c r="B905" s="27" t="s">
        <v>8</v>
      </c>
      <c r="C905" s="24">
        <v>98</v>
      </c>
      <c r="D905" s="25">
        <v>2688903</v>
      </c>
      <c r="E905" s="25">
        <v>161334.18</v>
      </c>
      <c r="F905" s="26">
        <v>0.0003</v>
      </c>
    </row>
    <row r="906" spans="1:6" ht="14.25">
      <c r="A906" s="21" t="s">
        <v>158</v>
      </c>
      <c r="B906" s="27" t="s">
        <v>25</v>
      </c>
      <c r="C906" s="24">
        <v>38</v>
      </c>
      <c r="D906" s="25">
        <v>5330238</v>
      </c>
      <c r="E906" s="25">
        <v>319814.28</v>
      </c>
      <c r="F906" s="26">
        <v>0.0005</v>
      </c>
    </row>
    <row r="907" spans="1:6" ht="14.25">
      <c r="A907" s="21" t="s">
        <v>158</v>
      </c>
      <c r="B907" s="27" t="s">
        <v>26</v>
      </c>
      <c r="C907" s="24">
        <v>35</v>
      </c>
      <c r="D907" s="25">
        <v>6001895</v>
      </c>
      <c r="E907" s="25">
        <v>360087.5</v>
      </c>
      <c r="F907" s="26">
        <v>0.0006</v>
      </c>
    </row>
    <row r="908" spans="1:6" ht="14.25">
      <c r="A908" s="21" t="s">
        <v>579</v>
      </c>
      <c r="B908" s="27" t="s">
        <v>5</v>
      </c>
      <c r="C908" s="67" t="s">
        <v>773</v>
      </c>
      <c r="D908" s="68" t="s">
        <v>773</v>
      </c>
      <c r="E908" s="68" t="s">
        <v>773</v>
      </c>
      <c r="F908" s="69" t="s">
        <v>773</v>
      </c>
    </row>
    <row r="909" spans="1:6" ht="14.25">
      <c r="A909" s="21" t="s">
        <v>579</v>
      </c>
      <c r="B909" s="27" t="s">
        <v>1</v>
      </c>
      <c r="C909" s="67" t="s">
        <v>773</v>
      </c>
      <c r="D909" s="68" t="s">
        <v>773</v>
      </c>
      <c r="E909" s="68" t="s">
        <v>773</v>
      </c>
      <c r="F909" s="69" t="s">
        <v>773</v>
      </c>
    </row>
    <row r="910" spans="1:6" ht="14.25">
      <c r="A910" s="21" t="s">
        <v>579</v>
      </c>
      <c r="B910" s="27" t="s">
        <v>7</v>
      </c>
      <c r="C910" s="24">
        <v>16</v>
      </c>
      <c r="D910" s="25">
        <v>635869</v>
      </c>
      <c r="E910" s="25">
        <v>38152.14</v>
      </c>
      <c r="F910" s="26">
        <v>0.0001</v>
      </c>
    </row>
    <row r="911" spans="1:6" ht="14.25">
      <c r="A911" s="21" t="s">
        <v>579</v>
      </c>
      <c r="B911" s="27" t="s">
        <v>3</v>
      </c>
      <c r="C911" s="24">
        <v>13</v>
      </c>
      <c r="D911" s="25">
        <v>2353681</v>
      </c>
      <c r="E911" s="25">
        <v>141220.86</v>
      </c>
      <c r="F911" s="26">
        <v>0.0002</v>
      </c>
    </row>
    <row r="912" spans="1:6" ht="14.25">
      <c r="A912" s="21" t="s">
        <v>579</v>
      </c>
      <c r="B912" s="27" t="s">
        <v>2</v>
      </c>
      <c r="C912" s="67" t="s">
        <v>773</v>
      </c>
      <c r="D912" s="68" t="s">
        <v>773</v>
      </c>
      <c r="E912" s="68" t="s">
        <v>773</v>
      </c>
      <c r="F912" s="69" t="s">
        <v>773</v>
      </c>
    </row>
    <row r="913" spans="1:6" ht="14.25">
      <c r="A913" s="21" t="s">
        <v>579</v>
      </c>
      <c r="B913" s="27" t="s">
        <v>6</v>
      </c>
      <c r="C913" s="67" t="s">
        <v>773</v>
      </c>
      <c r="D913" s="68" t="s">
        <v>773</v>
      </c>
      <c r="E913" s="68" t="s">
        <v>773</v>
      </c>
      <c r="F913" s="69" t="s">
        <v>773</v>
      </c>
    </row>
    <row r="914" spans="1:6" ht="14.25">
      <c r="A914" s="21" t="s">
        <v>579</v>
      </c>
      <c r="B914" s="27" t="s">
        <v>10</v>
      </c>
      <c r="C914" s="24">
        <v>40</v>
      </c>
      <c r="D914" s="25">
        <v>3389921</v>
      </c>
      <c r="E914" s="25">
        <v>203395.26</v>
      </c>
      <c r="F914" s="26">
        <v>0.0003</v>
      </c>
    </row>
    <row r="915" spans="1:6" ht="14.25">
      <c r="A915" s="21" t="s">
        <v>579</v>
      </c>
      <c r="B915" s="27" t="s">
        <v>4</v>
      </c>
      <c r="C915" s="24">
        <v>6</v>
      </c>
      <c r="D915" s="25">
        <v>345913</v>
      </c>
      <c r="E915" s="25">
        <v>20754.78</v>
      </c>
      <c r="F915" s="26">
        <v>0</v>
      </c>
    </row>
    <row r="916" spans="1:6" ht="14.25">
      <c r="A916" s="21" t="s">
        <v>579</v>
      </c>
      <c r="B916" s="27" t="s">
        <v>774</v>
      </c>
      <c r="C916" s="24">
        <v>75</v>
      </c>
      <c r="D916" s="25">
        <v>1014265</v>
      </c>
      <c r="E916" s="25">
        <v>59185.8</v>
      </c>
      <c r="F916" s="26">
        <v>0.0001</v>
      </c>
    </row>
    <row r="917" spans="1:6" ht="14.25">
      <c r="A917" s="21" t="s">
        <v>579</v>
      </c>
      <c r="B917" s="27" t="s">
        <v>8</v>
      </c>
      <c r="C917" s="24">
        <v>31</v>
      </c>
      <c r="D917" s="25">
        <v>416537</v>
      </c>
      <c r="E917" s="25">
        <v>24992.22</v>
      </c>
      <c r="F917" s="26">
        <v>0</v>
      </c>
    </row>
    <row r="918" spans="1:6" ht="14.25">
      <c r="A918" s="21" t="s">
        <v>579</v>
      </c>
      <c r="B918" s="27" t="s">
        <v>25</v>
      </c>
      <c r="C918" s="24">
        <v>30</v>
      </c>
      <c r="D918" s="25">
        <v>1673785</v>
      </c>
      <c r="E918" s="25">
        <v>100427.1</v>
      </c>
      <c r="F918" s="26">
        <v>0.0002</v>
      </c>
    </row>
    <row r="919" spans="1:6" ht="14.25">
      <c r="A919" s="21" t="s">
        <v>579</v>
      </c>
      <c r="B919" s="27" t="s">
        <v>26</v>
      </c>
      <c r="C919" s="24">
        <v>18</v>
      </c>
      <c r="D919" s="25">
        <v>1027615</v>
      </c>
      <c r="E919" s="25">
        <v>61656.9</v>
      </c>
      <c r="F919" s="26">
        <v>0.0001</v>
      </c>
    </row>
    <row r="920" spans="1:6" ht="14.25">
      <c r="A920" s="21" t="s">
        <v>584</v>
      </c>
      <c r="B920" s="27" t="s">
        <v>5</v>
      </c>
      <c r="C920" s="24">
        <v>268</v>
      </c>
      <c r="D920" s="25">
        <v>52889838</v>
      </c>
      <c r="E920" s="25">
        <v>3173390.28</v>
      </c>
      <c r="F920" s="26">
        <v>0.0051</v>
      </c>
    </row>
    <row r="921" spans="1:6" ht="14.25">
      <c r="A921" s="21" t="s">
        <v>584</v>
      </c>
      <c r="B921" s="27" t="s">
        <v>1</v>
      </c>
      <c r="C921" s="24">
        <v>134</v>
      </c>
      <c r="D921" s="25">
        <v>175198921</v>
      </c>
      <c r="E921" s="25">
        <v>10511935.26</v>
      </c>
      <c r="F921" s="26">
        <v>0.0168</v>
      </c>
    </row>
    <row r="922" spans="1:6" ht="14.25">
      <c r="A922" s="21" t="s">
        <v>584</v>
      </c>
      <c r="B922" s="27" t="s">
        <v>7</v>
      </c>
      <c r="C922" s="24">
        <v>1358</v>
      </c>
      <c r="D922" s="25">
        <v>269607756</v>
      </c>
      <c r="E922" s="25">
        <v>16176465.36</v>
      </c>
      <c r="F922" s="26">
        <v>0.0259</v>
      </c>
    </row>
    <row r="923" spans="1:6" ht="14.25">
      <c r="A923" s="21" t="s">
        <v>584</v>
      </c>
      <c r="B923" s="27" t="s">
        <v>3</v>
      </c>
      <c r="C923" s="24">
        <v>378</v>
      </c>
      <c r="D923" s="25">
        <v>167123753</v>
      </c>
      <c r="E923" s="25">
        <v>10027425.18</v>
      </c>
      <c r="F923" s="26">
        <v>0.016</v>
      </c>
    </row>
    <row r="924" spans="1:6" ht="14.25">
      <c r="A924" s="21" t="s">
        <v>584</v>
      </c>
      <c r="B924" s="27" t="s">
        <v>2</v>
      </c>
      <c r="C924" s="24">
        <v>84</v>
      </c>
      <c r="D924" s="25">
        <v>186628302</v>
      </c>
      <c r="E924" s="25">
        <v>11197698.12</v>
      </c>
      <c r="F924" s="26">
        <v>0.0179</v>
      </c>
    </row>
    <row r="925" spans="1:6" ht="14.25">
      <c r="A925" s="21" t="s">
        <v>584</v>
      </c>
      <c r="B925" s="27" t="s">
        <v>6</v>
      </c>
      <c r="C925" s="24">
        <v>189</v>
      </c>
      <c r="D925" s="25">
        <v>86307598</v>
      </c>
      <c r="E925" s="25">
        <v>5178455.88</v>
      </c>
      <c r="F925" s="26">
        <v>0.0083</v>
      </c>
    </row>
    <row r="926" spans="1:6" ht="14.25">
      <c r="A926" s="21" t="s">
        <v>584</v>
      </c>
      <c r="B926" s="27" t="s">
        <v>10</v>
      </c>
      <c r="C926" s="24">
        <v>1323</v>
      </c>
      <c r="D926" s="25">
        <v>197024026</v>
      </c>
      <c r="E926" s="25">
        <v>11791381.53</v>
      </c>
      <c r="F926" s="26">
        <v>0.0189</v>
      </c>
    </row>
    <row r="927" spans="1:6" ht="14.25">
      <c r="A927" s="21" t="s">
        <v>584</v>
      </c>
      <c r="B927" s="27" t="s">
        <v>4</v>
      </c>
      <c r="C927" s="24">
        <v>229</v>
      </c>
      <c r="D927" s="25">
        <v>108615003</v>
      </c>
      <c r="E927" s="25">
        <v>6516900.18</v>
      </c>
      <c r="F927" s="26">
        <v>0.0104</v>
      </c>
    </row>
    <row r="928" spans="1:6" ht="14.25">
      <c r="A928" s="21" t="s">
        <v>584</v>
      </c>
      <c r="B928" s="27" t="s">
        <v>774</v>
      </c>
      <c r="C928" s="24">
        <v>4219</v>
      </c>
      <c r="D928" s="25">
        <v>400255709</v>
      </c>
      <c r="E928" s="25">
        <v>23298596.83</v>
      </c>
      <c r="F928" s="26">
        <v>0.0373</v>
      </c>
    </row>
    <row r="929" spans="1:6" ht="14.25">
      <c r="A929" s="21" t="s">
        <v>584</v>
      </c>
      <c r="B929" s="27" t="s">
        <v>8</v>
      </c>
      <c r="C929" s="24">
        <v>1528</v>
      </c>
      <c r="D929" s="25">
        <v>169037362</v>
      </c>
      <c r="E929" s="25">
        <v>10142241.72</v>
      </c>
      <c r="F929" s="26">
        <v>0.0162</v>
      </c>
    </row>
    <row r="930" spans="1:6" ht="14.25">
      <c r="A930" s="21" t="s">
        <v>584</v>
      </c>
      <c r="B930" s="27" t="s">
        <v>25</v>
      </c>
      <c r="C930" s="24">
        <v>316</v>
      </c>
      <c r="D930" s="25">
        <v>177642775</v>
      </c>
      <c r="E930" s="25">
        <v>10658566.5</v>
      </c>
      <c r="F930" s="26">
        <v>0.017</v>
      </c>
    </row>
    <row r="931" spans="1:6" ht="14.25">
      <c r="A931" s="21" t="s">
        <v>584</v>
      </c>
      <c r="B931" s="27" t="s">
        <v>26</v>
      </c>
      <c r="C931" s="24">
        <v>432</v>
      </c>
      <c r="D931" s="25">
        <v>279825595</v>
      </c>
      <c r="E931" s="25">
        <v>16667647.41</v>
      </c>
      <c r="F931" s="26">
        <v>0.0267</v>
      </c>
    </row>
    <row r="932" spans="1:6" ht="14.25">
      <c r="A932" s="21" t="s">
        <v>598</v>
      </c>
      <c r="B932" s="27" t="s">
        <v>5</v>
      </c>
      <c r="C932" s="24">
        <v>38</v>
      </c>
      <c r="D932" s="25">
        <v>6034042</v>
      </c>
      <c r="E932" s="25">
        <v>362042.52</v>
      </c>
      <c r="F932" s="26">
        <v>0.0006</v>
      </c>
    </row>
    <row r="933" spans="1:6" ht="14.25">
      <c r="A933" s="21" t="s">
        <v>598</v>
      </c>
      <c r="B933" s="27" t="s">
        <v>1</v>
      </c>
      <c r="C933" s="24">
        <v>27</v>
      </c>
      <c r="D933" s="25">
        <v>32579807</v>
      </c>
      <c r="E933" s="25">
        <v>1954788.42</v>
      </c>
      <c r="F933" s="26">
        <v>0.0031</v>
      </c>
    </row>
    <row r="934" spans="1:6" ht="14.25">
      <c r="A934" s="21" t="s">
        <v>598</v>
      </c>
      <c r="B934" s="27" t="s">
        <v>7</v>
      </c>
      <c r="C934" s="24">
        <v>198</v>
      </c>
      <c r="D934" s="25">
        <v>41610743</v>
      </c>
      <c r="E934" s="25">
        <v>2496644.58</v>
      </c>
      <c r="F934" s="26">
        <v>0.004</v>
      </c>
    </row>
    <row r="935" spans="1:6" ht="14.25">
      <c r="A935" s="21" t="s">
        <v>598</v>
      </c>
      <c r="B935" s="27" t="s">
        <v>3</v>
      </c>
      <c r="C935" s="24">
        <v>85</v>
      </c>
      <c r="D935" s="25">
        <v>33649346</v>
      </c>
      <c r="E935" s="25">
        <v>2018960.76</v>
      </c>
      <c r="F935" s="26">
        <v>0.0032</v>
      </c>
    </row>
    <row r="936" spans="1:6" ht="14.25">
      <c r="A936" s="21" t="s">
        <v>598</v>
      </c>
      <c r="B936" s="27" t="s">
        <v>2</v>
      </c>
      <c r="C936" s="24">
        <v>20</v>
      </c>
      <c r="D936" s="25">
        <v>45923508</v>
      </c>
      <c r="E936" s="25">
        <v>2755410.48</v>
      </c>
      <c r="F936" s="26">
        <v>0.0044</v>
      </c>
    </row>
    <row r="937" spans="1:6" ht="14.25">
      <c r="A937" s="21" t="s">
        <v>598</v>
      </c>
      <c r="B937" s="27" t="s">
        <v>6</v>
      </c>
      <c r="C937" s="24">
        <v>22</v>
      </c>
      <c r="D937" s="25">
        <v>5340836</v>
      </c>
      <c r="E937" s="25">
        <v>320450.16</v>
      </c>
      <c r="F937" s="26">
        <v>0.0005</v>
      </c>
    </row>
    <row r="938" spans="1:6" ht="14.25">
      <c r="A938" s="21" t="s">
        <v>598</v>
      </c>
      <c r="B938" s="27" t="s">
        <v>10</v>
      </c>
      <c r="C938" s="24">
        <v>242</v>
      </c>
      <c r="D938" s="25">
        <v>25358387</v>
      </c>
      <c r="E938" s="25">
        <v>1521503.22</v>
      </c>
      <c r="F938" s="26">
        <v>0.0024</v>
      </c>
    </row>
    <row r="939" spans="1:6" ht="14.25">
      <c r="A939" s="21" t="s">
        <v>598</v>
      </c>
      <c r="B939" s="27" t="s">
        <v>4</v>
      </c>
      <c r="C939" s="24">
        <v>48</v>
      </c>
      <c r="D939" s="25">
        <v>20670660</v>
      </c>
      <c r="E939" s="25">
        <v>1240239.6</v>
      </c>
      <c r="F939" s="26">
        <v>0.002</v>
      </c>
    </row>
    <row r="940" spans="1:6" ht="14.25">
      <c r="A940" s="21" t="s">
        <v>598</v>
      </c>
      <c r="B940" s="27" t="s">
        <v>774</v>
      </c>
      <c r="C940" s="24">
        <v>642</v>
      </c>
      <c r="D940" s="25">
        <v>51698009</v>
      </c>
      <c r="E940" s="25">
        <v>2966675.55</v>
      </c>
      <c r="F940" s="26">
        <v>0.0047</v>
      </c>
    </row>
    <row r="941" spans="1:6" ht="14.25">
      <c r="A941" s="21" t="s">
        <v>598</v>
      </c>
      <c r="B941" s="27" t="s">
        <v>8</v>
      </c>
      <c r="C941" s="24">
        <v>210</v>
      </c>
      <c r="D941" s="25">
        <v>21187317</v>
      </c>
      <c r="E941" s="25">
        <v>1271239.02</v>
      </c>
      <c r="F941" s="26">
        <v>0.002</v>
      </c>
    </row>
    <row r="942" spans="1:6" ht="14.25">
      <c r="A942" s="21" t="s">
        <v>598</v>
      </c>
      <c r="B942" s="27" t="s">
        <v>25</v>
      </c>
      <c r="C942" s="24">
        <v>85</v>
      </c>
      <c r="D942" s="25">
        <v>40423223</v>
      </c>
      <c r="E942" s="25">
        <v>2425393.38</v>
      </c>
      <c r="F942" s="26">
        <v>0.0039</v>
      </c>
    </row>
    <row r="943" spans="1:6" ht="14.25">
      <c r="A943" s="21" t="s">
        <v>598</v>
      </c>
      <c r="B943" s="27" t="s">
        <v>26</v>
      </c>
      <c r="C943" s="24">
        <v>78</v>
      </c>
      <c r="D943" s="25">
        <v>9992858</v>
      </c>
      <c r="E943" s="25">
        <v>599189.26</v>
      </c>
      <c r="F943" s="26">
        <v>0.001</v>
      </c>
    </row>
    <row r="944" spans="1:6" ht="14.25">
      <c r="A944" s="21" t="s">
        <v>609</v>
      </c>
      <c r="B944" s="27" t="s">
        <v>5</v>
      </c>
      <c r="C944" s="67" t="s">
        <v>773</v>
      </c>
      <c r="D944" s="68" t="s">
        <v>773</v>
      </c>
      <c r="E944" s="68" t="s">
        <v>773</v>
      </c>
      <c r="F944" s="69" t="s">
        <v>773</v>
      </c>
    </row>
    <row r="945" spans="1:6" ht="14.25">
      <c r="A945" s="21" t="s">
        <v>609</v>
      </c>
      <c r="B945" s="27" t="s">
        <v>1</v>
      </c>
      <c r="C945" s="24">
        <v>11</v>
      </c>
      <c r="D945" s="25">
        <v>3329901</v>
      </c>
      <c r="E945" s="25">
        <v>199794.06</v>
      </c>
      <c r="F945" s="26">
        <v>0.0003</v>
      </c>
    </row>
    <row r="946" spans="1:6" ht="14.25">
      <c r="A946" s="21" t="s">
        <v>609</v>
      </c>
      <c r="B946" s="27" t="s">
        <v>7</v>
      </c>
      <c r="C946" s="24">
        <v>45</v>
      </c>
      <c r="D946" s="25">
        <v>5326697</v>
      </c>
      <c r="E946" s="25">
        <v>319601.82</v>
      </c>
      <c r="F946" s="26">
        <v>0.0005</v>
      </c>
    </row>
    <row r="947" spans="1:6" ht="14.25">
      <c r="A947" s="21" t="s">
        <v>609</v>
      </c>
      <c r="B947" s="27" t="s">
        <v>3</v>
      </c>
      <c r="C947" s="24">
        <v>22</v>
      </c>
      <c r="D947" s="25">
        <v>7689364</v>
      </c>
      <c r="E947" s="25">
        <v>461361.84</v>
      </c>
      <c r="F947" s="26">
        <v>0.0007</v>
      </c>
    </row>
    <row r="948" spans="1:6" ht="14.25">
      <c r="A948" s="21" t="s">
        <v>609</v>
      </c>
      <c r="B948" s="27" t="s">
        <v>2</v>
      </c>
      <c r="C948" s="67" t="s">
        <v>773</v>
      </c>
      <c r="D948" s="68" t="s">
        <v>773</v>
      </c>
      <c r="E948" s="68" t="s">
        <v>773</v>
      </c>
      <c r="F948" s="69" t="s">
        <v>773</v>
      </c>
    </row>
    <row r="949" spans="1:6" ht="14.25">
      <c r="A949" s="21" t="s">
        <v>609</v>
      </c>
      <c r="B949" s="27" t="s">
        <v>6</v>
      </c>
      <c r="C949" s="24">
        <v>7</v>
      </c>
      <c r="D949" s="25">
        <v>440941</v>
      </c>
      <c r="E949" s="25">
        <v>26456.46</v>
      </c>
      <c r="F949" s="26">
        <v>0</v>
      </c>
    </row>
    <row r="950" spans="1:6" ht="14.25">
      <c r="A950" s="21" t="s">
        <v>609</v>
      </c>
      <c r="B950" s="27" t="s">
        <v>10</v>
      </c>
      <c r="C950" s="24">
        <v>97</v>
      </c>
      <c r="D950" s="25">
        <v>3323798</v>
      </c>
      <c r="E950" s="25">
        <v>199427.88</v>
      </c>
      <c r="F950" s="26">
        <v>0.0003</v>
      </c>
    </row>
    <row r="951" spans="1:6" ht="14.25">
      <c r="A951" s="21" t="s">
        <v>609</v>
      </c>
      <c r="B951" s="27" t="s">
        <v>4</v>
      </c>
      <c r="C951" s="24">
        <v>17</v>
      </c>
      <c r="D951" s="25">
        <v>1593775</v>
      </c>
      <c r="E951" s="25">
        <v>95626.5</v>
      </c>
      <c r="F951" s="26">
        <v>0.0002</v>
      </c>
    </row>
    <row r="952" spans="1:6" ht="14.25">
      <c r="A952" s="21" t="s">
        <v>609</v>
      </c>
      <c r="B952" s="27" t="s">
        <v>774</v>
      </c>
      <c r="C952" s="24">
        <v>243</v>
      </c>
      <c r="D952" s="25">
        <v>7458553</v>
      </c>
      <c r="E952" s="25">
        <v>426987.47</v>
      </c>
      <c r="F952" s="26">
        <v>0.0007</v>
      </c>
    </row>
    <row r="953" spans="1:6" ht="14.25">
      <c r="A953" s="21" t="s">
        <v>609</v>
      </c>
      <c r="B953" s="27" t="s">
        <v>8</v>
      </c>
      <c r="C953" s="24">
        <v>86</v>
      </c>
      <c r="D953" s="25">
        <v>3737189</v>
      </c>
      <c r="E953" s="25">
        <v>224231.34</v>
      </c>
      <c r="F953" s="26">
        <v>0.0004</v>
      </c>
    </row>
    <row r="954" spans="1:6" ht="14.25">
      <c r="A954" s="21" t="s">
        <v>609</v>
      </c>
      <c r="B954" s="27" t="s">
        <v>25</v>
      </c>
      <c r="C954" s="24">
        <v>40</v>
      </c>
      <c r="D954" s="25">
        <v>4664317</v>
      </c>
      <c r="E954" s="25">
        <v>279859.02</v>
      </c>
      <c r="F954" s="26">
        <v>0.0004</v>
      </c>
    </row>
    <row r="955" spans="1:6" ht="14.25">
      <c r="A955" s="21" t="s">
        <v>609</v>
      </c>
      <c r="B955" s="27" t="s">
        <v>26</v>
      </c>
      <c r="C955" s="24">
        <v>26</v>
      </c>
      <c r="D955" s="25">
        <v>2789512</v>
      </c>
      <c r="E955" s="25">
        <v>167370.72</v>
      </c>
      <c r="F955" s="26">
        <v>0.0003</v>
      </c>
    </row>
    <row r="956" spans="1:6" ht="14.25">
      <c r="A956" s="21" t="s">
        <v>615</v>
      </c>
      <c r="B956" s="27" t="s">
        <v>5</v>
      </c>
      <c r="C956" s="67" t="s">
        <v>773</v>
      </c>
      <c r="D956" s="68" t="s">
        <v>773</v>
      </c>
      <c r="E956" s="68" t="s">
        <v>773</v>
      </c>
      <c r="F956" s="69" t="s">
        <v>773</v>
      </c>
    </row>
    <row r="957" spans="1:6" ht="14.25">
      <c r="A957" s="21" t="s">
        <v>615</v>
      </c>
      <c r="B957" s="27" t="s">
        <v>1</v>
      </c>
      <c r="C957" s="24">
        <v>5</v>
      </c>
      <c r="D957" s="25">
        <v>187810</v>
      </c>
      <c r="E957" s="25">
        <v>11268.6</v>
      </c>
      <c r="F957" s="26">
        <v>0</v>
      </c>
    </row>
    <row r="958" spans="1:6" ht="14.25">
      <c r="A958" s="21" t="s">
        <v>615</v>
      </c>
      <c r="B958" s="27" t="s">
        <v>7</v>
      </c>
      <c r="C958" s="24">
        <v>14</v>
      </c>
      <c r="D958" s="25">
        <v>557690</v>
      </c>
      <c r="E958" s="25">
        <v>33461.4</v>
      </c>
      <c r="F958" s="26">
        <v>0.0001</v>
      </c>
    </row>
    <row r="959" spans="1:6" ht="14.25">
      <c r="A959" s="21" t="s">
        <v>615</v>
      </c>
      <c r="B959" s="27" t="s">
        <v>3</v>
      </c>
      <c r="C959" s="24">
        <v>5</v>
      </c>
      <c r="D959" s="25">
        <v>874434</v>
      </c>
      <c r="E959" s="25">
        <v>52466.04</v>
      </c>
      <c r="F959" s="26">
        <v>0.0001</v>
      </c>
    </row>
    <row r="960" spans="1:6" ht="14.25">
      <c r="A960" s="21" t="s">
        <v>615</v>
      </c>
      <c r="B960" s="27" t="s">
        <v>2</v>
      </c>
      <c r="C960" s="67" t="s">
        <v>773</v>
      </c>
      <c r="D960" s="68" t="s">
        <v>773</v>
      </c>
      <c r="E960" s="68" t="s">
        <v>773</v>
      </c>
      <c r="F960" s="69" t="s">
        <v>773</v>
      </c>
    </row>
    <row r="961" spans="1:6" ht="14.25">
      <c r="A961" s="21" t="s">
        <v>615</v>
      </c>
      <c r="B961" s="27" t="s">
        <v>6</v>
      </c>
      <c r="C961" s="67" t="s">
        <v>773</v>
      </c>
      <c r="D961" s="68" t="s">
        <v>773</v>
      </c>
      <c r="E961" s="68" t="s">
        <v>773</v>
      </c>
      <c r="F961" s="69" t="s">
        <v>773</v>
      </c>
    </row>
    <row r="962" spans="1:6" ht="14.25">
      <c r="A962" s="21" t="s">
        <v>615</v>
      </c>
      <c r="B962" s="27" t="s">
        <v>10</v>
      </c>
      <c r="C962" s="24">
        <v>31</v>
      </c>
      <c r="D962" s="25">
        <v>450009</v>
      </c>
      <c r="E962" s="25">
        <v>27000.54</v>
      </c>
      <c r="F962" s="26">
        <v>0</v>
      </c>
    </row>
    <row r="963" spans="1:6" ht="14.25">
      <c r="A963" s="21" t="s">
        <v>615</v>
      </c>
      <c r="B963" s="27" t="s">
        <v>4</v>
      </c>
      <c r="C963" s="24">
        <v>9</v>
      </c>
      <c r="D963" s="25">
        <v>730708</v>
      </c>
      <c r="E963" s="25">
        <v>43842.48</v>
      </c>
      <c r="F963" s="26">
        <v>0.0001</v>
      </c>
    </row>
    <row r="964" spans="1:6" ht="14.25">
      <c r="A964" s="21" t="s">
        <v>615</v>
      </c>
      <c r="B964" s="27" t="s">
        <v>774</v>
      </c>
      <c r="C964" s="24">
        <v>73</v>
      </c>
      <c r="D964" s="25">
        <v>983234</v>
      </c>
      <c r="E964" s="25">
        <v>57687.55</v>
      </c>
      <c r="F964" s="26">
        <v>0.0001</v>
      </c>
    </row>
    <row r="965" spans="1:6" ht="14.25">
      <c r="A965" s="21" t="s">
        <v>615</v>
      </c>
      <c r="B965" s="27" t="s">
        <v>8</v>
      </c>
      <c r="C965" s="24">
        <v>22</v>
      </c>
      <c r="D965" s="25">
        <v>260045</v>
      </c>
      <c r="E965" s="25">
        <v>15602.7</v>
      </c>
      <c r="F965" s="26">
        <v>0</v>
      </c>
    </row>
    <row r="966" spans="1:6" ht="14.25">
      <c r="A966" s="21" t="s">
        <v>615</v>
      </c>
      <c r="B966" s="27" t="s">
        <v>25</v>
      </c>
      <c r="C966" s="24">
        <v>11</v>
      </c>
      <c r="D966" s="25">
        <v>3705233</v>
      </c>
      <c r="E966" s="25">
        <v>222313.98</v>
      </c>
      <c r="F966" s="26">
        <v>0.0004</v>
      </c>
    </row>
    <row r="967" spans="1:6" ht="14.25">
      <c r="A967" s="21" t="s">
        <v>615</v>
      </c>
      <c r="B967" s="27" t="s">
        <v>26</v>
      </c>
      <c r="C967" s="24">
        <v>14</v>
      </c>
      <c r="D967" s="25">
        <v>1283113</v>
      </c>
      <c r="E967" s="25">
        <v>76986.78</v>
      </c>
      <c r="F967" s="26">
        <v>0.0001</v>
      </c>
    </row>
    <row r="968" spans="1:6" ht="14.25">
      <c r="A968" s="21" t="s">
        <v>620</v>
      </c>
      <c r="B968" s="27" t="s">
        <v>5</v>
      </c>
      <c r="C968" s="67" t="s">
        <v>773</v>
      </c>
      <c r="D968" s="68" t="s">
        <v>773</v>
      </c>
      <c r="E968" s="68" t="s">
        <v>773</v>
      </c>
      <c r="F968" s="69" t="s">
        <v>773</v>
      </c>
    </row>
    <row r="969" spans="1:6" ht="14.25">
      <c r="A969" s="21" t="s">
        <v>620</v>
      </c>
      <c r="B969" s="27" t="s">
        <v>1</v>
      </c>
      <c r="C969" s="24">
        <v>7</v>
      </c>
      <c r="D969" s="25">
        <v>999502</v>
      </c>
      <c r="E969" s="25">
        <v>59970.12</v>
      </c>
      <c r="F969" s="26">
        <v>0.0001</v>
      </c>
    </row>
    <row r="970" spans="1:6" ht="14.25">
      <c r="A970" s="21" t="s">
        <v>620</v>
      </c>
      <c r="B970" s="27" t="s">
        <v>7</v>
      </c>
      <c r="C970" s="24">
        <v>21</v>
      </c>
      <c r="D970" s="25">
        <v>954053</v>
      </c>
      <c r="E970" s="25">
        <v>57243.18</v>
      </c>
      <c r="F970" s="26">
        <v>0.0001</v>
      </c>
    </row>
    <row r="971" spans="1:6" ht="14.25">
      <c r="A971" s="21" t="s">
        <v>620</v>
      </c>
      <c r="B971" s="27" t="s">
        <v>3</v>
      </c>
      <c r="C971" s="24">
        <v>17</v>
      </c>
      <c r="D971" s="25">
        <v>2886579</v>
      </c>
      <c r="E971" s="25">
        <v>173194.74</v>
      </c>
      <c r="F971" s="26">
        <v>0.0003</v>
      </c>
    </row>
    <row r="972" spans="1:6" ht="14.25">
      <c r="A972" s="21" t="s">
        <v>620</v>
      </c>
      <c r="B972" s="27" t="s">
        <v>2</v>
      </c>
      <c r="C972" s="67" t="s">
        <v>773</v>
      </c>
      <c r="D972" s="68" t="s">
        <v>773</v>
      </c>
      <c r="E972" s="68" t="s">
        <v>773</v>
      </c>
      <c r="F972" s="69" t="s">
        <v>773</v>
      </c>
    </row>
    <row r="973" spans="1:6" ht="14.25">
      <c r="A973" s="21" t="s">
        <v>620</v>
      </c>
      <c r="B973" s="27" t="s">
        <v>6</v>
      </c>
      <c r="C973" s="24">
        <v>5</v>
      </c>
      <c r="D973" s="25">
        <v>113817</v>
      </c>
      <c r="E973" s="25">
        <v>6829.02</v>
      </c>
      <c r="F973" s="26">
        <v>0</v>
      </c>
    </row>
    <row r="974" spans="1:6" ht="14.25">
      <c r="A974" s="21" t="s">
        <v>620</v>
      </c>
      <c r="B974" s="27" t="s">
        <v>10</v>
      </c>
      <c r="C974" s="24">
        <v>64</v>
      </c>
      <c r="D974" s="25">
        <v>3483327</v>
      </c>
      <c r="E974" s="25">
        <v>208999.62</v>
      </c>
      <c r="F974" s="26">
        <v>0.0003</v>
      </c>
    </row>
    <row r="975" spans="1:6" ht="14.25">
      <c r="A975" s="21" t="s">
        <v>620</v>
      </c>
      <c r="B975" s="27" t="s">
        <v>4</v>
      </c>
      <c r="C975" s="24">
        <v>12</v>
      </c>
      <c r="D975" s="25">
        <v>1939312</v>
      </c>
      <c r="E975" s="25">
        <v>116358.72</v>
      </c>
      <c r="F975" s="26">
        <v>0.0002</v>
      </c>
    </row>
    <row r="976" spans="1:6" ht="14.25">
      <c r="A976" s="21" t="s">
        <v>620</v>
      </c>
      <c r="B976" s="27" t="s">
        <v>774</v>
      </c>
      <c r="C976" s="24">
        <v>129</v>
      </c>
      <c r="D976" s="25">
        <v>2492365</v>
      </c>
      <c r="E976" s="25">
        <v>147048.17</v>
      </c>
      <c r="F976" s="26">
        <v>0.0002</v>
      </c>
    </row>
    <row r="977" spans="1:6" ht="14.25">
      <c r="A977" s="21" t="s">
        <v>620</v>
      </c>
      <c r="B977" s="27" t="s">
        <v>8</v>
      </c>
      <c r="C977" s="24">
        <v>44</v>
      </c>
      <c r="D977" s="25">
        <v>617326</v>
      </c>
      <c r="E977" s="25">
        <v>37039.56</v>
      </c>
      <c r="F977" s="26">
        <v>0.0001</v>
      </c>
    </row>
    <row r="978" spans="1:6" ht="14.25">
      <c r="A978" s="21" t="s">
        <v>620</v>
      </c>
      <c r="B978" s="27" t="s">
        <v>25</v>
      </c>
      <c r="C978" s="24">
        <v>29</v>
      </c>
      <c r="D978" s="25">
        <v>1904053</v>
      </c>
      <c r="E978" s="25">
        <v>114243.18</v>
      </c>
      <c r="F978" s="26">
        <v>0.0002</v>
      </c>
    </row>
    <row r="979" spans="1:6" ht="14.25">
      <c r="A979" s="21" t="s">
        <v>620</v>
      </c>
      <c r="B979" s="27" t="s">
        <v>26</v>
      </c>
      <c r="C979" s="24">
        <v>32</v>
      </c>
      <c r="D979" s="25">
        <v>1449661</v>
      </c>
      <c r="E979" s="25">
        <v>86979.66</v>
      </c>
      <c r="F979" s="26">
        <v>0.0001</v>
      </c>
    </row>
    <row r="980" spans="1:6" ht="14.25">
      <c r="A980" s="21" t="s">
        <v>628</v>
      </c>
      <c r="B980" s="27" t="s">
        <v>5</v>
      </c>
      <c r="C980" s="24">
        <v>102</v>
      </c>
      <c r="D980" s="25">
        <v>23737962</v>
      </c>
      <c r="E980" s="25">
        <v>1424277.72</v>
      </c>
      <c r="F980" s="26">
        <v>0.0023</v>
      </c>
    </row>
    <row r="981" spans="1:6" ht="14.25">
      <c r="A981" s="21" t="s">
        <v>628</v>
      </c>
      <c r="B981" s="27" t="s">
        <v>1</v>
      </c>
      <c r="C981" s="24">
        <v>62</v>
      </c>
      <c r="D981" s="25">
        <v>46444143</v>
      </c>
      <c r="E981" s="25">
        <v>2786648.58</v>
      </c>
      <c r="F981" s="26">
        <v>0.0045</v>
      </c>
    </row>
    <row r="982" spans="1:6" ht="14.25">
      <c r="A982" s="21" t="s">
        <v>628</v>
      </c>
      <c r="B982" s="27" t="s">
        <v>7</v>
      </c>
      <c r="C982" s="24">
        <v>466</v>
      </c>
      <c r="D982" s="25">
        <v>91695349</v>
      </c>
      <c r="E982" s="25">
        <v>5501720.94</v>
      </c>
      <c r="F982" s="26">
        <v>0.0088</v>
      </c>
    </row>
    <row r="983" spans="1:6" ht="14.25">
      <c r="A983" s="21" t="s">
        <v>628</v>
      </c>
      <c r="B983" s="27" t="s">
        <v>3</v>
      </c>
      <c r="C983" s="24">
        <v>149</v>
      </c>
      <c r="D983" s="25">
        <v>60650455</v>
      </c>
      <c r="E983" s="25">
        <v>3639027.3</v>
      </c>
      <c r="F983" s="26">
        <v>0.0058</v>
      </c>
    </row>
    <row r="984" spans="1:6" ht="14.25">
      <c r="A984" s="21" t="s">
        <v>628</v>
      </c>
      <c r="B984" s="27" t="s">
        <v>2</v>
      </c>
      <c r="C984" s="24">
        <v>45</v>
      </c>
      <c r="D984" s="25">
        <v>74176366</v>
      </c>
      <c r="E984" s="25">
        <v>4450581.96</v>
      </c>
      <c r="F984" s="26">
        <v>0.0071</v>
      </c>
    </row>
    <row r="985" spans="1:6" ht="14.25">
      <c r="A985" s="21" t="s">
        <v>628</v>
      </c>
      <c r="B985" s="27" t="s">
        <v>6</v>
      </c>
      <c r="C985" s="24">
        <v>72</v>
      </c>
      <c r="D985" s="25">
        <v>14866189</v>
      </c>
      <c r="E985" s="25">
        <v>891971.34</v>
      </c>
      <c r="F985" s="26">
        <v>0.0014</v>
      </c>
    </row>
    <row r="986" spans="1:6" ht="14.25">
      <c r="A986" s="21" t="s">
        <v>628</v>
      </c>
      <c r="B986" s="27" t="s">
        <v>10</v>
      </c>
      <c r="C986" s="24">
        <v>449</v>
      </c>
      <c r="D986" s="25">
        <v>54350691</v>
      </c>
      <c r="E986" s="25">
        <v>3261041.46</v>
      </c>
      <c r="F986" s="26">
        <v>0.0052</v>
      </c>
    </row>
    <row r="987" spans="1:6" ht="14.25">
      <c r="A987" s="21" t="s">
        <v>628</v>
      </c>
      <c r="B987" s="27" t="s">
        <v>4</v>
      </c>
      <c r="C987" s="24">
        <v>84</v>
      </c>
      <c r="D987" s="25">
        <v>32301190</v>
      </c>
      <c r="E987" s="25">
        <v>1938071.4</v>
      </c>
      <c r="F987" s="26">
        <v>0.0031</v>
      </c>
    </row>
    <row r="988" spans="1:6" ht="14.25">
      <c r="A988" s="21" t="s">
        <v>628</v>
      </c>
      <c r="B988" s="27" t="s">
        <v>774</v>
      </c>
      <c r="C988" s="24">
        <v>1387</v>
      </c>
      <c r="D988" s="25">
        <v>92001717</v>
      </c>
      <c r="E988" s="25">
        <v>5337768.73</v>
      </c>
      <c r="F988" s="26">
        <v>0.0085</v>
      </c>
    </row>
    <row r="989" spans="1:6" ht="14.25">
      <c r="A989" s="21" t="s">
        <v>628</v>
      </c>
      <c r="B989" s="27" t="s">
        <v>8</v>
      </c>
      <c r="C989" s="24">
        <v>572</v>
      </c>
      <c r="D989" s="25">
        <v>57679103</v>
      </c>
      <c r="E989" s="25">
        <v>3460746.18</v>
      </c>
      <c r="F989" s="26">
        <v>0.0055</v>
      </c>
    </row>
    <row r="990" spans="1:6" ht="14.25">
      <c r="A990" s="21" t="s">
        <v>628</v>
      </c>
      <c r="B990" s="27" t="s">
        <v>25</v>
      </c>
      <c r="C990" s="24">
        <v>111</v>
      </c>
      <c r="D990" s="25">
        <v>91871062</v>
      </c>
      <c r="E990" s="25">
        <v>5512263.72</v>
      </c>
      <c r="F990" s="26">
        <v>0.0088</v>
      </c>
    </row>
    <row r="991" spans="1:6" ht="14.25">
      <c r="A991" s="21" t="s">
        <v>628</v>
      </c>
      <c r="B991" s="27" t="s">
        <v>26</v>
      </c>
      <c r="C991" s="24">
        <v>198</v>
      </c>
      <c r="D991" s="25">
        <v>54741189</v>
      </c>
      <c r="E991" s="25">
        <v>3271140.1</v>
      </c>
      <c r="F991" s="26">
        <v>0.0052</v>
      </c>
    </row>
    <row r="992" spans="1:6" ht="14.25">
      <c r="A992" s="21" t="s">
        <v>641</v>
      </c>
      <c r="B992" s="27" t="s">
        <v>5</v>
      </c>
      <c r="C992" s="67" t="s">
        <v>773</v>
      </c>
      <c r="D992" s="68" t="s">
        <v>773</v>
      </c>
      <c r="E992" s="68" t="s">
        <v>773</v>
      </c>
      <c r="F992" s="69" t="s">
        <v>773</v>
      </c>
    </row>
    <row r="993" spans="1:6" ht="14.25">
      <c r="A993" s="21" t="s">
        <v>641</v>
      </c>
      <c r="B993" s="27" t="s">
        <v>1</v>
      </c>
      <c r="C993" s="24">
        <v>10</v>
      </c>
      <c r="D993" s="25">
        <v>2195813</v>
      </c>
      <c r="E993" s="25">
        <v>131748.78</v>
      </c>
      <c r="F993" s="26">
        <v>0.0002</v>
      </c>
    </row>
    <row r="994" spans="1:6" ht="14.25">
      <c r="A994" s="21" t="s">
        <v>641</v>
      </c>
      <c r="B994" s="27" t="s">
        <v>7</v>
      </c>
      <c r="C994" s="24">
        <v>30</v>
      </c>
      <c r="D994" s="25">
        <v>1908345</v>
      </c>
      <c r="E994" s="25">
        <v>114500.7</v>
      </c>
      <c r="F994" s="26">
        <v>0.0002</v>
      </c>
    </row>
    <row r="995" spans="1:6" ht="14.25">
      <c r="A995" s="21" t="s">
        <v>641</v>
      </c>
      <c r="B995" s="27" t="s">
        <v>3</v>
      </c>
      <c r="C995" s="24">
        <v>12</v>
      </c>
      <c r="D995" s="25">
        <v>3628412</v>
      </c>
      <c r="E995" s="25">
        <v>217704.72</v>
      </c>
      <c r="F995" s="26">
        <v>0.0003</v>
      </c>
    </row>
    <row r="996" spans="1:6" ht="14.25">
      <c r="A996" s="21" t="s">
        <v>641</v>
      </c>
      <c r="B996" s="27" t="s">
        <v>2</v>
      </c>
      <c r="C996" s="67" t="s">
        <v>773</v>
      </c>
      <c r="D996" s="68" t="s">
        <v>773</v>
      </c>
      <c r="E996" s="68" t="s">
        <v>773</v>
      </c>
      <c r="F996" s="69" t="s">
        <v>773</v>
      </c>
    </row>
    <row r="997" spans="1:6" ht="14.25">
      <c r="A997" s="21" t="s">
        <v>641</v>
      </c>
      <c r="B997" s="27" t="s">
        <v>6</v>
      </c>
      <c r="C997" s="24">
        <v>5</v>
      </c>
      <c r="D997" s="25">
        <v>213101</v>
      </c>
      <c r="E997" s="25">
        <v>12786.06</v>
      </c>
      <c r="F997" s="26">
        <v>0</v>
      </c>
    </row>
    <row r="998" spans="1:6" ht="14.25">
      <c r="A998" s="21" t="s">
        <v>641</v>
      </c>
      <c r="B998" s="27" t="s">
        <v>10</v>
      </c>
      <c r="C998" s="24">
        <v>56</v>
      </c>
      <c r="D998" s="25">
        <v>1790273</v>
      </c>
      <c r="E998" s="25">
        <v>107416.38</v>
      </c>
      <c r="F998" s="26">
        <v>0.0002</v>
      </c>
    </row>
    <row r="999" spans="1:6" ht="14.25">
      <c r="A999" s="21" t="s">
        <v>641</v>
      </c>
      <c r="B999" s="27" t="s">
        <v>4</v>
      </c>
      <c r="C999" s="24">
        <v>12</v>
      </c>
      <c r="D999" s="25">
        <v>1470442</v>
      </c>
      <c r="E999" s="25">
        <v>88226.52</v>
      </c>
      <c r="F999" s="26">
        <v>0.0001</v>
      </c>
    </row>
    <row r="1000" spans="1:6" ht="14.25">
      <c r="A1000" s="21" t="s">
        <v>641</v>
      </c>
      <c r="B1000" s="27" t="s">
        <v>774</v>
      </c>
      <c r="C1000" s="24">
        <v>157</v>
      </c>
      <c r="D1000" s="25">
        <v>3290254</v>
      </c>
      <c r="E1000" s="25">
        <v>195231.11</v>
      </c>
      <c r="F1000" s="26">
        <v>0.0003</v>
      </c>
    </row>
    <row r="1001" spans="1:6" ht="14.25">
      <c r="A1001" s="21" t="s">
        <v>641</v>
      </c>
      <c r="B1001" s="27" t="s">
        <v>8</v>
      </c>
      <c r="C1001" s="24">
        <v>53</v>
      </c>
      <c r="D1001" s="25">
        <v>429520</v>
      </c>
      <c r="E1001" s="25">
        <v>25771.2</v>
      </c>
      <c r="F1001" s="26">
        <v>0</v>
      </c>
    </row>
    <row r="1002" spans="1:6" ht="14.25">
      <c r="A1002" s="21" t="s">
        <v>641</v>
      </c>
      <c r="B1002" s="27" t="s">
        <v>25</v>
      </c>
      <c r="C1002" s="24">
        <v>29</v>
      </c>
      <c r="D1002" s="25">
        <v>4226042</v>
      </c>
      <c r="E1002" s="25">
        <v>253562.52</v>
      </c>
      <c r="F1002" s="26">
        <v>0.0004</v>
      </c>
    </row>
    <row r="1003" spans="1:6" ht="14.25">
      <c r="A1003" s="21" t="s">
        <v>641</v>
      </c>
      <c r="B1003" s="27" t="s">
        <v>26</v>
      </c>
      <c r="C1003" s="24">
        <v>31</v>
      </c>
      <c r="D1003" s="25">
        <v>1270567</v>
      </c>
      <c r="E1003" s="25">
        <v>76234.02</v>
      </c>
      <c r="F1003" s="26">
        <v>0.0001</v>
      </c>
    </row>
    <row r="1004" spans="1:6" ht="14.25">
      <c r="A1004" s="21" t="s">
        <v>649</v>
      </c>
      <c r="B1004" s="27" t="s">
        <v>5</v>
      </c>
      <c r="C1004" s="24">
        <v>14</v>
      </c>
      <c r="D1004" s="25">
        <v>921846</v>
      </c>
      <c r="E1004" s="25">
        <v>55310.76</v>
      </c>
      <c r="F1004" s="26">
        <v>0.0001</v>
      </c>
    </row>
    <row r="1005" spans="1:6" ht="14.25">
      <c r="A1005" s="21" t="s">
        <v>649</v>
      </c>
      <c r="B1005" s="27" t="s">
        <v>1</v>
      </c>
      <c r="C1005" s="24">
        <v>21</v>
      </c>
      <c r="D1005" s="25">
        <v>5042047</v>
      </c>
      <c r="E1005" s="25">
        <v>302522.82</v>
      </c>
      <c r="F1005" s="26">
        <v>0.0005</v>
      </c>
    </row>
    <row r="1006" spans="1:6" ht="14.25">
      <c r="A1006" s="21" t="s">
        <v>649</v>
      </c>
      <c r="B1006" s="27" t="s">
        <v>7</v>
      </c>
      <c r="C1006" s="24">
        <v>71</v>
      </c>
      <c r="D1006" s="25">
        <v>7585518</v>
      </c>
      <c r="E1006" s="25">
        <v>455131.08</v>
      </c>
      <c r="F1006" s="26">
        <v>0.0007</v>
      </c>
    </row>
    <row r="1007" spans="1:6" ht="14.25">
      <c r="A1007" s="21" t="s">
        <v>649</v>
      </c>
      <c r="B1007" s="27" t="s">
        <v>3</v>
      </c>
      <c r="C1007" s="24">
        <v>38</v>
      </c>
      <c r="D1007" s="25">
        <v>7080374</v>
      </c>
      <c r="E1007" s="25">
        <v>424822.44</v>
      </c>
      <c r="F1007" s="26">
        <v>0.0007</v>
      </c>
    </row>
    <row r="1008" spans="1:6" ht="14.25">
      <c r="A1008" s="21" t="s">
        <v>649</v>
      </c>
      <c r="B1008" s="27" t="s">
        <v>2</v>
      </c>
      <c r="C1008" s="24">
        <v>9</v>
      </c>
      <c r="D1008" s="25">
        <v>11993049</v>
      </c>
      <c r="E1008" s="25">
        <v>719582.94</v>
      </c>
      <c r="F1008" s="26">
        <v>0.0012</v>
      </c>
    </row>
    <row r="1009" spans="1:6" ht="14.25">
      <c r="A1009" s="21" t="s">
        <v>649</v>
      </c>
      <c r="B1009" s="27" t="s">
        <v>6</v>
      </c>
      <c r="C1009" s="24">
        <v>26</v>
      </c>
      <c r="D1009" s="25">
        <v>3068659</v>
      </c>
      <c r="E1009" s="25">
        <v>184119.54</v>
      </c>
      <c r="F1009" s="26">
        <v>0.0003</v>
      </c>
    </row>
    <row r="1010" spans="1:6" ht="14.25">
      <c r="A1010" s="21" t="s">
        <v>649</v>
      </c>
      <c r="B1010" s="27" t="s">
        <v>10</v>
      </c>
      <c r="C1010" s="24">
        <v>221</v>
      </c>
      <c r="D1010" s="25">
        <v>19454185</v>
      </c>
      <c r="E1010" s="25">
        <v>1167251.1</v>
      </c>
      <c r="F1010" s="26">
        <v>0.0019</v>
      </c>
    </row>
    <row r="1011" spans="1:6" ht="14.25">
      <c r="A1011" s="21" t="s">
        <v>649</v>
      </c>
      <c r="B1011" s="27" t="s">
        <v>4</v>
      </c>
      <c r="C1011" s="24">
        <v>27</v>
      </c>
      <c r="D1011" s="25">
        <v>2503562</v>
      </c>
      <c r="E1011" s="25">
        <v>150213.72</v>
      </c>
      <c r="F1011" s="26">
        <v>0.0002</v>
      </c>
    </row>
    <row r="1012" spans="1:6" ht="14.25">
      <c r="A1012" s="21" t="s">
        <v>649</v>
      </c>
      <c r="B1012" s="27" t="s">
        <v>774</v>
      </c>
      <c r="C1012" s="24">
        <v>437</v>
      </c>
      <c r="D1012" s="25">
        <v>14037553</v>
      </c>
      <c r="E1012" s="25">
        <v>825694.77</v>
      </c>
      <c r="F1012" s="26">
        <v>0.0013</v>
      </c>
    </row>
    <row r="1013" spans="1:6" ht="14.25">
      <c r="A1013" s="21" t="s">
        <v>649</v>
      </c>
      <c r="B1013" s="27" t="s">
        <v>8</v>
      </c>
      <c r="C1013" s="24">
        <v>155</v>
      </c>
      <c r="D1013" s="25">
        <v>4224173</v>
      </c>
      <c r="E1013" s="25">
        <v>253450.38</v>
      </c>
      <c r="F1013" s="26">
        <v>0.0004</v>
      </c>
    </row>
    <row r="1014" spans="1:6" ht="14.25">
      <c r="A1014" s="21" t="s">
        <v>649</v>
      </c>
      <c r="B1014" s="27" t="s">
        <v>25</v>
      </c>
      <c r="C1014" s="24">
        <v>70</v>
      </c>
      <c r="D1014" s="25">
        <v>15178926</v>
      </c>
      <c r="E1014" s="25">
        <v>910735.56</v>
      </c>
      <c r="F1014" s="26">
        <v>0.0015</v>
      </c>
    </row>
    <row r="1015" spans="1:6" ht="14.25">
      <c r="A1015" s="21" t="s">
        <v>649</v>
      </c>
      <c r="B1015" s="27" t="s">
        <v>26</v>
      </c>
      <c r="C1015" s="24">
        <v>85</v>
      </c>
      <c r="D1015" s="25">
        <v>19412885</v>
      </c>
      <c r="E1015" s="25">
        <v>1164646.6</v>
      </c>
      <c r="F1015" s="26">
        <v>0.0019</v>
      </c>
    </row>
    <row r="1016" spans="1:6" ht="14.25">
      <c r="A1016" s="21" t="s">
        <v>661</v>
      </c>
      <c r="B1016" s="27" t="s">
        <v>5</v>
      </c>
      <c r="C1016" s="24">
        <v>44</v>
      </c>
      <c r="D1016" s="25">
        <v>8573575</v>
      </c>
      <c r="E1016" s="25">
        <v>514414.5</v>
      </c>
      <c r="F1016" s="26">
        <v>0.0008</v>
      </c>
    </row>
    <row r="1017" spans="1:6" ht="14.25">
      <c r="A1017" s="21" t="s">
        <v>661</v>
      </c>
      <c r="B1017" s="27" t="s">
        <v>1</v>
      </c>
      <c r="C1017" s="24">
        <v>28</v>
      </c>
      <c r="D1017" s="25">
        <v>23268325</v>
      </c>
      <c r="E1017" s="25">
        <v>1396099.5</v>
      </c>
      <c r="F1017" s="26">
        <v>0.0022</v>
      </c>
    </row>
    <row r="1018" spans="1:6" ht="14.25">
      <c r="A1018" s="21" t="s">
        <v>661</v>
      </c>
      <c r="B1018" s="27" t="s">
        <v>7</v>
      </c>
      <c r="C1018" s="24">
        <v>202</v>
      </c>
      <c r="D1018" s="25">
        <v>42561425</v>
      </c>
      <c r="E1018" s="25">
        <v>2553500.65</v>
      </c>
      <c r="F1018" s="26">
        <v>0.0041</v>
      </c>
    </row>
    <row r="1019" spans="1:6" ht="14.25">
      <c r="A1019" s="21" t="s">
        <v>661</v>
      </c>
      <c r="B1019" s="27" t="s">
        <v>3</v>
      </c>
      <c r="C1019" s="24">
        <v>66</v>
      </c>
      <c r="D1019" s="25">
        <v>23715712</v>
      </c>
      <c r="E1019" s="25">
        <v>1422942.72</v>
      </c>
      <c r="F1019" s="26">
        <v>0.0023</v>
      </c>
    </row>
    <row r="1020" spans="1:6" ht="14.25">
      <c r="A1020" s="21" t="s">
        <v>661</v>
      </c>
      <c r="B1020" s="27" t="s">
        <v>2</v>
      </c>
      <c r="C1020" s="24">
        <v>14</v>
      </c>
      <c r="D1020" s="25">
        <v>39171726</v>
      </c>
      <c r="E1020" s="25">
        <v>2350303.56</v>
      </c>
      <c r="F1020" s="26">
        <v>0.0038</v>
      </c>
    </row>
    <row r="1021" spans="1:6" ht="14.25">
      <c r="A1021" s="21" t="s">
        <v>661</v>
      </c>
      <c r="B1021" s="27" t="s">
        <v>6</v>
      </c>
      <c r="C1021" s="24">
        <v>26</v>
      </c>
      <c r="D1021" s="25">
        <v>3351097</v>
      </c>
      <c r="E1021" s="25">
        <v>201065.82</v>
      </c>
      <c r="F1021" s="26">
        <v>0.0003</v>
      </c>
    </row>
    <row r="1022" spans="1:6" ht="14.25">
      <c r="A1022" s="21" t="s">
        <v>661</v>
      </c>
      <c r="B1022" s="27" t="s">
        <v>10</v>
      </c>
      <c r="C1022" s="24">
        <v>280</v>
      </c>
      <c r="D1022" s="25">
        <v>28096796</v>
      </c>
      <c r="E1022" s="25">
        <v>1685807.76</v>
      </c>
      <c r="F1022" s="26">
        <v>0.0027</v>
      </c>
    </row>
    <row r="1023" spans="1:6" ht="14.25">
      <c r="A1023" s="21" t="s">
        <v>661</v>
      </c>
      <c r="B1023" s="27" t="s">
        <v>4</v>
      </c>
      <c r="C1023" s="24">
        <v>46</v>
      </c>
      <c r="D1023" s="25">
        <v>9978216</v>
      </c>
      <c r="E1023" s="25">
        <v>598692.96</v>
      </c>
      <c r="F1023" s="26">
        <v>0.001</v>
      </c>
    </row>
    <row r="1024" spans="1:6" ht="14.25">
      <c r="A1024" s="21" t="s">
        <v>661</v>
      </c>
      <c r="B1024" s="27" t="s">
        <v>774</v>
      </c>
      <c r="C1024" s="24">
        <v>684</v>
      </c>
      <c r="D1024" s="25">
        <v>51529500</v>
      </c>
      <c r="E1024" s="25">
        <v>2964191.66</v>
      </c>
      <c r="F1024" s="26">
        <v>0.0047</v>
      </c>
    </row>
    <row r="1025" spans="1:6" ht="14.25">
      <c r="A1025" s="21" t="s">
        <v>661</v>
      </c>
      <c r="B1025" s="27" t="s">
        <v>8</v>
      </c>
      <c r="C1025" s="24">
        <v>323</v>
      </c>
      <c r="D1025" s="25">
        <v>16144234</v>
      </c>
      <c r="E1025" s="25">
        <v>968654.04</v>
      </c>
      <c r="F1025" s="26">
        <v>0.0015</v>
      </c>
    </row>
    <row r="1026" spans="1:6" ht="14.25">
      <c r="A1026" s="21" t="s">
        <v>661</v>
      </c>
      <c r="B1026" s="27" t="s">
        <v>25</v>
      </c>
      <c r="C1026" s="24">
        <v>79</v>
      </c>
      <c r="D1026" s="25">
        <v>16961117</v>
      </c>
      <c r="E1026" s="25">
        <v>1017667.02</v>
      </c>
      <c r="F1026" s="26">
        <v>0.0016</v>
      </c>
    </row>
    <row r="1027" spans="1:6" ht="14.25">
      <c r="A1027" s="21" t="s">
        <v>661</v>
      </c>
      <c r="B1027" s="27" t="s">
        <v>26</v>
      </c>
      <c r="C1027" s="24">
        <v>81</v>
      </c>
      <c r="D1027" s="25">
        <v>22455326</v>
      </c>
      <c r="E1027" s="25">
        <v>1326098.08</v>
      </c>
      <c r="F1027" s="26">
        <v>0.0021</v>
      </c>
    </row>
    <row r="1028" spans="1:6" ht="14.25">
      <c r="A1028" s="21" t="s">
        <v>675</v>
      </c>
      <c r="B1028" s="27" t="s">
        <v>5</v>
      </c>
      <c r="C1028" s="67" t="s">
        <v>773</v>
      </c>
      <c r="D1028" s="68" t="s">
        <v>773</v>
      </c>
      <c r="E1028" s="68" t="s">
        <v>773</v>
      </c>
      <c r="F1028" s="69" t="s">
        <v>773</v>
      </c>
    </row>
    <row r="1029" spans="1:6" ht="14.25">
      <c r="A1029" s="21" t="s">
        <v>675</v>
      </c>
      <c r="B1029" s="27" t="s">
        <v>1</v>
      </c>
      <c r="C1029" s="24">
        <v>16</v>
      </c>
      <c r="D1029" s="25">
        <v>2119400</v>
      </c>
      <c r="E1029" s="25">
        <v>127164</v>
      </c>
      <c r="F1029" s="26">
        <v>0.0002</v>
      </c>
    </row>
    <row r="1030" spans="1:6" ht="14.25">
      <c r="A1030" s="21" t="s">
        <v>675</v>
      </c>
      <c r="B1030" s="27" t="s">
        <v>7</v>
      </c>
      <c r="C1030" s="24">
        <v>34</v>
      </c>
      <c r="D1030" s="25">
        <v>1579657</v>
      </c>
      <c r="E1030" s="25">
        <v>94779.42</v>
      </c>
      <c r="F1030" s="26">
        <v>0.0002</v>
      </c>
    </row>
    <row r="1031" spans="1:6" ht="14.25">
      <c r="A1031" s="21" t="s">
        <v>675</v>
      </c>
      <c r="B1031" s="27" t="s">
        <v>3</v>
      </c>
      <c r="C1031" s="24">
        <v>21</v>
      </c>
      <c r="D1031" s="25">
        <v>4047603</v>
      </c>
      <c r="E1031" s="25">
        <v>242856.18</v>
      </c>
      <c r="F1031" s="26">
        <v>0.0004</v>
      </c>
    </row>
    <row r="1032" spans="1:6" ht="14.25">
      <c r="A1032" s="21" t="s">
        <v>675</v>
      </c>
      <c r="B1032" s="27" t="s">
        <v>2</v>
      </c>
      <c r="C1032" s="67" t="s">
        <v>773</v>
      </c>
      <c r="D1032" s="68" t="s">
        <v>773</v>
      </c>
      <c r="E1032" s="68" t="s">
        <v>773</v>
      </c>
      <c r="F1032" s="69" t="s">
        <v>773</v>
      </c>
    </row>
    <row r="1033" spans="1:6" ht="14.25">
      <c r="A1033" s="21" t="s">
        <v>675</v>
      </c>
      <c r="B1033" s="27" t="s">
        <v>6</v>
      </c>
      <c r="C1033" s="24">
        <v>9</v>
      </c>
      <c r="D1033" s="25">
        <v>545194</v>
      </c>
      <c r="E1033" s="25">
        <v>32711.64</v>
      </c>
      <c r="F1033" s="26">
        <v>0.0001</v>
      </c>
    </row>
    <row r="1034" spans="1:6" ht="14.25">
      <c r="A1034" s="21" t="s">
        <v>675</v>
      </c>
      <c r="B1034" s="27" t="s">
        <v>10</v>
      </c>
      <c r="C1034" s="24">
        <v>59</v>
      </c>
      <c r="D1034" s="25">
        <v>2332284</v>
      </c>
      <c r="E1034" s="25">
        <v>139937.04</v>
      </c>
      <c r="F1034" s="26">
        <v>0.0002</v>
      </c>
    </row>
    <row r="1035" spans="1:6" ht="14.25">
      <c r="A1035" s="21" t="s">
        <v>675</v>
      </c>
      <c r="B1035" s="27" t="s">
        <v>4</v>
      </c>
      <c r="C1035" s="24">
        <v>15</v>
      </c>
      <c r="D1035" s="25">
        <v>1284850</v>
      </c>
      <c r="E1035" s="25">
        <v>77091</v>
      </c>
      <c r="F1035" s="26">
        <v>0.0001</v>
      </c>
    </row>
    <row r="1036" spans="1:6" ht="14.25">
      <c r="A1036" s="21" t="s">
        <v>675</v>
      </c>
      <c r="B1036" s="27" t="s">
        <v>774</v>
      </c>
      <c r="C1036" s="24">
        <v>146</v>
      </c>
      <c r="D1036" s="25">
        <v>2095324</v>
      </c>
      <c r="E1036" s="25">
        <v>121791.07</v>
      </c>
      <c r="F1036" s="26">
        <v>0.0002</v>
      </c>
    </row>
    <row r="1037" spans="1:6" ht="14.25">
      <c r="A1037" s="21" t="s">
        <v>675</v>
      </c>
      <c r="B1037" s="27" t="s">
        <v>8</v>
      </c>
      <c r="C1037" s="24">
        <v>65</v>
      </c>
      <c r="D1037" s="25">
        <v>1000714</v>
      </c>
      <c r="E1037" s="25">
        <v>60042.84</v>
      </c>
      <c r="F1037" s="26">
        <v>0.0001</v>
      </c>
    </row>
    <row r="1038" spans="1:6" ht="14.25">
      <c r="A1038" s="21" t="s">
        <v>675</v>
      </c>
      <c r="B1038" s="27" t="s">
        <v>25</v>
      </c>
      <c r="C1038" s="24">
        <v>25</v>
      </c>
      <c r="D1038" s="25">
        <v>1012169</v>
      </c>
      <c r="E1038" s="25">
        <v>60730.14</v>
      </c>
      <c r="F1038" s="26">
        <v>0.0001</v>
      </c>
    </row>
    <row r="1039" spans="1:6" ht="14.25">
      <c r="A1039" s="21" t="s">
        <v>675</v>
      </c>
      <c r="B1039" s="27" t="s">
        <v>26</v>
      </c>
      <c r="C1039" s="24">
        <v>33</v>
      </c>
      <c r="D1039" s="25">
        <v>3249982</v>
      </c>
      <c r="E1039" s="25">
        <v>194998.92</v>
      </c>
      <c r="F1039" s="26">
        <v>0.0003</v>
      </c>
    </row>
    <row r="1040" spans="1:6" ht="14.25">
      <c r="A1040" s="21" t="s">
        <v>684</v>
      </c>
      <c r="B1040" s="27" t="s">
        <v>5</v>
      </c>
      <c r="C1040" s="67" t="s">
        <v>773</v>
      </c>
      <c r="D1040" s="68" t="s">
        <v>773</v>
      </c>
      <c r="E1040" s="68" t="s">
        <v>773</v>
      </c>
      <c r="F1040" s="69" t="s">
        <v>773</v>
      </c>
    </row>
    <row r="1041" spans="1:6" ht="14.25">
      <c r="A1041" s="21" t="s">
        <v>684</v>
      </c>
      <c r="B1041" s="27" t="s">
        <v>1</v>
      </c>
      <c r="C1041" s="67" t="s">
        <v>773</v>
      </c>
      <c r="D1041" s="68" t="s">
        <v>773</v>
      </c>
      <c r="E1041" s="68" t="s">
        <v>773</v>
      </c>
      <c r="F1041" s="69" t="s">
        <v>773</v>
      </c>
    </row>
    <row r="1042" spans="1:6" ht="14.25">
      <c r="A1042" s="21" t="s">
        <v>684</v>
      </c>
      <c r="B1042" s="27" t="s">
        <v>7</v>
      </c>
      <c r="C1042" s="24">
        <v>11</v>
      </c>
      <c r="D1042" s="25">
        <v>382645</v>
      </c>
      <c r="E1042" s="25">
        <v>22958.7</v>
      </c>
      <c r="F1042" s="26">
        <v>0</v>
      </c>
    </row>
    <row r="1043" spans="1:6" ht="14.25">
      <c r="A1043" s="21" t="s">
        <v>684</v>
      </c>
      <c r="B1043" s="27" t="s">
        <v>3</v>
      </c>
      <c r="C1043" s="24">
        <v>7</v>
      </c>
      <c r="D1043" s="25">
        <v>1126505</v>
      </c>
      <c r="E1043" s="25">
        <v>67590.3</v>
      </c>
      <c r="F1043" s="26">
        <v>0.0001</v>
      </c>
    </row>
    <row r="1044" spans="1:6" ht="14.25">
      <c r="A1044" s="21" t="s">
        <v>684</v>
      </c>
      <c r="B1044" s="27" t="s">
        <v>2</v>
      </c>
      <c r="C1044" s="67" t="s">
        <v>773</v>
      </c>
      <c r="D1044" s="68" t="s">
        <v>773</v>
      </c>
      <c r="E1044" s="68" t="s">
        <v>773</v>
      </c>
      <c r="F1044" s="69" t="s">
        <v>773</v>
      </c>
    </row>
    <row r="1045" spans="1:6" ht="14.25">
      <c r="A1045" s="21" t="s">
        <v>684</v>
      </c>
      <c r="B1045" s="27" t="s">
        <v>6</v>
      </c>
      <c r="C1045" s="67" t="s">
        <v>773</v>
      </c>
      <c r="D1045" s="68" t="s">
        <v>773</v>
      </c>
      <c r="E1045" s="68" t="s">
        <v>773</v>
      </c>
      <c r="F1045" s="69" t="s">
        <v>773</v>
      </c>
    </row>
    <row r="1046" spans="1:6" ht="14.25">
      <c r="A1046" s="21" t="s">
        <v>684</v>
      </c>
      <c r="B1046" s="27" t="s">
        <v>10</v>
      </c>
      <c r="C1046" s="24">
        <v>30</v>
      </c>
      <c r="D1046" s="25">
        <v>676714</v>
      </c>
      <c r="E1046" s="25">
        <v>40602.84</v>
      </c>
      <c r="F1046" s="26">
        <v>0.0001</v>
      </c>
    </row>
    <row r="1047" spans="1:6" ht="14.25">
      <c r="A1047" s="21" t="s">
        <v>684</v>
      </c>
      <c r="B1047" s="27" t="s">
        <v>4</v>
      </c>
      <c r="C1047" s="67" t="s">
        <v>773</v>
      </c>
      <c r="D1047" s="68" t="s">
        <v>773</v>
      </c>
      <c r="E1047" s="68" t="s">
        <v>773</v>
      </c>
      <c r="F1047" s="69" t="s">
        <v>773</v>
      </c>
    </row>
    <row r="1048" spans="1:6" ht="14.25">
      <c r="A1048" s="21" t="s">
        <v>684</v>
      </c>
      <c r="B1048" s="27" t="s">
        <v>774</v>
      </c>
      <c r="C1048" s="24">
        <v>81</v>
      </c>
      <c r="D1048" s="25">
        <v>1621269</v>
      </c>
      <c r="E1048" s="25">
        <v>97077.62</v>
      </c>
      <c r="F1048" s="26">
        <v>0.0002</v>
      </c>
    </row>
    <row r="1049" spans="1:6" ht="14.25">
      <c r="A1049" s="21" t="s">
        <v>684</v>
      </c>
      <c r="B1049" s="27" t="s">
        <v>8</v>
      </c>
      <c r="C1049" s="24">
        <v>29</v>
      </c>
      <c r="D1049" s="25">
        <v>348380</v>
      </c>
      <c r="E1049" s="25">
        <v>20902.8</v>
      </c>
      <c r="F1049" s="26">
        <v>0</v>
      </c>
    </row>
    <row r="1050" spans="1:6" ht="14.25">
      <c r="A1050" s="21" t="s">
        <v>684</v>
      </c>
      <c r="B1050" s="27" t="s">
        <v>25</v>
      </c>
      <c r="C1050" s="24">
        <v>20</v>
      </c>
      <c r="D1050" s="25">
        <v>940819</v>
      </c>
      <c r="E1050" s="25">
        <v>56449.14</v>
      </c>
      <c r="F1050" s="26">
        <v>0.0001</v>
      </c>
    </row>
    <row r="1051" spans="1:6" ht="14.25">
      <c r="A1051" s="21" t="s">
        <v>684</v>
      </c>
      <c r="B1051" s="27" t="s">
        <v>26</v>
      </c>
      <c r="C1051" s="24">
        <v>11</v>
      </c>
      <c r="D1051" s="25">
        <v>850519</v>
      </c>
      <c r="E1051" s="25">
        <v>51031.14</v>
      </c>
      <c r="F1051" s="26">
        <v>0.0001</v>
      </c>
    </row>
    <row r="1052" spans="1:6" ht="14.25">
      <c r="A1052" s="21" t="s">
        <v>348</v>
      </c>
      <c r="B1052" s="27" t="s">
        <v>5</v>
      </c>
      <c r="C1052" s="67" t="s">
        <v>773</v>
      </c>
      <c r="D1052" s="68" t="s">
        <v>773</v>
      </c>
      <c r="E1052" s="68" t="s">
        <v>773</v>
      </c>
      <c r="F1052" s="69" t="s">
        <v>773</v>
      </c>
    </row>
    <row r="1053" spans="1:6" ht="14.25">
      <c r="A1053" s="21" t="s">
        <v>348</v>
      </c>
      <c r="B1053" s="27" t="s">
        <v>1</v>
      </c>
      <c r="C1053" s="24">
        <v>10</v>
      </c>
      <c r="D1053" s="25">
        <v>1088438</v>
      </c>
      <c r="E1053" s="25">
        <v>65306.28</v>
      </c>
      <c r="F1053" s="26">
        <v>0.0001</v>
      </c>
    </row>
    <row r="1054" spans="1:6" ht="14.25">
      <c r="A1054" s="21" t="s">
        <v>348</v>
      </c>
      <c r="B1054" s="27" t="s">
        <v>7</v>
      </c>
      <c r="C1054" s="24">
        <v>29</v>
      </c>
      <c r="D1054" s="25">
        <v>3485570</v>
      </c>
      <c r="E1054" s="25">
        <v>209134.2</v>
      </c>
      <c r="F1054" s="26">
        <v>0.0003</v>
      </c>
    </row>
    <row r="1055" spans="1:6" ht="14.25">
      <c r="A1055" s="21" t="s">
        <v>348</v>
      </c>
      <c r="B1055" s="27" t="s">
        <v>3</v>
      </c>
      <c r="C1055" s="24">
        <v>13</v>
      </c>
      <c r="D1055" s="25">
        <v>3988608</v>
      </c>
      <c r="E1055" s="25">
        <v>239316.48</v>
      </c>
      <c r="F1055" s="26">
        <v>0.0004</v>
      </c>
    </row>
    <row r="1056" spans="1:6" ht="14.25">
      <c r="A1056" s="21" t="s">
        <v>348</v>
      </c>
      <c r="B1056" s="27" t="s">
        <v>2</v>
      </c>
      <c r="C1056" s="67" t="s">
        <v>773</v>
      </c>
      <c r="D1056" s="68" t="s">
        <v>773</v>
      </c>
      <c r="E1056" s="68" t="s">
        <v>773</v>
      </c>
      <c r="F1056" s="69" t="s">
        <v>773</v>
      </c>
    </row>
    <row r="1057" spans="1:6" ht="14.25">
      <c r="A1057" s="21" t="s">
        <v>348</v>
      </c>
      <c r="B1057" s="27" t="s">
        <v>6</v>
      </c>
      <c r="C1057" s="24">
        <v>8</v>
      </c>
      <c r="D1057" s="25">
        <v>667353</v>
      </c>
      <c r="E1057" s="25">
        <v>40041.18</v>
      </c>
      <c r="F1057" s="26">
        <v>0.0001</v>
      </c>
    </row>
    <row r="1058" spans="1:6" ht="14.25">
      <c r="A1058" s="21" t="s">
        <v>348</v>
      </c>
      <c r="B1058" s="27" t="s">
        <v>10</v>
      </c>
      <c r="C1058" s="24">
        <v>54</v>
      </c>
      <c r="D1058" s="25">
        <v>1576166</v>
      </c>
      <c r="E1058" s="25">
        <v>94569.96</v>
      </c>
      <c r="F1058" s="26">
        <v>0.0002</v>
      </c>
    </row>
    <row r="1059" spans="1:6" ht="14.25">
      <c r="A1059" s="21" t="s">
        <v>348</v>
      </c>
      <c r="B1059" s="27" t="s">
        <v>4</v>
      </c>
      <c r="C1059" s="24">
        <v>14</v>
      </c>
      <c r="D1059" s="25">
        <v>1981584</v>
      </c>
      <c r="E1059" s="25">
        <v>118895.04</v>
      </c>
      <c r="F1059" s="26">
        <v>0.0002</v>
      </c>
    </row>
    <row r="1060" spans="1:6" ht="14.25">
      <c r="A1060" s="21" t="s">
        <v>348</v>
      </c>
      <c r="B1060" s="27" t="s">
        <v>774</v>
      </c>
      <c r="C1060" s="24">
        <v>137</v>
      </c>
      <c r="D1060" s="25">
        <v>3536940</v>
      </c>
      <c r="E1060" s="25">
        <v>206325.69</v>
      </c>
      <c r="F1060" s="26">
        <v>0.0003</v>
      </c>
    </row>
    <row r="1061" spans="1:6" ht="14.25">
      <c r="A1061" s="21" t="s">
        <v>348</v>
      </c>
      <c r="B1061" s="27" t="s">
        <v>8</v>
      </c>
      <c r="C1061" s="24">
        <v>53</v>
      </c>
      <c r="D1061" s="25">
        <v>1764614</v>
      </c>
      <c r="E1061" s="25">
        <v>105876.84</v>
      </c>
      <c r="F1061" s="26">
        <v>0.0002</v>
      </c>
    </row>
    <row r="1062" spans="1:6" ht="14.25">
      <c r="A1062" s="21" t="s">
        <v>348</v>
      </c>
      <c r="B1062" s="27" t="s">
        <v>25</v>
      </c>
      <c r="C1062" s="24">
        <v>14</v>
      </c>
      <c r="D1062" s="25">
        <v>3349299</v>
      </c>
      <c r="E1062" s="25">
        <v>200957.94</v>
      </c>
      <c r="F1062" s="26">
        <v>0.0003</v>
      </c>
    </row>
    <row r="1063" spans="1:6" ht="14.25">
      <c r="A1063" s="21" t="s">
        <v>348</v>
      </c>
      <c r="B1063" s="27" t="s">
        <v>26</v>
      </c>
      <c r="C1063" s="24">
        <v>16</v>
      </c>
      <c r="D1063" s="25">
        <v>3439468</v>
      </c>
      <c r="E1063" s="25">
        <v>206368.08</v>
      </c>
      <c r="F1063" s="26">
        <v>0.0003</v>
      </c>
    </row>
    <row r="1064" spans="1:6" ht="14.25">
      <c r="A1064" s="21" t="s">
        <v>690</v>
      </c>
      <c r="B1064" s="27" t="s">
        <v>5</v>
      </c>
      <c r="C1064" s="67" t="s">
        <v>773</v>
      </c>
      <c r="D1064" s="68" t="s">
        <v>773</v>
      </c>
      <c r="E1064" s="68" t="s">
        <v>773</v>
      </c>
      <c r="F1064" s="69" t="s">
        <v>773</v>
      </c>
    </row>
    <row r="1065" spans="1:6" ht="14.25">
      <c r="A1065" s="21" t="s">
        <v>690</v>
      </c>
      <c r="B1065" s="27" t="s">
        <v>1</v>
      </c>
      <c r="C1065" s="24">
        <v>6</v>
      </c>
      <c r="D1065" s="25">
        <v>216351</v>
      </c>
      <c r="E1065" s="25">
        <v>12981.06</v>
      </c>
      <c r="F1065" s="26">
        <v>0</v>
      </c>
    </row>
    <row r="1066" spans="1:6" ht="14.25">
      <c r="A1066" s="21" t="s">
        <v>690</v>
      </c>
      <c r="B1066" s="27" t="s">
        <v>7</v>
      </c>
      <c r="C1066" s="24">
        <v>17</v>
      </c>
      <c r="D1066" s="25">
        <v>898898</v>
      </c>
      <c r="E1066" s="25">
        <v>53933.88</v>
      </c>
      <c r="F1066" s="26">
        <v>0.0001</v>
      </c>
    </row>
    <row r="1067" spans="1:6" ht="14.25">
      <c r="A1067" s="21" t="s">
        <v>690</v>
      </c>
      <c r="B1067" s="27" t="s">
        <v>3</v>
      </c>
      <c r="C1067" s="24">
        <v>11</v>
      </c>
      <c r="D1067" s="25">
        <v>2254003</v>
      </c>
      <c r="E1067" s="25">
        <v>135240.18</v>
      </c>
      <c r="F1067" s="26">
        <v>0.0002</v>
      </c>
    </row>
    <row r="1068" spans="1:6" ht="14.25">
      <c r="A1068" s="21" t="s">
        <v>690</v>
      </c>
      <c r="B1068" s="27" t="s">
        <v>2</v>
      </c>
      <c r="C1068" s="67" t="s">
        <v>773</v>
      </c>
      <c r="D1068" s="68" t="s">
        <v>773</v>
      </c>
      <c r="E1068" s="68" t="s">
        <v>773</v>
      </c>
      <c r="F1068" s="69" t="s">
        <v>773</v>
      </c>
    </row>
    <row r="1069" spans="1:6" ht="14.25">
      <c r="A1069" s="21" t="s">
        <v>690</v>
      </c>
      <c r="B1069" s="27" t="s">
        <v>6</v>
      </c>
      <c r="C1069" s="24">
        <v>5</v>
      </c>
      <c r="D1069" s="25">
        <v>231887</v>
      </c>
      <c r="E1069" s="25">
        <v>13913.22</v>
      </c>
      <c r="F1069" s="26">
        <v>0</v>
      </c>
    </row>
    <row r="1070" spans="1:6" ht="14.25">
      <c r="A1070" s="21" t="s">
        <v>690</v>
      </c>
      <c r="B1070" s="27" t="s">
        <v>10</v>
      </c>
      <c r="C1070" s="24">
        <v>48</v>
      </c>
      <c r="D1070" s="25">
        <v>1156550</v>
      </c>
      <c r="E1070" s="25">
        <v>69393</v>
      </c>
      <c r="F1070" s="26">
        <v>0.0001</v>
      </c>
    </row>
    <row r="1071" spans="1:6" ht="14.25">
      <c r="A1071" s="21" t="s">
        <v>690</v>
      </c>
      <c r="B1071" s="27" t="s">
        <v>4</v>
      </c>
      <c r="C1071" s="24">
        <v>10</v>
      </c>
      <c r="D1071" s="25">
        <v>405781</v>
      </c>
      <c r="E1071" s="25">
        <v>24346.86</v>
      </c>
      <c r="F1071" s="26">
        <v>0</v>
      </c>
    </row>
    <row r="1072" spans="1:6" ht="14.25">
      <c r="A1072" s="21" t="s">
        <v>690</v>
      </c>
      <c r="B1072" s="27" t="s">
        <v>774</v>
      </c>
      <c r="C1072" s="24">
        <v>82</v>
      </c>
      <c r="D1072" s="25">
        <v>805681</v>
      </c>
      <c r="E1072" s="25">
        <v>47043.92</v>
      </c>
      <c r="F1072" s="26">
        <v>0.0001</v>
      </c>
    </row>
    <row r="1073" spans="1:6" ht="14.25">
      <c r="A1073" s="21" t="s">
        <v>690</v>
      </c>
      <c r="B1073" s="27" t="s">
        <v>8</v>
      </c>
      <c r="C1073" s="24">
        <v>55</v>
      </c>
      <c r="D1073" s="25">
        <v>294466</v>
      </c>
      <c r="E1073" s="25">
        <v>17667.96</v>
      </c>
      <c r="F1073" s="26">
        <v>0</v>
      </c>
    </row>
    <row r="1074" spans="1:6" ht="14.25">
      <c r="A1074" s="21" t="s">
        <v>690</v>
      </c>
      <c r="B1074" s="27" t="s">
        <v>25</v>
      </c>
      <c r="C1074" s="24">
        <v>22</v>
      </c>
      <c r="D1074" s="25">
        <v>511655</v>
      </c>
      <c r="E1074" s="25">
        <v>30699.3</v>
      </c>
      <c r="F1074" s="26">
        <v>0</v>
      </c>
    </row>
    <row r="1075" spans="1:6" ht="14.25">
      <c r="A1075" s="21" t="s">
        <v>690</v>
      </c>
      <c r="B1075" s="27" t="s">
        <v>26</v>
      </c>
      <c r="C1075" s="24">
        <v>14</v>
      </c>
      <c r="D1075" s="25">
        <v>2291995</v>
      </c>
      <c r="E1075" s="25">
        <v>137519.7</v>
      </c>
      <c r="F1075" s="26">
        <v>0.0002</v>
      </c>
    </row>
    <row r="1076" spans="1:6" ht="14.25">
      <c r="A1076" s="21" t="s">
        <v>480</v>
      </c>
      <c r="B1076" s="27" t="s">
        <v>5</v>
      </c>
      <c r="C1076" s="24">
        <v>12</v>
      </c>
      <c r="D1076" s="25">
        <v>2828617</v>
      </c>
      <c r="E1076" s="25">
        <v>169717.02</v>
      </c>
      <c r="F1076" s="26">
        <v>0.0003</v>
      </c>
    </row>
    <row r="1077" spans="1:6" ht="14.25">
      <c r="A1077" s="21" t="s">
        <v>480</v>
      </c>
      <c r="B1077" s="27" t="s">
        <v>1</v>
      </c>
      <c r="C1077" s="24">
        <v>12</v>
      </c>
      <c r="D1077" s="25">
        <v>15636329</v>
      </c>
      <c r="E1077" s="25">
        <v>938179.74</v>
      </c>
      <c r="F1077" s="26">
        <v>0.0015</v>
      </c>
    </row>
    <row r="1078" spans="1:6" ht="14.25">
      <c r="A1078" s="21" t="s">
        <v>480</v>
      </c>
      <c r="B1078" s="27" t="s">
        <v>7</v>
      </c>
      <c r="C1078" s="24">
        <v>82</v>
      </c>
      <c r="D1078" s="25">
        <v>10926159</v>
      </c>
      <c r="E1078" s="25">
        <v>655569.54</v>
      </c>
      <c r="F1078" s="26">
        <v>0.001</v>
      </c>
    </row>
    <row r="1079" spans="1:6" ht="14.25">
      <c r="A1079" s="21" t="s">
        <v>480</v>
      </c>
      <c r="B1079" s="27" t="s">
        <v>3</v>
      </c>
      <c r="C1079" s="24">
        <v>41</v>
      </c>
      <c r="D1079" s="25">
        <v>11000186</v>
      </c>
      <c r="E1079" s="25">
        <v>660011.16</v>
      </c>
      <c r="F1079" s="26">
        <v>0.0011</v>
      </c>
    </row>
    <row r="1080" spans="1:6" ht="14.25">
      <c r="A1080" s="21" t="s">
        <v>480</v>
      </c>
      <c r="B1080" s="27" t="s">
        <v>2</v>
      </c>
      <c r="C1080" s="24">
        <v>9</v>
      </c>
      <c r="D1080" s="25">
        <v>6233449</v>
      </c>
      <c r="E1080" s="25">
        <v>374006.94</v>
      </c>
      <c r="F1080" s="26">
        <v>0.0006</v>
      </c>
    </row>
    <row r="1081" spans="1:6" ht="14.25">
      <c r="A1081" s="21" t="s">
        <v>480</v>
      </c>
      <c r="B1081" s="27" t="s">
        <v>6</v>
      </c>
      <c r="C1081" s="24">
        <v>8</v>
      </c>
      <c r="D1081" s="25">
        <v>1126036</v>
      </c>
      <c r="E1081" s="25">
        <v>67562.16</v>
      </c>
      <c r="F1081" s="26">
        <v>0.0001</v>
      </c>
    </row>
    <row r="1082" spans="1:6" ht="14.25">
      <c r="A1082" s="21" t="s">
        <v>480</v>
      </c>
      <c r="B1082" s="27" t="s">
        <v>10</v>
      </c>
      <c r="C1082" s="24">
        <v>87</v>
      </c>
      <c r="D1082" s="25">
        <v>5742182</v>
      </c>
      <c r="E1082" s="25">
        <v>341992.05</v>
      </c>
      <c r="F1082" s="26">
        <v>0.0005</v>
      </c>
    </row>
    <row r="1083" spans="1:6" ht="14.25">
      <c r="A1083" s="21" t="s">
        <v>480</v>
      </c>
      <c r="B1083" s="27" t="s">
        <v>4</v>
      </c>
      <c r="C1083" s="24">
        <v>36</v>
      </c>
      <c r="D1083" s="25">
        <v>5548610</v>
      </c>
      <c r="E1083" s="25">
        <v>332916.6</v>
      </c>
      <c r="F1083" s="26">
        <v>0.0005</v>
      </c>
    </row>
    <row r="1084" spans="1:6" ht="14.25">
      <c r="A1084" s="21" t="s">
        <v>480</v>
      </c>
      <c r="B1084" s="27" t="s">
        <v>774</v>
      </c>
      <c r="C1084" s="24">
        <v>279</v>
      </c>
      <c r="D1084" s="25">
        <v>10399015</v>
      </c>
      <c r="E1084" s="25">
        <v>601766.34</v>
      </c>
      <c r="F1084" s="26">
        <v>0.001</v>
      </c>
    </row>
    <row r="1085" spans="1:6" ht="14.25">
      <c r="A1085" s="21" t="s">
        <v>480</v>
      </c>
      <c r="B1085" s="27" t="s">
        <v>8</v>
      </c>
      <c r="C1085" s="24">
        <v>110</v>
      </c>
      <c r="D1085" s="25">
        <v>6378377</v>
      </c>
      <c r="E1085" s="25">
        <v>382702.62</v>
      </c>
      <c r="F1085" s="26">
        <v>0.0006</v>
      </c>
    </row>
    <row r="1086" spans="1:6" ht="14.25">
      <c r="A1086" s="21" t="s">
        <v>480</v>
      </c>
      <c r="B1086" s="27" t="s">
        <v>25</v>
      </c>
      <c r="C1086" s="24">
        <v>30</v>
      </c>
      <c r="D1086" s="25">
        <v>4592548</v>
      </c>
      <c r="E1086" s="25">
        <v>275552.88</v>
      </c>
      <c r="F1086" s="26">
        <v>0.0004</v>
      </c>
    </row>
    <row r="1087" spans="1:6" ht="14.25">
      <c r="A1087" s="21" t="s">
        <v>480</v>
      </c>
      <c r="B1087" s="27" t="s">
        <v>26</v>
      </c>
      <c r="C1087" s="24">
        <v>35</v>
      </c>
      <c r="D1087" s="25">
        <v>5236145</v>
      </c>
      <c r="E1087" s="25">
        <v>314168.7</v>
      </c>
      <c r="F1087" s="26">
        <v>0.0005</v>
      </c>
    </row>
    <row r="1088" spans="1:6" ht="14.25">
      <c r="A1088" s="21" t="s">
        <v>703</v>
      </c>
      <c r="B1088" s="27" t="s">
        <v>5</v>
      </c>
      <c r="C1088" s="24">
        <v>16</v>
      </c>
      <c r="D1088" s="25">
        <v>279286</v>
      </c>
      <c r="E1088" s="25">
        <v>16757.16</v>
      </c>
      <c r="F1088" s="26">
        <v>0</v>
      </c>
    </row>
    <row r="1089" spans="1:6" ht="14.25">
      <c r="A1089" s="21" t="s">
        <v>703</v>
      </c>
      <c r="B1089" s="27" t="s">
        <v>1</v>
      </c>
      <c r="C1089" s="24">
        <v>18</v>
      </c>
      <c r="D1089" s="25">
        <v>977207</v>
      </c>
      <c r="E1089" s="25">
        <v>58632.42</v>
      </c>
      <c r="F1089" s="26">
        <v>0.0001</v>
      </c>
    </row>
    <row r="1090" spans="1:6" ht="14.25">
      <c r="A1090" s="21" t="s">
        <v>703</v>
      </c>
      <c r="B1090" s="27" t="s">
        <v>7</v>
      </c>
      <c r="C1090" s="24">
        <v>85</v>
      </c>
      <c r="D1090" s="25">
        <v>9223520</v>
      </c>
      <c r="E1090" s="25">
        <v>553411.2</v>
      </c>
      <c r="F1090" s="26">
        <v>0.0009</v>
      </c>
    </row>
    <row r="1091" spans="1:6" ht="14.25">
      <c r="A1091" s="21" t="s">
        <v>703</v>
      </c>
      <c r="B1091" s="27" t="s">
        <v>3</v>
      </c>
      <c r="C1091" s="24">
        <v>35</v>
      </c>
      <c r="D1091" s="25">
        <v>13564624</v>
      </c>
      <c r="E1091" s="25">
        <v>813877.44</v>
      </c>
      <c r="F1091" s="26">
        <v>0.0013</v>
      </c>
    </row>
    <row r="1092" spans="1:6" ht="14.25">
      <c r="A1092" s="21" t="s">
        <v>703</v>
      </c>
      <c r="B1092" s="27" t="s">
        <v>2</v>
      </c>
      <c r="C1092" s="24">
        <v>8</v>
      </c>
      <c r="D1092" s="25">
        <v>12981879</v>
      </c>
      <c r="E1092" s="25">
        <v>778912.74</v>
      </c>
      <c r="F1092" s="26">
        <v>0.0012</v>
      </c>
    </row>
    <row r="1093" spans="1:6" ht="14.25">
      <c r="A1093" s="21" t="s">
        <v>703</v>
      </c>
      <c r="B1093" s="27" t="s">
        <v>6</v>
      </c>
      <c r="C1093" s="24">
        <v>13</v>
      </c>
      <c r="D1093" s="25">
        <v>1449118</v>
      </c>
      <c r="E1093" s="25">
        <v>86947.08</v>
      </c>
      <c r="F1093" s="26">
        <v>0.0001</v>
      </c>
    </row>
    <row r="1094" spans="1:6" ht="14.25">
      <c r="A1094" s="21" t="s">
        <v>703</v>
      </c>
      <c r="B1094" s="27" t="s">
        <v>10</v>
      </c>
      <c r="C1094" s="24">
        <v>162</v>
      </c>
      <c r="D1094" s="25">
        <v>12384591</v>
      </c>
      <c r="E1094" s="25">
        <v>743075.46</v>
      </c>
      <c r="F1094" s="26">
        <v>0.0012</v>
      </c>
    </row>
    <row r="1095" spans="1:6" ht="14.25">
      <c r="A1095" s="21" t="s">
        <v>703</v>
      </c>
      <c r="B1095" s="27" t="s">
        <v>4</v>
      </c>
      <c r="C1095" s="24">
        <v>29</v>
      </c>
      <c r="D1095" s="25">
        <v>8112540</v>
      </c>
      <c r="E1095" s="25">
        <v>486752.4</v>
      </c>
      <c r="F1095" s="26">
        <v>0.0008</v>
      </c>
    </row>
    <row r="1096" spans="1:6" ht="14.25">
      <c r="A1096" s="21" t="s">
        <v>703</v>
      </c>
      <c r="B1096" s="27" t="s">
        <v>774</v>
      </c>
      <c r="C1096" s="24">
        <v>385</v>
      </c>
      <c r="D1096" s="25">
        <v>12800458</v>
      </c>
      <c r="E1096" s="25">
        <v>759939.73</v>
      </c>
      <c r="F1096" s="26">
        <v>0.0012</v>
      </c>
    </row>
    <row r="1097" spans="1:6" ht="14.25">
      <c r="A1097" s="21" t="s">
        <v>703</v>
      </c>
      <c r="B1097" s="27" t="s">
        <v>8</v>
      </c>
      <c r="C1097" s="24">
        <v>155</v>
      </c>
      <c r="D1097" s="25">
        <v>3643557</v>
      </c>
      <c r="E1097" s="25">
        <v>218506.92</v>
      </c>
      <c r="F1097" s="26">
        <v>0.0003</v>
      </c>
    </row>
    <row r="1098" spans="1:6" ht="14.25">
      <c r="A1098" s="21" t="s">
        <v>703</v>
      </c>
      <c r="B1098" s="27" t="s">
        <v>25</v>
      </c>
      <c r="C1098" s="24">
        <v>41</v>
      </c>
      <c r="D1098" s="25">
        <v>7775986</v>
      </c>
      <c r="E1098" s="25">
        <v>466559.16</v>
      </c>
      <c r="F1098" s="26">
        <v>0.0007</v>
      </c>
    </row>
    <row r="1099" spans="1:6" ht="14.25">
      <c r="A1099" s="21" t="s">
        <v>703</v>
      </c>
      <c r="B1099" s="27" t="s">
        <v>26</v>
      </c>
      <c r="C1099" s="24">
        <v>31</v>
      </c>
      <c r="D1099" s="25">
        <v>8335457</v>
      </c>
      <c r="E1099" s="25">
        <v>500127.42</v>
      </c>
      <c r="F1099" s="26">
        <v>0.0008</v>
      </c>
    </row>
    <row r="1100" spans="1:6" ht="14.25">
      <c r="A1100" s="21" t="s">
        <v>711</v>
      </c>
      <c r="B1100" s="27" t="s">
        <v>5</v>
      </c>
      <c r="C1100" s="24">
        <v>8</v>
      </c>
      <c r="D1100" s="25">
        <v>138540</v>
      </c>
      <c r="E1100" s="25">
        <v>8312.4</v>
      </c>
      <c r="F1100" s="26">
        <v>0</v>
      </c>
    </row>
    <row r="1101" spans="1:6" ht="14.25">
      <c r="A1101" s="21" t="s">
        <v>711</v>
      </c>
      <c r="B1101" s="27" t="s">
        <v>1</v>
      </c>
      <c r="C1101" s="24">
        <v>13</v>
      </c>
      <c r="D1101" s="25">
        <v>2714308</v>
      </c>
      <c r="E1101" s="25">
        <v>162858.48</v>
      </c>
      <c r="F1101" s="26">
        <v>0.0003</v>
      </c>
    </row>
    <row r="1102" spans="1:6" ht="14.25">
      <c r="A1102" s="21" t="s">
        <v>711</v>
      </c>
      <c r="B1102" s="27" t="s">
        <v>7</v>
      </c>
      <c r="C1102" s="24">
        <v>43</v>
      </c>
      <c r="D1102" s="25">
        <v>4296757</v>
      </c>
      <c r="E1102" s="25">
        <v>257805.42</v>
      </c>
      <c r="F1102" s="26">
        <v>0.0004</v>
      </c>
    </row>
    <row r="1103" spans="1:6" ht="14.25">
      <c r="A1103" s="21" t="s">
        <v>711</v>
      </c>
      <c r="B1103" s="27" t="s">
        <v>3</v>
      </c>
      <c r="C1103" s="24">
        <v>26</v>
      </c>
      <c r="D1103" s="25">
        <v>6264011</v>
      </c>
      <c r="E1103" s="25">
        <v>375840.66</v>
      </c>
      <c r="F1103" s="26">
        <v>0.0006</v>
      </c>
    </row>
    <row r="1104" spans="1:6" ht="14.25">
      <c r="A1104" s="21" t="s">
        <v>711</v>
      </c>
      <c r="B1104" s="27" t="s">
        <v>2</v>
      </c>
      <c r="C1104" s="24">
        <v>5</v>
      </c>
      <c r="D1104" s="25">
        <v>5347700</v>
      </c>
      <c r="E1104" s="25">
        <v>320862</v>
      </c>
      <c r="F1104" s="26">
        <v>0.0005</v>
      </c>
    </row>
    <row r="1105" spans="1:6" ht="14.25">
      <c r="A1105" s="21" t="s">
        <v>711</v>
      </c>
      <c r="B1105" s="27" t="s">
        <v>6</v>
      </c>
      <c r="C1105" s="24">
        <v>12</v>
      </c>
      <c r="D1105" s="25">
        <v>1538448</v>
      </c>
      <c r="E1105" s="25">
        <v>92306.88</v>
      </c>
      <c r="F1105" s="26">
        <v>0.0001</v>
      </c>
    </row>
    <row r="1106" spans="1:6" ht="14.25">
      <c r="A1106" s="21" t="s">
        <v>711</v>
      </c>
      <c r="B1106" s="27" t="s">
        <v>10</v>
      </c>
      <c r="C1106" s="24">
        <v>122</v>
      </c>
      <c r="D1106" s="25">
        <v>7082909</v>
      </c>
      <c r="E1106" s="25">
        <v>424974.54</v>
      </c>
      <c r="F1106" s="26">
        <v>0.0007</v>
      </c>
    </row>
    <row r="1107" spans="1:6" ht="14.25">
      <c r="A1107" s="21" t="s">
        <v>711</v>
      </c>
      <c r="B1107" s="27" t="s">
        <v>4</v>
      </c>
      <c r="C1107" s="24">
        <v>18</v>
      </c>
      <c r="D1107" s="25">
        <v>3154289</v>
      </c>
      <c r="E1107" s="25">
        <v>189257.34</v>
      </c>
      <c r="F1107" s="26">
        <v>0.0003</v>
      </c>
    </row>
    <row r="1108" spans="1:6" ht="14.25">
      <c r="A1108" s="21" t="s">
        <v>711</v>
      </c>
      <c r="B1108" s="27" t="s">
        <v>774</v>
      </c>
      <c r="C1108" s="24">
        <v>286</v>
      </c>
      <c r="D1108" s="25">
        <v>9631379</v>
      </c>
      <c r="E1108" s="25">
        <v>567108.29</v>
      </c>
      <c r="F1108" s="26">
        <v>0.0009</v>
      </c>
    </row>
    <row r="1109" spans="1:6" ht="14.25">
      <c r="A1109" s="21" t="s">
        <v>711</v>
      </c>
      <c r="B1109" s="27" t="s">
        <v>8</v>
      </c>
      <c r="C1109" s="24">
        <v>125</v>
      </c>
      <c r="D1109" s="25">
        <v>2994210</v>
      </c>
      <c r="E1109" s="25">
        <v>179652.6</v>
      </c>
      <c r="F1109" s="26">
        <v>0.0003</v>
      </c>
    </row>
    <row r="1110" spans="1:6" ht="14.25">
      <c r="A1110" s="21" t="s">
        <v>711</v>
      </c>
      <c r="B1110" s="27" t="s">
        <v>25</v>
      </c>
      <c r="C1110" s="24">
        <v>28</v>
      </c>
      <c r="D1110" s="25">
        <v>1838350</v>
      </c>
      <c r="E1110" s="25">
        <v>110301</v>
      </c>
      <c r="F1110" s="26">
        <v>0.0002</v>
      </c>
    </row>
    <row r="1111" spans="1:6" ht="14.25">
      <c r="A1111" s="21" t="s">
        <v>711</v>
      </c>
      <c r="B1111" s="27" t="s">
        <v>26</v>
      </c>
      <c r="C1111" s="24">
        <v>43</v>
      </c>
      <c r="D1111" s="25">
        <v>7986124</v>
      </c>
      <c r="E1111" s="25">
        <v>479167.44</v>
      </c>
      <c r="F1111" s="26">
        <v>0.0008</v>
      </c>
    </row>
    <row r="1112" spans="1:6" ht="14.25">
      <c r="A1112" s="21" t="s">
        <v>719</v>
      </c>
      <c r="B1112" s="27" t="s">
        <v>5</v>
      </c>
      <c r="C1112" s="67" t="s">
        <v>773</v>
      </c>
      <c r="D1112" s="68" t="s">
        <v>773</v>
      </c>
      <c r="E1112" s="68" t="s">
        <v>773</v>
      </c>
      <c r="F1112" s="69" t="s">
        <v>773</v>
      </c>
    </row>
    <row r="1113" spans="1:6" ht="14.25">
      <c r="A1113" s="21" t="s">
        <v>719</v>
      </c>
      <c r="B1113" s="27" t="s">
        <v>1</v>
      </c>
      <c r="C1113" s="24">
        <v>7</v>
      </c>
      <c r="D1113" s="25">
        <v>1275507</v>
      </c>
      <c r="E1113" s="25">
        <v>76530.42</v>
      </c>
      <c r="F1113" s="26">
        <v>0.0001</v>
      </c>
    </row>
    <row r="1114" spans="1:6" ht="14.25">
      <c r="A1114" s="21" t="s">
        <v>719</v>
      </c>
      <c r="B1114" s="27" t="s">
        <v>7</v>
      </c>
      <c r="C1114" s="24">
        <v>15</v>
      </c>
      <c r="D1114" s="25">
        <v>372207</v>
      </c>
      <c r="E1114" s="25">
        <v>22332.42</v>
      </c>
      <c r="F1114" s="26">
        <v>0</v>
      </c>
    </row>
    <row r="1115" spans="1:6" ht="14.25">
      <c r="A1115" s="21" t="s">
        <v>719</v>
      </c>
      <c r="B1115" s="27" t="s">
        <v>3</v>
      </c>
      <c r="C1115" s="24">
        <v>14</v>
      </c>
      <c r="D1115" s="25">
        <v>1933729</v>
      </c>
      <c r="E1115" s="25">
        <v>116023.74</v>
      </c>
      <c r="F1115" s="26">
        <v>0.0002</v>
      </c>
    </row>
    <row r="1116" spans="1:6" ht="14.25">
      <c r="A1116" s="21" t="s">
        <v>719</v>
      </c>
      <c r="B1116" s="27" t="s">
        <v>2</v>
      </c>
      <c r="C1116" s="67" t="s">
        <v>773</v>
      </c>
      <c r="D1116" s="68" t="s">
        <v>773</v>
      </c>
      <c r="E1116" s="68" t="s">
        <v>773</v>
      </c>
      <c r="F1116" s="69" t="s">
        <v>773</v>
      </c>
    </row>
    <row r="1117" spans="1:6" ht="14.25">
      <c r="A1117" s="21" t="s">
        <v>719</v>
      </c>
      <c r="B1117" s="27" t="s">
        <v>6</v>
      </c>
      <c r="C1117" s="67" t="s">
        <v>773</v>
      </c>
      <c r="D1117" s="68" t="s">
        <v>773</v>
      </c>
      <c r="E1117" s="68" t="s">
        <v>773</v>
      </c>
      <c r="F1117" s="69" t="s">
        <v>773</v>
      </c>
    </row>
    <row r="1118" spans="1:6" ht="14.25">
      <c r="A1118" s="21" t="s">
        <v>719</v>
      </c>
      <c r="B1118" s="27" t="s">
        <v>10</v>
      </c>
      <c r="C1118" s="24">
        <v>41</v>
      </c>
      <c r="D1118" s="25">
        <v>831449</v>
      </c>
      <c r="E1118" s="25">
        <v>49886.94</v>
      </c>
      <c r="F1118" s="26">
        <v>0.0001</v>
      </c>
    </row>
    <row r="1119" spans="1:6" ht="14.25">
      <c r="A1119" s="21" t="s">
        <v>719</v>
      </c>
      <c r="B1119" s="27" t="s">
        <v>4</v>
      </c>
      <c r="C1119" s="67" t="s">
        <v>773</v>
      </c>
      <c r="D1119" s="68" t="s">
        <v>773</v>
      </c>
      <c r="E1119" s="68" t="s">
        <v>773</v>
      </c>
      <c r="F1119" s="69" t="s">
        <v>773</v>
      </c>
    </row>
    <row r="1120" spans="1:6" ht="14.25">
      <c r="A1120" s="21" t="s">
        <v>719</v>
      </c>
      <c r="B1120" s="27" t="s">
        <v>774</v>
      </c>
      <c r="C1120" s="24">
        <v>72</v>
      </c>
      <c r="D1120" s="25">
        <v>1058249</v>
      </c>
      <c r="E1120" s="25">
        <v>62371.77</v>
      </c>
      <c r="F1120" s="26">
        <v>0.0001</v>
      </c>
    </row>
    <row r="1121" spans="1:6" ht="14.25">
      <c r="A1121" s="21" t="s">
        <v>719</v>
      </c>
      <c r="B1121" s="27" t="s">
        <v>8</v>
      </c>
      <c r="C1121" s="24">
        <v>46</v>
      </c>
      <c r="D1121" s="25">
        <v>698186</v>
      </c>
      <c r="E1121" s="25">
        <v>41891.16</v>
      </c>
      <c r="F1121" s="26">
        <v>0.0001</v>
      </c>
    </row>
    <row r="1122" spans="1:6" ht="14.25">
      <c r="A1122" s="21" t="s">
        <v>719</v>
      </c>
      <c r="B1122" s="27" t="s">
        <v>25</v>
      </c>
      <c r="C1122" s="24">
        <v>16</v>
      </c>
      <c r="D1122" s="25">
        <v>354508</v>
      </c>
      <c r="E1122" s="25">
        <v>21270.48</v>
      </c>
      <c r="F1122" s="26">
        <v>0</v>
      </c>
    </row>
    <row r="1123" spans="1:6" ht="14.25">
      <c r="A1123" s="21" t="s">
        <v>719</v>
      </c>
      <c r="B1123" s="27" t="s">
        <v>26</v>
      </c>
      <c r="C1123" s="24">
        <v>12</v>
      </c>
      <c r="D1123" s="25">
        <v>856805</v>
      </c>
      <c r="E1123" s="25">
        <v>51408.3</v>
      </c>
      <c r="F1123" s="26">
        <v>0.0001</v>
      </c>
    </row>
    <row r="1124" spans="1:6" ht="14.25">
      <c r="A1124" s="21" t="s">
        <v>725</v>
      </c>
      <c r="B1124" s="27" t="s">
        <v>5</v>
      </c>
      <c r="C1124" s="24">
        <v>27</v>
      </c>
      <c r="D1124" s="25">
        <v>3390647</v>
      </c>
      <c r="E1124" s="25">
        <v>203438.82</v>
      </c>
      <c r="F1124" s="26">
        <v>0.0003</v>
      </c>
    </row>
    <row r="1125" spans="1:6" ht="14.25">
      <c r="A1125" s="21" t="s">
        <v>725</v>
      </c>
      <c r="B1125" s="27" t="s">
        <v>1</v>
      </c>
      <c r="C1125" s="24">
        <v>14</v>
      </c>
      <c r="D1125" s="25">
        <v>17332599</v>
      </c>
      <c r="E1125" s="25">
        <v>1039955.94</v>
      </c>
      <c r="F1125" s="26">
        <v>0.0017</v>
      </c>
    </row>
    <row r="1126" spans="1:6" ht="14.25">
      <c r="A1126" s="21" t="s">
        <v>725</v>
      </c>
      <c r="B1126" s="27" t="s">
        <v>7</v>
      </c>
      <c r="C1126" s="24">
        <v>93</v>
      </c>
      <c r="D1126" s="25">
        <v>14375908</v>
      </c>
      <c r="E1126" s="25">
        <v>862554.48</v>
      </c>
      <c r="F1126" s="26">
        <v>0.0014</v>
      </c>
    </row>
    <row r="1127" spans="1:6" ht="14.25">
      <c r="A1127" s="21" t="s">
        <v>725</v>
      </c>
      <c r="B1127" s="27" t="s">
        <v>3</v>
      </c>
      <c r="C1127" s="24">
        <v>38</v>
      </c>
      <c r="D1127" s="25">
        <v>12644228</v>
      </c>
      <c r="E1127" s="25">
        <v>758653.68</v>
      </c>
      <c r="F1127" s="26">
        <v>0.0012</v>
      </c>
    </row>
    <row r="1128" spans="1:6" ht="14.25">
      <c r="A1128" s="21" t="s">
        <v>725</v>
      </c>
      <c r="B1128" s="27" t="s">
        <v>2</v>
      </c>
      <c r="C1128" s="24">
        <v>14</v>
      </c>
      <c r="D1128" s="25">
        <v>21557993</v>
      </c>
      <c r="E1128" s="25">
        <v>1293479.58</v>
      </c>
      <c r="F1128" s="26">
        <v>0.0021</v>
      </c>
    </row>
    <row r="1129" spans="1:6" ht="14.25">
      <c r="A1129" s="21" t="s">
        <v>725</v>
      </c>
      <c r="B1129" s="27" t="s">
        <v>6</v>
      </c>
      <c r="C1129" s="24">
        <v>16</v>
      </c>
      <c r="D1129" s="25">
        <v>2755783</v>
      </c>
      <c r="E1129" s="25">
        <v>165346.98</v>
      </c>
      <c r="F1129" s="26">
        <v>0.0003</v>
      </c>
    </row>
    <row r="1130" spans="1:6" ht="14.25">
      <c r="A1130" s="21" t="s">
        <v>725</v>
      </c>
      <c r="B1130" s="27" t="s">
        <v>10</v>
      </c>
      <c r="C1130" s="24">
        <v>135</v>
      </c>
      <c r="D1130" s="25">
        <v>9358752</v>
      </c>
      <c r="E1130" s="25">
        <v>561525.12</v>
      </c>
      <c r="F1130" s="26">
        <v>0.0009</v>
      </c>
    </row>
    <row r="1131" spans="1:6" ht="14.25">
      <c r="A1131" s="21" t="s">
        <v>725</v>
      </c>
      <c r="B1131" s="27" t="s">
        <v>4</v>
      </c>
      <c r="C1131" s="24">
        <v>35</v>
      </c>
      <c r="D1131" s="25">
        <v>6000193</v>
      </c>
      <c r="E1131" s="25">
        <v>360011.58</v>
      </c>
      <c r="F1131" s="26">
        <v>0.0006</v>
      </c>
    </row>
    <row r="1132" spans="1:6" ht="14.25">
      <c r="A1132" s="21" t="s">
        <v>725</v>
      </c>
      <c r="B1132" s="27" t="s">
        <v>774</v>
      </c>
      <c r="C1132" s="24">
        <v>400</v>
      </c>
      <c r="D1132" s="25">
        <v>15454322</v>
      </c>
      <c r="E1132" s="25">
        <v>891815.71</v>
      </c>
      <c r="F1132" s="26">
        <v>0.0014</v>
      </c>
    </row>
    <row r="1133" spans="1:6" ht="14.25">
      <c r="A1133" s="21" t="s">
        <v>725</v>
      </c>
      <c r="B1133" s="27" t="s">
        <v>8</v>
      </c>
      <c r="C1133" s="24">
        <v>149</v>
      </c>
      <c r="D1133" s="25">
        <v>7204148</v>
      </c>
      <c r="E1133" s="25">
        <v>432248.88</v>
      </c>
      <c r="F1133" s="26">
        <v>0.0007</v>
      </c>
    </row>
    <row r="1134" spans="1:6" ht="14.25">
      <c r="A1134" s="21" t="s">
        <v>725</v>
      </c>
      <c r="B1134" s="27" t="s">
        <v>25</v>
      </c>
      <c r="C1134" s="24">
        <v>54</v>
      </c>
      <c r="D1134" s="25">
        <v>16851650</v>
      </c>
      <c r="E1134" s="25">
        <v>1011099</v>
      </c>
      <c r="F1134" s="26">
        <v>0.0016</v>
      </c>
    </row>
    <row r="1135" spans="1:6" ht="14.25">
      <c r="A1135" s="21" t="s">
        <v>725</v>
      </c>
      <c r="B1135" s="27" t="s">
        <v>26</v>
      </c>
      <c r="C1135" s="24">
        <v>55</v>
      </c>
      <c r="D1135" s="25">
        <v>17466358</v>
      </c>
      <c r="E1135" s="25">
        <v>1041132.72</v>
      </c>
      <c r="F1135" s="26">
        <v>0.0017</v>
      </c>
    </row>
    <row r="1136" spans="1:6" ht="14.25">
      <c r="A1136" s="21" t="s">
        <v>735</v>
      </c>
      <c r="B1136" s="27" t="s">
        <v>5</v>
      </c>
      <c r="C1136" s="67" t="s">
        <v>773</v>
      </c>
      <c r="D1136" s="68" t="s">
        <v>773</v>
      </c>
      <c r="E1136" s="68" t="s">
        <v>773</v>
      </c>
      <c r="F1136" s="69" t="s">
        <v>773</v>
      </c>
    </row>
    <row r="1137" spans="1:6" ht="14.25">
      <c r="A1137" s="21" t="s">
        <v>735</v>
      </c>
      <c r="B1137" s="27" t="s">
        <v>1</v>
      </c>
      <c r="C1137" s="24">
        <v>6</v>
      </c>
      <c r="D1137" s="25">
        <v>1332260</v>
      </c>
      <c r="E1137" s="25">
        <v>79935.6</v>
      </c>
      <c r="F1137" s="26">
        <v>0.0001</v>
      </c>
    </row>
    <row r="1138" spans="1:6" ht="14.25">
      <c r="A1138" s="21" t="s">
        <v>735</v>
      </c>
      <c r="B1138" s="27" t="s">
        <v>7</v>
      </c>
      <c r="C1138" s="24">
        <v>32</v>
      </c>
      <c r="D1138" s="25">
        <v>2138970</v>
      </c>
      <c r="E1138" s="25">
        <v>128338.2</v>
      </c>
      <c r="F1138" s="26">
        <v>0.0002</v>
      </c>
    </row>
    <row r="1139" spans="1:6" ht="14.25">
      <c r="A1139" s="21" t="s">
        <v>735</v>
      </c>
      <c r="B1139" s="27" t="s">
        <v>3</v>
      </c>
      <c r="C1139" s="24">
        <v>12</v>
      </c>
      <c r="D1139" s="25">
        <v>3152768</v>
      </c>
      <c r="E1139" s="25">
        <v>189166.08</v>
      </c>
      <c r="F1139" s="26">
        <v>0.0003</v>
      </c>
    </row>
    <row r="1140" spans="1:6" ht="14.25">
      <c r="A1140" s="21" t="s">
        <v>735</v>
      </c>
      <c r="B1140" s="27" t="s">
        <v>2</v>
      </c>
      <c r="C1140" s="67" t="s">
        <v>773</v>
      </c>
      <c r="D1140" s="68" t="s">
        <v>773</v>
      </c>
      <c r="E1140" s="68" t="s">
        <v>773</v>
      </c>
      <c r="F1140" s="69" t="s">
        <v>773</v>
      </c>
    </row>
    <row r="1141" spans="1:6" ht="14.25">
      <c r="A1141" s="21" t="s">
        <v>735</v>
      </c>
      <c r="B1141" s="27" t="s">
        <v>6</v>
      </c>
      <c r="C1141" s="24">
        <v>9</v>
      </c>
      <c r="D1141" s="25">
        <v>109054</v>
      </c>
      <c r="E1141" s="25">
        <v>6543.24</v>
      </c>
      <c r="F1141" s="26">
        <v>0</v>
      </c>
    </row>
    <row r="1142" spans="1:6" ht="14.25">
      <c r="A1142" s="21" t="s">
        <v>735</v>
      </c>
      <c r="B1142" s="27" t="s">
        <v>10</v>
      </c>
      <c r="C1142" s="24">
        <v>57</v>
      </c>
      <c r="D1142" s="25">
        <v>2606358</v>
      </c>
      <c r="E1142" s="25">
        <v>156381.48</v>
      </c>
      <c r="F1142" s="26">
        <v>0.0003</v>
      </c>
    </row>
    <row r="1143" spans="1:6" ht="14.25">
      <c r="A1143" s="21" t="s">
        <v>735</v>
      </c>
      <c r="B1143" s="27" t="s">
        <v>4</v>
      </c>
      <c r="C1143" s="24">
        <v>14</v>
      </c>
      <c r="D1143" s="25">
        <v>2312475</v>
      </c>
      <c r="E1143" s="25">
        <v>138748.5</v>
      </c>
      <c r="F1143" s="26">
        <v>0.0002</v>
      </c>
    </row>
    <row r="1144" spans="1:6" ht="14.25">
      <c r="A1144" s="21" t="s">
        <v>735</v>
      </c>
      <c r="B1144" s="27" t="s">
        <v>774</v>
      </c>
      <c r="C1144" s="24">
        <v>112</v>
      </c>
      <c r="D1144" s="25">
        <v>4420405</v>
      </c>
      <c r="E1144" s="25">
        <v>263286.35</v>
      </c>
      <c r="F1144" s="26">
        <v>0.0004</v>
      </c>
    </row>
    <row r="1145" spans="1:6" ht="14.25">
      <c r="A1145" s="21" t="s">
        <v>735</v>
      </c>
      <c r="B1145" s="27" t="s">
        <v>8</v>
      </c>
      <c r="C1145" s="24">
        <v>52</v>
      </c>
      <c r="D1145" s="25">
        <v>1276409</v>
      </c>
      <c r="E1145" s="25">
        <v>76584.54</v>
      </c>
      <c r="F1145" s="26">
        <v>0.0001</v>
      </c>
    </row>
    <row r="1146" spans="1:6" ht="14.25">
      <c r="A1146" s="21" t="s">
        <v>735</v>
      </c>
      <c r="B1146" s="27" t="s">
        <v>25</v>
      </c>
      <c r="C1146" s="24">
        <v>18</v>
      </c>
      <c r="D1146" s="25">
        <v>3995012</v>
      </c>
      <c r="E1146" s="25">
        <v>239700.72</v>
      </c>
      <c r="F1146" s="26">
        <v>0.0004</v>
      </c>
    </row>
    <row r="1147" spans="1:6" ht="14.25">
      <c r="A1147" s="21" t="s">
        <v>735</v>
      </c>
      <c r="B1147" s="27" t="s">
        <v>26</v>
      </c>
      <c r="C1147" s="24">
        <v>25</v>
      </c>
      <c r="D1147" s="25">
        <v>2646838</v>
      </c>
      <c r="E1147" s="25">
        <v>158810.28</v>
      </c>
      <c r="F1147" s="26">
        <v>0.0003</v>
      </c>
    </row>
    <row r="1148" spans="1:6" ht="14.25">
      <c r="A1148" s="21" t="s">
        <v>741</v>
      </c>
      <c r="B1148" s="27" t="s">
        <v>5</v>
      </c>
      <c r="C1148" s="24">
        <v>11</v>
      </c>
      <c r="D1148" s="25">
        <v>1077796</v>
      </c>
      <c r="E1148" s="25">
        <v>64667.76</v>
      </c>
      <c r="F1148" s="26">
        <v>0.0001</v>
      </c>
    </row>
    <row r="1149" spans="1:6" ht="14.25">
      <c r="A1149" s="21" t="s">
        <v>741</v>
      </c>
      <c r="B1149" s="27" t="s">
        <v>1</v>
      </c>
      <c r="C1149" s="24">
        <v>16</v>
      </c>
      <c r="D1149" s="25">
        <v>3453596</v>
      </c>
      <c r="E1149" s="25">
        <v>207215.76</v>
      </c>
      <c r="F1149" s="26">
        <v>0.0003</v>
      </c>
    </row>
    <row r="1150" spans="1:6" ht="14.25">
      <c r="A1150" s="21" t="s">
        <v>741</v>
      </c>
      <c r="B1150" s="27" t="s">
        <v>7</v>
      </c>
      <c r="C1150" s="24">
        <v>59</v>
      </c>
      <c r="D1150" s="25">
        <v>6740508</v>
      </c>
      <c r="E1150" s="25">
        <v>404430.48</v>
      </c>
      <c r="F1150" s="26">
        <v>0.0006</v>
      </c>
    </row>
    <row r="1151" spans="1:6" ht="14.25">
      <c r="A1151" s="21" t="s">
        <v>741</v>
      </c>
      <c r="B1151" s="27" t="s">
        <v>3</v>
      </c>
      <c r="C1151" s="24">
        <v>17</v>
      </c>
      <c r="D1151" s="25">
        <v>5114452</v>
      </c>
      <c r="E1151" s="25">
        <v>306867.12</v>
      </c>
      <c r="F1151" s="26">
        <v>0.0005</v>
      </c>
    </row>
    <row r="1152" spans="1:6" ht="14.25">
      <c r="A1152" s="21" t="s">
        <v>741</v>
      </c>
      <c r="B1152" s="27" t="s">
        <v>2</v>
      </c>
      <c r="C1152" s="24">
        <v>6</v>
      </c>
      <c r="D1152" s="25">
        <v>13987369</v>
      </c>
      <c r="E1152" s="25">
        <v>839242.14</v>
      </c>
      <c r="F1152" s="26">
        <v>0.0013</v>
      </c>
    </row>
    <row r="1153" spans="1:6" ht="14.25">
      <c r="A1153" s="21" t="s">
        <v>741</v>
      </c>
      <c r="B1153" s="27" t="s">
        <v>6</v>
      </c>
      <c r="C1153" s="24">
        <v>12</v>
      </c>
      <c r="D1153" s="25">
        <v>2109975</v>
      </c>
      <c r="E1153" s="25">
        <v>126598.5</v>
      </c>
      <c r="F1153" s="26">
        <v>0.0002</v>
      </c>
    </row>
    <row r="1154" spans="1:6" ht="14.25">
      <c r="A1154" s="21" t="s">
        <v>741</v>
      </c>
      <c r="B1154" s="27" t="s">
        <v>10</v>
      </c>
      <c r="C1154" s="24">
        <v>114</v>
      </c>
      <c r="D1154" s="25">
        <v>10165058</v>
      </c>
      <c r="E1154" s="25">
        <v>609903.48</v>
      </c>
      <c r="F1154" s="26">
        <v>0.001</v>
      </c>
    </row>
    <row r="1155" spans="1:6" ht="14.25">
      <c r="A1155" s="21" t="s">
        <v>741</v>
      </c>
      <c r="B1155" s="27" t="s">
        <v>4</v>
      </c>
      <c r="C1155" s="24">
        <v>24</v>
      </c>
      <c r="D1155" s="25">
        <v>3218669</v>
      </c>
      <c r="E1155" s="25">
        <v>193120.14</v>
      </c>
      <c r="F1155" s="26">
        <v>0.0003</v>
      </c>
    </row>
    <row r="1156" spans="1:6" ht="14.25">
      <c r="A1156" s="21" t="s">
        <v>741</v>
      </c>
      <c r="B1156" s="27" t="s">
        <v>774</v>
      </c>
      <c r="C1156" s="24">
        <v>287</v>
      </c>
      <c r="D1156" s="25">
        <v>7878246</v>
      </c>
      <c r="E1156" s="25">
        <v>449260.41</v>
      </c>
      <c r="F1156" s="26">
        <v>0.0007</v>
      </c>
    </row>
    <row r="1157" spans="1:6" ht="14.25">
      <c r="A1157" s="21" t="s">
        <v>741</v>
      </c>
      <c r="B1157" s="27" t="s">
        <v>8</v>
      </c>
      <c r="C1157" s="24">
        <v>117</v>
      </c>
      <c r="D1157" s="25">
        <v>4066102</v>
      </c>
      <c r="E1157" s="25">
        <v>243966.12</v>
      </c>
      <c r="F1157" s="26">
        <v>0.0004</v>
      </c>
    </row>
    <row r="1158" spans="1:6" ht="14.25">
      <c r="A1158" s="21" t="s">
        <v>741</v>
      </c>
      <c r="B1158" s="27" t="s">
        <v>25</v>
      </c>
      <c r="C1158" s="24">
        <v>36</v>
      </c>
      <c r="D1158" s="25">
        <v>1228338</v>
      </c>
      <c r="E1158" s="25">
        <v>73700.28</v>
      </c>
      <c r="F1158" s="26">
        <v>0.0001</v>
      </c>
    </row>
    <row r="1159" spans="1:6" ht="14.25">
      <c r="A1159" s="21" t="s">
        <v>741</v>
      </c>
      <c r="B1159" s="27" t="s">
        <v>26</v>
      </c>
      <c r="C1159" s="24">
        <v>33</v>
      </c>
      <c r="D1159" s="25">
        <v>7429364</v>
      </c>
      <c r="E1159" s="25">
        <v>445761.84</v>
      </c>
      <c r="F1159" s="26">
        <v>0.0007</v>
      </c>
    </row>
    <row r="1160" spans="1:6" ht="14.25">
      <c r="A1160" s="21" t="s">
        <v>748</v>
      </c>
      <c r="B1160" s="27" t="s">
        <v>5</v>
      </c>
      <c r="C1160" s="24">
        <v>66</v>
      </c>
      <c r="D1160" s="25">
        <v>16751049</v>
      </c>
      <c r="E1160" s="25">
        <v>1005062.94</v>
      </c>
      <c r="F1160" s="26">
        <v>0.0016</v>
      </c>
    </row>
    <row r="1161" spans="1:6" ht="14.25">
      <c r="A1161" s="21" t="s">
        <v>748</v>
      </c>
      <c r="B1161" s="27" t="s">
        <v>1</v>
      </c>
      <c r="C1161" s="24">
        <v>39</v>
      </c>
      <c r="D1161" s="25">
        <v>38856529</v>
      </c>
      <c r="E1161" s="25">
        <v>2331391.74</v>
      </c>
      <c r="F1161" s="26">
        <v>0.0037</v>
      </c>
    </row>
    <row r="1162" spans="1:6" ht="14.25">
      <c r="A1162" s="21" t="s">
        <v>748</v>
      </c>
      <c r="B1162" s="27" t="s">
        <v>7</v>
      </c>
      <c r="C1162" s="24">
        <v>306</v>
      </c>
      <c r="D1162" s="25">
        <v>49776602</v>
      </c>
      <c r="E1162" s="25">
        <v>2986596.12</v>
      </c>
      <c r="F1162" s="26">
        <v>0.0048</v>
      </c>
    </row>
    <row r="1163" spans="1:6" ht="14.25">
      <c r="A1163" s="21" t="s">
        <v>748</v>
      </c>
      <c r="B1163" s="27" t="s">
        <v>3</v>
      </c>
      <c r="C1163" s="24">
        <v>98</v>
      </c>
      <c r="D1163" s="25">
        <v>28573986</v>
      </c>
      <c r="E1163" s="25">
        <v>1714439.16</v>
      </c>
      <c r="F1163" s="26">
        <v>0.0027</v>
      </c>
    </row>
    <row r="1164" spans="1:6" ht="14.25">
      <c r="A1164" s="21" t="s">
        <v>748</v>
      </c>
      <c r="B1164" s="27" t="s">
        <v>2</v>
      </c>
      <c r="C1164" s="24">
        <v>27</v>
      </c>
      <c r="D1164" s="25">
        <v>50512007</v>
      </c>
      <c r="E1164" s="25">
        <v>3030720.42</v>
      </c>
      <c r="F1164" s="26">
        <v>0.0048</v>
      </c>
    </row>
    <row r="1165" spans="1:6" ht="14.25">
      <c r="A1165" s="21" t="s">
        <v>748</v>
      </c>
      <c r="B1165" s="27" t="s">
        <v>6</v>
      </c>
      <c r="C1165" s="24">
        <v>46</v>
      </c>
      <c r="D1165" s="25">
        <v>10168275</v>
      </c>
      <c r="E1165" s="25">
        <v>610096.5</v>
      </c>
      <c r="F1165" s="26">
        <v>0.001</v>
      </c>
    </row>
    <row r="1166" spans="1:6" ht="14.25">
      <c r="A1166" s="21" t="s">
        <v>748</v>
      </c>
      <c r="B1166" s="27" t="s">
        <v>10</v>
      </c>
      <c r="C1166" s="24">
        <v>330</v>
      </c>
      <c r="D1166" s="25">
        <v>32264448</v>
      </c>
      <c r="E1166" s="25">
        <v>1935866.88</v>
      </c>
      <c r="F1166" s="26">
        <v>0.0031</v>
      </c>
    </row>
    <row r="1167" spans="1:6" ht="14.25">
      <c r="A1167" s="21" t="s">
        <v>748</v>
      </c>
      <c r="B1167" s="27" t="s">
        <v>4</v>
      </c>
      <c r="C1167" s="24">
        <v>68</v>
      </c>
      <c r="D1167" s="25">
        <v>29076023</v>
      </c>
      <c r="E1167" s="25">
        <v>1744561.38</v>
      </c>
      <c r="F1167" s="26">
        <v>0.0028</v>
      </c>
    </row>
    <row r="1168" spans="1:6" ht="14.25">
      <c r="A1168" s="21" t="s">
        <v>748</v>
      </c>
      <c r="B1168" s="27" t="s">
        <v>774</v>
      </c>
      <c r="C1168" s="24">
        <v>898</v>
      </c>
      <c r="D1168" s="25">
        <v>51513227</v>
      </c>
      <c r="E1168" s="25">
        <v>3003184.45</v>
      </c>
      <c r="F1168" s="26">
        <v>0.0048</v>
      </c>
    </row>
    <row r="1169" spans="1:6" ht="14.25">
      <c r="A1169" s="21" t="s">
        <v>748</v>
      </c>
      <c r="B1169" s="27" t="s">
        <v>8</v>
      </c>
      <c r="C1169" s="24">
        <v>332</v>
      </c>
      <c r="D1169" s="25">
        <v>39837564</v>
      </c>
      <c r="E1169" s="25">
        <v>2390253.84</v>
      </c>
      <c r="F1169" s="26">
        <v>0.0038</v>
      </c>
    </row>
    <row r="1170" spans="1:6" ht="14.25">
      <c r="A1170" s="21" t="s">
        <v>748</v>
      </c>
      <c r="B1170" s="27" t="s">
        <v>25</v>
      </c>
      <c r="C1170" s="24">
        <v>91</v>
      </c>
      <c r="D1170" s="25">
        <v>44717266</v>
      </c>
      <c r="E1170" s="25">
        <v>2683035.96</v>
      </c>
      <c r="F1170" s="26">
        <v>0.0043</v>
      </c>
    </row>
    <row r="1171" spans="1:6" ht="14.25">
      <c r="A1171" s="21" t="s">
        <v>748</v>
      </c>
      <c r="B1171" s="27" t="s">
        <v>26</v>
      </c>
      <c r="C1171" s="24">
        <v>114</v>
      </c>
      <c r="D1171" s="25">
        <v>59182305</v>
      </c>
      <c r="E1171" s="25">
        <v>3525374.56</v>
      </c>
      <c r="F1171" s="26">
        <v>0.0056</v>
      </c>
    </row>
    <row r="1172" spans="1:6" ht="14.25">
      <c r="A1172" s="21" t="s">
        <v>760</v>
      </c>
      <c r="B1172" s="27" t="s">
        <v>5</v>
      </c>
      <c r="C1172" s="67" t="s">
        <v>773</v>
      </c>
      <c r="D1172" s="68" t="s">
        <v>773</v>
      </c>
      <c r="E1172" s="68" t="s">
        <v>773</v>
      </c>
      <c r="F1172" s="69" t="s">
        <v>773</v>
      </c>
    </row>
    <row r="1173" spans="1:6" ht="14.25">
      <c r="A1173" s="21" t="s">
        <v>760</v>
      </c>
      <c r="B1173" s="27" t="s">
        <v>1</v>
      </c>
      <c r="C1173" s="24">
        <v>6</v>
      </c>
      <c r="D1173" s="25">
        <v>745455</v>
      </c>
      <c r="E1173" s="25">
        <v>44727.3</v>
      </c>
      <c r="F1173" s="26">
        <v>0.0001</v>
      </c>
    </row>
    <row r="1174" spans="1:6" ht="14.25">
      <c r="A1174" s="21" t="s">
        <v>760</v>
      </c>
      <c r="B1174" s="27" t="s">
        <v>7</v>
      </c>
      <c r="C1174" s="24">
        <v>16</v>
      </c>
      <c r="D1174" s="25">
        <v>1023334</v>
      </c>
      <c r="E1174" s="25">
        <v>61400.04</v>
      </c>
      <c r="F1174" s="26">
        <v>0.0001</v>
      </c>
    </row>
    <row r="1175" spans="1:6" ht="14.25">
      <c r="A1175" s="21" t="s">
        <v>760</v>
      </c>
      <c r="B1175" s="27" t="s">
        <v>3</v>
      </c>
      <c r="C1175" s="24">
        <v>7</v>
      </c>
      <c r="D1175" s="25">
        <v>2577049</v>
      </c>
      <c r="E1175" s="25">
        <v>154622.94</v>
      </c>
      <c r="F1175" s="26">
        <v>0.0002</v>
      </c>
    </row>
    <row r="1176" spans="1:6" ht="14.25">
      <c r="A1176" s="21" t="s">
        <v>760</v>
      </c>
      <c r="B1176" s="27" t="s">
        <v>2</v>
      </c>
      <c r="C1176" s="67" t="s">
        <v>773</v>
      </c>
      <c r="D1176" s="68" t="s">
        <v>773</v>
      </c>
      <c r="E1176" s="68" t="s">
        <v>773</v>
      </c>
      <c r="F1176" s="69" t="s">
        <v>773</v>
      </c>
    </row>
    <row r="1177" spans="1:6" ht="14.25">
      <c r="A1177" s="21" t="s">
        <v>760</v>
      </c>
      <c r="B1177" s="27" t="s">
        <v>6</v>
      </c>
      <c r="C1177" s="67" t="s">
        <v>773</v>
      </c>
      <c r="D1177" s="68" t="s">
        <v>773</v>
      </c>
      <c r="E1177" s="68" t="s">
        <v>773</v>
      </c>
      <c r="F1177" s="69" t="s">
        <v>773</v>
      </c>
    </row>
    <row r="1178" spans="1:6" ht="14.25">
      <c r="A1178" s="21" t="s">
        <v>760</v>
      </c>
      <c r="B1178" s="27" t="s">
        <v>10</v>
      </c>
      <c r="C1178" s="24">
        <v>33</v>
      </c>
      <c r="D1178" s="25">
        <v>1508822</v>
      </c>
      <c r="E1178" s="25">
        <v>90529.32</v>
      </c>
      <c r="F1178" s="26">
        <v>0.0001</v>
      </c>
    </row>
    <row r="1179" spans="1:6" ht="14.25">
      <c r="A1179" s="21" t="s">
        <v>760</v>
      </c>
      <c r="B1179" s="27" t="s">
        <v>4</v>
      </c>
      <c r="C1179" s="24">
        <v>8</v>
      </c>
      <c r="D1179" s="25">
        <v>379531</v>
      </c>
      <c r="E1179" s="25">
        <v>22771.86</v>
      </c>
      <c r="F1179" s="26">
        <v>0</v>
      </c>
    </row>
    <row r="1180" spans="1:6" ht="14.25">
      <c r="A1180" s="21" t="s">
        <v>760</v>
      </c>
      <c r="B1180" s="27" t="s">
        <v>774</v>
      </c>
      <c r="C1180" s="24">
        <v>73</v>
      </c>
      <c r="D1180" s="25">
        <v>4471310</v>
      </c>
      <c r="E1180" s="25">
        <v>256505.31</v>
      </c>
      <c r="F1180" s="26">
        <v>0.0004</v>
      </c>
    </row>
    <row r="1181" spans="1:6" ht="14.25">
      <c r="A1181" s="21" t="s">
        <v>760</v>
      </c>
      <c r="B1181" s="27" t="s">
        <v>8</v>
      </c>
      <c r="C1181" s="24">
        <v>27</v>
      </c>
      <c r="D1181" s="25">
        <v>1611806</v>
      </c>
      <c r="E1181" s="25">
        <v>96708.36</v>
      </c>
      <c r="F1181" s="26">
        <v>0.0002</v>
      </c>
    </row>
    <row r="1182" spans="1:6" ht="14.25">
      <c r="A1182" s="21" t="s">
        <v>760</v>
      </c>
      <c r="B1182" s="27" t="s">
        <v>25</v>
      </c>
      <c r="C1182" s="24">
        <v>22</v>
      </c>
      <c r="D1182" s="25">
        <v>336531</v>
      </c>
      <c r="E1182" s="25">
        <v>20191.86</v>
      </c>
      <c r="F1182" s="26">
        <v>0</v>
      </c>
    </row>
    <row r="1183" spans="1:6" ht="14.25">
      <c r="A1183" s="21" t="s">
        <v>760</v>
      </c>
      <c r="B1183" s="27" t="s">
        <v>26</v>
      </c>
      <c r="C1183" s="24">
        <v>9</v>
      </c>
      <c r="D1183" s="25">
        <v>132016</v>
      </c>
      <c r="E1183" s="25">
        <v>7920.96</v>
      </c>
      <c r="F1183" s="26">
        <v>0</v>
      </c>
    </row>
    <row r="1184" spans="1:6" ht="14.25">
      <c r="A1184" s="21" t="s">
        <v>766</v>
      </c>
      <c r="B1184" s="27" t="s">
        <v>5</v>
      </c>
      <c r="C1184" s="67" t="s">
        <v>773</v>
      </c>
      <c r="D1184" s="68" t="s">
        <v>773</v>
      </c>
      <c r="E1184" s="68" t="s">
        <v>773</v>
      </c>
      <c r="F1184" s="69" t="s">
        <v>773</v>
      </c>
    </row>
    <row r="1185" spans="1:6" ht="14.25">
      <c r="A1185" s="21" t="s">
        <v>766</v>
      </c>
      <c r="B1185" s="27" t="s">
        <v>1</v>
      </c>
      <c r="C1185" s="24">
        <v>7</v>
      </c>
      <c r="D1185" s="25">
        <v>1663265</v>
      </c>
      <c r="E1185" s="25">
        <v>99795.9</v>
      </c>
      <c r="F1185" s="26">
        <v>0.0002</v>
      </c>
    </row>
    <row r="1186" spans="1:6" ht="14.25">
      <c r="A1186" s="21" t="s">
        <v>766</v>
      </c>
      <c r="B1186" s="27" t="s">
        <v>7</v>
      </c>
      <c r="C1186" s="24">
        <v>38</v>
      </c>
      <c r="D1186" s="25">
        <v>2183036</v>
      </c>
      <c r="E1186" s="25">
        <v>130982.16</v>
      </c>
      <c r="F1186" s="26">
        <v>0.0002</v>
      </c>
    </row>
    <row r="1187" spans="1:6" ht="14.25">
      <c r="A1187" s="21" t="s">
        <v>766</v>
      </c>
      <c r="B1187" s="27" t="s">
        <v>3</v>
      </c>
      <c r="C1187" s="24">
        <v>20</v>
      </c>
      <c r="D1187" s="25">
        <v>4182713</v>
      </c>
      <c r="E1187" s="25">
        <v>250962.78</v>
      </c>
      <c r="F1187" s="26">
        <v>0.0004</v>
      </c>
    </row>
    <row r="1188" spans="1:6" ht="14.25">
      <c r="A1188" s="21" t="s">
        <v>766</v>
      </c>
      <c r="B1188" s="27" t="s">
        <v>2</v>
      </c>
      <c r="C1188" s="24">
        <v>5</v>
      </c>
      <c r="D1188" s="25">
        <v>1827388</v>
      </c>
      <c r="E1188" s="25">
        <v>109643.28</v>
      </c>
      <c r="F1188" s="26">
        <v>0.0002</v>
      </c>
    </row>
    <row r="1189" spans="1:6" ht="14.25">
      <c r="A1189" s="21" t="s">
        <v>766</v>
      </c>
      <c r="B1189" s="27" t="s">
        <v>6</v>
      </c>
      <c r="C1189" s="67" t="s">
        <v>773</v>
      </c>
      <c r="D1189" s="68" t="s">
        <v>773</v>
      </c>
      <c r="E1189" s="68" t="s">
        <v>773</v>
      </c>
      <c r="F1189" s="69" t="s">
        <v>773</v>
      </c>
    </row>
    <row r="1190" spans="1:6" ht="14.25">
      <c r="A1190" s="21" t="s">
        <v>766</v>
      </c>
      <c r="B1190" s="27" t="s">
        <v>10</v>
      </c>
      <c r="C1190" s="24">
        <v>67</v>
      </c>
      <c r="D1190" s="25">
        <v>3497758</v>
      </c>
      <c r="E1190" s="25">
        <v>209865.48</v>
      </c>
      <c r="F1190" s="26">
        <v>0.0003</v>
      </c>
    </row>
    <row r="1191" spans="1:6" ht="14.25">
      <c r="A1191" s="21" t="s">
        <v>766</v>
      </c>
      <c r="B1191" s="27" t="s">
        <v>4</v>
      </c>
      <c r="C1191" s="24">
        <v>14</v>
      </c>
      <c r="D1191" s="25">
        <v>760816</v>
      </c>
      <c r="E1191" s="25">
        <v>45648.96</v>
      </c>
      <c r="F1191" s="26">
        <v>0.0001</v>
      </c>
    </row>
    <row r="1192" spans="1:6" ht="14.25">
      <c r="A1192" s="21" t="s">
        <v>766</v>
      </c>
      <c r="B1192" s="27" t="s">
        <v>774</v>
      </c>
      <c r="C1192" s="24">
        <v>143</v>
      </c>
      <c r="D1192" s="25">
        <v>3043906</v>
      </c>
      <c r="E1192" s="25">
        <v>179602.53</v>
      </c>
      <c r="F1192" s="26">
        <v>0.0003</v>
      </c>
    </row>
    <row r="1193" spans="1:6" ht="14.25">
      <c r="A1193" s="21" t="s">
        <v>766</v>
      </c>
      <c r="B1193" s="27" t="s">
        <v>8</v>
      </c>
      <c r="C1193" s="24">
        <v>58</v>
      </c>
      <c r="D1193" s="25">
        <v>1429506</v>
      </c>
      <c r="E1193" s="25">
        <v>85770.36</v>
      </c>
      <c r="F1193" s="26">
        <v>0.0001</v>
      </c>
    </row>
    <row r="1194" spans="1:6" ht="14.25">
      <c r="A1194" s="21" t="s">
        <v>766</v>
      </c>
      <c r="B1194" s="27" t="s">
        <v>25</v>
      </c>
      <c r="C1194" s="24">
        <v>32</v>
      </c>
      <c r="D1194" s="25">
        <v>3895194</v>
      </c>
      <c r="E1194" s="25">
        <v>233711.64</v>
      </c>
      <c r="F1194" s="26">
        <v>0.0004</v>
      </c>
    </row>
    <row r="1195" spans="1:6" ht="14.25">
      <c r="A1195" s="21" t="s">
        <v>766</v>
      </c>
      <c r="B1195" s="27" t="s">
        <v>26</v>
      </c>
      <c r="C1195" s="24">
        <v>14</v>
      </c>
      <c r="D1195" s="25">
        <v>527115</v>
      </c>
      <c r="E1195" s="25">
        <v>31626.9</v>
      </c>
      <c r="F1195" s="26">
        <v>0.0001</v>
      </c>
    </row>
    <row r="1197" ht="14.25">
      <c r="A1197" s="21" t="s">
        <v>821</v>
      </c>
    </row>
    <row r="1198" ht="14.25">
      <c r="A1198" s="21" t="s">
        <v>822</v>
      </c>
    </row>
    <row r="1199" ht="14.25">
      <c r="A1199" s="21" t="s">
        <v>823</v>
      </c>
    </row>
    <row r="1201" ht="14.25">
      <c r="A1201" s="21" t="s">
        <v>824</v>
      </c>
    </row>
  </sheetData>
  <sheetProtection/>
  <autoFilter ref="A7:F7"/>
  <mergeCells count="4">
    <mergeCell ref="A1:F1"/>
    <mergeCell ref="A2:F2"/>
    <mergeCell ref="A3:F3"/>
    <mergeCell ref="A5:F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Phipps, Joel</dc:creator>
  <cp:keywords/>
  <dc:description/>
  <cp:lastModifiedBy>Sate of Iowa</cp:lastModifiedBy>
  <cp:lastPrinted>2018-01-23T17:14:41Z</cp:lastPrinted>
  <dcterms:created xsi:type="dcterms:W3CDTF">2000-08-30T16:28:40Z</dcterms:created>
  <dcterms:modified xsi:type="dcterms:W3CDTF">2019-05-01T20:12:31Z</dcterms:modified>
  <cp:category/>
  <cp:version/>
  <cp:contentType/>
  <cp:contentStatus/>
</cp:coreProperties>
</file>