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240" windowHeight="11310" activeTab="2"/>
  </bookViews>
  <sheets>
    <sheet name="Retail Business Group" sheetId="1" r:id="rId1"/>
    <sheet name="Use Tax" sheetId="2" r:id="rId2"/>
    <sheet name="County and City-List" sheetId="3" r:id="rId3"/>
    <sheet name="County and Business Group-List" sheetId="4" r:id="rId4"/>
  </sheets>
  <definedNames>
    <definedName name="_xlnm._FilterDatabase" localSheetId="3" hidden="1">'County and Business Group-List'!$A$5:$F$1292</definedName>
    <definedName name="_xlnm._FilterDatabase" localSheetId="2" hidden="1">'County and City-List'!$A$5:$F$1007</definedName>
    <definedName name="IDX" localSheetId="3">'County and Business Group-List'!$A$5</definedName>
    <definedName name="IDX" localSheetId="2">'County and City-List'!$A$4</definedName>
    <definedName name="_xlnm.Print_Area" localSheetId="3">'County and Business Group-List'!$A$1:$F$1298</definedName>
    <definedName name="_xlnm.Print_Area" localSheetId="2">'County and City-List'!$A$1:$F$1011</definedName>
    <definedName name="_xlnm.Print_Area" localSheetId="0">'Retail Business Group'!$A$1:$N$24</definedName>
    <definedName name="_xlnm.Print_Area" localSheetId="1">'Use Tax'!$A$1:$K$42</definedName>
    <definedName name="_xlnm.Print_Titles" localSheetId="3">'County and Business Group-List'!$1:$5</definedName>
    <definedName name="_xlnm.Print_Titles" localSheetId="2">'County and City-List'!$1:$5</definedName>
  </definedNames>
  <calcPr fullCalcOnLoad="1"/>
</workbook>
</file>

<file path=xl/sharedStrings.xml><?xml version="1.0" encoding="utf-8"?>
<sst xmlns="http://schemas.openxmlformats.org/spreadsheetml/2006/main" count="5159" uniqueCount="896">
  <si>
    <t>Apparel</t>
  </si>
  <si>
    <t>Building Materials</t>
  </si>
  <si>
    <t>Eating and Drinking</t>
  </si>
  <si>
    <t>Food Dealers</t>
  </si>
  <si>
    <t>General Merchandise</t>
  </si>
  <si>
    <t>Home Furnishings</t>
  </si>
  <si>
    <t>Miscellaneous</t>
  </si>
  <si>
    <t>Motor Vehicle</t>
  </si>
  <si>
    <t>Specialty Retail</t>
  </si>
  <si>
    <t>Utilities and Transportation</t>
  </si>
  <si>
    <t>Wholesale</t>
  </si>
  <si>
    <t>by Business Group</t>
  </si>
  <si>
    <t>Number of Returns</t>
  </si>
  <si>
    <t>Percent Change</t>
  </si>
  <si>
    <t>Computed Tax</t>
  </si>
  <si>
    <t>Business Group</t>
  </si>
  <si>
    <t>of Returns</t>
  </si>
  <si>
    <t>Services</t>
  </si>
  <si>
    <t>State Totals</t>
  </si>
  <si>
    <t>Percent of Tax</t>
  </si>
  <si>
    <t>Quarter Ending December 31, 2013</t>
  </si>
  <si>
    <t>Percentages may not sum to totals due to rounding</t>
  </si>
  <si>
    <t xml:space="preserve"> If a county has only one business group suppressed than the next lowest return count is also suppressed.</t>
  </si>
  <si>
    <t>To protect the confidentiality of the businesses, if there are less than five returns filed an S (S=Suppressed) is displayed</t>
  </si>
  <si>
    <t>There must be a minimum of five returns filed in a business group for the transaction data to be shown.</t>
  </si>
  <si>
    <t>County Totals</t>
  </si>
  <si>
    <t>Wright</t>
  </si>
  <si>
    <t>Service</t>
  </si>
  <si>
    <t>S</t>
  </si>
  <si>
    <t>Worth</t>
  </si>
  <si>
    <t>Woodbury</t>
  </si>
  <si>
    <t>Winneshiek</t>
  </si>
  <si>
    <t>Winnebago</t>
  </si>
  <si>
    <t>Webster</t>
  </si>
  <si>
    <t>Wayne</t>
  </si>
  <si>
    <t>Washington</t>
  </si>
  <si>
    <t>Warren</t>
  </si>
  <si>
    <t>Wapello</t>
  </si>
  <si>
    <t>Van Buren</t>
  </si>
  <si>
    <t>Union</t>
  </si>
  <si>
    <t>Taylor</t>
  </si>
  <si>
    <t>Tama</t>
  </si>
  <si>
    <t>Story</t>
  </si>
  <si>
    <t>Sioux</t>
  </si>
  <si>
    <t>Shelby</t>
  </si>
  <si>
    <t>Scott</t>
  </si>
  <si>
    <t>Sac</t>
  </si>
  <si>
    <t>Ringgold</t>
  </si>
  <si>
    <t>Poweshiek</t>
  </si>
  <si>
    <t>Pottawattamie</t>
  </si>
  <si>
    <t>Polk</t>
  </si>
  <si>
    <t>Pocahontas</t>
  </si>
  <si>
    <t>Plymouth</t>
  </si>
  <si>
    <t>Palo Alto</t>
  </si>
  <si>
    <t>Page</t>
  </si>
  <si>
    <t>Osceola</t>
  </si>
  <si>
    <t>O'Brien</t>
  </si>
  <si>
    <t>Muscatine</t>
  </si>
  <si>
    <t>Montgomery</t>
  </si>
  <si>
    <t>Monroe</t>
  </si>
  <si>
    <t>Monona</t>
  </si>
  <si>
    <t>Mitchell</t>
  </si>
  <si>
    <t>Mills</t>
  </si>
  <si>
    <t>Marshall</t>
  </si>
  <si>
    <t>Marion</t>
  </si>
  <si>
    <t>Mahaska</t>
  </si>
  <si>
    <t>Madison</t>
  </si>
  <si>
    <t>Lyon</t>
  </si>
  <si>
    <t>Lucas</t>
  </si>
  <si>
    <t>Louisa</t>
  </si>
  <si>
    <t>Linn</t>
  </si>
  <si>
    <t>Lee</t>
  </si>
  <si>
    <t>Kossuth</t>
  </si>
  <si>
    <t>Keokuk</t>
  </si>
  <si>
    <t>Jones</t>
  </si>
  <si>
    <t>Johnson</t>
  </si>
  <si>
    <t>Jefferson</t>
  </si>
  <si>
    <t>Jasper</t>
  </si>
  <si>
    <t>Jackson</t>
  </si>
  <si>
    <t>Iowa</t>
  </si>
  <si>
    <t>Ida</t>
  </si>
  <si>
    <t>Humboldt</t>
  </si>
  <si>
    <t>Howard</t>
  </si>
  <si>
    <t>Henry</t>
  </si>
  <si>
    <t>Harrison</t>
  </si>
  <si>
    <t>Hardin</t>
  </si>
  <si>
    <t>Hancock</t>
  </si>
  <si>
    <t>Hamilton</t>
  </si>
  <si>
    <t>Guthrie</t>
  </si>
  <si>
    <t>Grundy</t>
  </si>
  <si>
    <t>Greene</t>
  </si>
  <si>
    <t>Fremont</t>
  </si>
  <si>
    <t>Franklin</t>
  </si>
  <si>
    <t>Floyd</t>
  </si>
  <si>
    <t>Fayette</t>
  </si>
  <si>
    <t>Emmet</t>
  </si>
  <si>
    <t>Dubuque</t>
  </si>
  <si>
    <t>Dickinson</t>
  </si>
  <si>
    <t>Des Moines</t>
  </si>
  <si>
    <t>Delaware</t>
  </si>
  <si>
    <t>Decatur</t>
  </si>
  <si>
    <t>Davis</t>
  </si>
  <si>
    <t>Dallas</t>
  </si>
  <si>
    <t>Crawford</t>
  </si>
  <si>
    <t>Clinton</t>
  </si>
  <si>
    <t>Clayton</t>
  </si>
  <si>
    <t>Clay</t>
  </si>
  <si>
    <t>Clarke</t>
  </si>
  <si>
    <t>Chickasaw</t>
  </si>
  <si>
    <t>Cherokee</t>
  </si>
  <si>
    <t>Cerro Gordo</t>
  </si>
  <si>
    <t>Cedar</t>
  </si>
  <si>
    <t>Cass</t>
  </si>
  <si>
    <t>Carroll</t>
  </si>
  <si>
    <t>Calhoun</t>
  </si>
  <si>
    <t>Butler</t>
  </si>
  <si>
    <t>Buena Vista</t>
  </si>
  <si>
    <t>Buchanan</t>
  </si>
  <si>
    <t>Bremer</t>
  </si>
  <si>
    <t>Boone</t>
  </si>
  <si>
    <t>Black Hawk</t>
  </si>
  <si>
    <t>Benton</t>
  </si>
  <si>
    <t>Audubon</t>
  </si>
  <si>
    <t>Appanoose</t>
  </si>
  <si>
    <t>Allamakee</t>
  </si>
  <si>
    <t>Adams</t>
  </si>
  <si>
    <t>Adair</t>
  </si>
  <si>
    <t>Taxable Sales</t>
  </si>
  <si>
    <t>County</t>
  </si>
  <si>
    <t>by County and Business Group</t>
  </si>
  <si>
    <t>Other</t>
  </si>
  <si>
    <t>Rowan</t>
  </si>
  <si>
    <t>Woolstock</t>
  </si>
  <si>
    <t>Dows</t>
  </si>
  <si>
    <t>Goldfield</t>
  </si>
  <si>
    <t>Eagle Grove</t>
  </si>
  <si>
    <t>Belmond</t>
  </si>
  <si>
    <t>Clarion</t>
  </si>
  <si>
    <t>Grafton</t>
  </si>
  <si>
    <t>Hanlontown</t>
  </si>
  <si>
    <t>Joice</t>
  </si>
  <si>
    <t>Fertile</t>
  </si>
  <si>
    <t>Kensett</t>
  </si>
  <si>
    <t>Manly</t>
  </si>
  <si>
    <t>Northwood</t>
  </si>
  <si>
    <t>Smithland</t>
  </si>
  <si>
    <t>Cushing</t>
  </si>
  <si>
    <t>Bronson</t>
  </si>
  <si>
    <t>Pierson</t>
  </si>
  <si>
    <t>Hornick</t>
  </si>
  <si>
    <t>Danbury</t>
  </si>
  <si>
    <t>Salix</t>
  </si>
  <si>
    <t>Sloan</t>
  </si>
  <si>
    <t>Correctionville</t>
  </si>
  <si>
    <t>Anthon</t>
  </si>
  <si>
    <t>Lawton</t>
  </si>
  <si>
    <t>Moville</t>
  </si>
  <si>
    <t>Sergeant Bluff</t>
  </si>
  <si>
    <t>Sioux City</t>
  </si>
  <si>
    <t>Bluffton</t>
  </si>
  <si>
    <t>Spillville</t>
  </si>
  <si>
    <t>Castalia</t>
  </si>
  <si>
    <t>Ridgeway</t>
  </si>
  <si>
    <t>Ossian</t>
  </si>
  <si>
    <t>Fort Atkinson</t>
  </si>
  <si>
    <t>Calmar</t>
  </si>
  <si>
    <t>Decorah</t>
  </si>
  <si>
    <t>Rake</t>
  </si>
  <si>
    <t>Leland</t>
  </si>
  <si>
    <t>Thompson</t>
  </si>
  <si>
    <t>Buffalo Center</t>
  </si>
  <si>
    <t>Lake Mills</t>
  </si>
  <si>
    <t>Forest City</t>
  </si>
  <si>
    <t>Moorland</t>
  </si>
  <si>
    <t>Otho</t>
  </si>
  <si>
    <t>Duncombe</t>
  </si>
  <si>
    <t>Callender</t>
  </si>
  <si>
    <t>Badger</t>
  </si>
  <si>
    <t>Lehigh</t>
  </si>
  <si>
    <t>Clare</t>
  </si>
  <si>
    <t>Harcourt</t>
  </si>
  <si>
    <t>Dayton</t>
  </si>
  <si>
    <t>Gowrie</t>
  </si>
  <si>
    <t>Fort Dodge</t>
  </si>
  <si>
    <t>Lineville</t>
  </si>
  <si>
    <t>Allerton</t>
  </si>
  <si>
    <t>Humeston</t>
  </si>
  <si>
    <t>Seymour</t>
  </si>
  <si>
    <t>Corydon</t>
  </si>
  <si>
    <t>West Chester</t>
  </si>
  <si>
    <t>Crawfordsville</t>
  </si>
  <si>
    <t>Brighton</t>
  </si>
  <si>
    <t>Ainsworth</t>
  </si>
  <si>
    <t>Riverside</t>
  </si>
  <si>
    <t>Wellman</t>
  </si>
  <si>
    <t>Kalona</t>
  </si>
  <si>
    <t>Prole</t>
  </si>
  <si>
    <t>Martensdale</t>
  </si>
  <si>
    <t>Hartford</t>
  </si>
  <si>
    <t>Lacona</t>
  </si>
  <si>
    <t>Cumming</t>
  </si>
  <si>
    <t>Milo</t>
  </si>
  <si>
    <t>New Virginia</t>
  </si>
  <si>
    <t>Carlisle</t>
  </si>
  <si>
    <t>Norwalk</t>
  </si>
  <si>
    <t>Indianola</t>
  </si>
  <si>
    <t>Agency</t>
  </si>
  <si>
    <t>Blakesburg</t>
  </si>
  <si>
    <t>Eddyville</t>
  </si>
  <si>
    <t>Eldon</t>
  </si>
  <si>
    <t>Ottumwa</t>
  </si>
  <si>
    <t>Mount Sterling</t>
  </si>
  <si>
    <t>Stockport</t>
  </si>
  <si>
    <t>Cantril</t>
  </si>
  <si>
    <t>Milton</t>
  </si>
  <si>
    <t>Birmingham</t>
  </si>
  <si>
    <t>Farmington</t>
  </si>
  <si>
    <t>Bonaparte</t>
  </si>
  <si>
    <t>Keosauqua</t>
  </si>
  <si>
    <t>Lorimor</t>
  </si>
  <si>
    <t>Afton</t>
  </si>
  <si>
    <t>Creston</t>
  </si>
  <si>
    <t>Gravity</t>
  </si>
  <si>
    <t>New Market</t>
  </si>
  <si>
    <t>Clearfield</t>
  </si>
  <si>
    <t>Lenox</t>
  </si>
  <si>
    <t>Bedford</t>
  </si>
  <si>
    <t>Montour</t>
  </si>
  <si>
    <t>Elberon</t>
  </si>
  <si>
    <t>Clutier</t>
  </si>
  <si>
    <t>Garwin</t>
  </si>
  <si>
    <t>Chelsea</t>
  </si>
  <si>
    <t>Gladbrook</t>
  </si>
  <si>
    <t>Dysart</t>
  </si>
  <si>
    <t>Traer</t>
  </si>
  <si>
    <t>Toledo</t>
  </si>
  <si>
    <t>Mccallsburg</t>
  </si>
  <si>
    <t>Collins</t>
  </si>
  <si>
    <t>Kelley</t>
  </si>
  <si>
    <t>Zearing</t>
  </si>
  <si>
    <t>Gilbert</t>
  </si>
  <si>
    <t>Colo</t>
  </si>
  <si>
    <t>Cambridge</t>
  </si>
  <si>
    <t>Roland</t>
  </si>
  <si>
    <t>Slater</t>
  </si>
  <si>
    <t>Maxwell</t>
  </si>
  <si>
    <t>Huxley</t>
  </si>
  <si>
    <t>Story City</t>
  </si>
  <si>
    <t>Nevada</t>
  </si>
  <si>
    <t>Ames</t>
  </si>
  <si>
    <t>Sheldon</t>
  </si>
  <si>
    <t>Granville</t>
  </si>
  <si>
    <t>Maurice</t>
  </si>
  <si>
    <t>Hospers</t>
  </si>
  <si>
    <t>Ireton</t>
  </si>
  <si>
    <t>Boyden</t>
  </si>
  <si>
    <t>Alton</t>
  </si>
  <si>
    <t>Hull</t>
  </si>
  <si>
    <t>Hawarden</t>
  </si>
  <si>
    <t>Rock Valley</t>
  </si>
  <si>
    <t>Orange City</t>
  </si>
  <si>
    <t>Sioux Center</t>
  </si>
  <si>
    <t>Portsmouth</t>
  </si>
  <si>
    <t>Panama</t>
  </si>
  <si>
    <t>Irwin</t>
  </si>
  <si>
    <t>Earling</t>
  </si>
  <si>
    <t>Defiance</t>
  </si>
  <si>
    <t>Elk Horn</t>
  </si>
  <si>
    <t>Harlan</t>
  </si>
  <si>
    <t>New Liberty</t>
  </si>
  <si>
    <t>Mccausland</t>
  </si>
  <si>
    <t>Dixon</t>
  </si>
  <si>
    <t>Buffalo</t>
  </si>
  <si>
    <t>Donahue</t>
  </si>
  <si>
    <t>Princeton</t>
  </si>
  <si>
    <t>Long Grove</t>
  </si>
  <si>
    <t>Walcott</t>
  </si>
  <si>
    <t>Blue Grass</t>
  </si>
  <si>
    <t>Leclaire</t>
  </si>
  <si>
    <t>Eldridge</t>
  </si>
  <si>
    <t>Bettendorf</t>
  </si>
  <si>
    <t>Davenport</t>
  </si>
  <si>
    <t>Nemaha</t>
  </si>
  <si>
    <t>Lytton</t>
  </si>
  <si>
    <t>Auburn</t>
  </si>
  <si>
    <t>Early</t>
  </si>
  <si>
    <t>Wall Lake</t>
  </si>
  <si>
    <t>Schaller</t>
  </si>
  <si>
    <t>Odebolt</t>
  </si>
  <si>
    <t>Lake View</t>
  </si>
  <si>
    <t>Sac City</t>
  </si>
  <si>
    <t>Redding</t>
  </si>
  <si>
    <t>Ellston</t>
  </si>
  <si>
    <t>Kellerton</t>
  </si>
  <si>
    <t>Diagonal</t>
  </si>
  <si>
    <t>Mount Ayr</t>
  </si>
  <si>
    <t>Hartwick</t>
  </si>
  <si>
    <t>Searsboro</t>
  </si>
  <si>
    <t>Victor</t>
  </si>
  <si>
    <t>Deep River</t>
  </si>
  <si>
    <t>Malcom</t>
  </si>
  <si>
    <t>Brooklyn</t>
  </si>
  <si>
    <t>Montezuma</t>
  </si>
  <si>
    <t>Grinnell</t>
  </si>
  <si>
    <t>Macedonia</t>
  </si>
  <si>
    <t>Mcclelland</t>
  </si>
  <si>
    <t>Minden</t>
  </si>
  <si>
    <t>Carson</t>
  </si>
  <si>
    <t>Neola</t>
  </si>
  <si>
    <t>Treynor</t>
  </si>
  <si>
    <t>Crescent</t>
  </si>
  <si>
    <t>Underwood</t>
  </si>
  <si>
    <t>Walnut</t>
  </si>
  <si>
    <t>Carter Lake</t>
  </si>
  <si>
    <t>Oakland</t>
  </si>
  <si>
    <t>Avoca</t>
  </si>
  <si>
    <t>Council Bluffs</t>
  </si>
  <si>
    <t>Alleman</t>
  </si>
  <si>
    <t>Elkhart</t>
  </si>
  <si>
    <t>Mitchellville</t>
  </si>
  <si>
    <t>Runnells</t>
  </si>
  <si>
    <t>Bondurant</t>
  </si>
  <si>
    <t>Windsor Heights</t>
  </si>
  <si>
    <t>Polk City</t>
  </si>
  <si>
    <t>Pleasant Hill</t>
  </si>
  <si>
    <t>Grimes</t>
  </si>
  <si>
    <t>Altoona</t>
  </si>
  <si>
    <t>Johnston</t>
  </si>
  <si>
    <t>Clive</t>
  </si>
  <si>
    <t>Urbandale</t>
  </si>
  <si>
    <t>Ankeny</t>
  </si>
  <si>
    <t>West Des Moines</t>
  </si>
  <si>
    <t>Gilmore City</t>
  </si>
  <si>
    <t>Palmer</t>
  </si>
  <si>
    <t>Havelock</t>
  </si>
  <si>
    <t>Fonda</t>
  </si>
  <si>
    <t>Rolfe</t>
  </si>
  <si>
    <t>Laurens</t>
  </si>
  <si>
    <t>Brunsville</t>
  </si>
  <si>
    <t>Westfield</t>
  </si>
  <si>
    <t>Merrill</t>
  </si>
  <si>
    <t>Hinton</t>
  </si>
  <si>
    <t>Akron</t>
  </si>
  <si>
    <t>Kingsley</t>
  </si>
  <si>
    <t>Remsen</t>
  </si>
  <si>
    <t>Lemars</t>
  </si>
  <si>
    <t>Mallard</t>
  </si>
  <si>
    <t>Cylinder</t>
  </si>
  <si>
    <t>Ruthven</t>
  </si>
  <si>
    <t>Graettinger</t>
  </si>
  <si>
    <t>West Bend</t>
  </si>
  <si>
    <t>Emmetsburg</t>
  </si>
  <si>
    <t>Coin</t>
  </si>
  <si>
    <t>Braddyville</t>
  </si>
  <si>
    <t>Essex</t>
  </si>
  <si>
    <t>Shenandoah</t>
  </si>
  <si>
    <t>Clarinda</t>
  </si>
  <si>
    <t>Melvin</t>
  </si>
  <si>
    <t>Harris</t>
  </si>
  <si>
    <t>Ashton</t>
  </si>
  <si>
    <t>Ocheyedan</t>
  </si>
  <si>
    <t>Sibley</t>
  </si>
  <si>
    <t>Archer</t>
  </si>
  <si>
    <t>Calumet</t>
  </si>
  <si>
    <t>Sutherland</t>
  </si>
  <si>
    <t>Primghar</t>
  </si>
  <si>
    <t>Paullina</t>
  </si>
  <si>
    <t>Sanborn</t>
  </si>
  <si>
    <t>Hartley</t>
  </si>
  <si>
    <t>Stockton</t>
  </si>
  <si>
    <t>Conesville</t>
  </si>
  <si>
    <t>Fruitland</t>
  </si>
  <si>
    <t>Durant</t>
  </si>
  <si>
    <t>Atalissa</t>
  </si>
  <si>
    <t>Nichols</t>
  </si>
  <si>
    <t>Wilton</t>
  </si>
  <si>
    <t>West Liberty</t>
  </si>
  <si>
    <t>Elliott</t>
  </si>
  <si>
    <t>Stanton</t>
  </si>
  <si>
    <t>Villisca</t>
  </si>
  <si>
    <t>Red Oak</t>
  </si>
  <si>
    <t>Melrose</t>
  </si>
  <si>
    <t>Lovilia</t>
  </si>
  <si>
    <t>Albia</t>
  </si>
  <si>
    <t>Castana</t>
  </si>
  <si>
    <t>Soldier</t>
  </si>
  <si>
    <t>Blencoe</t>
  </si>
  <si>
    <t>Moorhead</t>
  </si>
  <si>
    <t>Ute</t>
  </si>
  <si>
    <t>Whiting</t>
  </si>
  <si>
    <t>Mapleton</t>
  </si>
  <si>
    <t>Onawa</t>
  </si>
  <si>
    <t>Mcintire</t>
  </si>
  <si>
    <t>Orchard</t>
  </si>
  <si>
    <t>Riceville</t>
  </si>
  <si>
    <t>Stacyville</t>
  </si>
  <si>
    <t>St. Ansgar</t>
  </si>
  <si>
    <t>Osage</t>
  </si>
  <si>
    <t>Hastings</t>
  </si>
  <si>
    <t>Silver City</t>
  </si>
  <si>
    <t>Pacific Junction</t>
  </si>
  <si>
    <t>Emerson</t>
  </si>
  <si>
    <t>Malvern</t>
  </si>
  <si>
    <t>Glenwood</t>
  </si>
  <si>
    <t>Liscomb</t>
  </si>
  <si>
    <t>Haverhill</t>
  </si>
  <si>
    <t>Laurel</t>
  </si>
  <si>
    <t>Rhodes</t>
  </si>
  <si>
    <t>Legrand</t>
  </si>
  <si>
    <t>Gilman</t>
  </si>
  <si>
    <t>Albion</t>
  </si>
  <si>
    <t>Melbourne</t>
  </si>
  <si>
    <t>State Center</t>
  </si>
  <si>
    <t>Marshalltown</t>
  </si>
  <si>
    <t>Swan</t>
  </si>
  <si>
    <t>Pershing</t>
  </si>
  <si>
    <t>Harvey</t>
  </si>
  <si>
    <t>Bussey</t>
  </si>
  <si>
    <t>Melcher-Dallas</t>
  </si>
  <si>
    <t>Pleasantville</t>
  </si>
  <si>
    <t>Knoxville</t>
  </si>
  <si>
    <t>Pella</t>
  </si>
  <si>
    <t>Barnes City</t>
  </si>
  <si>
    <t>Leighton</t>
  </si>
  <si>
    <t>New Sharon</t>
  </si>
  <si>
    <t>Oskaloosa</t>
  </si>
  <si>
    <t>Bevington</t>
  </si>
  <si>
    <t>Truro</t>
  </si>
  <si>
    <t>Earlham</t>
  </si>
  <si>
    <t>St. Charles</t>
  </si>
  <si>
    <t>Winterset</t>
  </si>
  <si>
    <t>Lester</t>
  </si>
  <si>
    <t>Alvord</t>
  </si>
  <si>
    <t>Little Rock</t>
  </si>
  <si>
    <t>Doon</t>
  </si>
  <si>
    <t>George</t>
  </si>
  <si>
    <t>Larchwood</t>
  </si>
  <si>
    <t>Inwood</t>
  </si>
  <si>
    <t>Rock Rapids</t>
  </si>
  <si>
    <t>Derby</t>
  </si>
  <si>
    <t>Russell</t>
  </si>
  <si>
    <t>Chariton</t>
  </si>
  <si>
    <t>Grandview</t>
  </si>
  <si>
    <t>Columbus City</t>
  </si>
  <si>
    <t>Letts</t>
  </si>
  <si>
    <t>Morning Sun</t>
  </si>
  <si>
    <t>Columbus Junction</t>
  </si>
  <si>
    <t>Walford</t>
  </si>
  <si>
    <t>Waubeek</t>
  </si>
  <si>
    <t>Alburnett</t>
  </si>
  <si>
    <t>Walker</t>
  </si>
  <si>
    <t>Coggon</t>
  </si>
  <si>
    <t>Springville</t>
  </si>
  <si>
    <t>Palo</t>
  </si>
  <si>
    <t>Robins</t>
  </si>
  <si>
    <t>Ely</t>
  </si>
  <si>
    <t>Fairfax</t>
  </si>
  <si>
    <t>Lisbon</t>
  </si>
  <si>
    <t>Central City</t>
  </si>
  <si>
    <t>Center Point</t>
  </si>
  <si>
    <t>Mount Vernon</t>
  </si>
  <si>
    <t>Hiawatha</t>
  </si>
  <si>
    <t>Cedar Rapids</t>
  </si>
  <si>
    <t>Wever</t>
  </si>
  <si>
    <t>St. Paul</t>
  </si>
  <si>
    <t>Houghton</t>
  </si>
  <si>
    <t>Montrose</t>
  </si>
  <si>
    <t>West Point</t>
  </si>
  <si>
    <t>Donnellson</t>
  </si>
  <si>
    <t>Fort Madison</t>
  </si>
  <si>
    <t>Ledyard</t>
  </si>
  <si>
    <t>Lone Rock</t>
  </si>
  <si>
    <t>Lakota</t>
  </si>
  <si>
    <t>Luverne</t>
  </si>
  <si>
    <t>Burt</t>
  </si>
  <si>
    <t>Fenton</t>
  </si>
  <si>
    <t>Wesley</t>
  </si>
  <si>
    <t>Whittemore</t>
  </si>
  <si>
    <t>Swea City</t>
  </si>
  <si>
    <t>Titonka</t>
  </si>
  <si>
    <t>Bancroft</t>
  </si>
  <si>
    <t>Algona</t>
  </si>
  <si>
    <t>Harper</t>
  </si>
  <si>
    <t>South English</t>
  </si>
  <si>
    <t>Delta</t>
  </si>
  <si>
    <t>Ollie</t>
  </si>
  <si>
    <t>Keswick</t>
  </si>
  <si>
    <t>What Cheer</t>
  </si>
  <si>
    <t>Richland</t>
  </si>
  <si>
    <t>Hedrick</t>
  </si>
  <si>
    <t>Keota</t>
  </si>
  <si>
    <t>Sigourney</t>
  </si>
  <si>
    <t>Onslow</t>
  </si>
  <si>
    <t>Martelle</t>
  </si>
  <si>
    <t>Cascade</t>
  </si>
  <si>
    <t>Oxford Junction</t>
  </si>
  <si>
    <t>Olin</t>
  </si>
  <si>
    <t>Wyoming</t>
  </si>
  <si>
    <t>Anamosa</t>
  </si>
  <si>
    <t>Monticello</t>
  </si>
  <si>
    <t>Joetown</t>
  </si>
  <si>
    <t>Hills</t>
  </si>
  <si>
    <t>Lone Tree</t>
  </si>
  <si>
    <t>Tiffin</t>
  </si>
  <si>
    <t>Oxford</t>
  </si>
  <si>
    <t>Swisher</t>
  </si>
  <si>
    <t>Solon</t>
  </si>
  <si>
    <t>North Liberty</t>
  </si>
  <si>
    <t>Coralville</t>
  </si>
  <si>
    <t>Iowa City</t>
  </si>
  <si>
    <t>Packwood</t>
  </si>
  <si>
    <t>Libertyville</t>
  </si>
  <si>
    <t>Batavia</t>
  </si>
  <si>
    <t>Lockridge</t>
  </si>
  <si>
    <t>Fairfield</t>
  </si>
  <si>
    <t>Reasnor</t>
  </si>
  <si>
    <t>Mingo</t>
  </si>
  <si>
    <t>Lynnville</t>
  </si>
  <si>
    <t>Kellogg</t>
  </si>
  <si>
    <t>Baxter</t>
  </si>
  <si>
    <t>Prairie City</t>
  </si>
  <si>
    <t>Sully</t>
  </si>
  <si>
    <t>Colfax</t>
  </si>
  <si>
    <t>Newton</t>
  </si>
  <si>
    <t>St. Donatus</t>
  </si>
  <si>
    <t>Zwingle</t>
  </si>
  <si>
    <t>Springbrook</t>
  </si>
  <si>
    <t>Spragueville</t>
  </si>
  <si>
    <t>Baldwin</t>
  </si>
  <si>
    <t>Andrew</t>
  </si>
  <si>
    <t>Miles</t>
  </si>
  <si>
    <t>Sabula</t>
  </si>
  <si>
    <t>Lamotte</t>
  </si>
  <si>
    <t>Preston</t>
  </si>
  <si>
    <t>Bellevue</t>
  </si>
  <si>
    <t>Maquoketa</t>
  </si>
  <si>
    <t>Homestead</t>
  </si>
  <si>
    <t>Millersburg</t>
  </si>
  <si>
    <t>Parnell</t>
  </si>
  <si>
    <t>Ladora</t>
  </si>
  <si>
    <t>Amana</t>
  </si>
  <si>
    <t>North English</t>
  </si>
  <si>
    <t>Marengo</t>
  </si>
  <si>
    <t>Williamsburg</t>
  </si>
  <si>
    <t>Arthur</t>
  </si>
  <si>
    <t>Galva</t>
  </si>
  <si>
    <t>Battle Creek</t>
  </si>
  <si>
    <t>Holstein</t>
  </si>
  <si>
    <t>Ida Grove</t>
  </si>
  <si>
    <t>Hardy</t>
  </si>
  <si>
    <t>Ottosen</t>
  </si>
  <si>
    <t>Bode</t>
  </si>
  <si>
    <t>Renwick</t>
  </si>
  <si>
    <t>Dakota City</t>
  </si>
  <si>
    <t>Livermore</t>
  </si>
  <si>
    <t>Chester</t>
  </si>
  <si>
    <t>Protivin</t>
  </si>
  <si>
    <t>Lime Springs</t>
  </si>
  <si>
    <t>Elma</t>
  </si>
  <si>
    <t>Cresco</t>
  </si>
  <si>
    <t>Olds</t>
  </si>
  <si>
    <t>Mount Union</t>
  </si>
  <si>
    <t>Salem</t>
  </si>
  <si>
    <t>Winfield</t>
  </si>
  <si>
    <t>Wayland</t>
  </si>
  <si>
    <t>New London</t>
  </si>
  <si>
    <t>Mount Pleasant</t>
  </si>
  <si>
    <t>Modale</t>
  </si>
  <si>
    <t>Persia</t>
  </si>
  <si>
    <t>Pisgah</t>
  </si>
  <si>
    <t>Mondamin</t>
  </si>
  <si>
    <t>Dunlap</t>
  </si>
  <si>
    <t>Logan</t>
  </si>
  <si>
    <t>Woodbine</t>
  </si>
  <si>
    <t>Missouri Valley</t>
  </si>
  <si>
    <t>New Providence</t>
  </si>
  <si>
    <t>Steamboat Rock</t>
  </si>
  <si>
    <t>Radcliffe</t>
  </si>
  <si>
    <t>Hubbard</t>
  </si>
  <si>
    <t>Alden</t>
  </si>
  <si>
    <t>Ackley</t>
  </si>
  <si>
    <t>Eldora</t>
  </si>
  <si>
    <t>Iowa Falls</t>
  </si>
  <si>
    <t>Crystal Lake</t>
  </si>
  <si>
    <t>Woden</t>
  </si>
  <si>
    <t>Klemme</t>
  </si>
  <si>
    <t>Corwith</t>
  </si>
  <si>
    <t>Kanawha</t>
  </si>
  <si>
    <t>Britt</t>
  </si>
  <si>
    <t>Garner</t>
  </si>
  <si>
    <t>Kamrar</t>
  </si>
  <si>
    <t>Randall</t>
  </si>
  <si>
    <t>Blairsburg</t>
  </si>
  <si>
    <t>Stanhope</t>
  </si>
  <si>
    <t>Williams</t>
  </si>
  <si>
    <t>Ellsworth</t>
  </si>
  <si>
    <t>Stratford</t>
  </si>
  <si>
    <t>Jewell Junction</t>
  </si>
  <si>
    <t>Webster City</t>
  </si>
  <si>
    <t>Jamaica</t>
  </si>
  <si>
    <t>Bagley</t>
  </si>
  <si>
    <t>Casey</t>
  </si>
  <si>
    <t>Yale</t>
  </si>
  <si>
    <t>Menlo</t>
  </si>
  <si>
    <t>Bayard</t>
  </si>
  <si>
    <t>Stuart</t>
  </si>
  <si>
    <t>Guthrie Center</t>
  </si>
  <si>
    <t>Panora</t>
  </si>
  <si>
    <t>Holland</t>
  </si>
  <si>
    <t>Beaman</t>
  </si>
  <si>
    <t>Wellsburg</t>
  </si>
  <si>
    <t>Dike</t>
  </si>
  <si>
    <t>Conrad</t>
  </si>
  <si>
    <t>Reinbeck</t>
  </si>
  <si>
    <t>Grundy Center</t>
  </si>
  <si>
    <t>Rippey</t>
  </si>
  <si>
    <t>Paton</t>
  </si>
  <si>
    <t>Churdan</t>
  </si>
  <si>
    <t>Grand Junction</t>
  </si>
  <si>
    <t>Scranton</t>
  </si>
  <si>
    <t>Thurman</t>
  </si>
  <si>
    <t>Randolph</t>
  </si>
  <si>
    <t>Riverton</t>
  </si>
  <si>
    <t>Farragut</t>
  </si>
  <si>
    <t>Tabor</t>
  </si>
  <si>
    <t>Hamburg</t>
  </si>
  <si>
    <t>Sidney</t>
  </si>
  <si>
    <t>Coulter</t>
  </si>
  <si>
    <t>Geneva</t>
  </si>
  <si>
    <t>Alexander</t>
  </si>
  <si>
    <t>Latimer</t>
  </si>
  <si>
    <t>Sheffield</t>
  </si>
  <si>
    <t>Hampton</t>
  </si>
  <si>
    <t>Marble Rock</t>
  </si>
  <si>
    <t>Rudd</t>
  </si>
  <si>
    <t>Rockford</t>
  </si>
  <si>
    <t>Nora Springs</t>
  </si>
  <si>
    <t>Charles City</t>
  </si>
  <si>
    <t>Westgate</t>
  </si>
  <si>
    <t>St. Lucas</t>
  </si>
  <si>
    <t>Randalia</t>
  </si>
  <si>
    <t>Wadena</t>
  </si>
  <si>
    <t>Waucoma</t>
  </si>
  <si>
    <t>Arlington</t>
  </si>
  <si>
    <t>Maynard</t>
  </si>
  <si>
    <t>Hawkeye</t>
  </si>
  <si>
    <t>Clermont</t>
  </si>
  <si>
    <t>Elgin</t>
  </si>
  <si>
    <t>West Union</t>
  </si>
  <si>
    <t>Oelwein</t>
  </si>
  <si>
    <t>Dolliver</t>
  </si>
  <si>
    <t>Wallingford</t>
  </si>
  <si>
    <t>Ringsted</t>
  </si>
  <si>
    <t>Armstrong</t>
  </si>
  <si>
    <t>Estherville</t>
  </si>
  <si>
    <t>Asbury</t>
  </si>
  <si>
    <t>Bernard</t>
  </si>
  <si>
    <t>Worthington</t>
  </si>
  <si>
    <t>Sherrill</t>
  </si>
  <si>
    <t>New Vienna</t>
  </si>
  <si>
    <t>Durango</t>
  </si>
  <si>
    <t>Holy Cross</t>
  </si>
  <si>
    <t>Epworth</t>
  </si>
  <si>
    <t>Farley</t>
  </si>
  <si>
    <t>Peosta</t>
  </si>
  <si>
    <t>Dyersville</t>
  </si>
  <si>
    <t>Terril</t>
  </si>
  <si>
    <t>Lake Park</t>
  </si>
  <si>
    <t>Okoboji</t>
  </si>
  <si>
    <t>Arnolds Park</t>
  </si>
  <si>
    <t>Milford</t>
  </si>
  <si>
    <t>Spirit Lake</t>
  </si>
  <si>
    <t>Middletown</t>
  </si>
  <si>
    <t>Danville</t>
  </si>
  <si>
    <t>Mediapolis</t>
  </si>
  <si>
    <t>West Burlington</t>
  </si>
  <si>
    <t>Burlington</t>
  </si>
  <si>
    <t>Masonville</t>
  </si>
  <si>
    <t>Dundee</t>
  </si>
  <si>
    <t>Greeley</t>
  </si>
  <si>
    <t>Edgewood</t>
  </si>
  <si>
    <t>Ryan</t>
  </si>
  <si>
    <t>Colesburg</t>
  </si>
  <si>
    <t>Earlville</t>
  </si>
  <si>
    <t>Hopkinton</t>
  </si>
  <si>
    <t>Delhi</t>
  </si>
  <si>
    <t>Manchester</t>
  </si>
  <si>
    <t>Van Wert</t>
  </si>
  <si>
    <t>Garden Grove</t>
  </si>
  <si>
    <t>Weldon</t>
  </si>
  <si>
    <t>Decatur City</t>
  </si>
  <si>
    <t>Grand River</t>
  </si>
  <si>
    <t>Davis City</t>
  </si>
  <si>
    <t>Lamoni</t>
  </si>
  <si>
    <t>Leon</t>
  </si>
  <si>
    <t>Floris</t>
  </si>
  <si>
    <t>Pulaski</t>
  </si>
  <si>
    <t>Drakesville</t>
  </si>
  <si>
    <t>Bloomfield</t>
  </si>
  <si>
    <t>Linden</t>
  </si>
  <si>
    <t>Bouton</t>
  </si>
  <si>
    <t>Minburn</t>
  </si>
  <si>
    <t>Granger</t>
  </si>
  <si>
    <t>Dexter</t>
  </si>
  <si>
    <t>Desoto</t>
  </si>
  <si>
    <t>Redfield</t>
  </si>
  <si>
    <t>Van Meter</t>
  </si>
  <si>
    <t>Woodward</t>
  </si>
  <si>
    <t>Dallas Center</t>
  </si>
  <si>
    <t>Perry</t>
  </si>
  <si>
    <t>Adel</t>
  </si>
  <si>
    <t>Waukee</t>
  </si>
  <si>
    <t>Kiron</t>
  </si>
  <si>
    <t>Vail</t>
  </si>
  <si>
    <t>Westside</t>
  </si>
  <si>
    <t>Charter Oak</t>
  </si>
  <si>
    <t>Dow City</t>
  </si>
  <si>
    <t>Schleswig</t>
  </si>
  <si>
    <t>Manilla</t>
  </si>
  <si>
    <t>Denison</t>
  </si>
  <si>
    <t>Charlotte</t>
  </si>
  <si>
    <t>Low Moor</t>
  </si>
  <si>
    <t>Lost Nation</t>
  </si>
  <si>
    <t>Calamus</t>
  </si>
  <si>
    <t>Goose Lake</t>
  </si>
  <si>
    <t>Grand Mound</t>
  </si>
  <si>
    <t>Delmar</t>
  </si>
  <si>
    <t>Wheatland</t>
  </si>
  <si>
    <t>Camanche</t>
  </si>
  <si>
    <t>Dewitt</t>
  </si>
  <si>
    <t>St. Olaf</t>
  </si>
  <si>
    <t>Postville</t>
  </si>
  <si>
    <t>Volga</t>
  </si>
  <si>
    <t>Luana</t>
  </si>
  <si>
    <t>Marquette</t>
  </si>
  <si>
    <t>Garnavillo</t>
  </si>
  <si>
    <t>Mcgregor</t>
  </si>
  <si>
    <t>Strawberry Point</t>
  </si>
  <si>
    <t>Guttenberg</t>
  </si>
  <si>
    <t>Elkader</t>
  </si>
  <si>
    <t>Fostoria</t>
  </si>
  <si>
    <t>Greenville</t>
  </si>
  <si>
    <t>Webb</t>
  </si>
  <si>
    <t>Dickens</t>
  </si>
  <si>
    <t>Royal</t>
  </si>
  <si>
    <t>Peterson</t>
  </si>
  <si>
    <t>Everly</t>
  </si>
  <si>
    <t>Spencer</t>
  </si>
  <si>
    <t>Woodburn</t>
  </si>
  <si>
    <t>Murray</t>
  </si>
  <si>
    <t>Alta Vista</t>
  </si>
  <si>
    <t>Lawler</t>
  </si>
  <si>
    <t>Ionia</t>
  </si>
  <si>
    <t>Fredericksburg</t>
  </si>
  <si>
    <t>Nashua</t>
  </si>
  <si>
    <t>New Hampton</t>
  </si>
  <si>
    <t>Washta</t>
  </si>
  <si>
    <t>Meriden</t>
  </si>
  <si>
    <t>Cleghorn</t>
  </si>
  <si>
    <t>Quimby</t>
  </si>
  <si>
    <t>Aurelia</t>
  </si>
  <si>
    <t>Marcus</t>
  </si>
  <si>
    <t>Swaledale</t>
  </si>
  <si>
    <t>Meservey</t>
  </si>
  <si>
    <t>Thornton</t>
  </si>
  <si>
    <t>Ventura</t>
  </si>
  <si>
    <t>Rockwell</t>
  </si>
  <si>
    <t>Clear Lake</t>
  </si>
  <si>
    <t>Mason City</t>
  </si>
  <si>
    <t>Bennett</t>
  </si>
  <si>
    <t>Stanwood</t>
  </si>
  <si>
    <t>Lowden</t>
  </si>
  <si>
    <t>Mechanicsville</t>
  </si>
  <si>
    <t>Clarence</t>
  </si>
  <si>
    <t>West Branch</t>
  </si>
  <si>
    <t>Tipton</t>
  </si>
  <si>
    <t>Marne</t>
  </si>
  <si>
    <t>Wiota</t>
  </si>
  <si>
    <t>Lewis</t>
  </si>
  <si>
    <t>Cumberland</t>
  </si>
  <si>
    <t>Massena</t>
  </si>
  <si>
    <t>Anita</t>
  </si>
  <si>
    <t>Griswold</t>
  </si>
  <si>
    <t>Atlantic</t>
  </si>
  <si>
    <t>Lidderdale</t>
  </si>
  <si>
    <t>Halbur</t>
  </si>
  <si>
    <t>Dedham</t>
  </si>
  <si>
    <t>Arcadia</t>
  </si>
  <si>
    <t>Templeton</t>
  </si>
  <si>
    <t>Breda</t>
  </si>
  <si>
    <t>Glidden</t>
  </si>
  <si>
    <t>Coon Rapids</t>
  </si>
  <si>
    <t>Manning</t>
  </si>
  <si>
    <t>Jolley</t>
  </si>
  <si>
    <t>Somers</t>
  </si>
  <si>
    <t>Farnhamville</t>
  </si>
  <si>
    <t>Pomeroy</t>
  </si>
  <si>
    <t>Lohrville</t>
  </si>
  <si>
    <t>Lake City</t>
  </si>
  <si>
    <t>Manson</t>
  </si>
  <si>
    <t>Rockwell City</t>
  </si>
  <si>
    <t>Bristow</t>
  </si>
  <si>
    <t>New Hartford</t>
  </si>
  <si>
    <t>Dumont</t>
  </si>
  <si>
    <t>Aplington</t>
  </si>
  <si>
    <t>Shell Rock</t>
  </si>
  <si>
    <t>Allison</t>
  </si>
  <si>
    <t>Clarksville</t>
  </si>
  <si>
    <t>Parkersburg</t>
  </si>
  <si>
    <t>Rembrandt</t>
  </si>
  <si>
    <t>Marathon</t>
  </si>
  <si>
    <t>Linn Grove</t>
  </si>
  <si>
    <t>Newell</t>
  </si>
  <si>
    <t>Sioux Rapids</t>
  </si>
  <si>
    <t>Albert City</t>
  </si>
  <si>
    <t>Alta</t>
  </si>
  <si>
    <t>Storm Lake</t>
  </si>
  <si>
    <t>Aurora</t>
  </si>
  <si>
    <t>Quasqueton</t>
  </si>
  <si>
    <t>Brandon</t>
  </si>
  <si>
    <t>Lamont</t>
  </si>
  <si>
    <t>Rowley</t>
  </si>
  <si>
    <t>Winthrop</t>
  </si>
  <si>
    <t>Fairbank</t>
  </si>
  <si>
    <t>Hazleton</t>
  </si>
  <si>
    <t>Jesup</t>
  </si>
  <si>
    <t>Independence</t>
  </si>
  <si>
    <t>Frederika</t>
  </si>
  <si>
    <t>Plainfield</t>
  </si>
  <si>
    <t>Janesville</t>
  </si>
  <si>
    <t>Readlyn</t>
  </si>
  <si>
    <t>Tripoli</t>
  </si>
  <si>
    <t>Denver</t>
  </si>
  <si>
    <t>Sumner</t>
  </si>
  <si>
    <t>Waverly</t>
  </si>
  <si>
    <t>Pilot Mound</t>
  </si>
  <si>
    <t>Madrid</t>
  </si>
  <si>
    <t>Ogden</t>
  </si>
  <si>
    <t>Elk Run Heights</t>
  </si>
  <si>
    <t>Raymond</t>
  </si>
  <si>
    <t>Gilbertville</t>
  </si>
  <si>
    <t>Dunkerton</t>
  </si>
  <si>
    <t>Hudson</t>
  </si>
  <si>
    <t>Laporte City</t>
  </si>
  <si>
    <t>Evansdale</t>
  </si>
  <si>
    <t>Cedar Falls</t>
  </si>
  <si>
    <t>Waterloo</t>
  </si>
  <si>
    <t>Luzerne</t>
  </si>
  <si>
    <t>Garrison</t>
  </si>
  <si>
    <t>Norway</t>
  </si>
  <si>
    <t>Keystone</t>
  </si>
  <si>
    <t>Urbana</t>
  </si>
  <si>
    <t>Newhall</t>
  </si>
  <si>
    <t>Van Horne</t>
  </si>
  <si>
    <t>Shellsburg</t>
  </si>
  <si>
    <t>Blairstown</t>
  </si>
  <si>
    <t>Atkins</t>
  </si>
  <si>
    <t>Belle Plaine</t>
  </si>
  <si>
    <t>Vinton</t>
  </si>
  <si>
    <t>Brayton</t>
  </si>
  <si>
    <t>Kimballton</t>
  </si>
  <si>
    <t>Exira</t>
  </si>
  <si>
    <t>Mystic</t>
  </si>
  <si>
    <t>Cincinnati</t>
  </si>
  <si>
    <t>Moulton</t>
  </si>
  <si>
    <t>Moravia</t>
  </si>
  <si>
    <t>Centerville</t>
  </si>
  <si>
    <t>Waterville</t>
  </si>
  <si>
    <t>Harpers Ferry</t>
  </si>
  <si>
    <t>New Albin</t>
  </si>
  <si>
    <t>Lansing</t>
  </si>
  <si>
    <t>Waukon</t>
  </si>
  <si>
    <t>Corning</t>
  </si>
  <si>
    <t>Bridgewater</t>
  </si>
  <si>
    <t>Orient</t>
  </si>
  <si>
    <t>Fontanelle</t>
  </si>
  <si>
    <t>Greenfield</t>
  </si>
  <si>
    <t>City</t>
  </si>
  <si>
    <t xml:space="preserve">Within each county, Other includes all businesses located in rural portions of the county and those cities with less </t>
  </si>
  <si>
    <t>than 10 returns filed for the quarter.</t>
  </si>
  <si>
    <t>Table 1. Iowa Retail Sales Tax</t>
  </si>
  <si>
    <t>Table 3. Iowa Retail Sales Tax</t>
  </si>
  <si>
    <t>Table 4. Iowa Retail Sales and Tax</t>
  </si>
  <si>
    <t>of Tax</t>
  </si>
  <si>
    <t>by County and City</t>
  </si>
  <si>
    <t>Retailer's Use Tax by Business Group</t>
  </si>
  <si>
    <t>Percent of Returns</t>
  </si>
  <si>
    <t>Comparison of Use Taxes for the Quarter Ending</t>
  </si>
  <si>
    <t>December 31, 2012 and 2013</t>
  </si>
  <si>
    <t>Use Tax</t>
  </si>
  <si>
    <t>Retailer's</t>
  </si>
  <si>
    <t>Number of Registrations</t>
  </si>
  <si>
    <t>Consumer's</t>
  </si>
  <si>
    <t>Percentages may not sum to totals due to rounding.</t>
  </si>
  <si>
    <t>Table 2. Iowa Use Taxes</t>
  </si>
  <si>
    <t>Business groups were redefined for some retailers such that breakdowns by group presented here will not match data presented in the December 2012 report.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</si>
</sst>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mmmm\ yyyy"/>
    <numFmt numFmtId="169" formatCode="&quot;$&quot;#,##0"/>
  </numFmts>
  <fonts count="39">
    <font>
      <sz val="11"/>
      <color theme="1"/>
      <name val="Arial"/>
      <family val="2"/>
    </font>
    <font>
      <sz val="11"/>
      <color indexed="8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sz val="11"/>
      <color indexed="10"/>
      <name val="Arial"/>
      <family val="2"/>
    </font>
    <font>
      <sz val="8"/>
      <name val="Tahoma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" fillId="32" borderId="0">
      <alignment/>
      <protection/>
    </xf>
    <xf numFmtId="0" fontId="0" fillId="0" borderId="0">
      <alignment/>
      <protection/>
    </xf>
    <xf numFmtId="0" fontId="2" fillId="32" borderId="0">
      <alignment/>
      <protection/>
    </xf>
    <xf numFmtId="0" fontId="2" fillId="32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33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3" fillId="0" borderId="0" xfId="58" applyNumberFormat="1" applyFont="1" applyFill="1">
      <alignment/>
      <protection/>
    </xf>
    <xf numFmtId="0" fontId="4" fillId="0" borderId="0" xfId="58" applyNumberFormat="1" applyFont="1" applyFill="1">
      <alignment/>
      <protection/>
    </xf>
    <xf numFmtId="5" fontId="4" fillId="0" borderId="0" xfId="58" applyNumberFormat="1" applyFont="1" applyFill="1">
      <alignment/>
      <protection/>
    </xf>
    <xf numFmtId="0" fontId="3" fillId="0" borderId="0" xfId="58" applyNumberFormat="1" applyFont="1" applyFill="1" applyAlignment="1">
      <alignment horizontal="right"/>
      <protection/>
    </xf>
    <xf numFmtId="0" fontId="3" fillId="0" borderId="0" xfId="58" applyNumberFormat="1" applyFont="1" applyFill="1" applyAlignment="1">
      <alignment horizontal="right" wrapText="1"/>
      <protection/>
    </xf>
    <xf numFmtId="168" fontId="3" fillId="0" borderId="0" xfId="58" applyNumberFormat="1" applyFont="1" applyFill="1" applyAlignment="1">
      <alignment horizontal="right"/>
      <protection/>
    </xf>
    <xf numFmtId="0" fontId="4" fillId="0" borderId="0" xfId="58" applyNumberFormat="1" applyFont="1" applyFill="1" applyAlignment="1">
      <alignment horizontal="center"/>
      <protection/>
    </xf>
    <xf numFmtId="0" fontId="4" fillId="0" borderId="0" xfId="58" applyNumberFormat="1" applyFont="1" applyFill="1" applyAlignment="1">
      <alignment horizontal="right"/>
      <protection/>
    </xf>
    <xf numFmtId="3" fontId="4" fillId="0" borderId="0" xfId="58" applyNumberFormat="1" applyFont="1" applyFill="1">
      <alignment/>
      <protection/>
    </xf>
    <xf numFmtId="10" fontId="4" fillId="0" borderId="0" xfId="58" applyNumberFormat="1" applyFont="1" applyFill="1" applyAlignment="1">
      <alignment horizontal="right"/>
      <protection/>
    </xf>
    <xf numFmtId="5" fontId="4" fillId="0" borderId="0" xfId="58" applyNumberFormat="1" applyFont="1" applyFill="1" applyAlignment="1">
      <alignment horizontal="right"/>
      <protection/>
    </xf>
    <xf numFmtId="0" fontId="4" fillId="0" borderId="0" xfId="59" applyFont="1" applyFill="1">
      <alignment/>
      <protection/>
    </xf>
    <xf numFmtId="37" fontId="4" fillId="0" borderId="0" xfId="58" applyNumberFormat="1" applyFont="1" applyFill="1" applyAlignment="1">
      <alignment horizontal="right"/>
      <protection/>
    </xf>
    <xf numFmtId="0" fontId="4" fillId="0" borderId="0" xfId="59" applyFont="1" applyAlignment="1">
      <alignment horizontal="left"/>
      <protection/>
    </xf>
    <xf numFmtId="169" fontId="4" fillId="0" borderId="0" xfId="58" applyNumberFormat="1" applyFont="1" applyFill="1">
      <alignment/>
      <protection/>
    </xf>
    <xf numFmtId="0" fontId="4" fillId="0" borderId="0" xfId="60" applyFont="1">
      <alignment/>
      <protection/>
    </xf>
    <xf numFmtId="0" fontId="0" fillId="0" borderId="0" xfId="0" applyFill="1" applyAlignment="1">
      <alignment/>
    </xf>
    <xf numFmtId="0" fontId="0" fillId="0" borderId="0" xfId="56">
      <alignment/>
      <protection/>
    </xf>
    <xf numFmtId="0" fontId="0" fillId="0" borderId="0" xfId="56" applyBorder="1">
      <alignment/>
      <protection/>
    </xf>
    <xf numFmtId="0" fontId="3" fillId="0" borderId="0" xfId="56" applyFont="1" applyFill="1" applyAlignment="1">
      <alignment/>
      <protection/>
    </xf>
    <xf numFmtId="3" fontId="3" fillId="0" borderId="0" xfId="56" applyNumberFormat="1" applyFont="1" applyFill="1" applyBorder="1" applyAlignment="1">
      <alignment horizontal="left" wrapText="1"/>
      <protection/>
    </xf>
    <xf numFmtId="169" fontId="3" fillId="0" borderId="0" xfId="56" applyNumberFormat="1" applyFont="1" applyFill="1" applyAlignment="1">
      <alignment wrapText="1"/>
      <protection/>
    </xf>
    <xf numFmtId="0" fontId="3" fillId="0" borderId="0" xfId="56" applyFont="1" applyFill="1" applyAlignment="1">
      <alignment wrapText="1"/>
      <protection/>
    </xf>
    <xf numFmtId="3" fontId="0" fillId="0" borderId="0" xfId="56" applyNumberFormat="1" applyBorder="1">
      <alignment/>
      <protection/>
    </xf>
    <xf numFmtId="169" fontId="0" fillId="0" borderId="0" xfId="56" applyNumberFormat="1" applyBorder="1">
      <alignment/>
      <protection/>
    </xf>
    <xf numFmtId="10" fontId="0" fillId="0" borderId="0" xfId="56" applyNumberFormat="1" applyBorder="1">
      <alignment/>
      <protection/>
    </xf>
    <xf numFmtId="0" fontId="4" fillId="0" borderId="0" xfId="55" applyFont="1" applyFill="1">
      <alignment/>
      <protection/>
    </xf>
    <xf numFmtId="0" fontId="3" fillId="0" borderId="0" xfId="55" applyFont="1" applyFill="1" applyAlignment="1">
      <alignment/>
      <protection/>
    </xf>
    <xf numFmtId="3" fontId="3" fillId="0" borderId="0" xfId="55" applyNumberFormat="1" applyFont="1" applyFill="1" applyAlignment="1">
      <alignment horizontal="left" wrapText="1"/>
      <protection/>
    </xf>
    <xf numFmtId="169" fontId="3" fillId="0" borderId="0" xfId="55" applyNumberFormat="1" applyFont="1" applyFill="1" applyAlignment="1">
      <alignment horizontal="left" wrapText="1"/>
      <protection/>
    </xf>
    <xf numFmtId="0" fontId="3" fillId="0" borderId="0" xfId="55" applyFont="1" applyFill="1" applyAlignment="1">
      <alignment horizontal="left" wrapText="1"/>
      <protection/>
    </xf>
    <xf numFmtId="3" fontId="4" fillId="0" borderId="0" xfId="55" applyNumberFormat="1" applyFont="1" applyFill="1" applyBorder="1" applyAlignment="1">
      <alignment horizontal="center"/>
      <protection/>
    </xf>
    <xf numFmtId="169" fontId="4" fillId="0" borderId="0" xfId="55" applyNumberFormat="1" applyFont="1" applyFill="1" applyBorder="1" applyAlignment="1">
      <alignment horizontal="center"/>
      <protection/>
    </xf>
    <xf numFmtId="10" fontId="4" fillId="0" borderId="0" xfId="55" applyNumberFormat="1" applyFont="1" applyFill="1" applyBorder="1" applyAlignment="1">
      <alignment horizontal="center"/>
      <protection/>
    </xf>
    <xf numFmtId="3" fontId="4" fillId="0" borderId="0" xfId="55" applyNumberFormat="1" applyFont="1" applyFill="1" applyBorder="1">
      <alignment/>
      <protection/>
    </xf>
    <xf numFmtId="169" fontId="4" fillId="0" borderId="0" xfId="55" applyNumberFormat="1" applyFont="1" applyFill="1" applyBorder="1">
      <alignment/>
      <protection/>
    </xf>
    <xf numFmtId="10" fontId="4" fillId="0" borderId="0" xfId="55" applyNumberFormat="1" applyFont="1" applyFill="1" applyBorder="1">
      <alignment/>
      <protection/>
    </xf>
    <xf numFmtId="0" fontId="4" fillId="0" borderId="0" xfId="60" applyFont="1" applyFill="1">
      <alignment/>
      <protection/>
    </xf>
    <xf numFmtId="0" fontId="3" fillId="0" borderId="0" xfId="58" applyFont="1" applyFill="1" applyAlignment="1">
      <alignment horizontal="center"/>
      <protection/>
    </xf>
    <xf numFmtId="0" fontId="6" fillId="0" borderId="0" xfId="58" applyNumberFormat="1" applyFont="1" applyFill="1" applyAlignment="1">
      <alignment/>
      <protection/>
    </xf>
    <xf numFmtId="0" fontId="6" fillId="0" borderId="0" xfId="58" applyNumberFormat="1" applyFont="1" applyFill="1" applyAlignment="1">
      <alignment horizontal="left"/>
      <protection/>
    </xf>
    <xf numFmtId="0" fontId="6" fillId="0" borderId="0" xfId="58" applyNumberFormat="1" applyFont="1" applyFill="1" applyAlignment="1">
      <alignment horizontal="right" wrapText="1"/>
      <protection/>
    </xf>
    <xf numFmtId="0" fontId="6" fillId="0" borderId="0" xfId="58" applyNumberFormat="1" applyFont="1" applyFill="1" applyAlignment="1">
      <alignment horizontal="left" wrapText="1"/>
      <protection/>
    </xf>
    <xf numFmtId="0" fontId="1" fillId="0" borderId="0" xfId="58" applyNumberFormat="1" applyFont="1" applyFill="1">
      <alignment/>
      <protection/>
    </xf>
    <xf numFmtId="0" fontId="1" fillId="0" borderId="0" xfId="58" applyNumberFormat="1" applyFont="1" applyFill="1" applyAlignment="1">
      <alignment horizontal="right"/>
      <protection/>
    </xf>
    <xf numFmtId="0" fontId="4" fillId="0" borderId="0" xfId="58" applyFont="1" applyFill="1">
      <alignment/>
      <protection/>
    </xf>
    <xf numFmtId="37" fontId="1" fillId="0" borderId="0" xfId="58" applyNumberFormat="1" applyFont="1" applyFill="1">
      <alignment/>
      <protection/>
    </xf>
    <xf numFmtId="10" fontId="1" fillId="0" borderId="0" xfId="58" applyNumberFormat="1" applyFont="1" applyFill="1">
      <alignment/>
      <protection/>
    </xf>
    <xf numFmtId="5" fontId="1" fillId="0" borderId="0" xfId="58" applyNumberFormat="1" applyFont="1" applyFill="1" applyAlignment="1">
      <alignment horizontal="right"/>
      <protection/>
    </xf>
    <xf numFmtId="10" fontId="1" fillId="0" borderId="0" xfId="58" applyNumberFormat="1" applyFont="1" applyFill="1" applyAlignment="1">
      <alignment horizontal="right"/>
      <protection/>
    </xf>
    <xf numFmtId="0" fontId="6" fillId="0" borderId="0" xfId="58" applyNumberFormat="1" applyFont="1" applyFill="1">
      <alignment/>
      <protection/>
    </xf>
    <xf numFmtId="0" fontId="6" fillId="0" borderId="0" xfId="58" applyNumberFormat="1" applyFont="1" applyFill="1" applyAlignment="1">
      <alignment horizontal="right"/>
      <protection/>
    </xf>
    <xf numFmtId="0" fontId="1" fillId="0" borderId="0" xfId="58" applyNumberFormat="1" applyFont="1" applyFill="1" applyAlignment="1">
      <alignment/>
      <protection/>
    </xf>
    <xf numFmtId="5" fontId="1" fillId="0" borderId="0" xfId="58" applyNumberFormat="1" applyFont="1" applyFill="1">
      <alignment/>
      <protection/>
    </xf>
    <xf numFmtId="0" fontId="3" fillId="0" borderId="0" xfId="58" applyFont="1" applyFill="1" applyAlignment="1">
      <alignment wrapText="1"/>
      <protection/>
    </xf>
    <xf numFmtId="0" fontId="3" fillId="0" borderId="0" xfId="0" applyNumberFormat="1" applyFont="1" applyFill="1" applyAlignment="1">
      <alignment/>
    </xf>
    <xf numFmtId="0" fontId="3" fillId="0" borderId="0" xfId="58" applyFont="1" applyFill="1" applyAlignment="1">
      <alignment/>
      <protection/>
    </xf>
    <xf numFmtId="0" fontId="4" fillId="0" borderId="0" xfId="58" applyNumberFormat="1" applyFont="1" applyFill="1" applyAlignment="1">
      <alignment/>
      <protection/>
    </xf>
    <xf numFmtId="0" fontId="4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 horizontal="right"/>
    </xf>
    <xf numFmtId="0" fontId="6" fillId="0" borderId="0" xfId="0" applyNumberFormat="1" applyFont="1" applyFill="1" applyAlignment="1">
      <alignment/>
    </xf>
    <xf numFmtId="5" fontId="1" fillId="0" borderId="0" xfId="58" applyNumberFormat="1" applyFont="1" applyFill="1" applyAlignment="1">
      <alignment/>
      <protection/>
    </xf>
    <xf numFmtId="10" fontId="1" fillId="0" borderId="0" xfId="58" applyNumberFormat="1" applyFont="1" applyFill="1" applyAlignment="1">
      <alignment/>
      <protection/>
    </xf>
    <xf numFmtId="0" fontId="1" fillId="0" borderId="0" xfId="0" applyNumberFormat="1" applyFont="1" applyFill="1" applyAlignment="1">
      <alignment/>
    </xf>
    <xf numFmtId="0" fontId="3" fillId="0" borderId="0" xfId="57" applyNumberFormat="1" applyFont="1" applyFill="1" applyAlignment="1">
      <alignment horizontal="center"/>
      <protection/>
    </xf>
    <xf numFmtId="0" fontId="3" fillId="0" borderId="0" xfId="58" applyFont="1" applyFill="1" applyAlignment="1">
      <alignment horizontal="center"/>
      <protection/>
    </xf>
    <xf numFmtId="0" fontId="6" fillId="0" borderId="0" xfId="58" applyNumberFormat="1" applyFont="1" applyFill="1" applyAlignment="1">
      <alignment horizontal="center"/>
      <protection/>
    </xf>
    <xf numFmtId="0" fontId="4" fillId="0" borderId="0" xfId="58" applyNumberFormat="1" applyFont="1" applyFill="1" applyAlignment="1">
      <alignment horizontal="center"/>
      <protection/>
    </xf>
    <xf numFmtId="0" fontId="37" fillId="0" borderId="0" xfId="0" applyFont="1" applyFill="1" applyAlignment="1">
      <alignment horizontal="center"/>
    </xf>
    <xf numFmtId="0" fontId="3" fillId="0" borderId="0" xfId="55" applyFont="1" applyFill="1" applyAlignment="1">
      <alignment horizontal="center"/>
      <protection/>
    </xf>
    <xf numFmtId="0" fontId="3" fillId="0" borderId="0" xfId="55" applyFont="1" applyFill="1" applyAlignment="1" quotePrefix="1">
      <alignment horizont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_1-Output  Business Groups June 2011" xfId="57"/>
    <cellStyle name="Normal_1-Output Business Groups March 2012" xfId="58"/>
    <cellStyle name="Normal_2-Output County and City December 2011" xfId="59"/>
    <cellStyle name="Normal_3-Output County by Business Group Sept 2011 2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"/>
  <sheetViews>
    <sheetView showOutlineSymbols="0" zoomScalePageLayoutView="0" workbookViewId="0" topLeftCell="A1">
      <selection activeCell="M5" sqref="M5"/>
    </sheetView>
  </sheetViews>
  <sheetFormatPr defaultColWidth="12.875" defaultRowHeight="14.25"/>
  <cols>
    <col min="1" max="1" width="23.375" style="2" customWidth="1"/>
    <col min="2" max="2" width="2.00390625" style="2" customWidth="1"/>
    <col min="3" max="3" width="15.50390625" style="2" customWidth="1"/>
    <col min="4" max="4" width="1.4921875" style="2" customWidth="1"/>
    <col min="5" max="5" width="15.50390625" style="2" customWidth="1"/>
    <col min="6" max="6" width="1.4921875" style="2" customWidth="1"/>
    <col min="7" max="7" width="15.50390625" style="2" customWidth="1"/>
    <col min="8" max="8" width="1.4921875" style="2" customWidth="1"/>
    <col min="9" max="9" width="15.50390625" style="2" customWidth="1"/>
    <col min="10" max="10" width="1.4921875" style="2" customWidth="1"/>
    <col min="11" max="11" width="15.50390625" style="2" customWidth="1"/>
    <col min="12" max="12" width="1.4921875" style="2" customWidth="1"/>
    <col min="13" max="13" width="14.75390625" style="2" customWidth="1"/>
    <col min="14" max="16384" width="12.875" style="2" customWidth="1"/>
  </cols>
  <sheetData>
    <row r="1" spans="1:13" s="1" customFormat="1" ht="15">
      <c r="A1" s="65" t="s">
        <v>880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</row>
    <row r="2" spans="1:13" s="1" customFormat="1" ht="15">
      <c r="A2" s="65" t="s">
        <v>11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</row>
    <row r="3" spans="1:13" s="1" customFormat="1" ht="15">
      <c r="A3" s="65" t="s">
        <v>20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</row>
    <row r="4" spans="1:13" ht="15">
      <c r="A4" s="1"/>
      <c r="B4" s="1"/>
      <c r="C4" s="1"/>
      <c r="D4" s="1"/>
      <c r="E4" s="4"/>
      <c r="F4" s="4"/>
      <c r="G4" s="4"/>
      <c r="H4" s="4"/>
      <c r="I4" s="4"/>
      <c r="J4" s="4"/>
      <c r="K4" s="4"/>
      <c r="L4" s="4"/>
      <c r="M4" s="4"/>
    </row>
    <row r="5" spans="3:13" s="1" customFormat="1" ht="30">
      <c r="C5" s="5" t="s">
        <v>12</v>
      </c>
      <c r="D5" s="5"/>
      <c r="E5" s="5" t="s">
        <v>12</v>
      </c>
      <c r="F5" s="5"/>
      <c r="G5" s="5" t="s">
        <v>13</v>
      </c>
      <c r="H5" s="5"/>
      <c r="I5" s="5" t="s">
        <v>14</v>
      </c>
      <c r="J5" s="5"/>
      <c r="K5" s="5" t="s">
        <v>14</v>
      </c>
      <c r="L5" s="5"/>
      <c r="M5" s="5" t="s">
        <v>13</v>
      </c>
    </row>
    <row r="6" spans="1:13" s="1" customFormat="1" ht="15">
      <c r="A6" s="1" t="s">
        <v>15</v>
      </c>
      <c r="C6" s="6">
        <v>41244</v>
      </c>
      <c r="D6" s="6"/>
      <c r="E6" s="6">
        <v>41609</v>
      </c>
      <c r="F6" s="6"/>
      <c r="G6" s="4" t="s">
        <v>16</v>
      </c>
      <c r="H6" s="4"/>
      <c r="I6" s="6">
        <v>41244</v>
      </c>
      <c r="J6" s="6"/>
      <c r="K6" s="6">
        <v>41609</v>
      </c>
      <c r="L6" s="6"/>
      <c r="M6" s="4" t="s">
        <v>883</v>
      </c>
    </row>
    <row r="7" spans="3:10" ht="14.25">
      <c r="C7" s="7"/>
      <c r="D7" s="7"/>
      <c r="F7" s="7"/>
      <c r="G7" s="7"/>
      <c r="H7" s="7"/>
      <c r="I7" s="8"/>
      <c r="J7" s="8"/>
    </row>
    <row r="8" spans="1:13" ht="14.25">
      <c r="A8" s="2" t="s">
        <v>0</v>
      </c>
      <c r="C8" s="9">
        <v>1814</v>
      </c>
      <c r="D8" s="9"/>
      <c r="E8" s="9">
        <v>1739</v>
      </c>
      <c r="F8" s="9"/>
      <c r="G8" s="10">
        <f>(E8/C8)-1</f>
        <v>-0.04134509371554573</v>
      </c>
      <c r="H8" s="10"/>
      <c r="I8" s="11">
        <v>18635321.82</v>
      </c>
      <c r="J8" s="11"/>
      <c r="K8" s="11">
        <v>19041605.82</v>
      </c>
      <c r="L8" s="11"/>
      <c r="M8" s="10">
        <f aca="true" t="shared" si="0" ref="M8:M19">(K8/I8)-1</f>
        <v>0.02180182365103911</v>
      </c>
    </row>
    <row r="9" spans="1:13" ht="14.25">
      <c r="A9" s="2" t="s">
        <v>1</v>
      </c>
      <c r="C9" s="9">
        <v>1774</v>
      </c>
      <c r="D9" s="9"/>
      <c r="E9" s="9">
        <v>1675</v>
      </c>
      <c r="F9" s="9"/>
      <c r="G9" s="10">
        <f aca="true" t="shared" si="1" ref="G9:G21">(E9/C9)-1</f>
        <v>-0.05580608793686581</v>
      </c>
      <c r="H9" s="10"/>
      <c r="I9" s="11">
        <v>36222082.62</v>
      </c>
      <c r="J9" s="11"/>
      <c r="K9" s="11">
        <v>37715054.34</v>
      </c>
      <c r="L9" s="11"/>
      <c r="M9" s="10">
        <f t="shared" si="0"/>
        <v>0.04121716952784116</v>
      </c>
    </row>
    <row r="10" spans="1:13" ht="14.25">
      <c r="A10" s="2" t="s">
        <v>2</v>
      </c>
      <c r="C10" s="9">
        <v>7861</v>
      </c>
      <c r="D10" s="9"/>
      <c r="E10" s="9">
        <v>7673</v>
      </c>
      <c r="F10" s="9"/>
      <c r="G10" s="10">
        <f t="shared" si="1"/>
        <v>-0.02391553237501587</v>
      </c>
      <c r="H10" s="10"/>
      <c r="I10" s="11">
        <v>54796211.66</v>
      </c>
      <c r="J10" s="11"/>
      <c r="K10" s="11">
        <v>56123738.33</v>
      </c>
      <c r="L10" s="11"/>
      <c r="M10" s="10">
        <f t="shared" si="0"/>
        <v>0.024226614026477744</v>
      </c>
    </row>
    <row r="11" spans="1:13" ht="14.25">
      <c r="A11" s="2" t="s">
        <v>3</v>
      </c>
      <c r="C11" s="9">
        <v>3546</v>
      </c>
      <c r="D11" s="9"/>
      <c r="E11" s="9">
        <v>3385</v>
      </c>
      <c r="F11" s="9"/>
      <c r="G11" s="10">
        <f t="shared" si="1"/>
        <v>-0.04540327129159616</v>
      </c>
      <c r="H11" s="10"/>
      <c r="I11" s="11">
        <v>45679816.56</v>
      </c>
      <c r="J11" s="11"/>
      <c r="K11" s="11">
        <v>47077664.46</v>
      </c>
      <c r="L11" s="11"/>
      <c r="M11" s="10">
        <f t="shared" si="0"/>
        <v>0.030600996353913557</v>
      </c>
    </row>
    <row r="12" spans="1:13" ht="14.25">
      <c r="A12" s="2" t="s">
        <v>4</v>
      </c>
      <c r="C12" s="9">
        <v>894</v>
      </c>
      <c r="D12" s="9"/>
      <c r="E12" s="9">
        <v>845</v>
      </c>
      <c r="F12" s="9"/>
      <c r="G12" s="10">
        <f t="shared" si="1"/>
        <v>-0.05480984340044748</v>
      </c>
      <c r="H12" s="10"/>
      <c r="I12" s="11">
        <v>85455199.98</v>
      </c>
      <c r="J12" s="11"/>
      <c r="K12" s="11">
        <v>84322845.24</v>
      </c>
      <c r="L12" s="11"/>
      <c r="M12" s="10">
        <f t="shared" si="0"/>
        <v>-0.013250858230570262</v>
      </c>
    </row>
    <row r="13" spans="1:13" ht="14.25">
      <c r="A13" s="2" t="s">
        <v>5</v>
      </c>
      <c r="C13" s="9">
        <v>1858</v>
      </c>
      <c r="D13" s="9"/>
      <c r="E13" s="9">
        <v>1798</v>
      </c>
      <c r="F13" s="9"/>
      <c r="G13" s="10">
        <f t="shared" si="1"/>
        <v>-0.03229278794402579</v>
      </c>
      <c r="H13" s="10"/>
      <c r="I13" s="11">
        <v>20777549.46</v>
      </c>
      <c r="J13" s="11"/>
      <c r="K13" s="11">
        <v>20422911.06</v>
      </c>
      <c r="L13" s="11"/>
      <c r="M13" s="10">
        <f t="shared" si="0"/>
        <v>-0.017068345845246857</v>
      </c>
    </row>
    <row r="14" spans="1:13" ht="14.25">
      <c r="A14" s="2" t="s">
        <v>6</v>
      </c>
      <c r="C14" s="9">
        <v>14689</v>
      </c>
      <c r="D14" s="9"/>
      <c r="E14" s="9">
        <v>14316</v>
      </c>
      <c r="F14" s="9"/>
      <c r="G14" s="10">
        <f t="shared" si="1"/>
        <v>-0.025393151337735675</v>
      </c>
      <c r="H14" s="10"/>
      <c r="I14" s="11">
        <v>43047852.7</v>
      </c>
      <c r="J14" s="11"/>
      <c r="K14" s="11">
        <v>43968168.86</v>
      </c>
      <c r="L14" s="11"/>
      <c r="M14" s="10">
        <f t="shared" si="0"/>
        <v>0.021378909800999102</v>
      </c>
    </row>
    <row r="15" spans="1:13" ht="14.25">
      <c r="A15" s="2" t="s">
        <v>7</v>
      </c>
      <c r="C15" s="9">
        <v>2818</v>
      </c>
      <c r="D15" s="9"/>
      <c r="E15" s="9">
        <v>2715</v>
      </c>
      <c r="F15" s="9"/>
      <c r="G15" s="10">
        <f t="shared" si="1"/>
        <v>-0.036550745209368296</v>
      </c>
      <c r="H15" s="10"/>
      <c r="I15" s="11">
        <v>22951375.67</v>
      </c>
      <c r="J15" s="11"/>
      <c r="K15" s="11">
        <v>24547162.35</v>
      </c>
      <c r="L15" s="11"/>
      <c r="M15" s="10">
        <f t="shared" si="0"/>
        <v>0.06952902095911706</v>
      </c>
    </row>
    <row r="16" spans="1:13" ht="14.25">
      <c r="A16" s="2" t="s">
        <v>17</v>
      </c>
      <c r="C16" s="9">
        <v>37481</v>
      </c>
      <c r="D16" s="9"/>
      <c r="E16" s="9">
        <v>36430</v>
      </c>
      <c r="F16" s="9"/>
      <c r="G16" s="10">
        <f t="shared" si="1"/>
        <v>-0.028040874042848385</v>
      </c>
      <c r="H16" s="10"/>
      <c r="I16" s="11">
        <v>67620313.97</v>
      </c>
      <c r="J16" s="11"/>
      <c r="K16" s="11">
        <v>69190152.16</v>
      </c>
      <c r="L16" s="11"/>
      <c r="M16" s="10">
        <f t="shared" si="0"/>
        <v>0.023215482121193176</v>
      </c>
    </row>
    <row r="17" spans="1:13" ht="14.25">
      <c r="A17" s="2" t="s">
        <v>8</v>
      </c>
      <c r="C17" s="9">
        <v>22501</v>
      </c>
      <c r="D17" s="9"/>
      <c r="E17" s="9">
        <v>21452</v>
      </c>
      <c r="F17" s="9"/>
      <c r="G17" s="10">
        <f t="shared" si="1"/>
        <v>-0.046620150215546</v>
      </c>
      <c r="H17" s="10"/>
      <c r="I17" s="11">
        <v>47711074.71</v>
      </c>
      <c r="J17" s="11"/>
      <c r="K17" s="11">
        <v>48030893.3</v>
      </c>
      <c r="L17" s="11"/>
      <c r="M17" s="10">
        <f t="shared" si="0"/>
        <v>0.006703235924655493</v>
      </c>
    </row>
    <row r="18" spans="1:13" ht="14.25">
      <c r="A18" s="2" t="s">
        <v>9</v>
      </c>
      <c r="C18" s="9">
        <v>4039</v>
      </c>
      <c r="D18" s="9"/>
      <c r="E18" s="9">
        <v>3946</v>
      </c>
      <c r="F18" s="9"/>
      <c r="G18" s="10">
        <f t="shared" si="1"/>
        <v>-0.02302550136172321</v>
      </c>
      <c r="H18" s="10"/>
      <c r="I18" s="11">
        <v>50105134.02</v>
      </c>
      <c r="J18" s="11"/>
      <c r="K18" s="11">
        <v>50318468.64</v>
      </c>
      <c r="L18" s="11"/>
      <c r="M18" s="10">
        <f t="shared" si="0"/>
        <v>0.004257739734112809</v>
      </c>
    </row>
    <row r="19" spans="1:13" ht="14.25">
      <c r="A19" s="2" t="s">
        <v>10</v>
      </c>
      <c r="C19" s="9">
        <v>5435</v>
      </c>
      <c r="D19" s="9"/>
      <c r="E19" s="9">
        <v>5206</v>
      </c>
      <c r="F19" s="9"/>
      <c r="G19" s="10">
        <f t="shared" si="1"/>
        <v>-0.042134314627414904</v>
      </c>
      <c r="H19" s="10"/>
      <c r="I19" s="11">
        <v>55734805</v>
      </c>
      <c r="J19" s="11"/>
      <c r="K19" s="11">
        <v>60659559.72</v>
      </c>
      <c r="L19" s="11"/>
      <c r="M19" s="10">
        <f t="shared" si="0"/>
        <v>0.08836049072029595</v>
      </c>
    </row>
    <row r="20" spans="3:13" ht="14.25">
      <c r="C20" s="9"/>
      <c r="D20" s="9"/>
      <c r="F20" s="9"/>
      <c r="G20" s="10"/>
      <c r="H20" s="10"/>
      <c r="K20" s="11"/>
      <c r="L20" s="11"/>
      <c r="M20" s="10"/>
    </row>
    <row r="21" spans="1:13" ht="14.25">
      <c r="A21" s="12" t="s">
        <v>18</v>
      </c>
      <c r="B21" s="12"/>
      <c r="C21" s="9">
        <f>SUM(C8:C19)</f>
        <v>104710</v>
      </c>
      <c r="D21" s="9"/>
      <c r="E21" s="9">
        <f>SUM(E8:E19)</f>
        <v>101180</v>
      </c>
      <c r="F21" s="9"/>
      <c r="G21" s="10">
        <f t="shared" si="1"/>
        <v>-0.03371215738706901</v>
      </c>
      <c r="H21" s="10"/>
      <c r="I21" s="11">
        <f>SUM(I8:I19)</f>
        <v>548736738.1700001</v>
      </c>
      <c r="J21" s="11"/>
      <c r="K21" s="11">
        <f>SUM(K8:K19)</f>
        <v>561418224.28</v>
      </c>
      <c r="L21" s="11"/>
      <c r="M21" s="10">
        <f>(K21/I21)-1</f>
        <v>0.023110328191787932</v>
      </c>
    </row>
    <row r="22" spans="3:13" ht="14.25">
      <c r="C22" s="13"/>
      <c r="D22" s="13"/>
      <c r="E22" s="13"/>
      <c r="F22" s="13"/>
      <c r="G22" s="10"/>
      <c r="H22" s="10"/>
      <c r="I22" s="11"/>
      <c r="J22" s="11"/>
      <c r="K22" s="11"/>
      <c r="L22" s="11"/>
      <c r="M22" s="10"/>
    </row>
    <row r="23" spans="1:12" ht="14.25">
      <c r="A23" s="14"/>
      <c r="B23" s="14"/>
      <c r="K23" s="15"/>
      <c r="L23" s="15"/>
    </row>
    <row r="24" spans="1:12" ht="14.25">
      <c r="A24" s="2" t="s">
        <v>895</v>
      </c>
      <c r="K24" s="3"/>
      <c r="L24" s="3"/>
    </row>
    <row r="25" spans="11:12" ht="14.25">
      <c r="K25" s="3"/>
      <c r="L25" s="3"/>
    </row>
    <row r="27" spans="11:12" ht="14.25">
      <c r="K27" s="3"/>
      <c r="L27" s="3"/>
    </row>
  </sheetData>
  <sheetProtection/>
  <mergeCells count="3">
    <mergeCell ref="A1:M1"/>
    <mergeCell ref="A2:M2"/>
    <mergeCell ref="A3:M3"/>
  </mergeCells>
  <printOptions horizontalCentered="1"/>
  <pageMargins left="0.5" right="0.5" top="1" bottom="1" header="0.5" footer="0.5"/>
  <pageSetup fitToHeight="1" fitToWidth="1" horizontalDpi="300" verticalDpi="300" orientation="portrait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42"/>
  <sheetViews>
    <sheetView showOutlineSymbols="0" zoomScalePageLayoutView="0" workbookViewId="0" topLeftCell="A1">
      <selection activeCell="C34" sqref="C34"/>
    </sheetView>
  </sheetViews>
  <sheetFormatPr defaultColWidth="12.875" defaultRowHeight="14.25"/>
  <cols>
    <col min="1" max="1" width="23.375" style="2" customWidth="1"/>
    <col min="2" max="2" width="2.00390625" style="2" customWidth="1"/>
    <col min="3" max="3" width="15.50390625" style="2" customWidth="1"/>
    <col min="4" max="4" width="2.00390625" style="2" customWidth="1"/>
    <col min="5" max="5" width="15.50390625" style="2" customWidth="1"/>
    <col min="6" max="6" width="2.00390625" style="2" customWidth="1"/>
    <col min="7" max="7" width="15.50390625" style="2" customWidth="1"/>
    <col min="8" max="8" width="2.00390625" style="2" customWidth="1"/>
    <col min="9" max="9" width="15.50390625" style="2" customWidth="1"/>
    <col min="10" max="10" width="2.00390625" style="59" customWidth="1"/>
    <col min="11" max="11" width="15.50390625" style="59" customWidth="1"/>
    <col min="12" max="16384" width="12.875" style="59" customWidth="1"/>
  </cols>
  <sheetData>
    <row r="1" spans="1:256" s="56" customFormat="1" ht="15">
      <c r="A1" s="66" t="s">
        <v>894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55"/>
      <c r="M1" s="55"/>
      <c r="N1" s="55"/>
      <c r="O1" s="55"/>
      <c r="P1" s="55"/>
      <c r="Q1" s="55"/>
      <c r="R1" s="55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  <c r="BC1" s="66"/>
      <c r="BD1" s="66"/>
      <c r="BE1" s="66"/>
      <c r="BF1" s="66"/>
      <c r="BG1" s="66"/>
      <c r="BH1" s="66"/>
      <c r="BI1" s="66"/>
      <c r="BJ1" s="66"/>
      <c r="BK1" s="66"/>
      <c r="BL1" s="66"/>
      <c r="BM1" s="66"/>
      <c r="BN1" s="66"/>
      <c r="BO1" s="66"/>
      <c r="BP1" s="66"/>
      <c r="BQ1" s="66"/>
      <c r="BR1" s="66"/>
      <c r="BS1" s="66"/>
      <c r="BT1" s="66"/>
      <c r="BU1" s="66"/>
      <c r="BV1" s="66"/>
      <c r="BW1" s="66"/>
      <c r="BX1" s="66"/>
      <c r="BY1" s="66"/>
      <c r="BZ1" s="66"/>
      <c r="CA1" s="66"/>
      <c r="CB1" s="66"/>
      <c r="CC1" s="66"/>
      <c r="CD1" s="66"/>
      <c r="CE1" s="66"/>
      <c r="CF1" s="66"/>
      <c r="CG1" s="66"/>
      <c r="CH1" s="66"/>
      <c r="CI1" s="66"/>
      <c r="CJ1" s="66"/>
      <c r="CK1" s="66"/>
      <c r="CL1" s="66"/>
      <c r="CM1" s="66"/>
      <c r="CN1" s="66"/>
      <c r="CO1" s="66"/>
      <c r="CP1" s="66"/>
      <c r="CQ1" s="66"/>
      <c r="CR1" s="66"/>
      <c r="CS1" s="66"/>
      <c r="CT1" s="66"/>
      <c r="CU1" s="66"/>
      <c r="CV1" s="66"/>
      <c r="CW1" s="66"/>
      <c r="CX1" s="66"/>
      <c r="CY1" s="66"/>
      <c r="CZ1" s="66"/>
      <c r="DA1" s="66"/>
      <c r="DB1" s="66"/>
      <c r="DC1" s="66"/>
      <c r="DD1" s="66"/>
      <c r="DE1" s="66"/>
      <c r="DF1" s="66"/>
      <c r="DG1" s="66"/>
      <c r="DH1" s="66"/>
      <c r="DI1" s="66"/>
      <c r="DJ1" s="66"/>
      <c r="DK1" s="66"/>
      <c r="DL1" s="66"/>
      <c r="DM1" s="66"/>
      <c r="DN1" s="66"/>
      <c r="DO1" s="66"/>
      <c r="DP1" s="66"/>
      <c r="DQ1" s="66"/>
      <c r="DR1" s="66"/>
      <c r="DS1" s="66"/>
      <c r="DT1" s="66"/>
      <c r="DU1" s="66"/>
      <c r="DV1" s="66"/>
      <c r="DW1" s="66"/>
      <c r="DX1" s="66"/>
      <c r="DY1" s="66"/>
      <c r="DZ1" s="66"/>
      <c r="EA1" s="66"/>
      <c r="EB1" s="66"/>
      <c r="EC1" s="66"/>
      <c r="ED1" s="66"/>
      <c r="EE1" s="66"/>
      <c r="EF1" s="66"/>
      <c r="EG1" s="66"/>
      <c r="EH1" s="66"/>
      <c r="EI1" s="66"/>
      <c r="EJ1" s="66"/>
      <c r="EK1" s="66"/>
      <c r="EL1" s="66"/>
      <c r="EM1" s="66"/>
      <c r="EN1" s="66"/>
      <c r="EO1" s="66"/>
      <c r="EP1" s="66"/>
      <c r="EQ1" s="66"/>
      <c r="ER1" s="66"/>
      <c r="ES1" s="66"/>
      <c r="ET1" s="66"/>
      <c r="EU1" s="66"/>
      <c r="EV1" s="66"/>
      <c r="EW1" s="66"/>
      <c r="EX1" s="66"/>
      <c r="EY1" s="66"/>
      <c r="EZ1" s="66"/>
      <c r="FA1" s="66"/>
      <c r="FB1" s="66"/>
      <c r="FC1" s="66"/>
      <c r="FD1" s="66"/>
      <c r="FE1" s="66"/>
      <c r="FF1" s="66"/>
      <c r="FG1" s="66"/>
      <c r="FH1" s="66"/>
      <c r="FI1" s="66"/>
      <c r="FJ1" s="66"/>
      <c r="FK1" s="66"/>
      <c r="FL1" s="66"/>
      <c r="FM1" s="66"/>
      <c r="FN1" s="66"/>
      <c r="FO1" s="66"/>
      <c r="FP1" s="66"/>
      <c r="FQ1" s="66"/>
      <c r="FR1" s="66"/>
      <c r="FS1" s="66"/>
      <c r="FT1" s="66"/>
      <c r="FU1" s="66"/>
      <c r="FV1" s="66"/>
      <c r="FW1" s="66"/>
      <c r="FX1" s="66"/>
      <c r="FY1" s="66"/>
      <c r="FZ1" s="66"/>
      <c r="GA1" s="66"/>
      <c r="GB1" s="66"/>
      <c r="GC1" s="66"/>
      <c r="GD1" s="66"/>
      <c r="GE1" s="66"/>
      <c r="GF1" s="66"/>
      <c r="GG1" s="66"/>
      <c r="GH1" s="66"/>
      <c r="GI1" s="66"/>
      <c r="GJ1" s="66"/>
      <c r="GK1" s="66"/>
      <c r="GL1" s="66"/>
      <c r="GM1" s="66"/>
      <c r="GN1" s="66"/>
      <c r="GO1" s="66"/>
      <c r="GP1" s="66"/>
      <c r="GQ1" s="66"/>
      <c r="GR1" s="66"/>
      <c r="GS1" s="66"/>
      <c r="GT1" s="66"/>
      <c r="GU1" s="66"/>
      <c r="GV1" s="66"/>
      <c r="GW1" s="66"/>
      <c r="GX1" s="66"/>
      <c r="GY1" s="66"/>
      <c r="GZ1" s="66"/>
      <c r="HA1" s="66"/>
      <c r="HB1" s="66"/>
      <c r="HC1" s="66"/>
      <c r="HD1" s="66"/>
      <c r="HE1" s="66"/>
      <c r="HF1" s="66"/>
      <c r="HG1" s="66"/>
      <c r="HH1" s="66"/>
      <c r="HI1" s="66"/>
      <c r="HJ1" s="66"/>
      <c r="HK1" s="66"/>
      <c r="HL1" s="66"/>
      <c r="HM1" s="66"/>
      <c r="HN1" s="66"/>
      <c r="HO1" s="66"/>
      <c r="HP1" s="66"/>
      <c r="HQ1" s="66"/>
      <c r="HR1" s="66"/>
      <c r="HS1" s="66"/>
      <c r="HT1" s="66"/>
      <c r="HU1" s="66"/>
      <c r="HV1" s="66"/>
      <c r="HW1" s="66"/>
      <c r="HX1" s="66"/>
      <c r="HY1" s="66"/>
      <c r="HZ1" s="66"/>
      <c r="IA1" s="66"/>
      <c r="IB1" s="66"/>
      <c r="IC1" s="66"/>
      <c r="ID1" s="66"/>
      <c r="IE1" s="66"/>
      <c r="IF1" s="66"/>
      <c r="IG1" s="66"/>
      <c r="IH1" s="66"/>
      <c r="II1" s="66"/>
      <c r="IJ1" s="66"/>
      <c r="IK1" s="66"/>
      <c r="IL1" s="66"/>
      <c r="IM1" s="66"/>
      <c r="IN1" s="66"/>
      <c r="IO1" s="66"/>
      <c r="IP1" s="66"/>
      <c r="IQ1" s="66"/>
      <c r="IR1" s="66"/>
      <c r="IS1" s="66"/>
      <c r="IT1" s="66"/>
      <c r="IU1" s="66"/>
      <c r="IV1" s="66"/>
    </row>
    <row r="2" spans="1:256" s="56" customFormat="1" ht="15">
      <c r="A2" s="66" t="s">
        <v>20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57"/>
      <c r="M2" s="57"/>
      <c r="N2" s="57"/>
      <c r="O2" s="57"/>
      <c r="P2" s="57"/>
      <c r="Q2" s="57"/>
      <c r="R2" s="57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  <c r="CL2" s="66"/>
      <c r="CM2" s="66"/>
      <c r="CN2" s="66"/>
      <c r="CO2" s="66"/>
      <c r="CP2" s="66"/>
      <c r="CQ2" s="66"/>
      <c r="CR2" s="66"/>
      <c r="CS2" s="66"/>
      <c r="CT2" s="66"/>
      <c r="CU2" s="66"/>
      <c r="CV2" s="66"/>
      <c r="CW2" s="66"/>
      <c r="CX2" s="66"/>
      <c r="CY2" s="66"/>
      <c r="CZ2" s="66"/>
      <c r="DA2" s="66"/>
      <c r="DB2" s="66"/>
      <c r="DC2" s="66"/>
      <c r="DD2" s="66"/>
      <c r="DE2" s="66"/>
      <c r="DF2" s="66"/>
      <c r="DG2" s="66"/>
      <c r="DH2" s="66"/>
      <c r="DI2" s="66"/>
      <c r="DJ2" s="66"/>
      <c r="DK2" s="66"/>
      <c r="DL2" s="66"/>
      <c r="DM2" s="66"/>
      <c r="DN2" s="66"/>
      <c r="DO2" s="66"/>
      <c r="DP2" s="66"/>
      <c r="DQ2" s="66"/>
      <c r="DR2" s="66"/>
      <c r="DS2" s="66"/>
      <c r="DT2" s="66"/>
      <c r="DU2" s="66"/>
      <c r="DV2" s="66"/>
      <c r="DW2" s="66"/>
      <c r="DX2" s="66"/>
      <c r="DY2" s="66"/>
      <c r="DZ2" s="66"/>
      <c r="EA2" s="66"/>
      <c r="EB2" s="66"/>
      <c r="EC2" s="66"/>
      <c r="ED2" s="66"/>
      <c r="EE2" s="66"/>
      <c r="EF2" s="66"/>
      <c r="EG2" s="66"/>
      <c r="EH2" s="66"/>
      <c r="EI2" s="66"/>
      <c r="EJ2" s="66"/>
      <c r="EK2" s="66"/>
      <c r="EL2" s="66"/>
      <c r="EM2" s="66"/>
      <c r="EN2" s="66"/>
      <c r="EO2" s="66"/>
      <c r="EP2" s="66"/>
      <c r="EQ2" s="66"/>
      <c r="ER2" s="66"/>
      <c r="ES2" s="66"/>
      <c r="ET2" s="66"/>
      <c r="EU2" s="66"/>
      <c r="EV2" s="66"/>
      <c r="EW2" s="66"/>
      <c r="EX2" s="66"/>
      <c r="EY2" s="66"/>
      <c r="EZ2" s="66"/>
      <c r="FA2" s="66"/>
      <c r="FB2" s="66"/>
      <c r="FC2" s="66"/>
      <c r="FD2" s="66"/>
      <c r="FE2" s="66"/>
      <c r="FF2" s="66"/>
      <c r="FG2" s="66"/>
      <c r="FH2" s="66"/>
      <c r="FI2" s="66"/>
      <c r="FJ2" s="66"/>
      <c r="FK2" s="66"/>
      <c r="FL2" s="66"/>
      <c r="FM2" s="66"/>
      <c r="FN2" s="66"/>
      <c r="FO2" s="66"/>
      <c r="FP2" s="66"/>
      <c r="FQ2" s="66"/>
      <c r="FR2" s="66"/>
      <c r="FS2" s="66"/>
      <c r="FT2" s="66"/>
      <c r="FU2" s="66"/>
      <c r="FV2" s="66"/>
      <c r="FW2" s="66"/>
      <c r="FX2" s="66"/>
      <c r="FY2" s="66"/>
      <c r="FZ2" s="66"/>
      <c r="GA2" s="66"/>
      <c r="GB2" s="66"/>
      <c r="GC2" s="66"/>
      <c r="GD2" s="66"/>
      <c r="GE2" s="66"/>
      <c r="GF2" s="66"/>
      <c r="GG2" s="66"/>
      <c r="GH2" s="66"/>
      <c r="GI2" s="66"/>
      <c r="GJ2" s="66"/>
      <c r="GK2" s="66"/>
      <c r="GL2" s="66"/>
      <c r="GM2" s="66"/>
      <c r="GN2" s="66"/>
      <c r="GO2" s="66"/>
      <c r="GP2" s="66"/>
      <c r="GQ2" s="66"/>
      <c r="GR2" s="66"/>
      <c r="GS2" s="66"/>
      <c r="GT2" s="66"/>
      <c r="GU2" s="66"/>
      <c r="GV2" s="66"/>
      <c r="GW2" s="66"/>
      <c r="GX2" s="66"/>
      <c r="GY2" s="66"/>
      <c r="GZ2" s="66"/>
      <c r="HA2" s="66"/>
      <c r="HB2" s="66"/>
      <c r="HC2" s="66"/>
      <c r="HD2" s="66"/>
      <c r="HE2" s="66"/>
      <c r="HF2" s="66"/>
      <c r="HG2" s="66"/>
      <c r="HH2" s="66"/>
      <c r="HI2" s="66"/>
      <c r="HJ2" s="66"/>
      <c r="HK2" s="66"/>
      <c r="HL2" s="66"/>
      <c r="HM2" s="66"/>
      <c r="HN2" s="66"/>
      <c r="HO2" s="66"/>
      <c r="HP2" s="66"/>
      <c r="HQ2" s="66"/>
      <c r="HR2" s="66"/>
      <c r="HS2" s="66"/>
      <c r="HT2" s="66"/>
      <c r="HU2" s="66"/>
      <c r="HV2" s="66"/>
      <c r="HW2" s="66"/>
      <c r="HX2" s="66"/>
      <c r="HY2" s="66"/>
      <c r="HZ2" s="66"/>
      <c r="IA2" s="66"/>
      <c r="IB2" s="66"/>
      <c r="IC2" s="66"/>
      <c r="ID2" s="66"/>
      <c r="IE2" s="66"/>
      <c r="IF2" s="66"/>
      <c r="IG2" s="66"/>
      <c r="IH2" s="66"/>
      <c r="II2" s="66"/>
      <c r="IJ2" s="66"/>
      <c r="IK2" s="66"/>
      <c r="IL2" s="66"/>
      <c r="IM2" s="66"/>
      <c r="IN2" s="66"/>
      <c r="IO2" s="66"/>
      <c r="IP2" s="66"/>
      <c r="IQ2" s="66"/>
      <c r="IR2" s="66"/>
      <c r="IS2" s="66"/>
      <c r="IT2" s="66"/>
      <c r="IU2" s="66"/>
      <c r="IV2" s="66"/>
    </row>
    <row r="3" spans="1:256" s="56" customFormat="1" ht="15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  <c r="BV3" s="39"/>
      <c r="BW3" s="39"/>
      <c r="BX3" s="39"/>
      <c r="BY3" s="39"/>
      <c r="BZ3" s="39"/>
      <c r="CA3" s="39"/>
      <c r="CB3" s="39"/>
      <c r="CC3" s="39"/>
      <c r="CD3" s="39"/>
      <c r="CE3" s="39"/>
      <c r="CF3" s="39"/>
      <c r="CG3" s="39"/>
      <c r="CH3" s="39"/>
      <c r="CI3" s="39"/>
      <c r="CJ3" s="39"/>
      <c r="CK3" s="39"/>
      <c r="CL3" s="39"/>
      <c r="CM3" s="39"/>
      <c r="CN3" s="39"/>
      <c r="CO3" s="39"/>
      <c r="CP3" s="39"/>
      <c r="CQ3" s="39"/>
      <c r="CR3" s="39"/>
      <c r="CS3" s="39"/>
      <c r="CT3" s="39"/>
      <c r="CU3" s="39"/>
      <c r="CV3" s="39"/>
      <c r="CW3" s="39"/>
      <c r="CX3" s="39"/>
      <c r="CY3" s="39"/>
      <c r="CZ3" s="39"/>
      <c r="DA3" s="39"/>
      <c r="DB3" s="39"/>
      <c r="DC3" s="39"/>
      <c r="DD3" s="39"/>
      <c r="DE3" s="39"/>
      <c r="DF3" s="39"/>
      <c r="DG3" s="39"/>
      <c r="DH3" s="39"/>
      <c r="DI3" s="39"/>
      <c r="DJ3" s="39"/>
      <c r="DK3" s="39"/>
      <c r="DL3" s="39"/>
      <c r="DM3" s="39"/>
      <c r="DN3" s="39"/>
      <c r="DO3" s="39"/>
      <c r="DP3" s="39"/>
      <c r="DQ3" s="39"/>
      <c r="DR3" s="39"/>
      <c r="DS3" s="39"/>
      <c r="DT3" s="39"/>
      <c r="DU3" s="39"/>
      <c r="DV3" s="39"/>
      <c r="DW3" s="39"/>
      <c r="DX3" s="39"/>
      <c r="DY3" s="39"/>
      <c r="DZ3" s="39"/>
      <c r="EA3" s="39"/>
      <c r="EB3" s="39"/>
      <c r="EC3" s="39"/>
      <c r="ED3" s="39"/>
      <c r="EE3" s="39"/>
      <c r="EF3" s="39"/>
      <c r="EG3" s="39"/>
      <c r="EH3" s="39"/>
      <c r="EI3" s="39"/>
      <c r="EJ3" s="39"/>
      <c r="EK3" s="39"/>
      <c r="EL3" s="39"/>
      <c r="EM3" s="39"/>
      <c r="EN3" s="39"/>
      <c r="EO3" s="39"/>
      <c r="EP3" s="39"/>
      <c r="EQ3" s="39"/>
      <c r="ER3" s="39"/>
      <c r="ES3" s="39"/>
      <c r="ET3" s="39"/>
      <c r="EU3" s="39"/>
      <c r="EV3" s="39"/>
      <c r="EW3" s="39"/>
      <c r="EX3" s="39"/>
      <c r="EY3" s="39"/>
      <c r="EZ3" s="39"/>
      <c r="FA3" s="39"/>
      <c r="FB3" s="39"/>
      <c r="FC3" s="39"/>
      <c r="FD3" s="39"/>
      <c r="FE3" s="39"/>
      <c r="FF3" s="39"/>
      <c r="FG3" s="39"/>
      <c r="FH3" s="39"/>
      <c r="FI3" s="39"/>
      <c r="FJ3" s="39"/>
      <c r="FK3" s="39"/>
      <c r="FL3" s="39"/>
      <c r="FM3" s="39"/>
      <c r="FN3" s="39"/>
      <c r="FO3" s="39"/>
      <c r="FP3" s="39"/>
      <c r="FQ3" s="39"/>
      <c r="FR3" s="39"/>
      <c r="FS3" s="39"/>
      <c r="FT3" s="39"/>
      <c r="FU3" s="39"/>
      <c r="FV3" s="39"/>
      <c r="FW3" s="39"/>
      <c r="FX3" s="39"/>
      <c r="FY3" s="39"/>
      <c r="FZ3" s="39"/>
      <c r="GA3" s="39"/>
      <c r="GB3" s="39"/>
      <c r="GC3" s="39"/>
      <c r="GD3" s="39"/>
      <c r="GE3" s="39"/>
      <c r="GF3" s="39"/>
      <c r="GG3" s="39"/>
      <c r="GH3" s="39"/>
      <c r="GI3" s="39"/>
      <c r="GJ3" s="39"/>
      <c r="GK3" s="39"/>
      <c r="GL3" s="39"/>
      <c r="GM3" s="39"/>
      <c r="GN3" s="39"/>
      <c r="GO3" s="39"/>
      <c r="GP3" s="39"/>
      <c r="GQ3" s="39"/>
      <c r="GR3" s="39"/>
      <c r="GS3" s="39"/>
      <c r="GT3" s="39"/>
      <c r="GU3" s="39"/>
      <c r="GV3" s="39"/>
      <c r="GW3" s="39"/>
      <c r="GX3" s="39"/>
      <c r="GY3" s="39"/>
      <c r="GZ3" s="39"/>
      <c r="HA3" s="39"/>
      <c r="HB3" s="39"/>
      <c r="HC3" s="39"/>
      <c r="HD3" s="39"/>
      <c r="HE3" s="39"/>
      <c r="HF3" s="39"/>
      <c r="HG3" s="39"/>
      <c r="HH3" s="39"/>
      <c r="HI3" s="39"/>
      <c r="HJ3" s="39"/>
      <c r="HK3" s="39"/>
      <c r="HL3" s="39"/>
      <c r="HM3" s="39"/>
      <c r="HN3" s="39"/>
      <c r="HO3" s="39"/>
      <c r="HP3" s="39"/>
      <c r="HQ3" s="39"/>
      <c r="HR3" s="39"/>
      <c r="HS3" s="39"/>
      <c r="HT3" s="39"/>
      <c r="HU3" s="39"/>
      <c r="HV3" s="39"/>
      <c r="HW3" s="39"/>
      <c r="HX3" s="39"/>
      <c r="HY3" s="39"/>
      <c r="HZ3" s="39"/>
      <c r="IA3" s="39"/>
      <c r="IB3" s="39"/>
      <c r="IC3" s="39"/>
      <c r="ID3" s="39"/>
      <c r="IE3" s="39"/>
      <c r="IF3" s="39"/>
      <c r="IG3" s="39"/>
      <c r="IH3" s="39"/>
      <c r="II3" s="39"/>
      <c r="IJ3" s="39"/>
      <c r="IK3" s="39"/>
      <c r="IL3" s="39"/>
      <c r="IM3" s="39"/>
      <c r="IN3" s="39"/>
      <c r="IO3" s="39"/>
      <c r="IP3" s="39"/>
      <c r="IQ3" s="39"/>
      <c r="IR3" s="39"/>
      <c r="IS3" s="39"/>
      <c r="IT3" s="39"/>
      <c r="IU3" s="39"/>
      <c r="IV3" s="39"/>
    </row>
    <row r="4" spans="1:256" s="56" customFormat="1" ht="15">
      <c r="A4" s="40" t="s">
        <v>885</v>
      </c>
      <c r="B4" s="58"/>
      <c r="C4" s="58"/>
      <c r="D4" s="58"/>
      <c r="E4" s="58"/>
      <c r="F4" s="58"/>
      <c r="G4" s="58"/>
      <c r="H4" s="58"/>
      <c r="I4" s="58"/>
      <c r="J4" s="40"/>
      <c r="K4" s="58"/>
      <c r="L4" s="58"/>
      <c r="M4" s="58"/>
      <c r="N4" s="58"/>
      <c r="O4" s="58"/>
      <c r="P4" s="58"/>
      <c r="Q4" s="58"/>
      <c r="R4" s="58"/>
      <c r="S4" s="67"/>
      <c r="T4" s="68"/>
      <c r="U4" s="68"/>
      <c r="V4" s="68"/>
      <c r="W4" s="68"/>
      <c r="X4" s="68"/>
      <c r="Y4" s="68"/>
      <c r="Z4" s="68"/>
      <c r="AA4" s="68"/>
      <c r="AB4" s="67"/>
      <c r="AC4" s="68"/>
      <c r="AD4" s="68"/>
      <c r="AE4" s="68"/>
      <c r="AF4" s="68"/>
      <c r="AG4" s="68"/>
      <c r="AH4" s="68"/>
      <c r="AI4" s="68"/>
      <c r="AJ4" s="68"/>
      <c r="AK4" s="67"/>
      <c r="AL4" s="68"/>
      <c r="AM4" s="68"/>
      <c r="AN4" s="68"/>
      <c r="AO4" s="68"/>
      <c r="AP4" s="68"/>
      <c r="AQ4" s="68"/>
      <c r="AR4" s="68"/>
      <c r="AS4" s="68"/>
      <c r="AT4" s="67"/>
      <c r="AU4" s="68"/>
      <c r="AV4" s="68"/>
      <c r="AW4" s="68"/>
      <c r="AX4" s="68"/>
      <c r="AY4" s="68"/>
      <c r="AZ4" s="68"/>
      <c r="BA4" s="68"/>
      <c r="BB4" s="68"/>
      <c r="BC4" s="67"/>
      <c r="BD4" s="68"/>
      <c r="BE4" s="68"/>
      <c r="BF4" s="68"/>
      <c r="BG4" s="68"/>
      <c r="BH4" s="68"/>
      <c r="BI4" s="68"/>
      <c r="BJ4" s="68"/>
      <c r="BK4" s="68"/>
      <c r="BL4" s="67"/>
      <c r="BM4" s="68"/>
      <c r="BN4" s="68"/>
      <c r="BO4" s="68"/>
      <c r="BP4" s="68"/>
      <c r="BQ4" s="68"/>
      <c r="BR4" s="68"/>
      <c r="BS4" s="68"/>
      <c r="BT4" s="68"/>
      <c r="BU4" s="67"/>
      <c r="BV4" s="68"/>
      <c r="BW4" s="68"/>
      <c r="BX4" s="68"/>
      <c r="BY4" s="68"/>
      <c r="BZ4" s="68"/>
      <c r="CA4" s="68"/>
      <c r="CB4" s="68"/>
      <c r="CC4" s="68"/>
      <c r="CD4" s="67"/>
      <c r="CE4" s="68"/>
      <c r="CF4" s="68"/>
      <c r="CG4" s="68"/>
      <c r="CH4" s="68"/>
      <c r="CI4" s="68"/>
      <c r="CJ4" s="68"/>
      <c r="CK4" s="68"/>
      <c r="CL4" s="68"/>
      <c r="CM4" s="67"/>
      <c r="CN4" s="68"/>
      <c r="CO4" s="68"/>
      <c r="CP4" s="68"/>
      <c r="CQ4" s="68"/>
      <c r="CR4" s="68"/>
      <c r="CS4" s="68"/>
      <c r="CT4" s="68"/>
      <c r="CU4" s="68"/>
      <c r="CV4" s="67"/>
      <c r="CW4" s="68"/>
      <c r="CX4" s="68"/>
      <c r="CY4" s="68"/>
      <c r="CZ4" s="68"/>
      <c r="DA4" s="68"/>
      <c r="DB4" s="68"/>
      <c r="DC4" s="68"/>
      <c r="DD4" s="68"/>
      <c r="DE4" s="67"/>
      <c r="DF4" s="68"/>
      <c r="DG4" s="68"/>
      <c r="DH4" s="68"/>
      <c r="DI4" s="68"/>
      <c r="DJ4" s="68"/>
      <c r="DK4" s="68"/>
      <c r="DL4" s="68"/>
      <c r="DM4" s="68"/>
      <c r="DN4" s="67"/>
      <c r="DO4" s="68"/>
      <c r="DP4" s="68"/>
      <c r="DQ4" s="68"/>
      <c r="DR4" s="68"/>
      <c r="DS4" s="68"/>
      <c r="DT4" s="68"/>
      <c r="DU4" s="68"/>
      <c r="DV4" s="68"/>
      <c r="DW4" s="67"/>
      <c r="DX4" s="68"/>
      <c r="DY4" s="68"/>
      <c r="DZ4" s="68"/>
      <c r="EA4" s="68"/>
      <c r="EB4" s="68"/>
      <c r="EC4" s="68"/>
      <c r="ED4" s="68"/>
      <c r="EE4" s="68"/>
      <c r="EF4" s="67"/>
      <c r="EG4" s="68"/>
      <c r="EH4" s="68"/>
      <c r="EI4" s="68"/>
      <c r="EJ4" s="68"/>
      <c r="EK4" s="68"/>
      <c r="EL4" s="68"/>
      <c r="EM4" s="68"/>
      <c r="EN4" s="68"/>
      <c r="EO4" s="67"/>
      <c r="EP4" s="68"/>
      <c r="EQ4" s="68"/>
      <c r="ER4" s="68"/>
      <c r="ES4" s="68"/>
      <c r="ET4" s="68"/>
      <c r="EU4" s="68"/>
      <c r="EV4" s="68"/>
      <c r="EW4" s="68"/>
      <c r="EX4" s="67"/>
      <c r="EY4" s="68"/>
      <c r="EZ4" s="68"/>
      <c r="FA4" s="68"/>
      <c r="FB4" s="68"/>
      <c r="FC4" s="68"/>
      <c r="FD4" s="68"/>
      <c r="FE4" s="68"/>
      <c r="FF4" s="68"/>
      <c r="FG4" s="67"/>
      <c r="FH4" s="68"/>
      <c r="FI4" s="68"/>
      <c r="FJ4" s="68"/>
      <c r="FK4" s="68"/>
      <c r="FL4" s="68"/>
      <c r="FM4" s="68"/>
      <c r="FN4" s="68"/>
      <c r="FO4" s="68"/>
      <c r="FP4" s="67"/>
      <c r="FQ4" s="68"/>
      <c r="FR4" s="68"/>
      <c r="FS4" s="68"/>
      <c r="FT4" s="68"/>
      <c r="FU4" s="68"/>
      <c r="FV4" s="68"/>
      <c r="FW4" s="68"/>
      <c r="FX4" s="68"/>
      <c r="FY4" s="67"/>
      <c r="FZ4" s="68"/>
      <c r="GA4" s="68"/>
      <c r="GB4" s="68"/>
      <c r="GC4" s="68"/>
      <c r="GD4" s="68"/>
      <c r="GE4" s="68"/>
      <c r="GF4" s="68"/>
      <c r="GG4" s="68"/>
      <c r="GH4" s="67"/>
      <c r="GI4" s="68"/>
      <c r="GJ4" s="68"/>
      <c r="GK4" s="68"/>
      <c r="GL4" s="68"/>
      <c r="GM4" s="68"/>
      <c r="GN4" s="68"/>
      <c r="GO4" s="68"/>
      <c r="GP4" s="68"/>
      <c r="GQ4" s="67"/>
      <c r="GR4" s="68"/>
      <c r="GS4" s="68"/>
      <c r="GT4" s="68"/>
      <c r="GU4" s="68"/>
      <c r="GV4" s="68"/>
      <c r="GW4" s="68"/>
      <c r="GX4" s="68"/>
      <c r="GY4" s="68"/>
      <c r="GZ4" s="67"/>
      <c r="HA4" s="68"/>
      <c r="HB4" s="68"/>
      <c r="HC4" s="68"/>
      <c r="HD4" s="68"/>
      <c r="HE4" s="68"/>
      <c r="HF4" s="68"/>
      <c r="HG4" s="68"/>
      <c r="HH4" s="68"/>
      <c r="HI4" s="67"/>
      <c r="HJ4" s="68"/>
      <c r="HK4" s="68"/>
      <c r="HL4" s="68"/>
      <c r="HM4" s="68"/>
      <c r="HN4" s="68"/>
      <c r="HO4" s="68"/>
      <c r="HP4" s="68"/>
      <c r="HQ4" s="68"/>
      <c r="HR4" s="67"/>
      <c r="HS4" s="68"/>
      <c r="HT4" s="68"/>
      <c r="HU4" s="68"/>
      <c r="HV4" s="68"/>
      <c r="HW4" s="68"/>
      <c r="HX4" s="68"/>
      <c r="HY4" s="68"/>
      <c r="HZ4" s="68"/>
      <c r="IA4" s="67"/>
      <c r="IB4" s="68"/>
      <c r="IC4" s="68"/>
      <c r="ID4" s="68"/>
      <c r="IE4" s="68"/>
      <c r="IF4" s="68"/>
      <c r="IG4" s="68"/>
      <c r="IH4" s="68"/>
      <c r="II4" s="68"/>
      <c r="IJ4" s="67"/>
      <c r="IK4" s="68"/>
      <c r="IL4" s="68"/>
      <c r="IM4" s="68"/>
      <c r="IN4" s="68"/>
      <c r="IO4" s="68"/>
      <c r="IP4" s="68"/>
      <c r="IQ4" s="68"/>
      <c r="IR4" s="68"/>
      <c r="IS4" s="67"/>
      <c r="IT4" s="68"/>
      <c r="IU4" s="68"/>
      <c r="IV4" s="68"/>
    </row>
    <row r="5" spans="10:256" ht="14.25"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</row>
    <row r="6" spans="1:11" s="56" customFormat="1" ht="30">
      <c r="A6" s="41" t="s">
        <v>15</v>
      </c>
      <c r="B6" s="41"/>
      <c r="C6" s="42" t="s">
        <v>12</v>
      </c>
      <c r="D6" s="43"/>
      <c r="E6" s="42" t="s">
        <v>886</v>
      </c>
      <c r="F6" s="43"/>
      <c r="G6" s="60" t="s">
        <v>127</v>
      </c>
      <c r="I6" s="42" t="s">
        <v>14</v>
      </c>
      <c r="J6" s="43"/>
      <c r="K6" s="42" t="s">
        <v>19</v>
      </c>
    </row>
    <row r="7" spans="1:11" ht="14.25">
      <c r="A7" s="44"/>
      <c r="B7" s="44"/>
      <c r="C7" s="44"/>
      <c r="D7" s="44"/>
      <c r="E7" s="44"/>
      <c r="F7" s="44"/>
      <c r="G7" s="59"/>
      <c r="H7" s="59"/>
      <c r="I7" s="45"/>
      <c r="J7" s="44"/>
      <c r="K7" s="45"/>
    </row>
    <row r="8" spans="1:11" ht="14.25">
      <c r="A8" s="46" t="s">
        <v>0</v>
      </c>
      <c r="B8" s="44"/>
      <c r="C8" s="47">
        <v>162</v>
      </c>
      <c r="D8" s="44"/>
      <c r="E8" s="48">
        <f aca="true" t="shared" si="0" ref="E8:E19">C8/$C$21</f>
        <v>0.01053864168618267</v>
      </c>
      <c r="F8" s="44"/>
      <c r="G8" s="49">
        <v>33662842</v>
      </c>
      <c r="H8" s="59"/>
      <c r="I8" s="49">
        <v>2019770.52</v>
      </c>
      <c r="J8" s="44"/>
      <c r="K8" s="50">
        <f aca="true" t="shared" si="1" ref="K8:K19">I8/$I$21</f>
        <v>0.020902373861840077</v>
      </c>
    </row>
    <row r="9" spans="1:11" ht="14.25">
      <c r="A9" s="46" t="s">
        <v>1</v>
      </c>
      <c r="B9" s="44"/>
      <c r="C9" s="47">
        <v>303</v>
      </c>
      <c r="D9" s="44"/>
      <c r="E9" s="48">
        <f t="shared" si="0"/>
        <v>0.019711163153786106</v>
      </c>
      <c r="F9" s="44"/>
      <c r="G9" s="49">
        <v>29095561</v>
      </c>
      <c r="H9" s="59"/>
      <c r="I9" s="49">
        <v>1745733.66</v>
      </c>
      <c r="J9" s="44"/>
      <c r="K9" s="50">
        <f t="shared" si="1"/>
        <v>0.018066397773009585</v>
      </c>
    </row>
    <row r="10" spans="1:11" ht="14.25">
      <c r="A10" s="46" t="s">
        <v>2</v>
      </c>
      <c r="B10" s="44"/>
      <c r="C10" s="47">
        <v>108</v>
      </c>
      <c r="D10" s="44"/>
      <c r="E10" s="48">
        <f t="shared" si="0"/>
        <v>0.00702576112412178</v>
      </c>
      <c r="F10" s="44"/>
      <c r="G10" s="49">
        <v>4278795</v>
      </c>
      <c r="H10" s="59"/>
      <c r="I10" s="49">
        <v>256727.7</v>
      </c>
      <c r="J10" s="44"/>
      <c r="K10" s="50">
        <f t="shared" si="1"/>
        <v>0.0026568455737686087</v>
      </c>
    </row>
    <row r="11" spans="1:11" ht="14.25">
      <c r="A11" s="46" t="s">
        <v>3</v>
      </c>
      <c r="B11" s="44"/>
      <c r="C11" s="47">
        <v>110</v>
      </c>
      <c r="D11" s="44"/>
      <c r="E11" s="48">
        <f t="shared" si="0"/>
        <v>0.007155867811605517</v>
      </c>
      <c r="F11" s="44"/>
      <c r="G11" s="49">
        <v>17478535</v>
      </c>
      <c r="H11" s="59"/>
      <c r="I11" s="49">
        <v>1048712.1</v>
      </c>
      <c r="J11" s="44"/>
      <c r="K11" s="50">
        <f t="shared" si="1"/>
        <v>0.010853001452677613</v>
      </c>
    </row>
    <row r="12" spans="1:11" ht="14.25">
      <c r="A12" s="46" t="s">
        <v>4</v>
      </c>
      <c r="B12" s="44"/>
      <c r="C12" s="47">
        <v>37</v>
      </c>
      <c r="D12" s="44"/>
      <c r="E12" s="48">
        <f t="shared" si="0"/>
        <v>0.0024069737184491285</v>
      </c>
      <c r="F12" s="44"/>
      <c r="G12" s="49">
        <v>24576463</v>
      </c>
      <c r="H12" s="59"/>
      <c r="I12" s="49">
        <v>1474587.78</v>
      </c>
      <c r="J12" s="44"/>
      <c r="K12" s="50">
        <f t="shared" si="1"/>
        <v>0.015260340105202044</v>
      </c>
    </row>
    <row r="13" spans="1:11" ht="14.25">
      <c r="A13" s="46" t="s">
        <v>5</v>
      </c>
      <c r="B13" s="44"/>
      <c r="C13" s="47">
        <v>346</v>
      </c>
      <c r="D13" s="44"/>
      <c r="E13" s="48">
        <f t="shared" si="0"/>
        <v>0.022508456934686442</v>
      </c>
      <c r="F13" s="44"/>
      <c r="G13" s="49">
        <v>23409713</v>
      </c>
      <c r="H13" s="59"/>
      <c r="I13" s="49">
        <v>1404582.78</v>
      </c>
      <c r="J13" s="44"/>
      <c r="K13" s="50">
        <f t="shared" si="1"/>
        <v>0.014535866375286373</v>
      </c>
    </row>
    <row r="14" spans="1:11" ht="14.25">
      <c r="A14" s="46" t="s">
        <v>6</v>
      </c>
      <c r="B14" s="44"/>
      <c r="C14" s="47">
        <v>3845</v>
      </c>
      <c r="D14" s="44"/>
      <c r="E14" s="48">
        <f t="shared" si="0"/>
        <v>0.25013010668748376</v>
      </c>
      <c r="F14" s="44"/>
      <c r="G14" s="49">
        <v>302083902</v>
      </c>
      <c r="H14" s="59"/>
      <c r="I14" s="49">
        <v>18125034.12</v>
      </c>
      <c r="J14" s="44"/>
      <c r="K14" s="50">
        <f t="shared" si="1"/>
        <v>0.18757390291786594</v>
      </c>
    </row>
    <row r="15" spans="1:11" ht="14.25">
      <c r="A15" s="46" t="s">
        <v>7</v>
      </c>
      <c r="B15" s="44"/>
      <c r="C15" s="47">
        <v>186</v>
      </c>
      <c r="D15" s="44"/>
      <c r="E15" s="48">
        <f t="shared" si="0"/>
        <v>0.01209992193598751</v>
      </c>
      <c r="F15" s="44"/>
      <c r="G15" s="49">
        <v>13007887</v>
      </c>
      <c r="H15" s="59"/>
      <c r="I15" s="49">
        <v>780473.22</v>
      </c>
      <c r="J15" s="44"/>
      <c r="K15" s="50">
        <f t="shared" si="1"/>
        <v>0.008077027995038842</v>
      </c>
    </row>
    <row r="16" spans="1:11" ht="14.25">
      <c r="A16" s="46" t="s">
        <v>17</v>
      </c>
      <c r="B16" s="44"/>
      <c r="C16" s="47">
        <v>3761</v>
      </c>
      <c r="D16" s="44"/>
      <c r="E16" s="48">
        <f t="shared" si="0"/>
        <v>0.2446656258131668</v>
      </c>
      <c r="F16" s="44"/>
      <c r="G16" s="49">
        <v>259009092</v>
      </c>
      <c r="H16" s="59"/>
      <c r="I16" s="49">
        <v>15536017.43</v>
      </c>
      <c r="J16" s="44"/>
      <c r="K16" s="50">
        <f t="shared" si="1"/>
        <v>0.16078046561741274</v>
      </c>
    </row>
    <row r="17" spans="1:11" ht="14.25">
      <c r="A17" s="46" t="s">
        <v>8</v>
      </c>
      <c r="B17" s="44"/>
      <c r="C17" s="47">
        <v>3198</v>
      </c>
      <c r="D17" s="44"/>
      <c r="E17" s="48">
        <f t="shared" si="0"/>
        <v>0.20804059328649493</v>
      </c>
      <c r="F17" s="44"/>
      <c r="G17" s="49">
        <v>241575762</v>
      </c>
      <c r="H17" s="59"/>
      <c r="I17" s="49">
        <v>14494340.86</v>
      </c>
      <c r="J17" s="44"/>
      <c r="K17" s="50">
        <f t="shared" si="1"/>
        <v>0.150000274059186</v>
      </c>
    </row>
    <row r="18" spans="1:11" ht="14.25">
      <c r="A18" s="46" t="s">
        <v>9</v>
      </c>
      <c r="B18" s="44"/>
      <c r="C18" s="47">
        <v>756</v>
      </c>
      <c r="D18" s="44"/>
      <c r="E18" s="48">
        <f t="shared" si="0"/>
        <v>0.04918032786885246</v>
      </c>
      <c r="F18" s="44"/>
      <c r="G18" s="49">
        <v>373366566</v>
      </c>
      <c r="H18" s="59"/>
      <c r="I18" s="49">
        <v>22401993.96</v>
      </c>
      <c r="J18" s="44"/>
      <c r="K18" s="50">
        <f t="shared" si="1"/>
        <v>0.23183567061994909</v>
      </c>
    </row>
    <row r="19" spans="1:11" ht="14.25">
      <c r="A19" s="46" t="s">
        <v>10</v>
      </c>
      <c r="B19" s="44"/>
      <c r="C19" s="47">
        <v>2560</v>
      </c>
      <c r="D19" s="44"/>
      <c r="E19" s="48">
        <f t="shared" si="0"/>
        <v>0.16653655997918293</v>
      </c>
      <c r="F19" s="44"/>
      <c r="G19" s="49">
        <v>289394955</v>
      </c>
      <c r="H19" s="59"/>
      <c r="I19" s="49">
        <v>17340788.39</v>
      </c>
      <c r="J19" s="44"/>
      <c r="K19" s="50">
        <f t="shared" si="1"/>
        <v>0.17945783364876317</v>
      </c>
    </row>
    <row r="20" spans="1:11" ht="14.25">
      <c r="A20" s="46"/>
      <c r="B20" s="44"/>
      <c r="C20" s="47"/>
      <c r="D20" s="44"/>
      <c r="E20" s="48"/>
      <c r="F20" s="44"/>
      <c r="G20" s="59"/>
      <c r="H20" s="59"/>
      <c r="I20" s="49"/>
      <c r="J20" s="44"/>
      <c r="K20" s="50"/>
    </row>
    <row r="21" spans="1:11" ht="14.25">
      <c r="A21" s="46" t="s">
        <v>18</v>
      </c>
      <c r="B21" s="44"/>
      <c r="C21" s="47">
        <f>SUM(C8:C20)</f>
        <v>15372</v>
      </c>
      <c r="D21" s="47"/>
      <c r="E21" s="48">
        <f>C21/$C$21</f>
        <v>1</v>
      </c>
      <c r="F21" s="44"/>
      <c r="G21" s="49">
        <f>SUM(G8:G20)</f>
        <v>1610940073</v>
      </c>
      <c r="H21" s="59"/>
      <c r="I21" s="49">
        <f>SUM(I8:I20)</f>
        <v>96628762.52</v>
      </c>
      <c r="J21" s="44"/>
      <c r="K21" s="50">
        <f>I21/$I$21</f>
        <v>1</v>
      </c>
    </row>
    <row r="22" spans="1:9" ht="14.25">
      <c r="A22" s="44"/>
      <c r="B22" s="44"/>
      <c r="C22" s="44"/>
      <c r="D22" s="44"/>
      <c r="E22" s="44"/>
      <c r="F22" s="44"/>
      <c r="G22" s="45"/>
      <c r="H22" s="44"/>
      <c r="I22" s="45"/>
    </row>
    <row r="23" spans="1:9" s="56" customFormat="1" ht="15">
      <c r="A23" s="51" t="s">
        <v>887</v>
      </c>
      <c r="B23" s="51"/>
      <c r="C23" s="51"/>
      <c r="D23" s="51"/>
      <c r="E23" s="51"/>
      <c r="F23" s="51"/>
      <c r="G23" s="51"/>
      <c r="H23" s="51"/>
      <c r="I23" s="51"/>
    </row>
    <row r="24" spans="1:9" s="56" customFormat="1" ht="15">
      <c r="A24" s="51" t="s">
        <v>888</v>
      </c>
      <c r="B24" s="51"/>
      <c r="C24" s="51"/>
      <c r="D24" s="51"/>
      <c r="E24" s="51"/>
      <c r="F24" s="51"/>
      <c r="G24" s="51"/>
      <c r="H24" s="51"/>
      <c r="I24" s="51"/>
    </row>
    <row r="25" spans="1:9" s="56" customFormat="1" ht="15">
      <c r="A25" s="51"/>
      <c r="B25" s="51"/>
      <c r="C25" s="51"/>
      <c r="D25" s="51"/>
      <c r="E25" s="51"/>
      <c r="F25" s="51"/>
      <c r="G25" s="51"/>
      <c r="H25" s="51"/>
      <c r="I25" s="51"/>
    </row>
    <row r="26" spans="1:9" s="56" customFormat="1" ht="15">
      <c r="A26" s="61" t="s">
        <v>889</v>
      </c>
      <c r="B26" s="51"/>
      <c r="C26" s="6">
        <v>41244</v>
      </c>
      <c r="D26" s="52"/>
      <c r="E26" s="6">
        <v>41609</v>
      </c>
      <c r="F26" s="52"/>
      <c r="G26" s="52" t="s">
        <v>13</v>
      </c>
      <c r="H26" s="51"/>
      <c r="I26" s="51"/>
    </row>
    <row r="27" spans="1:9" ht="14.25">
      <c r="A27" s="44"/>
      <c r="B27" s="44"/>
      <c r="C27" s="44"/>
      <c r="D27" s="44"/>
      <c r="F27" s="44"/>
      <c r="G27" s="44"/>
      <c r="H27" s="44"/>
      <c r="I27" s="44"/>
    </row>
    <row r="28" spans="1:9" ht="15">
      <c r="A28" s="51" t="s">
        <v>890</v>
      </c>
      <c r="B28" s="44"/>
      <c r="F28" s="44"/>
      <c r="H28" s="44"/>
      <c r="I28" s="44"/>
    </row>
    <row r="29" spans="1:9" ht="14.25">
      <c r="A29" s="44" t="s">
        <v>12</v>
      </c>
      <c r="B29" s="44"/>
      <c r="C29" s="47">
        <v>15675</v>
      </c>
      <c r="D29" s="44"/>
      <c r="E29" s="47">
        <f>C21</f>
        <v>15372</v>
      </c>
      <c r="F29" s="44"/>
      <c r="G29" s="48">
        <f>+(E29/C29)-1</f>
        <v>-0.019330143540669864</v>
      </c>
      <c r="H29" s="44"/>
      <c r="I29" s="44"/>
    </row>
    <row r="30" spans="1:9" ht="14.25">
      <c r="A30" s="44" t="s">
        <v>127</v>
      </c>
      <c r="B30" s="44"/>
      <c r="C30" s="62">
        <v>1510283139</v>
      </c>
      <c r="D30" s="53"/>
      <c r="E30" s="62">
        <v>1610940073</v>
      </c>
      <c r="F30" s="53"/>
      <c r="G30" s="63">
        <f>+(E30/C30)-1</f>
        <v>0.0666477241258534</v>
      </c>
      <c r="H30" s="44"/>
      <c r="I30" s="44"/>
    </row>
    <row r="31" spans="1:9" ht="14.25">
      <c r="A31" s="44" t="s">
        <v>14</v>
      </c>
      <c r="B31" s="44"/>
      <c r="C31" s="54">
        <v>90571799.49</v>
      </c>
      <c r="D31" s="44"/>
      <c r="E31" s="54">
        <f>I21</f>
        <v>96628762.52</v>
      </c>
      <c r="F31" s="44"/>
      <c r="G31" s="48">
        <f>+(E31/C31)-1</f>
        <v>0.06687471226260389</v>
      </c>
      <c r="H31" s="44"/>
      <c r="I31" s="44"/>
    </row>
    <row r="32" spans="1:9" ht="14.25">
      <c r="A32" s="44"/>
      <c r="B32" s="44"/>
      <c r="C32" s="47"/>
      <c r="D32" s="44"/>
      <c r="E32" s="44"/>
      <c r="F32" s="44"/>
      <c r="G32" s="48"/>
      <c r="H32" s="44"/>
      <c r="I32" s="44"/>
    </row>
    <row r="33" spans="1:9" ht="15">
      <c r="A33" s="51" t="s">
        <v>7</v>
      </c>
      <c r="B33" s="44"/>
      <c r="C33" s="47"/>
      <c r="D33" s="44"/>
      <c r="E33" s="44"/>
      <c r="F33" s="44"/>
      <c r="G33" s="48"/>
      <c r="H33" s="44"/>
      <c r="I33" s="44"/>
    </row>
    <row r="34" spans="1:9" ht="14.25">
      <c r="A34" s="64" t="s">
        <v>891</v>
      </c>
      <c r="B34" s="44"/>
      <c r="C34" s="47">
        <v>210948</v>
      </c>
      <c r="D34" s="44"/>
      <c r="E34" s="47">
        <v>210115</v>
      </c>
      <c r="F34" s="44"/>
      <c r="G34" s="48">
        <f>(E34/C34)-1</f>
        <v>-0.003948840472533521</v>
      </c>
      <c r="H34" s="44"/>
      <c r="I34" s="44"/>
    </row>
    <row r="35" spans="1:9" ht="14.25">
      <c r="A35" s="44" t="s">
        <v>14</v>
      </c>
      <c r="B35" s="44"/>
      <c r="C35" s="54">
        <v>67406913.73000002</v>
      </c>
      <c r="D35" s="44"/>
      <c r="E35" s="54">
        <v>69474787.22999999</v>
      </c>
      <c r="F35" s="44"/>
      <c r="G35" s="48">
        <f>(E35/C35)-1</f>
        <v>0.030677468905977223</v>
      </c>
      <c r="H35" s="44"/>
      <c r="I35" s="44"/>
    </row>
    <row r="36" spans="1:9" ht="14.25">
      <c r="A36" s="44"/>
      <c r="B36" s="44"/>
      <c r="C36" s="47"/>
      <c r="D36" s="44"/>
      <c r="E36" s="47"/>
      <c r="F36" s="44"/>
      <c r="G36" s="48"/>
      <c r="H36" s="44"/>
      <c r="I36" s="44"/>
    </row>
    <row r="37" spans="1:9" ht="15">
      <c r="A37" s="51" t="s">
        <v>892</v>
      </c>
      <c r="B37" s="44"/>
      <c r="C37" s="47"/>
      <c r="D37" s="44"/>
      <c r="E37" s="44"/>
      <c r="F37" s="44"/>
      <c r="G37" s="48"/>
      <c r="H37" s="44"/>
      <c r="I37" s="44"/>
    </row>
    <row r="38" spans="1:9" ht="14.25">
      <c r="A38" s="44" t="s">
        <v>12</v>
      </c>
      <c r="B38" s="44"/>
      <c r="C38" s="47">
        <v>8626</v>
      </c>
      <c r="D38" s="44"/>
      <c r="E38" s="47">
        <v>8610</v>
      </c>
      <c r="F38" s="44"/>
      <c r="G38" s="48">
        <f>(E38/C38)-1</f>
        <v>-0.001854857407836752</v>
      </c>
      <c r="H38" s="44"/>
      <c r="I38" s="44"/>
    </row>
    <row r="39" spans="1:9" ht="14.25">
      <c r="A39" s="44" t="s">
        <v>127</v>
      </c>
      <c r="B39" s="44"/>
      <c r="C39" s="62">
        <v>295259879</v>
      </c>
      <c r="D39" s="53"/>
      <c r="E39" s="62">
        <v>298593856</v>
      </c>
      <c r="F39" s="53"/>
      <c r="G39" s="63">
        <f>(E39/C39)-1</f>
        <v>0.011291669600663967</v>
      </c>
      <c r="H39" s="44"/>
      <c r="I39" s="44"/>
    </row>
    <row r="40" spans="1:9" ht="14.25">
      <c r="A40" s="44" t="s">
        <v>14</v>
      </c>
      <c r="B40" s="44"/>
      <c r="C40" s="54">
        <v>17707678.54</v>
      </c>
      <c r="D40" s="44"/>
      <c r="E40" s="54">
        <v>17911338.04</v>
      </c>
      <c r="F40" s="44"/>
      <c r="G40" s="48">
        <f>(E40/C40)-1</f>
        <v>0.011501197039462507</v>
      </c>
      <c r="H40" s="44"/>
      <c r="I40" s="44"/>
    </row>
    <row r="42" ht="14.25">
      <c r="A42" s="14" t="s">
        <v>893</v>
      </c>
    </row>
  </sheetData>
  <sheetProtection/>
  <mergeCells count="83">
    <mergeCell ref="IA4:II4"/>
    <mergeCell ref="IJ4:IR4"/>
    <mergeCell ref="IS4:IV4"/>
    <mergeCell ref="FY4:GG4"/>
    <mergeCell ref="GH4:GP4"/>
    <mergeCell ref="GQ4:GY4"/>
    <mergeCell ref="GZ4:HH4"/>
    <mergeCell ref="HI4:HQ4"/>
    <mergeCell ref="HR4:HZ4"/>
    <mergeCell ref="DW4:EE4"/>
    <mergeCell ref="EF4:EN4"/>
    <mergeCell ref="EO4:EW4"/>
    <mergeCell ref="EX4:FF4"/>
    <mergeCell ref="FG4:FO4"/>
    <mergeCell ref="FP4:FX4"/>
    <mergeCell ref="BU4:CC4"/>
    <mergeCell ref="CD4:CL4"/>
    <mergeCell ref="CM4:CU4"/>
    <mergeCell ref="CV4:DD4"/>
    <mergeCell ref="DE4:DM4"/>
    <mergeCell ref="DN4:DV4"/>
    <mergeCell ref="HR2:HZ2"/>
    <mergeCell ref="IA2:II2"/>
    <mergeCell ref="IJ2:IR2"/>
    <mergeCell ref="IS2:IV2"/>
    <mergeCell ref="S4:AA4"/>
    <mergeCell ref="AB4:AJ4"/>
    <mergeCell ref="AK4:AS4"/>
    <mergeCell ref="AT4:BB4"/>
    <mergeCell ref="BC4:BK4"/>
    <mergeCell ref="BL4:BT4"/>
    <mergeCell ref="FP2:FX2"/>
    <mergeCell ref="FY2:GG2"/>
    <mergeCell ref="GH2:GP2"/>
    <mergeCell ref="GQ2:GY2"/>
    <mergeCell ref="GZ2:HH2"/>
    <mergeCell ref="HI2:HQ2"/>
    <mergeCell ref="DN2:DV2"/>
    <mergeCell ref="DW2:EE2"/>
    <mergeCell ref="EF2:EN2"/>
    <mergeCell ref="EO2:EW2"/>
    <mergeCell ref="EX2:FF2"/>
    <mergeCell ref="FG2:FO2"/>
    <mergeCell ref="BL2:BT2"/>
    <mergeCell ref="BU2:CC2"/>
    <mergeCell ref="CD2:CL2"/>
    <mergeCell ref="CM2:CU2"/>
    <mergeCell ref="CV2:DD2"/>
    <mergeCell ref="DE2:DM2"/>
    <mergeCell ref="HI1:HQ1"/>
    <mergeCell ref="HR1:HZ1"/>
    <mergeCell ref="IA1:II1"/>
    <mergeCell ref="IJ1:IR1"/>
    <mergeCell ref="IS1:IV1"/>
    <mergeCell ref="S2:AA2"/>
    <mergeCell ref="AB2:AJ2"/>
    <mergeCell ref="AK2:AS2"/>
    <mergeCell ref="AT2:BB2"/>
    <mergeCell ref="BC2:BK2"/>
    <mergeCell ref="FG1:FO1"/>
    <mergeCell ref="FP1:FX1"/>
    <mergeCell ref="FY1:GG1"/>
    <mergeCell ref="GH1:GP1"/>
    <mergeCell ref="GQ1:GY1"/>
    <mergeCell ref="GZ1:HH1"/>
    <mergeCell ref="DE1:DM1"/>
    <mergeCell ref="DN1:DV1"/>
    <mergeCell ref="DW1:EE1"/>
    <mergeCell ref="EF1:EN1"/>
    <mergeCell ref="EO1:EW1"/>
    <mergeCell ref="EX1:FF1"/>
    <mergeCell ref="BC1:BK1"/>
    <mergeCell ref="BL1:BT1"/>
    <mergeCell ref="BU1:CC1"/>
    <mergeCell ref="CD1:CL1"/>
    <mergeCell ref="CM1:CU1"/>
    <mergeCell ref="CV1:DD1"/>
    <mergeCell ref="A1:K1"/>
    <mergeCell ref="A2:K2"/>
    <mergeCell ref="S1:AA1"/>
    <mergeCell ref="AB1:AJ1"/>
    <mergeCell ref="AK1:AS1"/>
    <mergeCell ref="AT1:BB1"/>
  </mergeCells>
  <printOptions horizontalCentered="1"/>
  <pageMargins left="0.5" right="0.5" top="1" bottom="1" header="0.5" footer="0.5"/>
  <pageSetup horizontalDpi="600" verticalDpi="600" orientation="portrait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012"/>
  <sheetViews>
    <sheetView tabSelected="1" workbookViewId="0" topLeftCell="A1">
      <selection activeCell="A974" sqref="A974"/>
    </sheetView>
  </sheetViews>
  <sheetFormatPr defaultColWidth="9.00390625" defaultRowHeight="14.25"/>
  <cols>
    <col min="1" max="2" width="17.75390625" style="18" customWidth="1"/>
    <col min="3" max="3" width="16.625" style="19" customWidth="1"/>
    <col min="4" max="6" width="17.75390625" style="18" customWidth="1"/>
  </cols>
  <sheetData>
    <row r="1" spans="1:6" ht="15">
      <c r="A1" s="69" t="s">
        <v>881</v>
      </c>
      <c r="B1" s="69"/>
      <c r="C1" s="69"/>
      <c r="D1" s="69"/>
      <c r="E1" s="69"/>
      <c r="F1" s="69"/>
    </row>
    <row r="2" spans="1:6" ht="15">
      <c r="A2" s="69" t="s">
        <v>884</v>
      </c>
      <c r="B2" s="69"/>
      <c r="C2" s="69"/>
      <c r="D2" s="69"/>
      <c r="E2" s="69"/>
      <c r="F2" s="69"/>
    </row>
    <row r="3" spans="1:6" ht="15">
      <c r="A3" s="69" t="s">
        <v>20</v>
      </c>
      <c r="B3" s="69"/>
      <c r="C3" s="69"/>
      <c r="D3" s="69"/>
      <c r="E3" s="69"/>
      <c r="F3" s="69"/>
    </row>
    <row r="4" spans="1:6" ht="15">
      <c r="A4" s="69"/>
      <c r="B4" s="69"/>
      <c r="C4" s="69"/>
      <c r="D4" s="69"/>
      <c r="E4" s="69"/>
      <c r="F4" s="69"/>
    </row>
    <row r="5" spans="1:6" ht="30">
      <c r="A5" s="20" t="s">
        <v>128</v>
      </c>
      <c r="B5" s="20" t="s">
        <v>877</v>
      </c>
      <c r="C5" s="21" t="s">
        <v>12</v>
      </c>
      <c r="D5" s="22" t="s">
        <v>127</v>
      </c>
      <c r="E5" s="22" t="s">
        <v>14</v>
      </c>
      <c r="F5" s="23" t="s">
        <v>19</v>
      </c>
    </row>
    <row r="6" spans="1:6" ht="14.25">
      <c r="A6" s="18" t="s">
        <v>126</v>
      </c>
      <c r="B6" s="18" t="s">
        <v>876</v>
      </c>
      <c r="C6" s="24">
        <v>146</v>
      </c>
      <c r="D6" s="25">
        <v>5884107</v>
      </c>
      <c r="E6" s="25">
        <v>352096.74</v>
      </c>
      <c r="F6" s="26">
        <v>0.0006</v>
      </c>
    </row>
    <row r="7" spans="1:6" ht="14.25">
      <c r="A7" s="18" t="s">
        <v>126</v>
      </c>
      <c r="B7" s="18" t="s">
        <v>126</v>
      </c>
      <c r="C7" s="24">
        <v>57</v>
      </c>
      <c r="D7" s="25">
        <v>2338363</v>
      </c>
      <c r="E7" s="25">
        <v>139269.66</v>
      </c>
      <c r="F7" s="26">
        <v>0.0002</v>
      </c>
    </row>
    <row r="8" spans="1:6" ht="14.25">
      <c r="A8" s="18" t="s">
        <v>126</v>
      </c>
      <c r="B8" s="18" t="s">
        <v>875</v>
      </c>
      <c r="C8" s="24">
        <v>49</v>
      </c>
      <c r="D8" s="25">
        <v>1194001</v>
      </c>
      <c r="E8" s="25">
        <v>71640.06</v>
      </c>
      <c r="F8" s="26">
        <v>0.0001</v>
      </c>
    </row>
    <row r="9" spans="1:6" ht="14.25">
      <c r="A9" s="18" t="s">
        <v>126</v>
      </c>
      <c r="B9" s="18" t="s">
        <v>605</v>
      </c>
      <c r="C9" s="24">
        <v>45</v>
      </c>
      <c r="D9" s="25">
        <v>2719440</v>
      </c>
      <c r="E9" s="25">
        <v>159520.89</v>
      </c>
      <c r="F9" s="26">
        <v>0.0003</v>
      </c>
    </row>
    <row r="10" spans="1:6" ht="14.25">
      <c r="A10" s="18" t="s">
        <v>126</v>
      </c>
      <c r="B10" s="18" t="s">
        <v>874</v>
      </c>
      <c r="C10" s="24">
        <v>24</v>
      </c>
      <c r="D10" s="25">
        <v>254456</v>
      </c>
      <c r="E10" s="25">
        <v>15259.81</v>
      </c>
      <c r="F10" s="26">
        <v>0</v>
      </c>
    </row>
    <row r="11" spans="1:6" ht="14.25">
      <c r="A11" s="18" t="s">
        <v>126</v>
      </c>
      <c r="B11" s="18" t="s">
        <v>873</v>
      </c>
      <c r="C11" s="24">
        <v>15</v>
      </c>
      <c r="D11" s="25">
        <v>420577</v>
      </c>
      <c r="E11" s="25">
        <v>25234.62</v>
      </c>
      <c r="F11" s="26">
        <v>0</v>
      </c>
    </row>
    <row r="12" spans="1:6" ht="14.25">
      <c r="A12" s="18" t="s">
        <v>126</v>
      </c>
      <c r="B12" s="18" t="s">
        <v>130</v>
      </c>
      <c r="C12" s="24">
        <v>18</v>
      </c>
      <c r="D12" s="25">
        <v>713233</v>
      </c>
      <c r="E12" s="25">
        <v>42793.98</v>
      </c>
      <c r="F12" s="26">
        <v>0.0001</v>
      </c>
    </row>
    <row r="13" spans="1:6" ht="14.25">
      <c r="A13" s="18" t="s">
        <v>126</v>
      </c>
      <c r="B13" s="18" t="s">
        <v>25</v>
      </c>
      <c r="C13" s="24">
        <v>354</v>
      </c>
      <c r="D13" s="25">
        <v>13524177</v>
      </c>
      <c r="E13" s="25">
        <v>805815.76</v>
      </c>
      <c r="F13" s="26">
        <v>0.0014</v>
      </c>
    </row>
    <row r="14" spans="1:6" ht="14.25">
      <c r="A14" s="18" t="s">
        <v>125</v>
      </c>
      <c r="B14" s="18" t="s">
        <v>872</v>
      </c>
      <c r="C14" s="24">
        <v>157</v>
      </c>
      <c r="D14" s="25">
        <v>8558486</v>
      </c>
      <c r="E14" s="25">
        <v>513149.06</v>
      </c>
      <c r="F14" s="26">
        <v>0.0009</v>
      </c>
    </row>
    <row r="15" spans="1:6" ht="14.25">
      <c r="A15" s="18" t="s">
        <v>125</v>
      </c>
      <c r="B15" s="18" t="s">
        <v>130</v>
      </c>
      <c r="C15" s="24">
        <v>32</v>
      </c>
      <c r="D15" s="25">
        <v>264386</v>
      </c>
      <c r="E15" s="25">
        <v>15863.16</v>
      </c>
      <c r="F15" s="26">
        <v>0</v>
      </c>
    </row>
    <row r="16" spans="1:6" ht="14.25">
      <c r="A16" s="18" t="s">
        <v>125</v>
      </c>
      <c r="B16" s="18" t="s">
        <v>25</v>
      </c>
      <c r="C16" s="24">
        <v>189</v>
      </c>
      <c r="D16" s="25">
        <v>8822872</v>
      </c>
      <c r="E16" s="25">
        <v>529012.22</v>
      </c>
      <c r="F16" s="26">
        <v>0.0009</v>
      </c>
    </row>
    <row r="17" spans="1:6" ht="14.25">
      <c r="A17" s="18" t="s">
        <v>124</v>
      </c>
      <c r="B17" s="18" t="s">
        <v>871</v>
      </c>
      <c r="C17" s="24">
        <v>296</v>
      </c>
      <c r="D17" s="25">
        <v>17128724</v>
      </c>
      <c r="E17" s="25">
        <v>1026072.06</v>
      </c>
      <c r="F17" s="26">
        <v>0.0018</v>
      </c>
    </row>
    <row r="18" spans="1:6" ht="14.25">
      <c r="A18" s="18" t="s">
        <v>124</v>
      </c>
      <c r="B18" s="18" t="s">
        <v>870</v>
      </c>
      <c r="C18" s="24">
        <v>108</v>
      </c>
      <c r="D18" s="25">
        <v>3230109</v>
      </c>
      <c r="E18" s="25">
        <v>193312.17</v>
      </c>
      <c r="F18" s="26">
        <v>0.0003</v>
      </c>
    </row>
    <row r="19" spans="1:6" ht="14.25">
      <c r="A19" s="18" t="s">
        <v>124</v>
      </c>
      <c r="B19" s="18" t="s">
        <v>731</v>
      </c>
      <c r="C19" s="24">
        <v>97</v>
      </c>
      <c r="D19" s="25">
        <v>4322361</v>
      </c>
      <c r="E19" s="25">
        <v>259301.14</v>
      </c>
      <c r="F19" s="26">
        <v>0.0005</v>
      </c>
    </row>
    <row r="20" spans="1:6" ht="14.25">
      <c r="A20" s="18" t="s">
        <v>124</v>
      </c>
      <c r="B20" s="18" t="s">
        <v>869</v>
      </c>
      <c r="C20" s="24">
        <v>43</v>
      </c>
      <c r="D20" s="25">
        <v>538623</v>
      </c>
      <c r="E20" s="25">
        <v>32317.38</v>
      </c>
      <c r="F20" s="26">
        <v>0.0001</v>
      </c>
    </row>
    <row r="21" spans="1:6" ht="14.25">
      <c r="A21" s="18" t="s">
        <v>124</v>
      </c>
      <c r="B21" s="18" t="s">
        <v>868</v>
      </c>
      <c r="C21" s="24">
        <v>40</v>
      </c>
      <c r="D21" s="25">
        <v>504547</v>
      </c>
      <c r="E21" s="25">
        <v>30009.69</v>
      </c>
      <c r="F21" s="26">
        <v>0.0001</v>
      </c>
    </row>
    <row r="22" spans="1:6" ht="14.25">
      <c r="A22" s="18" t="s">
        <v>124</v>
      </c>
      <c r="B22" s="18" t="s">
        <v>867</v>
      </c>
      <c r="C22" s="24">
        <v>21</v>
      </c>
      <c r="D22" s="25">
        <v>204844</v>
      </c>
      <c r="E22" s="25">
        <v>12290.64</v>
      </c>
      <c r="F22" s="26">
        <v>0</v>
      </c>
    </row>
    <row r="23" spans="1:6" ht="14.25">
      <c r="A23" s="18" t="s">
        <v>124</v>
      </c>
      <c r="B23" s="18" t="s">
        <v>130</v>
      </c>
      <c r="C23" s="24">
        <v>49</v>
      </c>
      <c r="D23" s="25">
        <v>435199</v>
      </c>
      <c r="E23" s="25">
        <v>26111.94</v>
      </c>
      <c r="F23" s="26">
        <v>0</v>
      </c>
    </row>
    <row r="24" spans="1:6" ht="14.25">
      <c r="A24" s="18" t="s">
        <v>124</v>
      </c>
      <c r="B24" s="18" t="s">
        <v>25</v>
      </c>
      <c r="C24" s="24">
        <v>654</v>
      </c>
      <c r="D24" s="25">
        <v>26364407</v>
      </c>
      <c r="E24" s="25">
        <v>1579415.02</v>
      </c>
      <c r="F24" s="26">
        <v>0.0028</v>
      </c>
    </row>
    <row r="25" spans="1:6" ht="14.25">
      <c r="A25" s="18" t="s">
        <v>123</v>
      </c>
      <c r="B25" s="18" t="s">
        <v>866</v>
      </c>
      <c r="C25" s="24">
        <v>331</v>
      </c>
      <c r="D25" s="25">
        <v>22677093</v>
      </c>
      <c r="E25" s="25">
        <v>1358092.94</v>
      </c>
      <c r="F25" s="26">
        <v>0.0024</v>
      </c>
    </row>
    <row r="26" spans="1:6" ht="14.25">
      <c r="A26" s="18" t="s">
        <v>123</v>
      </c>
      <c r="B26" s="18" t="s">
        <v>865</v>
      </c>
      <c r="C26" s="24">
        <v>60</v>
      </c>
      <c r="D26" s="25">
        <v>1660196</v>
      </c>
      <c r="E26" s="25">
        <v>94255.94</v>
      </c>
      <c r="F26" s="26">
        <v>0.0002</v>
      </c>
    </row>
    <row r="27" spans="1:6" ht="14.25">
      <c r="A27" s="18" t="s">
        <v>123</v>
      </c>
      <c r="B27" s="18" t="s">
        <v>864</v>
      </c>
      <c r="C27" s="24">
        <v>37</v>
      </c>
      <c r="D27" s="25">
        <v>291429</v>
      </c>
      <c r="E27" s="25">
        <v>17485.74</v>
      </c>
      <c r="F27" s="26">
        <v>0</v>
      </c>
    </row>
    <row r="28" spans="1:6" ht="14.25">
      <c r="A28" s="18" t="s">
        <v>123</v>
      </c>
      <c r="B28" s="18" t="s">
        <v>863</v>
      </c>
      <c r="C28" s="24">
        <v>26</v>
      </c>
      <c r="D28" s="25">
        <v>172607</v>
      </c>
      <c r="E28" s="25">
        <v>10356.42</v>
      </c>
      <c r="F28" s="26">
        <v>0</v>
      </c>
    </row>
    <row r="29" spans="1:6" ht="14.25">
      <c r="A29" s="18" t="s">
        <v>123</v>
      </c>
      <c r="B29" s="18" t="s">
        <v>862</v>
      </c>
      <c r="C29" s="24">
        <v>19</v>
      </c>
      <c r="D29" s="25">
        <v>56671</v>
      </c>
      <c r="E29" s="25">
        <v>3400.26</v>
      </c>
      <c r="F29" s="26">
        <v>0</v>
      </c>
    </row>
    <row r="30" spans="1:6" ht="14.25">
      <c r="A30" s="18" t="s">
        <v>123</v>
      </c>
      <c r="B30" s="18" t="s">
        <v>130</v>
      </c>
      <c r="C30" s="24">
        <v>37</v>
      </c>
      <c r="D30" s="25">
        <v>191225</v>
      </c>
      <c r="E30" s="25">
        <v>11457.04</v>
      </c>
      <c r="F30" s="26">
        <v>0</v>
      </c>
    </row>
    <row r="31" spans="1:6" ht="14.25">
      <c r="A31" s="18" t="s">
        <v>123</v>
      </c>
      <c r="B31" s="18" t="s">
        <v>25</v>
      </c>
      <c r="C31" s="24">
        <v>510</v>
      </c>
      <c r="D31" s="25">
        <v>25049221</v>
      </c>
      <c r="E31" s="25">
        <v>1495048.34</v>
      </c>
      <c r="F31" s="26">
        <v>0.0027</v>
      </c>
    </row>
    <row r="32" spans="1:6" ht="14.25">
      <c r="A32" s="18" t="s">
        <v>122</v>
      </c>
      <c r="B32" s="18" t="s">
        <v>122</v>
      </c>
      <c r="C32" s="24">
        <v>182</v>
      </c>
      <c r="D32" s="25">
        <v>7346774</v>
      </c>
      <c r="E32" s="25">
        <v>440577.54</v>
      </c>
      <c r="F32" s="26">
        <v>0.0008</v>
      </c>
    </row>
    <row r="33" spans="1:6" ht="14.25">
      <c r="A33" s="18" t="s">
        <v>122</v>
      </c>
      <c r="B33" s="18" t="s">
        <v>861</v>
      </c>
      <c r="C33" s="24">
        <v>45</v>
      </c>
      <c r="D33" s="25">
        <v>956578</v>
      </c>
      <c r="E33" s="25">
        <v>57394.68</v>
      </c>
      <c r="F33" s="26">
        <v>0.0001</v>
      </c>
    </row>
    <row r="34" spans="1:6" ht="14.25">
      <c r="A34" s="18" t="s">
        <v>122</v>
      </c>
      <c r="B34" s="18" t="s">
        <v>860</v>
      </c>
      <c r="C34" s="24">
        <v>16</v>
      </c>
      <c r="D34" s="25">
        <v>163131</v>
      </c>
      <c r="E34" s="25">
        <v>9787.86</v>
      </c>
      <c r="F34" s="26">
        <v>0</v>
      </c>
    </row>
    <row r="35" spans="1:6" ht="14.25">
      <c r="A35" s="18" t="s">
        <v>122</v>
      </c>
      <c r="B35" s="18" t="s">
        <v>859</v>
      </c>
      <c r="C35" s="24">
        <v>13</v>
      </c>
      <c r="D35" s="25">
        <v>59403</v>
      </c>
      <c r="E35" s="25">
        <v>3564.18</v>
      </c>
      <c r="F35" s="26">
        <v>0</v>
      </c>
    </row>
    <row r="36" spans="1:6" ht="14.25">
      <c r="A36" s="18" t="s">
        <v>122</v>
      </c>
      <c r="B36" s="18" t="s">
        <v>130</v>
      </c>
      <c r="C36" s="24">
        <v>21</v>
      </c>
      <c r="D36" s="25">
        <v>252719</v>
      </c>
      <c r="E36" s="25">
        <v>15163.14</v>
      </c>
      <c r="F36" s="26">
        <v>0</v>
      </c>
    </row>
    <row r="37" spans="1:6" ht="14.25">
      <c r="A37" s="18" t="s">
        <v>122</v>
      </c>
      <c r="B37" s="18" t="s">
        <v>25</v>
      </c>
      <c r="C37" s="24">
        <v>277</v>
      </c>
      <c r="D37" s="25">
        <v>8778605</v>
      </c>
      <c r="E37" s="25">
        <v>526487.4</v>
      </c>
      <c r="F37" s="26">
        <v>0.0009</v>
      </c>
    </row>
    <row r="38" spans="1:6" ht="14.25">
      <c r="A38" s="18" t="s">
        <v>121</v>
      </c>
      <c r="B38" s="18" t="s">
        <v>858</v>
      </c>
      <c r="C38" s="24">
        <v>281</v>
      </c>
      <c r="D38" s="25">
        <v>13154344</v>
      </c>
      <c r="E38" s="25">
        <v>788213.76</v>
      </c>
      <c r="F38" s="26">
        <v>0.0014</v>
      </c>
    </row>
    <row r="39" spans="1:6" ht="14.25">
      <c r="A39" s="18" t="s">
        <v>121</v>
      </c>
      <c r="B39" s="18" t="s">
        <v>857</v>
      </c>
      <c r="C39" s="24">
        <v>130</v>
      </c>
      <c r="D39" s="25">
        <v>4990994</v>
      </c>
      <c r="E39" s="25">
        <v>299459.64</v>
      </c>
      <c r="F39" s="26">
        <v>0.0005</v>
      </c>
    </row>
    <row r="40" spans="1:6" ht="14.25">
      <c r="A40" s="18" t="s">
        <v>121</v>
      </c>
      <c r="B40" s="18" t="s">
        <v>856</v>
      </c>
      <c r="C40" s="24">
        <v>64</v>
      </c>
      <c r="D40" s="25">
        <v>2493829</v>
      </c>
      <c r="E40" s="25">
        <v>149629.74</v>
      </c>
      <c r="F40" s="26">
        <v>0.0003</v>
      </c>
    </row>
    <row r="41" spans="1:6" ht="14.25">
      <c r="A41" s="18" t="s">
        <v>121</v>
      </c>
      <c r="B41" s="18" t="s">
        <v>855</v>
      </c>
      <c r="C41" s="24">
        <v>61</v>
      </c>
      <c r="D41" s="25">
        <v>2671613</v>
      </c>
      <c r="E41" s="25">
        <v>160106.09</v>
      </c>
      <c r="F41" s="26">
        <v>0.0003</v>
      </c>
    </row>
    <row r="42" spans="1:6" ht="14.25">
      <c r="A42" s="18" t="s">
        <v>121</v>
      </c>
      <c r="B42" s="18" t="s">
        <v>854</v>
      </c>
      <c r="C42" s="24">
        <v>55</v>
      </c>
      <c r="D42" s="25">
        <v>1627319</v>
      </c>
      <c r="E42" s="25">
        <v>97639.14</v>
      </c>
      <c r="F42" s="26">
        <v>0.0002</v>
      </c>
    </row>
    <row r="43" spans="1:6" ht="14.25">
      <c r="A43" s="18" t="s">
        <v>121</v>
      </c>
      <c r="B43" s="18" t="s">
        <v>853</v>
      </c>
      <c r="C43" s="24">
        <v>43</v>
      </c>
      <c r="D43" s="25">
        <v>1277674</v>
      </c>
      <c r="E43" s="25">
        <v>76660.44</v>
      </c>
      <c r="F43" s="26">
        <v>0.0001</v>
      </c>
    </row>
    <row r="44" spans="1:6" ht="14.25">
      <c r="A44" s="18" t="s">
        <v>121</v>
      </c>
      <c r="B44" s="18" t="s">
        <v>852</v>
      </c>
      <c r="C44" s="24">
        <v>38</v>
      </c>
      <c r="D44" s="25">
        <v>939982</v>
      </c>
      <c r="E44" s="25">
        <v>56398.92</v>
      </c>
      <c r="F44" s="26">
        <v>0.0001</v>
      </c>
    </row>
    <row r="45" spans="1:6" ht="14.25">
      <c r="A45" s="18" t="s">
        <v>121</v>
      </c>
      <c r="B45" s="18" t="s">
        <v>851</v>
      </c>
      <c r="C45" s="24">
        <v>37</v>
      </c>
      <c r="D45" s="25">
        <v>3759318</v>
      </c>
      <c r="E45" s="25">
        <v>224998.68</v>
      </c>
      <c r="F45" s="26">
        <v>0.0004</v>
      </c>
    </row>
    <row r="46" spans="1:6" ht="14.25">
      <c r="A46" s="18" t="s">
        <v>121</v>
      </c>
      <c r="B46" s="18" t="s">
        <v>850</v>
      </c>
      <c r="C46" s="24">
        <v>34</v>
      </c>
      <c r="D46" s="25">
        <v>1218775</v>
      </c>
      <c r="E46" s="25">
        <v>73126.5</v>
      </c>
      <c r="F46" s="26">
        <v>0.0001</v>
      </c>
    </row>
    <row r="47" spans="1:6" ht="14.25">
      <c r="A47" s="18" t="s">
        <v>121</v>
      </c>
      <c r="B47" s="18" t="s">
        <v>447</v>
      </c>
      <c r="C47" s="24">
        <v>32</v>
      </c>
      <c r="D47" s="25">
        <v>255773</v>
      </c>
      <c r="E47" s="25">
        <v>15346.38</v>
      </c>
      <c r="F47" s="26">
        <v>0</v>
      </c>
    </row>
    <row r="48" spans="1:6" ht="14.25">
      <c r="A48" s="18" t="s">
        <v>121</v>
      </c>
      <c r="B48" s="18" t="s">
        <v>849</v>
      </c>
      <c r="C48" s="24">
        <v>26</v>
      </c>
      <c r="D48" s="25">
        <v>590563</v>
      </c>
      <c r="E48" s="25">
        <v>35433.78</v>
      </c>
      <c r="F48" s="26">
        <v>0.0001</v>
      </c>
    </row>
    <row r="49" spans="1:6" ht="14.25">
      <c r="A49" s="18" t="s">
        <v>121</v>
      </c>
      <c r="B49" s="18" t="s">
        <v>848</v>
      </c>
      <c r="C49" s="24">
        <v>17</v>
      </c>
      <c r="D49" s="25">
        <v>157604</v>
      </c>
      <c r="E49" s="25">
        <v>9456.24</v>
      </c>
      <c r="F49" s="26">
        <v>0</v>
      </c>
    </row>
    <row r="50" spans="1:6" ht="14.25">
      <c r="A50" s="18" t="s">
        <v>121</v>
      </c>
      <c r="B50" s="18" t="s">
        <v>847</v>
      </c>
      <c r="C50" s="24">
        <v>12</v>
      </c>
      <c r="D50" s="25">
        <v>61795</v>
      </c>
      <c r="E50" s="25">
        <v>3707.7</v>
      </c>
      <c r="F50" s="26">
        <v>0</v>
      </c>
    </row>
    <row r="51" spans="1:6" ht="14.25">
      <c r="A51" s="18" t="s">
        <v>121</v>
      </c>
      <c r="B51" s="18" t="s">
        <v>130</v>
      </c>
      <c r="C51" s="24">
        <v>53</v>
      </c>
      <c r="D51" s="25">
        <v>364931</v>
      </c>
      <c r="E51" s="25">
        <v>21895.86</v>
      </c>
      <c r="F51" s="26">
        <v>0</v>
      </c>
    </row>
    <row r="52" spans="1:6" ht="14.25">
      <c r="A52" s="18" t="s">
        <v>121</v>
      </c>
      <c r="B52" s="18" t="s">
        <v>25</v>
      </c>
      <c r="C52" s="24">
        <v>883</v>
      </c>
      <c r="D52" s="25">
        <v>33564514</v>
      </c>
      <c r="E52" s="25">
        <v>2012072.87</v>
      </c>
      <c r="F52" s="26">
        <v>0.0036</v>
      </c>
    </row>
    <row r="53" spans="1:6" ht="14.25">
      <c r="A53" s="18" t="s">
        <v>120</v>
      </c>
      <c r="B53" s="18" t="s">
        <v>846</v>
      </c>
      <c r="C53" s="24">
        <v>2000</v>
      </c>
      <c r="D53" s="25">
        <v>297107059</v>
      </c>
      <c r="E53" s="25">
        <v>17764239.91</v>
      </c>
      <c r="F53" s="26">
        <v>0.0316</v>
      </c>
    </row>
    <row r="54" spans="1:6" ht="14.25">
      <c r="A54" s="18" t="s">
        <v>120</v>
      </c>
      <c r="B54" s="18" t="s">
        <v>845</v>
      </c>
      <c r="C54" s="24">
        <v>1221</v>
      </c>
      <c r="D54" s="25">
        <v>165928465</v>
      </c>
      <c r="E54" s="25">
        <v>9927257.27</v>
      </c>
      <c r="F54" s="26">
        <v>0.0177</v>
      </c>
    </row>
    <row r="55" spans="1:6" ht="14.25">
      <c r="A55" s="18" t="s">
        <v>120</v>
      </c>
      <c r="B55" s="18" t="s">
        <v>844</v>
      </c>
      <c r="C55" s="24">
        <v>127</v>
      </c>
      <c r="D55" s="25">
        <v>6119678</v>
      </c>
      <c r="E55" s="25">
        <v>365786.01</v>
      </c>
      <c r="F55" s="26">
        <v>0.0007</v>
      </c>
    </row>
    <row r="56" spans="1:6" ht="14.25">
      <c r="A56" s="18" t="s">
        <v>120</v>
      </c>
      <c r="B56" s="18" t="s">
        <v>843</v>
      </c>
      <c r="C56" s="24">
        <v>113</v>
      </c>
      <c r="D56" s="25">
        <v>2561834</v>
      </c>
      <c r="E56" s="25">
        <v>153673.59</v>
      </c>
      <c r="F56" s="26">
        <v>0.0003</v>
      </c>
    </row>
    <row r="57" spans="1:6" ht="14.25">
      <c r="A57" s="18" t="s">
        <v>120</v>
      </c>
      <c r="B57" s="18" t="s">
        <v>842</v>
      </c>
      <c r="C57" s="24">
        <v>107</v>
      </c>
      <c r="D57" s="25">
        <v>2998146</v>
      </c>
      <c r="E57" s="25">
        <v>179888.76</v>
      </c>
      <c r="F57" s="26">
        <v>0.0003</v>
      </c>
    </row>
    <row r="58" spans="1:6" ht="14.25">
      <c r="A58" s="18" t="s">
        <v>120</v>
      </c>
      <c r="B58" s="18" t="s">
        <v>841</v>
      </c>
      <c r="C58" s="24">
        <v>48</v>
      </c>
      <c r="D58" s="25">
        <v>2955958</v>
      </c>
      <c r="E58" s="25">
        <v>177357.48</v>
      </c>
      <c r="F58" s="26">
        <v>0.0003</v>
      </c>
    </row>
    <row r="59" spans="1:6" ht="14.25">
      <c r="A59" s="18" t="s">
        <v>120</v>
      </c>
      <c r="B59" s="18" t="s">
        <v>829</v>
      </c>
      <c r="C59" s="24">
        <v>37</v>
      </c>
      <c r="D59" s="25">
        <v>429634</v>
      </c>
      <c r="E59" s="25">
        <v>25777.24</v>
      </c>
      <c r="F59" s="26">
        <v>0</v>
      </c>
    </row>
    <row r="60" spans="1:6" ht="14.25">
      <c r="A60" s="18" t="s">
        <v>120</v>
      </c>
      <c r="B60" s="18" t="s">
        <v>840</v>
      </c>
      <c r="C60" s="24">
        <v>25</v>
      </c>
      <c r="D60" s="25">
        <v>351021</v>
      </c>
      <c r="E60" s="25">
        <v>21061.26</v>
      </c>
      <c r="F60" s="26">
        <v>0</v>
      </c>
    </row>
    <row r="61" spans="1:6" ht="14.25">
      <c r="A61" s="18" t="s">
        <v>120</v>
      </c>
      <c r="B61" s="18" t="s">
        <v>839</v>
      </c>
      <c r="C61" s="24">
        <v>25</v>
      </c>
      <c r="D61" s="25">
        <v>791269</v>
      </c>
      <c r="E61" s="25">
        <v>47476.14</v>
      </c>
      <c r="F61" s="26">
        <v>0.0001</v>
      </c>
    </row>
    <row r="62" spans="1:6" ht="14.25">
      <c r="A62" s="18" t="s">
        <v>120</v>
      </c>
      <c r="B62" s="18" t="s">
        <v>838</v>
      </c>
      <c r="C62" s="24">
        <v>21</v>
      </c>
      <c r="D62" s="25">
        <v>5354818</v>
      </c>
      <c r="E62" s="25">
        <v>321289.08</v>
      </c>
      <c r="F62" s="26">
        <v>0.0006</v>
      </c>
    </row>
    <row r="63" spans="1:6" ht="14.25">
      <c r="A63" s="18" t="s">
        <v>120</v>
      </c>
      <c r="B63" s="18" t="s">
        <v>130</v>
      </c>
      <c r="C63" s="24">
        <v>46</v>
      </c>
      <c r="D63" s="25">
        <v>1737390</v>
      </c>
      <c r="E63" s="25">
        <v>104243.4</v>
      </c>
      <c r="F63" s="26">
        <v>0.0002</v>
      </c>
    </row>
    <row r="64" spans="1:6" ht="14.25">
      <c r="A64" s="18" t="s">
        <v>120</v>
      </c>
      <c r="B64" s="18" t="s">
        <v>25</v>
      </c>
      <c r="C64" s="24">
        <v>3770</v>
      </c>
      <c r="D64" s="25">
        <v>486335272</v>
      </c>
      <c r="E64" s="25">
        <v>29088050.14</v>
      </c>
      <c r="F64" s="26">
        <v>0.0518</v>
      </c>
    </row>
    <row r="65" spans="1:6" ht="14.25">
      <c r="A65" s="18" t="s">
        <v>119</v>
      </c>
      <c r="B65" s="18" t="s">
        <v>119</v>
      </c>
      <c r="C65" s="24">
        <v>539</v>
      </c>
      <c r="D65" s="25">
        <v>38287136</v>
      </c>
      <c r="E65" s="25">
        <v>2293349.67</v>
      </c>
      <c r="F65" s="26">
        <v>0.0041</v>
      </c>
    </row>
    <row r="66" spans="1:6" ht="14.25">
      <c r="A66" s="18" t="s">
        <v>119</v>
      </c>
      <c r="B66" s="18" t="s">
        <v>837</v>
      </c>
      <c r="C66" s="24">
        <v>119</v>
      </c>
      <c r="D66" s="25">
        <v>1915105</v>
      </c>
      <c r="E66" s="25">
        <v>114852.7</v>
      </c>
      <c r="F66" s="26">
        <v>0.0002</v>
      </c>
    </row>
    <row r="67" spans="1:6" ht="14.25">
      <c r="A67" s="18" t="s">
        <v>119</v>
      </c>
      <c r="B67" s="18" t="s">
        <v>836</v>
      </c>
      <c r="C67" s="24">
        <v>116</v>
      </c>
      <c r="D67" s="25">
        <v>2698777</v>
      </c>
      <c r="E67" s="25">
        <v>161904.67</v>
      </c>
      <c r="F67" s="26">
        <v>0.0003</v>
      </c>
    </row>
    <row r="68" spans="1:6" ht="14.25">
      <c r="A68" s="18" t="s">
        <v>119</v>
      </c>
      <c r="B68" s="18" t="s">
        <v>835</v>
      </c>
      <c r="C68" s="24">
        <v>14</v>
      </c>
      <c r="D68" s="25">
        <v>71914</v>
      </c>
      <c r="E68" s="25">
        <v>4314.84</v>
      </c>
      <c r="F68" s="26">
        <v>0</v>
      </c>
    </row>
    <row r="69" spans="1:6" ht="14.25">
      <c r="A69" s="18" t="s">
        <v>119</v>
      </c>
      <c r="B69" s="18" t="s">
        <v>249</v>
      </c>
      <c r="C69" s="24">
        <v>13</v>
      </c>
      <c r="D69" s="25">
        <v>274813</v>
      </c>
      <c r="E69" s="25">
        <v>16488.78</v>
      </c>
      <c r="F69" s="26">
        <v>0</v>
      </c>
    </row>
    <row r="70" spans="1:6" ht="14.25">
      <c r="A70" s="18" t="s">
        <v>119</v>
      </c>
      <c r="B70" s="18" t="s">
        <v>130</v>
      </c>
      <c r="C70" s="24">
        <v>61</v>
      </c>
      <c r="D70" s="25">
        <v>1136866</v>
      </c>
      <c r="E70" s="25">
        <v>68211.96</v>
      </c>
      <c r="F70" s="26">
        <v>0.0001</v>
      </c>
    </row>
    <row r="71" spans="1:6" ht="14.25">
      <c r="A71" s="18" t="s">
        <v>119</v>
      </c>
      <c r="B71" s="18" t="s">
        <v>25</v>
      </c>
      <c r="C71" s="24">
        <v>862</v>
      </c>
      <c r="D71" s="25">
        <v>44384611</v>
      </c>
      <c r="E71" s="25">
        <v>2659122.62</v>
      </c>
      <c r="F71" s="26">
        <v>0.0047</v>
      </c>
    </row>
    <row r="72" spans="1:6" ht="14.25">
      <c r="A72" s="18" t="s">
        <v>118</v>
      </c>
      <c r="B72" s="18" t="s">
        <v>834</v>
      </c>
      <c r="C72" s="24">
        <v>403</v>
      </c>
      <c r="D72" s="25">
        <v>35385543</v>
      </c>
      <c r="E72" s="25">
        <v>2117659.37</v>
      </c>
      <c r="F72" s="26">
        <v>0.0038</v>
      </c>
    </row>
    <row r="73" spans="1:6" ht="14.25">
      <c r="A73" s="18" t="s">
        <v>118</v>
      </c>
      <c r="B73" s="18" t="s">
        <v>833</v>
      </c>
      <c r="C73" s="24">
        <v>149</v>
      </c>
      <c r="D73" s="25">
        <v>4593424</v>
      </c>
      <c r="E73" s="25">
        <v>275484.43</v>
      </c>
      <c r="F73" s="26">
        <v>0.0005</v>
      </c>
    </row>
    <row r="74" spans="1:6" ht="14.25">
      <c r="A74" s="18" t="s">
        <v>118</v>
      </c>
      <c r="B74" s="18" t="s">
        <v>832</v>
      </c>
      <c r="C74" s="24">
        <v>113</v>
      </c>
      <c r="D74" s="25">
        <v>3297162</v>
      </c>
      <c r="E74" s="25">
        <v>197829.72</v>
      </c>
      <c r="F74" s="26">
        <v>0.0004</v>
      </c>
    </row>
    <row r="75" spans="1:6" ht="14.25">
      <c r="A75" s="18" t="s">
        <v>118</v>
      </c>
      <c r="B75" s="18" t="s">
        <v>831</v>
      </c>
      <c r="C75" s="24">
        <v>73</v>
      </c>
      <c r="D75" s="25">
        <v>1628422</v>
      </c>
      <c r="E75" s="25">
        <v>97705.32</v>
      </c>
      <c r="F75" s="26">
        <v>0.0002</v>
      </c>
    </row>
    <row r="76" spans="1:6" ht="14.25">
      <c r="A76" s="18" t="s">
        <v>118</v>
      </c>
      <c r="B76" s="18" t="s">
        <v>830</v>
      </c>
      <c r="C76" s="24">
        <v>46</v>
      </c>
      <c r="D76" s="25">
        <v>1462463</v>
      </c>
      <c r="E76" s="25">
        <v>87747.78</v>
      </c>
      <c r="F76" s="26">
        <v>0.0002</v>
      </c>
    </row>
    <row r="77" spans="1:6" ht="14.25">
      <c r="A77" s="18" t="s">
        <v>118</v>
      </c>
      <c r="B77" s="18" t="s">
        <v>829</v>
      </c>
      <c r="C77" s="24">
        <v>44</v>
      </c>
      <c r="D77" s="25">
        <v>1234860</v>
      </c>
      <c r="E77" s="25">
        <v>74091.6</v>
      </c>
      <c r="F77" s="26">
        <v>0.0001</v>
      </c>
    </row>
    <row r="78" spans="1:6" ht="14.25">
      <c r="A78" s="18" t="s">
        <v>118</v>
      </c>
      <c r="B78" s="18" t="s">
        <v>828</v>
      </c>
      <c r="C78" s="24">
        <v>32</v>
      </c>
      <c r="D78" s="25">
        <v>1090390</v>
      </c>
      <c r="E78" s="25">
        <v>65423.4</v>
      </c>
      <c r="F78" s="26">
        <v>0.0001</v>
      </c>
    </row>
    <row r="79" spans="1:6" ht="14.25">
      <c r="A79" s="18" t="s">
        <v>118</v>
      </c>
      <c r="B79" s="18" t="s">
        <v>827</v>
      </c>
      <c r="C79" s="24">
        <v>13</v>
      </c>
      <c r="D79" s="25">
        <v>70165</v>
      </c>
      <c r="E79" s="25">
        <v>4209.9</v>
      </c>
      <c r="F79" s="26">
        <v>0</v>
      </c>
    </row>
    <row r="80" spans="1:6" ht="14.25">
      <c r="A80" s="18" t="s">
        <v>118</v>
      </c>
      <c r="B80" s="18" t="s">
        <v>130</v>
      </c>
      <c r="C80" s="24">
        <v>12</v>
      </c>
      <c r="D80" s="25">
        <v>80844</v>
      </c>
      <c r="E80" s="25">
        <v>4850.64</v>
      </c>
      <c r="F80" s="26">
        <v>0</v>
      </c>
    </row>
    <row r="81" spans="1:6" ht="14.25">
      <c r="A81" s="18" t="s">
        <v>118</v>
      </c>
      <c r="B81" s="18" t="s">
        <v>25</v>
      </c>
      <c r="C81" s="24">
        <v>885</v>
      </c>
      <c r="D81" s="25">
        <v>48843273</v>
      </c>
      <c r="E81" s="25">
        <v>2925002.16</v>
      </c>
      <c r="F81" s="26">
        <v>0.0052</v>
      </c>
    </row>
    <row r="82" spans="1:6" ht="14.25">
      <c r="A82" s="18" t="s">
        <v>117</v>
      </c>
      <c r="B82" s="18" t="s">
        <v>826</v>
      </c>
      <c r="C82" s="24">
        <v>309</v>
      </c>
      <c r="D82" s="25">
        <v>25616537</v>
      </c>
      <c r="E82" s="25">
        <v>1534110.31</v>
      </c>
      <c r="F82" s="26">
        <v>0.0027</v>
      </c>
    </row>
    <row r="83" spans="1:6" ht="14.25">
      <c r="A83" s="18" t="s">
        <v>117</v>
      </c>
      <c r="B83" s="18" t="s">
        <v>825</v>
      </c>
      <c r="C83" s="24">
        <v>110</v>
      </c>
      <c r="D83" s="25">
        <v>6267145</v>
      </c>
      <c r="E83" s="25">
        <v>376020.9</v>
      </c>
      <c r="F83" s="26">
        <v>0.0007</v>
      </c>
    </row>
    <row r="84" spans="1:6" ht="14.25">
      <c r="A84" s="18" t="s">
        <v>117</v>
      </c>
      <c r="B84" s="18" t="s">
        <v>824</v>
      </c>
      <c r="C84" s="24">
        <v>66</v>
      </c>
      <c r="D84" s="25">
        <v>2102457</v>
      </c>
      <c r="E84" s="25">
        <v>126114.37</v>
      </c>
      <c r="F84" s="26">
        <v>0.0002</v>
      </c>
    </row>
    <row r="85" spans="1:6" ht="14.25">
      <c r="A85" s="18" t="s">
        <v>117</v>
      </c>
      <c r="B85" s="18" t="s">
        <v>823</v>
      </c>
      <c r="C85" s="24">
        <v>61</v>
      </c>
      <c r="D85" s="25">
        <v>3505589</v>
      </c>
      <c r="E85" s="25">
        <v>210335.34</v>
      </c>
      <c r="F85" s="26">
        <v>0.0004</v>
      </c>
    </row>
    <row r="86" spans="1:6" ht="14.25">
      <c r="A86" s="18" t="s">
        <v>117</v>
      </c>
      <c r="B86" s="18" t="s">
        <v>822</v>
      </c>
      <c r="C86" s="24">
        <v>61</v>
      </c>
      <c r="D86" s="25">
        <v>1811110</v>
      </c>
      <c r="E86" s="25">
        <v>108666.6</v>
      </c>
      <c r="F86" s="26">
        <v>0.0002</v>
      </c>
    </row>
    <row r="87" spans="1:6" ht="14.25">
      <c r="A87" s="18" t="s">
        <v>117</v>
      </c>
      <c r="B87" s="18" t="s">
        <v>821</v>
      </c>
      <c r="C87" s="24">
        <v>30</v>
      </c>
      <c r="D87" s="25">
        <v>867347</v>
      </c>
      <c r="E87" s="25">
        <v>52040.82</v>
      </c>
      <c r="F87" s="26">
        <v>0.0001</v>
      </c>
    </row>
    <row r="88" spans="1:6" ht="14.25">
      <c r="A88" s="18" t="s">
        <v>117</v>
      </c>
      <c r="B88" s="18" t="s">
        <v>820</v>
      </c>
      <c r="C88" s="24">
        <v>25</v>
      </c>
      <c r="D88" s="25">
        <v>593460</v>
      </c>
      <c r="E88" s="25">
        <v>35607.6</v>
      </c>
      <c r="F88" s="26">
        <v>0.0001</v>
      </c>
    </row>
    <row r="89" spans="1:6" ht="14.25">
      <c r="A89" s="18" t="s">
        <v>117</v>
      </c>
      <c r="B89" s="18" t="s">
        <v>819</v>
      </c>
      <c r="C89" s="24">
        <v>22</v>
      </c>
      <c r="D89" s="25">
        <v>148476</v>
      </c>
      <c r="E89" s="25">
        <v>8908.56</v>
      </c>
      <c r="F89" s="26">
        <v>0</v>
      </c>
    </row>
    <row r="90" spans="1:6" ht="14.25">
      <c r="A90" s="18" t="s">
        <v>117</v>
      </c>
      <c r="B90" s="18" t="s">
        <v>818</v>
      </c>
      <c r="C90" s="24">
        <v>19</v>
      </c>
      <c r="D90" s="25">
        <v>405831</v>
      </c>
      <c r="E90" s="25">
        <v>24349.86</v>
      </c>
      <c r="F90" s="26">
        <v>0</v>
      </c>
    </row>
    <row r="91" spans="1:6" ht="14.25">
      <c r="A91" s="18" t="s">
        <v>117</v>
      </c>
      <c r="B91" s="18" t="s">
        <v>817</v>
      </c>
      <c r="C91" s="24">
        <v>17</v>
      </c>
      <c r="D91" s="25">
        <v>219682</v>
      </c>
      <c r="E91" s="25">
        <v>13180.92</v>
      </c>
      <c r="F91" s="26">
        <v>0</v>
      </c>
    </row>
    <row r="92" spans="1:6" ht="14.25">
      <c r="A92" s="18" t="s">
        <v>117</v>
      </c>
      <c r="B92" s="18" t="s">
        <v>130</v>
      </c>
      <c r="C92" s="24">
        <v>28</v>
      </c>
      <c r="D92" s="25">
        <v>2922266</v>
      </c>
      <c r="E92" s="25">
        <v>175335.96</v>
      </c>
      <c r="F92" s="26">
        <v>0.0003</v>
      </c>
    </row>
    <row r="93" spans="1:6" ht="14.25">
      <c r="A93" s="18" t="s">
        <v>117</v>
      </c>
      <c r="B93" s="18" t="s">
        <v>25</v>
      </c>
      <c r="C93" s="24">
        <v>748</v>
      </c>
      <c r="D93" s="25">
        <v>44459900</v>
      </c>
      <c r="E93" s="25">
        <v>2664671.24</v>
      </c>
      <c r="F93" s="26">
        <v>0.0047</v>
      </c>
    </row>
    <row r="94" spans="1:6" ht="14.25">
      <c r="A94" s="18" t="s">
        <v>116</v>
      </c>
      <c r="B94" s="18" t="s">
        <v>816</v>
      </c>
      <c r="C94" s="24">
        <v>421</v>
      </c>
      <c r="D94" s="25">
        <v>43647719</v>
      </c>
      <c r="E94" s="25">
        <v>2610420.9</v>
      </c>
      <c r="F94" s="26">
        <v>0.0046</v>
      </c>
    </row>
    <row r="95" spans="1:6" ht="14.25">
      <c r="A95" s="18" t="s">
        <v>116</v>
      </c>
      <c r="B95" s="18" t="s">
        <v>815</v>
      </c>
      <c r="C95" s="24">
        <v>89</v>
      </c>
      <c r="D95" s="25">
        <v>2349422</v>
      </c>
      <c r="E95" s="25">
        <v>140965.32</v>
      </c>
      <c r="F95" s="26">
        <v>0.0003</v>
      </c>
    </row>
    <row r="96" spans="1:6" ht="14.25">
      <c r="A96" s="18" t="s">
        <v>116</v>
      </c>
      <c r="B96" s="18" t="s">
        <v>814</v>
      </c>
      <c r="C96" s="24">
        <v>48</v>
      </c>
      <c r="D96" s="25">
        <v>517639</v>
      </c>
      <c r="E96" s="25">
        <v>31058.34</v>
      </c>
      <c r="F96" s="26">
        <v>0.0001</v>
      </c>
    </row>
    <row r="97" spans="1:6" ht="14.25">
      <c r="A97" s="18" t="s">
        <v>116</v>
      </c>
      <c r="B97" s="18" t="s">
        <v>813</v>
      </c>
      <c r="C97" s="24">
        <v>47</v>
      </c>
      <c r="D97" s="25">
        <v>3938589</v>
      </c>
      <c r="E97" s="25">
        <v>236104.52</v>
      </c>
      <c r="F97" s="26">
        <v>0.0004</v>
      </c>
    </row>
    <row r="98" spans="1:6" ht="14.25">
      <c r="A98" s="18" t="s">
        <v>116</v>
      </c>
      <c r="B98" s="18" t="s">
        <v>812</v>
      </c>
      <c r="C98" s="24">
        <v>40</v>
      </c>
      <c r="D98" s="25">
        <v>675685</v>
      </c>
      <c r="E98" s="25">
        <v>40541.1</v>
      </c>
      <c r="F98" s="26">
        <v>0.0001</v>
      </c>
    </row>
    <row r="99" spans="1:6" ht="14.25">
      <c r="A99" s="18" t="s">
        <v>116</v>
      </c>
      <c r="B99" s="18" t="s">
        <v>811</v>
      </c>
      <c r="C99" s="24">
        <v>25</v>
      </c>
      <c r="D99" s="25">
        <v>212386</v>
      </c>
      <c r="E99" s="25">
        <v>12714.65</v>
      </c>
      <c r="F99" s="26">
        <v>0</v>
      </c>
    </row>
    <row r="100" spans="1:6" ht="14.25">
      <c r="A100" s="18" t="s">
        <v>116</v>
      </c>
      <c r="B100" s="18" t="s">
        <v>810</v>
      </c>
      <c r="C100" s="24">
        <v>20</v>
      </c>
      <c r="D100" s="25">
        <v>293227</v>
      </c>
      <c r="E100" s="25">
        <v>17593.62</v>
      </c>
      <c r="F100" s="26">
        <v>0</v>
      </c>
    </row>
    <row r="101" spans="1:6" ht="14.25">
      <c r="A101" s="18" t="s">
        <v>116</v>
      </c>
      <c r="B101" s="18" t="s">
        <v>809</v>
      </c>
      <c r="C101" s="24">
        <v>12</v>
      </c>
      <c r="D101" s="25">
        <v>134920</v>
      </c>
      <c r="E101" s="25">
        <v>8095.2</v>
      </c>
      <c r="F101" s="26">
        <v>0</v>
      </c>
    </row>
    <row r="102" spans="1:6" ht="14.25">
      <c r="A102" s="18" t="s">
        <v>116</v>
      </c>
      <c r="B102" s="18" t="s">
        <v>130</v>
      </c>
      <c r="C102" s="24">
        <v>17</v>
      </c>
      <c r="D102" s="25">
        <v>130751</v>
      </c>
      <c r="E102" s="25">
        <v>7845.06</v>
      </c>
      <c r="F102" s="26">
        <v>0</v>
      </c>
    </row>
    <row r="103" spans="1:6" ht="14.25">
      <c r="A103" s="18" t="s">
        <v>116</v>
      </c>
      <c r="B103" s="18" t="s">
        <v>25</v>
      </c>
      <c r="C103" s="24">
        <v>719</v>
      </c>
      <c r="D103" s="25">
        <v>51900338</v>
      </c>
      <c r="E103" s="25">
        <v>3105338.71</v>
      </c>
      <c r="F103" s="26">
        <v>0.0055</v>
      </c>
    </row>
    <row r="104" spans="1:6" ht="14.25">
      <c r="A104" s="18" t="s">
        <v>115</v>
      </c>
      <c r="B104" s="18" t="s">
        <v>808</v>
      </c>
      <c r="C104" s="24">
        <v>106</v>
      </c>
      <c r="D104" s="25">
        <v>2976546</v>
      </c>
      <c r="E104" s="25">
        <v>178592.76</v>
      </c>
      <c r="F104" s="26">
        <v>0.0003</v>
      </c>
    </row>
    <row r="105" spans="1:6" ht="14.25">
      <c r="A105" s="18" t="s">
        <v>115</v>
      </c>
      <c r="B105" s="18" t="s">
        <v>807</v>
      </c>
      <c r="C105" s="24">
        <v>92</v>
      </c>
      <c r="D105" s="25">
        <v>1171178</v>
      </c>
      <c r="E105" s="25">
        <v>70270.68</v>
      </c>
      <c r="F105" s="26">
        <v>0.0001</v>
      </c>
    </row>
    <row r="106" spans="1:6" ht="14.25">
      <c r="A106" s="18" t="s">
        <v>115</v>
      </c>
      <c r="B106" s="18" t="s">
        <v>90</v>
      </c>
      <c r="C106" s="24">
        <v>77</v>
      </c>
      <c r="D106" s="25">
        <v>2535499</v>
      </c>
      <c r="E106" s="25">
        <v>152129.94</v>
      </c>
      <c r="F106" s="26">
        <v>0.0003</v>
      </c>
    </row>
    <row r="107" spans="1:6" ht="14.25">
      <c r="A107" s="18" t="s">
        <v>115</v>
      </c>
      <c r="B107" s="18" t="s">
        <v>806</v>
      </c>
      <c r="C107" s="24">
        <v>70</v>
      </c>
      <c r="D107" s="25">
        <v>1789479</v>
      </c>
      <c r="E107" s="25">
        <v>107283.78</v>
      </c>
      <c r="F107" s="26">
        <v>0.0002</v>
      </c>
    </row>
    <row r="108" spans="1:6" ht="14.25">
      <c r="A108" s="18" t="s">
        <v>115</v>
      </c>
      <c r="B108" s="18" t="s">
        <v>805</v>
      </c>
      <c r="C108" s="24">
        <v>66</v>
      </c>
      <c r="D108" s="25">
        <v>2302854</v>
      </c>
      <c r="E108" s="25">
        <v>138171.24</v>
      </c>
      <c r="F108" s="26">
        <v>0.0002</v>
      </c>
    </row>
    <row r="109" spans="1:6" ht="14.25">
      <c r="A109" s="18" t="s">
        <v>115</v>
      </c>
      <c r="B109" s="18" t="s">
        <v>804</v>
      </c>
      <c r="C109" s="24">
        <v>51</v>
      </c>
      <c r="D109" s="25">
        <v>1144498</v>
      </c>
      <c r="E109" s="25">
        <v>68669.88</v>
      </c>
      <c r="F109" s="26">
        <v>0.0001</v>
      </c>
    </row>
    <row r="110" spans="1:6" ht="14.25">
      <c r="A110" s="18" t="s">
        <v>115</v>
      </c>
      <c r="B110" s="18" t="s">
        <v>803</v>
      </c>
      <c r="C110" s="24">
        <v>41</v>
      </c>
      <c r="D110" s="25">
        <v>1511708</v>
      </c>
      <c r="E110" s="25">
        <v>90702.48</v>
      </c>
      <c r="F110" s="26">
        <v>0.0002</v>
      </c>
    </row>
    <row r="111" spans="1:6" ht="14.25">
      <c r="A111" s="18" t="s">
        <v>115</v>
      </c>
      <c r="B111" s="18" t="s">
        <v>802</v>
      </c>
      <c r="C111" s="24">
        <v>38</v>
      </c>
      <c r="D111" s="25">
        <v>474684</v>
      </c>
      <c r="E111" s="25">
        <v>28481.04</v>
      </c>
      <c r="F111" s="26">
        <v>0.0001</v>
      </c>
    </row>
    <row r="112" spans="1:6" ht="14.25">
      <c r="A112" s="18" t="s">
        <v>115</v>
      </c>
      <c r="B112" s="18" t="s">
        <v>801</v>
      </c>
      <c r="C112" s="24">
        <v>11</v>
      </c>
      <c r="D112" s="25">
        <v>93242</v>
      </c>
      <c r="E112" s="25">
        <v>5594.52</v>
      </c>
      <c r="F112" s="26">
        <v>0</v>
      </c>
    </row>
    <row r="113" spans="1:6" ht="14.25">
      <c r="A113" s="18" t="s">
        <v>115</v>
      </c>
      <c r="B113" s="18" t="s">
        <v>130</v>
      </c>
      <c r="C113" s="24">
        <v>25</v>
      </c>
      <c r="D113" s="25">
        <v>1406646</v>
      </c>
      <c r="E113" s="25">
        <v>84398.76</v>
      </c>
      <c r="F113" s="26">
        <v>0.0002</v>
      </c>
    </row>
    <row r="114" spans="1:6" ht="14.25">
      <c r="A114" s="18" t="s">
        <v>115</v>
      </c>
      <c r="B114" s="18" t="s">
        <v>25</v>
      </c>
      <c r="C114" s="24">
        <v>577</v>
      </c>
      <c r="D114" s="25">
        <v>15406334</v>
      </c>
      <c r="E114" s="25">
        <v>924295.08</v>
      </c>
      <c r="F114" s="26">
        <v>0.0016</v>
      </c>
    </row>
    <row r="115" spans="1:6" ht="14.25">
      <c r="A115" s="18" t="s">
        <v>114</v>
      </c>
      <c r="B115" s="18" t="s">
        <v>800</v>
      </c>
      <c r="C115" s="24">
        <v>110</v>
      </c>
      <c r="D115" s="25">
        <v>4294888</v>
      </c>
      <c r="E115" s="25">
        <v>257677.48</v>
      </c>
      <c r="F115" s="26">
        <v>0.0005</v>
      </c>
    </row>
    <row r="116" spans="1:6" ht="14.25">
      <c r="A116" s="18" t="s">
        <v>114</v>
      </c>
      <c r="B116" s="18" t="s">
        <v>799</v>
      </c>
      <c r="C116" s="24">
        <v>103</v>
      </c>
      <c r="D116" s="25">
        <v>4495367</v>
      </c>
      <c r="E116" s="25">
        <v>269722.02</v>
      </c>
      <c r="F116" s="26">
        <v>0.0005</v>
      </c>
    </row>
    <row r="117" spans="1:6" ht="14.25">
      <c r="A117" s="18" t="s">
        <v>114</v>
      </c>
      <c r="B117" s="18" t="s">
        <v>798</v>
      </c>
      <c r="C117" s="24">
        <v>94</v>
      </c>
      <c r="D117" s="25">
        <v>2517495</v>
      </c>
      <c r="E117" s="25">
        <v>150982.53</v>
      </c>
      <c r="F117" s="26">
        <v>0.0003</v>
      </c>
    </row>
    <row r="118" spans="1:6" ht="14.25">
      <c r="A118" s="18" t="s">
        <v>114</v>
      </c>
      <c r="B118" s="18" t="s">
        <v>797</v>
      </c>
      <c r="C118" s="24">
        <v>26</v>
      </c>
      <c r="D118" s="25">
        <v>565199</v>
      </c>
      <c r="E118" s="25">
        <v>33911.94</v>
      </c>
      <c r="F118" s="26">
        <v>0.0001</v>
      </c>
    </row>
    <row r="119" spans="1:6" ht="14.25">
      <c r="A119" s="18" t="s">
        <v>114</v>
      </c>
      <c r="B119" s="18" t="s">
        <v>796</v>
      </c>
      <c r="C119" s="24">
        <v>26</v>
      </c>
      <c r="D119" s="25">
        <v>530649</v>
      </c>
      <c r="E119" s="25">
        <v>31838.94</v>
      </c>
      <c r="F119" s="26">
        <v>0.0001</v>
      </c>
    </row>
    <row r="120" spans="1:6" ht="14.25">
      <c r="A120" s="18" t="s">
        <v>114</v>
      </c>
      <c r="B120" s="18" t="s">
        <v>795</v>
      </c>
      <c r="C120" s="24">
        <v>21</v>
      </c>
      <c r="D120" s="25">
        <v>370303</v>
      </c>
      <c r="E120" s="25">
        <v>22218.18</v>
      </c>
      <c r="F120" s="26">
        <v>0</v>
      </c>
    </row>
    <row r="121" spans="1:6" ht="14.25">
      <c r="A121" s="18" t="s">
        <v>114</v>
      </c>
      <c r="B121" s="18" t="s">
        <v>794</v>
      </c>
      <c r="C121" s="24">
        <v>11</v>
      </c>
      <c r="D121" s="25">
        <v>95832</v>
      </c>
      <c r="E121" s="25">
        <v>5749.92</v>
      </c>
      <c r="F121" s="26">
        <v>0</v>
      </c>
    </row>
    <row r="122" spans="1:6" ht="14.25">
      <c r="A122" s="18" t="s">
        <v>114</v>
      </c>
      <c r="B122" s="18" t="s">
        <v>793</v>
      </c>
      <c r="C122" s="24">
        <v>10</v>
      </c>
      <c r="D122" s="25">
        <v>44501</v>
      </c>
      <c r="E122" s="25">
        <v>2670.06</v>
      </c>
      <c r="F122" s="26">
        <v>0</v>
      </c>
    </row>
    <row r="123" spans="1:6" ht="14.25">
      <c r="A123" s="18" t="s">
        <v>114</v>
      </c>
      <c r="B123" s="18" t="s">
        <v>130</v>
      </c>
      <c r="C123" s="24">
        <v>33</v>
      </c>
      <c r="D123" s="25">
        <v>258826</v>
      </c>
      <c r="E123" s="25">
        <v>15529.56</v>
      </c>
      <c r="F123" s="26">
        <v>0</v>
      </c>
    </row>
    <row r="124" spans="1:6" ht="14.25">
      <c r="A124" s="18" t="s">
        <v>114</v>
      </c>
      <c r="B124" s="18" t="s">
        <v>25</v>
      </c>
      <c r="C124" s="24">
        <v>434</v>
      </c>
      <c r="D124" s="25">
        <v>13173060</v>
      </c>
      <c r="E124" s="25">
        <v>790300.63</v>
      </c>
      <c r="F124" s="26">
        <v>0.0014</v>
      </c>
    </row>
    <row r="125" spans="1:6" ht="14.25">
      <c r="A125" s="18" t="s">
        <v>113</v>
      </c>
      <c r="B125" s="18" t="s">
        <v>113</v>
      </c>
      <c r="C125" s="24">
        <v>573</v>
      </c>
      <c r="D125" s="25">
        <v>61529704</v>
      </c>
      <c r="E125" s="25">
        <v>3684219.92</v>
      </c>
      <c r="F125" s="26">
        <v>0.0066</v>
      </c>
    </row>
    <row r="126" spans="1:6" ht="14.25">
      <c r="A126" s="18" t="s">
        <v>113</v>
      </c>
      <c r="B126" s="18" t="s">
        <v>792</v>
      </c>
      <c r="C126" s="24">
        <v>91</v>
      </c>
      <c r="D126" s="25">
        <v>3390463</v>
      </c>
      <c r="E126" s="25">
        <v>203427.78</v>
      </c>
      <c r="F126" s="26">
        <v>0.0004</v>
      </c>
    </row>
    <row r="127" spans="1:6" ht="14.25">
      <c r="A127" s="18" t="s">
        <v>113</v>
      </c>
      <c r="B127" s="18" t="s">
        <v>791</v>
      </c>
      <c r="C127" s="24">
        <v>80</v>
      </c>
      <c r="D127" s="25">
        <v>2456847</v>
      </c>
      <c r="E127" s="25">
        <v>147372.97</v>
      </c>
      <c r="F127" s="26">
        <v>0.0003</v>
      </c>
    </row>
    <row r="128" spans="1:6" ht="14.25">
      <c r="A128" s="18" t="s">
        <v>113</v>
      </c>
      <c r="B128" s="18" t="s">
        <v>790</v>
      </c>
      <c r="C128" s="24">
        <v>67</v>
      </c>
      <c r="D128" s="25">
        <v>2671967</v>
      </c>
      <c r="E128" s="25">
        <v>160318.02</v>
      </c>
      <c r="F128" s="26">
        <v>0.0003</v>
      </c>
    </row>
    <row r="129" spans="1:6" ht="14.25">
      <c r="A129" s="18" t="s">
        <v>113</v>
      </c>
      <c r="B129" s="18" t="s">
        <v>789</v>
      </c>
      <c r="C129" s="24">
        <v>45</v>
      </c>
      <c r="D129" s="25">
        <v>2221417</v>
      </c>
      <c r="E129" s="25">
        <v>133256.02</v>
      </c>
      <c r="F129" s="26">
        <v>0.0002</v>
      </c>
    </row>
    <row r="130" spans="1:6" ht="14.25">
      <c r="A130" s="18" t="s">
        <v>113</v>
      </c>
      <c r="B130" s="18" t="s">
        <v>788</v>
      </c>
      <c r="C130" s="24">
        <v>37</v>
      </c>
      <c r="D130" s="25">
        <v>928334</v>
      </c>
      <c r="E130" s="25">
        <v>55700.04</v>
      </c>
      <c r="F130" s="26">
        <v>0.0001</v>
      </c>
    </row>
    <row r="131" spans="1:6" ht="14.25">
      <c r="A131" s="18" t="s">
        <v>113</v>
      </c>
      <c r="B131" s="18" t="s">
        <v>787</v>
      </c>
      <c r="C131" s="24">
        <v>28</v>
      </c>
      <c r="D131" s="25">
        <v>1465983</v>
      </c>
      <c r="E131" s="25">
        <v>87958.98</v>
      </c>
      <c r="F131" s="26">
        <v>0.0002</v>
      </c>
    </row>
    <row r="132" spans="1:6" ht="14.25">
      <c r="A132" s="18" t="s">
        <v>113</v>
      </c>
      <c r="B132" s="18" t="s">
        <v>786</v>
      </c>
      <c r="C132" s="24">
        <v>22</v>
      </c>
      <c r="D132" s="25">
        <v>225492</v>
      </c>
      <c r="E132" s="25">
        <v>13529.52</v>
      </c>
      <c r="F132" s="26">
        <v>0</v>
      </c>
    </row>
    <row r="133" spans="1:6" ht="14.25">
      <c r="A133" s="18" t="s">
        <v>113</v>
      </c>
      <c r="B133" s="18" t="s">
        <v>785</v>
      </c>
      <c r="C133" s="24">
        <v>21</v>
      </c>
      <c r="D133" s="25">
        <v>908277</v>
      </c>
      <c r="E133" s="25">
        <v>54496.62</v>
      </c>
      <c r="F133" s="26">
        <v>0.0001</v>
      </c>
    </row>
    <row r="134" spans="1:6" ht="14.25">
      <c r="A134" s="18" t="s">
        <v>113</v>
      </c>
      <c r="B134" s="18" t="s">
        <v>784</v>
      </c>
      <c r="C134" s="24">
        <v>11</v>
      </c>
      <c r="D134" s="25">
        <v>678152</v>
      </c>
      <c r="E134" s="25">
        <v>40689.12</v>
      </c>
      <c r="F134" s="26">
        <v>0.0001</v>
      </c>
    </row>
    <row r="135" spans="1:6" ht="14.25">
      <c r="A135" s="18" t="s">
        <v>113</v>
      </c>
      <c r="B135" s="18" t="s">
        <v>130</v>
      </c>
      <c r="C135" s="24">
        <v>20</v>
      </c>
      <c r="D135" s="25">
        <v>315480</v>
      </c>
      <c r="E135" s="25">
        <v>18928.8</v>
      </c>
      <c r="F135" s="26">
        <v>0</v>
      </c>
    </row>
    <row r="136" spans="1:6" ht="14.25">
      <c r="A136" s="18" t="s">
        <v>113</v>
      </c>
      <c r="B136" s="18" t="s">
        <v>25</v>
      </c>
      <c r="C136" s="24">
        <v>995</v>
      </c>
      <c r="D136" s="25">
        <v>76792116</v>
      </c>
      <c r="E136" s="25">
        <v>4599897.79</v>
      </c>
      <c r="F136" s="26">
        <v>0.0082</v>
      </c>
    </row>
    <row r="137" spans="1:6" ht="14.25">
      <c r="A137" s="18" t="s">
        <v>112</v>
      </c>
      <c r="B137" s="18" t="s">
        <v>783</v>
      </c>
      <c r="C137" s="24">
        <v>404</v>
      </c>
      <c r="D137" s="25">
        <v>32270264</v>
      </c>
      <c r="E137" s="25">
        <v>1932947.03</v>
      </c>
      <c r="F137" s="26">
        <v>0.0034</v>
      </c>
    </row>
    <row r="138" spans="1:6" ht="14.25">
      <c r="A138" s="18" t="s">
        <v>112</v>
      </c>
      <c r="B138" s="18" t="s">
        <v>782</v>
      </c>
      <c r="C138" s="24">
        <v>74</v>
      </c>
      <c r="D138" s="25">
        <v>1914634</v>
      </c>
      <c r="E138" s="25">
        <v>114878.04</v>
      </c>
      <c r="F138" s="26">
        <v>0.0002</v>
      </c>
    </row>
    <row r="139" spans="1:6" ht="14.25">
      <c r="A139" s="18" t="s">
        <v>112</v>
      </c>
      <c r="B139" s="18" t="s">
        <v>781</v>
      </c>
      <c r="C139" s="24">
        <v>56</v>
      </c>
      <c r="D139" s="25">
        <v>1688544</v>
      </c>
      <c r="E139" s="25">
        <v>101289.7</v>
      </c>
      <c r="F139" s="26">
        <v>0.0002</v>
      </c>
    </row>
    <row r="140" spans="1:6" ht="14.25">
      <c r="A140" s="18" t="s">
        <v>112</v>
      </c>
      <c r="B140" s="18" t="s">
        <v>780</v>
      </c>
      <c r="C140" s="24">
        <v>33</v>
      </c>
      <c r="D140" s="25">
        <v>1502622</v>
      </c>
      <c r="E140" s="25">
        <v>90157.32</v>
      </c>
      <c r="F140" s="26">
        <v>0.0002</v>
      </c>
    </row>
    <row r="141" spans="1:6" ht="14.25">
      <c r="A141" s="18" t="s">
        <v>112</v>
      </c>
      <c r="B141" s="18" t="s">
        <v>779</v>
      </c>
      <c r="C141" s="24">
        <v>20</v>
      </c>
      <c r="D141" s="25">
        <v>156540</v>
      </c>
      <c r="E141" s="25">
        <v>9392.4</v>
      </c>
      <c r="F141" s="26">
        <v>0</v>
      </c>
    </row>
    <row r="142" spans="1:6" ht="14.25">
      <c r="A142" s="18" t="s">
        <v>112</v>
      </c>
      <c r="B142" s="18" t="s">
        <v>778</v>
      </c>
      <c r="C142" s="24">
        <v>16</v>
      </c>
      <c r="D142" s="25">
        <v>192879</v>
      </c>
      <c r="E142" s="25">
        <v>11572.74</v>
      </c>
      <c r="F142" s="26">
        <v>0</v>
      </c>
    </row>
    <row r="143" spans="1:6" ht="14.25">
      <c r="A143" s="18" t="s">
        <v>112</v>
      </c>
      <c r="B143" s="18" t="s">
        <v>777</v>
      </c>
      <c r="C143" s="24">
        <v>15</v>
      </c>
      <c r="D143" s="25">
        <v>283159</v>
      </c>
      <c r="E143" s="25">
        <v>16943.04</v>
      </c>
      <c r="F143" s="26">
        <v>0</v>
      </c>
    </row>
    <row r="144" spans="1:6" ht="14.25">
      <c r="A144" s="18" t="s">
        <v>112</v>
      </c>
      <c r="B144" s="18" t="s">
        <v>776</v>
      </c>
      <c r="C144" s="24">
        <v>13</v>
      </c>
      <c r="D144" s="25">
        <v>276532</v>
      </c>
      <c r="E144" s="25">
        <v>16591.92</v>
      </c>
      <c r="F144" s="26">
        <v>0</v>
      </c>
    </row>
    <row r="145" spans="1:6" ht="14.25">
      <c r="A145" s="18" t="s">
        <v>112</v>
      </c>
      <c r="B145" s="18" t="s">
        <v>130</v>
      </c>
      <c r="C145" s="24">
        <v>17</v>
      </c>
      <c r="D145" s="25">
        <v>363815</v>
      </c>
      <c r="E145" s="25">
        <v>21828.9</v>
      </c>
      <c r="F145" s="26">
        <v>0</v>
      </c>
    </row>
    <row r="146" spans="1:6" ht="14.25">
      <c r="A146" s="18" t="s">
        <v>112</v>
      </c>
      <c r="B146" s="18" t="s">
        <v>25</v>
      </c>
      <c r="C146" s="24">
        <v>648</v>
      </c>
      <c r="D146" s="25">
        <v>38648989</v>
      </c>
      <c r="E146" s="25">
        <v>2315601.09</v>
      </c>
      <c r="F146" s="26">
        <v>0.0041</v>
      </c>
    </row>
    <row r="147" spans="1:6" ht="14.25">
      <c r="A147" s="18" t="s">
        <v>111</v>
      </c>
      <c r="B147" s="18" t="s">
        <v>775</v>
      </c>
      <c r="C147" s="24">
        <v>232</v>
      </c>
      <c r="D147" s="25">
        <v>11935635</v>
      </c>
      <c r="E147" s="25">
        <v>715839.18</v>
      </c>
      <c r="F147" s="26">
        <v>0.0013</v>
      </c>
    </row>
    <row r="148" spans="1:6" ht="14.25">
      <c r="A148" s="18" t="s">
        <v>111</v>
      </c>
      <c r="B148" s="18" t="s">
        <v>774</v>
      </c>
      <c r="C148" s="24">
        <v>127</v>
      </c>
      <c r="D148" s="25">
        <v>3466367</v>
      </c>
      <c r="E148" s="25">
        <v>207494.27</v>
      </c>
      <c r="F148" s="26">
        <v>0.0004</v>
      </c>
    </row>
    <row r="149" spans="1:6" ht="14.25">
      <c r="A149" s="18" t="s">
        <v>111</v>
      </c>
      <c r="B149" s="18" t="s">
        <v>372</v>
      </c>
      <c r="C149" s="24">
        <v>78</v>
      </c>
      <c r="D149" s="25">
        <v>3613417</v>
      </c>
      <c r="E149" s="25">
        <v>216805.02</v>
      </c>
      <c r="F149" s="26">
        <v>0.0004</v>
      </c>
    </row>
    <row r="150" spans="1:6" ht="14.25">
      <c r="A150" s="18" t="s">
        <v>111</v>
      </c>
      <c r="B150" s="18" t="s">
        <v>773</v>
      </c>
      <c r="C150" s="24">
        <v>62</v>
      </c>
      <c r="D150" s="25">
        <v>1172194</v>
      </c>
      <c r="E150" s="25">
        <v>70331.64</v>
      </c>
      <c r="F150" s="26">
        <v>0.0001</v>
      </c>
    </row>
    <row r="151" spans="1:6" ht="14.25">
      <c r="A151" s="18" t="s">
        <v>111</v>
      </c>
      <c r="B151" s="18" t="s">
        <v>772</v>
      </c>
      <c r="C151" s="24">
        <v>50</v>
      </c>
      <c r="D151" s="25">
        <v>1148050</v>
      </c>
      <c r="E151" s="25">
        <v>68883</v>
      </c>
      <c r="F151" s="26">
        <v>0.0001</v>
      </c>
    </row>
    <row r="152" spans="1:6" ht="14.25">
      <c r="A152" s="18" t="s">
        <v>111</v>
      </c>
      <c r="B152" s="18" t="s">
        <v>771</v>
      </c>
      <c r="C152" s="24">
        <v>48</v>
      </c>
      <c r="D152" s="25">
        <v>1842334</v>
      </c>
      <c r="E152" s="25">
        <v>110503.7</v>
      </c>
      <c r="F152" s="26">
        <v>0.0002</v>
      </c>
    </row>
    <row r="153" spans="1:6" ht="14.25">
      <c r="A153" s="18" t="s">
        <v>111</v>
      </c>
      <c r="B153" s="18" t="s">
        <v>770</v>
      </c>
      <c r="C153" s="24">
        <v>33</v>
      </c>
      <c r="D153" s="25">
        <v>758131</v>
      </c>
      <c r="E153" s="25">
        <v>45487.86</v>
      </c>
      <c r="F153" s="26">
        <v>0.0001</v>
      </c>
    </row>
    <row r="154" spans="1:6" ht="14.25">
      <c r="A154" s="18" t="s">
        <v>111</v>
      </c>
      <c r="B154" s="18" t="s">
        <v>769</v>
      </c>
      <c r="C154" s="24">
        <v>12</v>
      </c>
      <c r="D154" s="25">
        <v>248656</v>
      </c>
      <c r="E154" s="25">
        <v>14919.36</v>
      </c>
      <c r="F154" s="26">
        <v>0</v>
      </c>
    </row>
    <row r="155" spans="1:6" ht="14.25">
      <c r="A155" s="18" t="s">
        <v>111</v>
      </c>
      <c r="B155" s="18" t="s">
        <v>375</v>
      </c>
      <c r="C155" s="24">
        <v>11</v>
      </c>
      <c r="D155" s="25">
        <v>81100</v>
      </c>
      <c r="E155" s="25">
        <v>4866</v>
      </c>
      <c r="F155" s="26">
        <v>0</v>
      </c>
    </row>
    <row r="156" spans="1:6" ht="14.25">
      <c r="A156" s="18" t="s">
        <v>111</v>
      </c>
      <c r="B156" s="18" t="s">
        <v>130</v>
      </c>
      <c r="C156" s="24">
        <v>29</v>
      </c>
      <c r="D156" s="25">
        <v>897725</v>
      </c>
      <c r="E156" s="25">
        <v>53863.5</v>
      </c>
      <c r="F156" s="26">
        <v>0.0001</v>
      </c>
    </row>
    <row r="157" spans="1:6" ht="14.25">
      <c r="A157" s="18" t="s">
        <v>111</v>
      </c>
      <c r="B157" s="18" t="s">
        <v>25</v>
      </c>
      <c r="C157" s="24">
        <v>682</v>
      </c>
      <c r="D157" s="25">
        <v>25163609</v>
      </c>
      <c r="E157" s="25">
        <v>1508993.53</v>
      </c>
      <c r="F157" s="26">
        <v>0.0027</v>
      </c>
    </row>
    <row r="158" spans="1:6" ht="14.25">
      <c r="A158" s="18" t="s">
        <v>110</v>
      </c>
      <c r="B158" s="18" t="s">
        <v>768</v>
      </c>
      <c r="C158" s="24">
        <v>1081</v>
      </c>
      <c r="D158" s="25">
        <v>153102088</v>
      </c>
      <c r="E158" s="25">
        <v>9165778.67</v>
      </c>
      <c r="F158" s="26">
        <v>0.0163</v>
      </c>
    </row>
    <row r="159" spans="1:6" ht="14.25">
      <c r="A159" s="18" t="s">
        <v>110</v>
      </c>
      <c r="B159" s="18" t="s">
        <v>767</v>
      </c>
      <c r="C159" s="24">
        <v>466</v>
      </c>
      <c r="D159" s="25">
        <v>24727179</v>
      </c>
      <c r="E159" s="25">
        <v>1467448.42</v>
      </c>
      <c r="F159" s="26">
        <v>0.0026</v>
      </c>
    </row>
    <row r="160" spans="1:6" ht="14.25">
      <c r="A160" s="18" t="s">
        <v>110</v>
      </c>
      <c r="B160" s="18" t="s">
        <v>766</v>
      </c>
      <c r="C160" s="24">
        <v>52</v>
      </c>
      <c r="D160" s="25">
        <v>862239</v>
      </c>
      <c r="E160" s="25">
        <v>51734.34</v>
      </c>
      <c r="F160" s="26">
        <v>0.0001</v>
      </c>
    </row>
    <row r="161" spans="1:6" ht="14.25">
      <c r="A161" s="18" t="s">
        <v>110</v>
      </c>
      <c r="B161" s="18" t="s">
        <v>765</v>
      </c>
      <c r="C161" s="24">
        <v>45</v>
      </c>
      <c r="D161" s="25">
        <v>3067677</v>
      </c>
      <c r="E161" s="25">
        <v>184060.62</v>
      </c>
      <c r="F161" s="26">
        <v>0.0003</v>
      </c>
    </row>
    <row r="162" spans="1:6" ht="14.25">
      <c r="A162" s="18" t="s">
        <v>110</v>
      </c>
      <c r="B162" s="18" t="s">
        <v>764</v>
      </c>
      <c r="C162" s="24">
        <v>25</v>
      </c>
      <c r="D162" s="25">
        <v>308366</v>
      </c>
      <c r="E162" s="25">
        <v>18501.96</v>
      </c>
      <c r="F162" s="26">
        <v>0</v>
      </c>
    </row>
    <row r="163" spans="1:6" ht="14.25">
      <c r="A163" s="18" t="s">
        <v>110</v>
      </c>
      <c r="B163" s="18" t="s">
        <v>52</v>
      </c>
      <c r="C163" s="24">
        <v>17</v>
      </c>
      <c r="D163" s="25">
        <v>112180</v>
      </c>
      <c r="E163" s="25">
        <v>6730.8</v>
      </c>
      <c r="F163" s="26">
        <v>0</v>
      </c>
    </row>
    <row r="164" spans="1:6" ht="14.25">
      <c r="A164" s="18" t="s">
        <v>110</v>
      </c>
      <c r="B164" s="18" t="s">
        <v>763</v>
      </c>
      <c r="C164" s="24">
        <v>13</v>
      </c>
      <c r="D164" s="25">
        <v>55628</v>
      </c>
      <c r="E164" s="25">
        <v>3337.68</v>
      </c>
      <c r="F164" s="26">
        <v>0</v>
      </c>
    </row>
    <row r="165" spans="1:6" ht="14.25">
      <c r="A165" s="18" t="s">
        <v>110</v>
      </c>
      <c r="B165" s="18" t="s">
        <v>762</v>
      </c>
      <c r="C165" s="24">
        <v>12</v>
      </c>
      <c r="D165" s="25">
        <v>616519</v>
      </c>
      <c r="E165" s="25">
        <v>36991.14</v>
      </c>
      <c r="F165" s="26">
        <v>0.0001</v>
      </c>
    </row>
    <row r="166" spans="1:6" ht="14.25">
      <c r="A166" s="18" t="s">
        <v>110</v>
      </c>
      <c r="B166" s="18" t="s">
        <v>130</v>
      </c>
      <c r="C166" s="24">
        <v>38</v>
      </c>
      <c r="D166" s="25">
        <v>1090931</v>
      </c>
      <c r="E166" s="25">
        <v>65443.61</v>
      </c>
      <c r="F166" s="26">
        <v>0.0001</v>
      </c>
    </row>
    <row r="167" spans="1:6" ht="14.25">
      <c r="A167" s="18" t="s">
        <v>110</v>
      </c>
      <c r="B167" s="18" t="s">
        <v>25</v>
      </c>
      <c r="C167" s="24">
        <v>1749</v>
      </c>
      <c r="D167" s="25">
        <v>183942807</v>
      </c>
      <c r="E167" s="25">
        <v>11000027.24</v>
      </c>
      <c r="F167" s="26">
        <v>0.0196</v>
      </c>
    </row>
    <row r="168" spans="1:6" ht="14.25">
      <c r="A168" s="18" t="s">
        <v>109</v>
      </c>
      <c r="B168" s="18" t="s">
        <v>109</v>
      </c>
      <c r="C168" s="24">
        <v>312</v>
      </c>
      <c r="D168" s="25">
        <v>18494843</v>
      </c>
      <c r="E168" s="25">
        <v>1106923.79</v>
      </c>
      <c r="F168" s="26">
        <v>0.002</v>
      </c>
    </row>
    <row r="169" spans="1:6" ht="14.25">
      <c r="A169" s="18" t="s">
        <v>109</v>
      </c>
      <c r="B169" s="18" t="s">
        <v>761</v>
      </c>
      <c r="C169" s="24">
        <v>71</v>
      </c>
      <c r="D169" s="25">
        <v>5349887</v>
      </c>
      <c r="E169" s="25">
        <v>320672.51</v>
      </c>
      <c r="F169" s="26">
        <v>0.0006</v>
      </c>
    </row>
    <row r="170" spans="1:6" ht="14.25">
      <c r="A170" s="18" t="s">
        <v>109</v>
      </c>
      <c r="B170" s="18" t="s">
        <v>760</v>
      </c>
      <c r="C170" s="24">
        <v>52</v>
      </c>
      <c r="D170" s="25">
        <v>1542971</v>
      </c>
      <c r="E170" s="25">
        <v>92578.26</v>
      </c>
      <c r="F170" s="26">
        <v>0.0002</v>
      </c>
    </row>
    <row r="171" spans="1:6" ht="14.25">
      <c r="A171" s="18" t="s">
        <v>109</v>
      </c>
      <c r="B171" s="18" t="s">
        <v>759</v>
      </c>
      <c r="C171" s="24">
        <v>21</v>
      </c>
      <c r="D171" s="25">
        <v>348472</v>
      </c>
      <c r="E171" s="25">
        <v>20908.32</v>
      </c>
      <c r="F171" s="26">
        <v>0</v>
      </c>
    </row>
    <row r="172" spans="1:6" ht="14.25">
      <c r="A172" s="18" t="s">
        <v>109</v>
      </c>
      <c r="B172" s="18" t="s">
        <v>758</v>
      </c>
      <c r="C172" s="24">
        <v>17</v>
      </c>
      <c r="D172" s="25">
        <v>258787</v>
      </c>
      <c r="E172" s="25">
        <v>15527.22</v>
      </c>
      <c r="F172" s="26">
        <v>0</v>
      </c>
    </row>
    <row r="173" spans="1:6" ht="14.25">
      <c r="A173" s="18" t="s">
        <v>109</v>
      </c>
      <c r="B173" s="18" t="s">
        <v>757</v>
      </c>
      <c r="C173" s="24">
        <v>14</v>
      </c>
      <c r="D173" s="25">
        <v>317257</v>
      </c>
      <c r="E173" s="25">
        <v>19035.42</v>
      </c>
      <c r="F173" s="26">
        <v>0</v>
      </c>
    </row>
    <row r="174" spans="1:6" ht="14.25">
      <c r="A174" s="18" t="s">
        <v>109</v>
      </c>
      <c r="B174" s="18" t="s">
        <v>756</v>
      </c>
      <c r="C174" s="24">
        <v>13</v>
      </c>
      <c r="D174" s="25">
        <v>98318</v>
      </c>
      <c r="E174" s="25">
        <v>5899.08</v>
      </c>
      <c r="F174" s="26">
        <v>0</v>
      </c>
    </row>
    <row r="175" spans="1:6" ht="14.25">
      <c r="A175" s="18" t="s">
        <v>109</v>
      </c>
      <c r="B175" s="18" t="s">
        <v>130</v>
      </c>
      <c r="C175" s="24">
        <v>23</v>
      </c>
      <c r="D175" s="25">
        <v>438462</v>
      </c>
      <c r="E175" s="25">
        <v>26307.72</v>
      </c>
      <c r="F175" s="26">
        <v>0</v>
      </c>
    </row>
    <row r="176" spans="1:6" ht="14.25">
      <c r="A176" s="18" t="s">
        <v>109</v>
      </c>
      <c r="B176" s="18" t="s">
        <v>25</v>
      </c>
      <c r="C176" s="24">
        <v>523</v>
      </c>
      <c r="D176" s="25">
        <v>26848997</v>
      </c>
      <c r="E176" s="25">
        <v>1607852.32</v>
      </c>
      <c r="F176" s="26">
        <v>0.0029</v>
      </c>
    </row>
    <row r="177" spans="1:6" ht="14.25">
      <c r="A177" s="18" t="s">
        <v>108</v>
      </c>
      <c r="B177" s="18" t="s">
        <v>755</v>
      </c>
      <c r="C177" s="24">
        <v>271</v>
      </c>
      <c r="D177" s="25">
        <v>19479287</v>
      </c>
      <c r="E177" s="25">
        <v>1164849.54</v>
      </c>
      <c r="F177" s="26">
        <v>0.0021</v>
      </c>
    </row>
    <row r="178" spans="1:6" ht="14.25">
      <c r="A178" s="18" t="s">
        <v>108</v>
      </c>
      <c r="B178" s="18" t="s">
        <v>754</v>
      </c>
      <c r="C178" s="24">
        <v>95</v>
      </c>
      <c r="D178" s="25">
        <v>2299235</v>
      </c>
      <c r="E178" s="25">
        <v>137925.61</v>
      </c>
      <c r="F178" s="26">
        <v>0.0002</v>
      </c>
    </row>
    <row r="179" spans="1:6" ht="14.25">
      <c r="A179" s="18" t="s">
        <v>108</v>
      </c>
      <c r="B179" s="18" t="s">
        <v>753</v>
      </c>
      <c r="C179" s="24">
        <v>65</v>
      </c>
      <c r="D179" s="25">
        <v>1535045</v>
      </c>
      <c r="E179" s="25">
        <v>91984.15</v>
      </c>
      <c r="F179" s="26">
        <v>0.0002</v>
      </c>
    </row>
    <row r="180" spans="1:6" ht="14.25">
      <c r="A180" s="18" t="s">
        <v>108</v>
      </c>
      <c r="B180" s="18" t="s">
        <v>752</v>
      </c>
      <c r="C180" s="24">
        <v>47</v>
      </c>
      <c r="D180" s="25">
        <v>415120</v>
      </c>
      <c r="E180" s="25">
        <v>24878.58</v>
      </c>
      <c r="F180" s="26">
        <v>0</v>
      </c>
    </row>
    <row r="181" spans="1:6" ht="14.25">
      <c r="A181" s="18" t="s">
        <v>108</v>
      </c>
      <c r="B181" s="18" t="s">
        <v>751</v>
      </c>
      <c r="C181" s="24">
        <v>46</v>
      </c>
      <c r="D181" s="25">
        <v>1404817</v>
      </c>
      <c r="E181" s="25">
        <v>84289.02</v>
      </c>
      <c r="F181" s="26">
        <v>0.0002</v>
      </c>
    </row>
    <row r="182" spans="1:6" ht="14.25">
      <c r="A182" s="18" t="s">
        <v>108</v>
      </c>
      <c r="B182" s="18" t="s">
        <v>750</v>
      </c>
      <c r="C182" s="24">
        <v>18</v>
      </c>
      <c r="D182" s="25">
        <v>252239</v>
      </c>
      <c r="E182" s="25">
        <v>15134.34</v>
      </c>
      <c r="F182" s="26">
        <v>0</v>
      </c>
    </row>
    <row r="183" spans="1:6" ht="14.25">
      <c r="A183" s="18" t="s">
        <v>108</v>
      </c>
      <c r="B183" s="18" t="s">
        <v>130</v>
      </c>
      <c r="C183" s="24">
        <v>37</v>
      </c>
      <c r="D183" s="25">
        <v>465608</v>
      </c>
      <c r="E183" s="25">
        <v>27936.48</v>
      </c>
      <c r="F183" s="26">
        <v>0</v>
      </c>
    </row>
    <row r="184" spans="1:6" ht="14.25">
      <c r="A184" s="18" t="s">
        <v>108</v>
      </c>
      <c r="B184" s="18" t="s">
        <v>25</v>
      </c>
      <c r="C184" s="24">
        <v>579</v>
      </c>
      <c r="D184" s="25">
        <v>25851351</v>
      </c>
      <c r="E184" s="25">
        <v>1546997.72</v>
      </c>
      <c r="F184" s="26">
        <v>0.0028</v>
      </c>
    </row>
    <row r="185" spans="1:6" ht="14.25">
      <c r="A185" s="18" t="s">
        <v>107</v>
      </c>
      <c r="B185" s="18" t="s">
        <v>55</v>
      </c>
      <c r="C185" s="24">
        <v>238</v>
      </c>
      <c r="D185" s="25">
        <v>18294322</v>
      </c>
      <c r="E185" s="25">
        <v>1087920.95</v>
      </c>
      <c r="F185" s="26">
        <v>0.0019</v>
      </c>
    </row>
    <row r="186" spans="1:6" ht="14.25">
      <c r="A186" s="18" t="s">
        <v>107</v>
      </c>
      <c r="B186" s="18" t="s">
        <v>749</v>
      </c>
      <c r="C186" s="24">
        <v>28</v>
      </c>
      <c r="D186" s="25">
        <v>255231</v>
      </c>
      <c r="E186" s="25">
        <v>15313.86</v>
      </c>
      <c r="F186" s="26">
        <v>0</v>
      </c>
    </row>
    <row r="187" spans="1:6" ht="14.25">
      <c r="A187" s="18" t="s">
        <v>107</v>
      </c>
      <c r="B187" s="18" t="s">
        <v>748</v>
      </c>
      <c r="C187" s="24">
        <v>10</v>
      </c>
      <c r="D187" s="25">
        <v>15867</v>
      </c>
      <c r="E187" s="25">
        <v>952.02</v>
      </c>
      <c r="F187" s="26">
        <v>0</v>
      </c>
    </row>
    <row r="188" spans="1:6" ht="14.25">
      <c r="A188" s="18" t="s">
        <v>107</v>
      </c>
      <c r="B188" s="18" t="s">
        <v>130</v>
      </c>
      <c r="C188" s="24">
        <v>23</v>
      </c>
      <c r="D188" s="25">
        <v>592142</v>
      </c>
      <c r="E188" s="25">
        <v>35493.92</v>
      </c>
      <c r="F188" s="26">
        <v>0.0001</v>
      </c>
    </row>
    <row r="189" spans="1:6" ht="14.25">
      <c r="A189" s="18" t="s">
        <v>107</v>
      </c>
      <c r="B189" s="18" t="s">
        <v>25</v>
      </c>
      <c r="C189" s="24">
        <v>299</v>
      </c>
      <c r="D189" s="25">
        <v>19157562</v>
      </c>
      <c r="E189" s="25">
        <v>1139680.75</v>
      </c>
      <c r="F189" s="26">
        <v>0.002</v>
      </c>
    </row>
    <row r="190" spans="1:6" ht="14.25">
      <c r="A190" s="18" t="s">
        <v>106</v>
      </c>
      <c r="B190" s="18" t="s">
        <v>747</v>
      </c>
      <c r="C190" s="24">
        <v>617</v>
      </c>
      <c r="D190" s="25">
        <v>70528780</v>
      </c>
      <c r="E190" s="25">
        <v>4224926.34</v>
      </c>
      <c r="F190" s="26">
        <v>0.0075</v>
      </c>
    </row>
    <row r="191" spans="1:6" ht="14.25">
      <c r="A191" s="18" t="s">
        <v>106</v>
      </c>
      <c r="B191" s="18" t="s">
        <v>746</v>
      </c>
      <c r="C191" s="24">
        <v>44</v>
      </c>
      <c r="D191" s="25">
        <v>1130231</v>
      </c>
      <c r="E191" s="25">
        <v>67744.29</v>
      </c>
      <c r="F191" s="26">
        <v>0.0001</v>
      </c>
    </row>
    <row r="192" spans="1:6" ht="14.25">
      <c r="A192" s="18" t="s">
        <v>106</v>
      </c>
      <c r="B192" s="18" t="s">
        <v>745</v>
      </c>
      <c r="C192" s="24">
        <v>34</v>
      </c>
      <c r="D192" s="25">
        <v>408862</v>
      </c>
      <c r="E192" s="25">
        <v>24531.72</v>
      </c>
      <c r="F192" s="26">
        <v>0</v>
      </c>
    </row>
    <row r="193" spans="1:6" ht="14.25">
      <c r="A193" s="18" t="s">
        <v>106</v>
      </c>
      <c r="B193" s="18" t="s">
        <v>744</v>
      </c>
      <c r="C193" s="24">
        <v>19</v>
      </c>
      <c r="D193" s="25">
        <v>167583</v>
      </c>
      <c r="E193" s="25">
        <v>10054.98</v>
      </c>
      <c r="F193" s="26">
        <v>0</v>
      </c>
    </row>
    <row r="194" spans="1:6" ht="14.25">
      <c r="A194" s="18" t="s">
        <v>106</v>
      </c>
      <c r="B194" s="18" t="s">
        <v>743</v>
      </c>
      <c r="C194" s="24">
        <v>16</v>
      </c>
      <c r="D194" s="25">
        <v>387812</v>
      </c>
      <c r="E194" s="25">
        <v>23268.72</v>
      </c>
      <c r="F194" s="26">
        <v>0</v>
      </c>
    </row>
    <row r="195" spans="1:6" ht="14.25">
      <c r="A195" s="18" t="s">
        <v>106</v>
      </c>
      <c r="B195" s="18" t="s">
        <v>742</v>
      </c>
      <c r="C195" s="24">
        <v>16</v>
      </c>
      <c r="D195" s="25">
        <v>276462</v>
      </c>
      <c r="E195" s="25">
        <v>16587.72</v>
      </c>
      <c r="F195" s="26">
        <v>0</v>
      </c>
    </row>
    <row r="196" spans="1:6" ht="14.25">
      <c r="A196" s="18" t="s">
        <v>106</v>
      </c>
      <c r="B196" s="18" t="s">
        <v>741</v>
      </c>
      <c r="C196" s="24">
        <v>14</v>
      </c>
      <c r="D196" s="25">
        <v>239159</v>
      </c>
      <c r="E196" s="25">
        <v>14349.54</v>
      </c>
      <c r="F196" s="26">
        <v>0</v>
      </c>
    </row>
    <row r="197" spans="1:6" ht="14.25">
      <c r="A197" s="18" t="s">
        <v>106</v>
      </c>
      <c r="B197" s="18" t="s">
        <v>740</v>
      </c>
      <c r="C197" s="24">
        <v>12</v>
      </c>
      <c r="D197" s="25">
        <v>213416</v>
      </c>
      <c r="E197" s="25">
        <v>12804.96</v>
      </c>
      <c r="F197" s="26">
        <v>0</v>
      </c>
    </row>
    <row r="198" spans="1:6" ht="14.25">
      <c r="A198" s="18" t="s">
        <v>106</v>
      </c>
      <c r="B198" s="18" t="s">
        <v>130</v>
      </c>
      <c r="C198" s="24">
        <v>22</v>
      </c>
      <c r="D198" s="25">
        <v>156919</v>
      </c>
      <c r="E198" s="25">
        <v>9415.14</v>
      </c>
      <c r="F198" s="26">
        <v>0</v>
      </c>
    </row>
    <row r="199" spans="1:6" ht="14.25">
      <c r="A199" s="18" t="s">
        <v>106</v>
      </c>
      <c r="B199" s="18" t="s">
        <v>25</v>
      </c>
      <c r="C199" s="24">
        <v>794</v>
      </c>
      <c r="D199" s="25">
        <v>73509224</v>
      </c>
      <c r="E199" s="25">
        <v>4403683.41</v>
      </c>
      <c r="F199" s="26">
        <v>0.0078</v>
      </c>
    </row>
    <row r="200" spans="1:6" ht="14.25">
      <c r="A200" s="18" t="s">
        <v>105</v>
      </c>
      <c r="B200" s="18" t="s">
        <v>739</v>
      </c>
      <c r="C200" s="24">
        <v>154</v>
      </c>
      <c r="D200" s="25">
        <v>10107248</v>
      </c>
      <c r="E200" s="25">
        <v>595070.07</v>
      </c>
      <c r="F200" s="26">
        <v>0.0011</v>
      </c>
    </row>
    <row r="201" spans="1:6" ht="14.25">
      <c r="A201" s="18" t="s">
        <v>105</v>
      </c>
      <c r="B201" s="18" t="s">
        <v>738</v>
      </c>
      <c r="C201" s="24">
        <v>145</v>
      </c>
      <c r="D201" s="25">
        <v>5113464</v>
      </c>
      <c r="E201" s="25">
        <v>305853.45</v>
      </c>
      <c r="F201" s="26">
        <v>0.0005</v>
      </c>
    </row>
    <row r="202" spans="1:6" ht="14.25">
      <c r="A202" s="18" t="s">
        <v>105</v>
      </c>
      <c r="B202" s="18" t="s">
        <v>737</v>
      </c>
      <c r="C202" s="24">
        <v>117</v>
      </c>
      <c r="D202" s="25">
        <v>3024627</v>
      </c>
      <c r="E202" s="25">
        <v>181357.64</v>
      </c>
      <c r="F202" s="26">
        <v>0.0003</v>
      </c>
    </row>
    <row r="203" spans="1:6" ht="14.25">
      <c r="A203" s="18" t="s">
        <v>105</v>
      </c>
      <c r="B203" s="18" t="s">
        <v>60</v>
      </c>
      <c r="C203" s="24">
        <v>106</v>
      </c>
      <c r="D203" s="25">
        <v>5512597</v>
      </c>
      <c r="E203" s="25">
        <v>330680.92</v>
      </c>
      <c r="F203" s="26">
        <v>0.0006</v>
      </c>
    </row>
    <row r="204" spans="1:6" ht="14.25">
      <c r="A204" s="18" t="s">
        <v>105</v>
      </c>
      <c r="B204" s="18" t="s">
        <v>736</v>
      </c>
      <c r="C204" s="24">
        <v>96</v>
      </c>
      <c r="D204" s="25">
        <v>1400577</v>
      </c>
      <c r="E204" s="25">
        <v>83138.03</v>
      </c>
      <c r="F204" s="26">
        <v>0.0001</v>
      </c>
    </row>
    <row r="205" spans="1:6" ht="14.25">
      <c r="A205" s="18" t="s">
        <v>105</v>
      </c>
      <c r="B205" s="18" t="s">
        <v>680</v>
      </c>
      <c r="C205" s="24">
        <v>59</v>
      </c>
      <c r="D205" s="25">
        <v>3646494</v>
      </c>
      <c r="E205" s="25">
        <v>218714.34</v>
      </c>
      <c r="F205" s="26">
        <v>0.0004</v>
      </c>
    </row>
    <row r="206" spans="1:6" ht="14.25">
      <c r="A206" s="18" t="s">
        <v>105</v>
      </c>
      <c r="B206" s="18" t="s">
        <v>735</v>
      </c>
      <c r="C206" s="24">
        <v>53</v>
      </c>
      <c r="D206" s="25">
        <v>1087637</v>
      </c>
      <c r="E206" s="25">
        <v>65258.22</v>
      </c>
      <c r="F206" s="26">
        <v>0.0001</v>
      </c>
    </row>
    <row r="207" spans="1:6" ht="14.25">
      <c r="A207" s="18" t="s">
        <v>105</v>
      </c>
      <c r="B207" s="18" t="s">
        <v>734</v>
      </c>
      <c r="C207" s="24">
        <v>30</v>
      </c>
      <c r="D207" s="25">
        <v>1310602</v>
      </c>
      <c r="E207" s="25">
        <v>77055.83</v>
      </c>
      <c r="F207" s="26">
        <v>0.0001</v>
      </c>
    </row>
    <row r="208" spans="1:6" ht="14.25">
      <c r="A208" s="18" t="s">
        <v>105</v>
      </c>
      <c r="B208" s="18" t="s">
        <v>733</v>
      </c>
      <c r="C208" s="24">
        <v>21</v>
      </c>
      <c r="D208" s="25">
        <v>203124</v>
      </c>
      <c r="E208" s="25">
        <v>12187.44</v>
      </c>
      <c r="F208" s="26">
        <v>0</v>
      </c>
    </row>
    <row r="209" spans="1:6" ht="14.25">
      <c r="A209" s="18" t="s">
        <v>105</v>
      </c>
      <c r="B209" s="18" t="s">
        <v>732</v>
      </c>
      <c r="C209" s="24">
        <v>20</v>
      </c>
      <c r="D209" s="25">
        <v>337399</v>
      </c>
      <c r="E209" s="25">
        <v>20243.94</v>
      </c>
      <c r="F209" s="26">
        <v>0</v>
      </c>
    </row>
    <row r="210" spans="1:6" ht="14.25">
      <c r="A210" s="18" t="s">
        <v>105</v>
      </c>
      <c r="B210" s="18" t="s">
        <v>731</v>
      </c>
      <c r="C210" s="24">
        <v>11</v>
      </c>
      <c r="D210" s="25">
        <v>215173</v>
      </c>
      <c r="E210" s="25">
        <v>12910.38</v>
      </c>
      <c r="F210" s="26">
        <v>0</v>
      </c>
    </row>
    <row r="211" spans="1:6" ht="14.25">
      <c r="A211" s="18" t="s">
        <v>105</v>
      </c>
      <c r="B211" s="18" t="s">
        <v>730</v>
      </c>
      <c r="C211" s="24">
        <v>11</v>
      </c>
      <c r="D211" s="25">
        <v>96172</v>
      </c>
      <c r="E211" s="25">
        <v>5770.32</v>
      </c>
      <c r="F211" s="26">
        <v>0</v>
      </c>
    </row>
    <row r="212" spans="1:6" ht="14.25">
      <c r="A212" s="18" t="s">
        <v>105</v>
      </c>
      <c r="B212" s="18" t="s">
        <v>130</v>
      </c>
      <c r="C212" s="24">
        <v>56</v>
      </c>
      <c r="D212" s="25">
        <v>704697</v>
      </c>
      <c r="E212" s="25">
        <v>42220.96</v>
      </c>
      <c r="F212" s="26">
        <v>0.0001</v>
      </c>
    </row>
    <row r="213" spans="1:6" ht="14.25">
      <c r="A213" s="18" t="s">
        <v>105</v>
      </c>
      <c r="B213" s="18" t="s">
        <v>25</v>
      </c>
      <c r="C213" s="24">
        <v>879</v>
      </c>
      <c r="D213" s="25">
        <v>32759811</v>
      </c>
      <c r="E213" s="25">
        <v>1950461.54</v>
      </c>
      <c r="F213" s="26">
        <v>0.0035</v>
      </c>
    </row>
    <row r="214" spans="1:6" ht="14.25">
      <c r="A214" s="18" t="s">
        <v>104</v>
      </c>
      <c r="B214" s="18" t="s">
        <v>104</v>
      </c>
      <c r="C214" s="24">
        <v>824</v>
      </c>
      <c r="D214" s="25">
        <v>95024193</v>
      </c>
      <c r="E214" s="25">
        <v>5690348.52</v>
      </c>
      <c r="F214" s="26">
        <v>0.0101</v>
      </c>
    </row>
    <row r="215" spans="1:6" ht="14.25">
      <c r="A215" s="18" t="s">
        <v>104</v>
      </c>
      <c r="B215" s="18" t="s">
        <v>729</v>
      </c>
      <c r="C215" s="24">
        <v>259</v>
      </c>
      <c r="D215" s="25">
        <v>14563817</v>
      </c>
      <c r="E215" s="25">
        <v>873194.72</v>
      </c>
      <c r="F215" s="26">
        <v>0.0016</v>
      </c>
    </row>
    <row r="216" spans="1:6" ht="14.25">
      <c r="A216" s="18" t="s">
        <v>104</v>
      </c>
      <c r="B216" s="18" t="s">
        <v>728</v>
      </c>
      <c r="C216" s="24">
        <v>104</v>
      </c>
      <c r="D216" s="25">
        <v>3168159</v>
      </c>
      <c r="E216" s="25">
        <v>190089.54</v>
      </c>
      <c r="F216" s="26">
        <v>0.0003</v>
      </c>
    </row>
    <row r="217" spans="1:6" ht="14.25">
      <c r="A217" s="18" t="s">
        <v>104</v>
      </c>
      <c r="B217" s="18" t="s">
        <v>727</v>
      </c>
      <c r="C217" s="24">
        <v>50</v>
      </c>
      <c r="D217" s="25">
        <v>1541116</v>
      </c>
      <c r="E217" s="25">
        <v>92466.96</v>
      </c>
      <c r="F217" s="26">
        <v>0.0002</v>
      </c>
    </row>
    <row r="218" spans="1:6" ht="14.25">
      <c r="A218" s="18" t="s">
        <v>104</v>
      </c>
      <c r="B218" s="18" t="s">
        <v>726</v>
      </c>
      <c r="C218" s="24">
        <v>39</v>
      </c>
      <c r="D218" s="25">
        <v>345834</v>
      </c>
      <c r="E218" s="25">
        <v>20750.04</v>
      </c>
      <c r="F218" s="26">
        <v>0</v>
      </c>
    </row>
    <row r="219" spans="1:6" ht="14.25">
      <c r="A219" s="18" t="s">
        <v>104</v>
      </c>
      <c r="B219" s="18" t="s">
        <v>725</v>
      </c>
      <c r="C219" s="24">
        <v>32</v>
      </c>
      <c r="D219" s="25">
        <v>616603</v>
      </c>
      <c r="E219" s="25">
        <v>36976.73</v>
      </c>
      <c r="F219" s="26">
        <v>0.0001</v>
      </c>
    </row>
    <row r="220" spans="1:6" ht="14.25">
      <c r="A220" s="18" t="s">
        <v>104</v>
      </c>
      <c r="B220" s="18" t="s">
        <v>724</v>
      </c>
      <c r="C220" s="24">
        <v>29</v>
      </c>
      <c r="D220" s="25">
        <v>610384</v>
      </c>
      <c r="E220" s="25">
        <v>36623.04</v>
      </c>
      <c r="F220" s="26">
        <v>0.0001</v>
      </c>
    </row>
    <row r="221" spans="1:6" ht="14.25">
      <c r="A221" s="18" t="s">
        <v>104</v>
      </c>
      <c r="B221" s="18" t="s">
        <v>723</v>
      </c>
      <c r="C221" s="24">
        <v>26</v>
      </c>
      <c r="D221" s="25">
        <v>979418</v>
      </c>
      <c r="E221" s="25">
        <v>58765.08</v>
      </c>
      <c r="F221" s="26">
        <v>0.0001</v>
      </c>
    </row>
    <row r="222" spans="1:6" ht="14.25">
      <c r="A222" s="18" t="s">
        <v>104</v>
      </c>
      <c r="B222" s="18" t="s">
        <v>722</v>
      </c>
      <c r="C222" s="24">
        <v>25</v>
      </c>
      <c r="D222" s="25">
        <v>417683</v>
      </c>
      <c r="E222" s="25">
        <v>25060.98</v>
      </c>
      <c r="F222" s="26">
        <v>0</v>
      </c>
    </row>
    <row r="223" spans="1:6" ht="14.25">
      <c r="A223" s="18" t="s">
        <v>104</v>
      </c>
      <c r="B223" s="18" t="s">
        <v>721</v>
      </c>
      <c r="C223" s="24">
        <v>21</v>
      </c>
      <c r="D223" s="25">
        <v>412050</v>
      </c>
      <c r="E223" s="25">
        <v>24723</v>
      </c>
      <c r="F223" s="26">
        <v>0</v>
      </c>
    </row>
    <row r="224" spans="1:6" ht="14.25">
      <c r="A224" s="18" t="s">
        <v>104</v>
      </c>
      <c r="B224" s="18" t="s">
        <v>720</v>
      </c>
      <c r="C224" s="24">
        <v>20</v>
      </c>
      <c r="D224" s="25">
        <v>894219</v>
      </c>
      <c r="E224" s="25">
        <v>53653.14</v>
      </c>
      <c r="F224" s="26">
        <v>0.0001</v>
      </c>
    </row>
    <row r="225" spans="1:6" ht="14.25">
      <c r="A225" s="18" t="s">
        <v>104</v>
      </c>
      <c r="B225" s="18" t="s">
        <v>130</v>
      </c>
      <c r="C225" s="24">
        <v>41</v>
      </c>
      <c r="D225" s="25">
        <v>873603</v>
      </c>
      <c r="E225" s="25">
        <v>52416.18</v>
      </c>
      <c r="F225" s="26">
        <v>0.0001</v>
      </c>
    </row>
    <row r="226" spans="1:6" ht="14.25">
      <c r="A226" s="18" t="s">
        <v>104</v>
      </c>
      <c r="B226" s="18" t="s">
        <v>25</v>
      </c>
      <c r="C226" s="24">
        <v>1470</v>
      </c>
      <c r="D226" s="25">
        <v>119447079</v>
      </c>
      <c r="E226" s="25">
        <v>7155067.93</v>
      </c>
      <c r="F226" s="26">
        <v>0.0127</v>
      </c>
    </row>
    <row r="227" spans="1:6" ht="14.25">
      <c r="A227" s="18" t="s">
        <v>103</v>
      </c>
      <c r="B227" s="18" t="s">
        <v>719</v>
      </c>
      <c r="C227" s="24">
        <v>315</v>
      </c>
      <c r="D227" s="25">
        <v>26485573</v>
      </c>
      <c r="E227" s="25">
        <v>1584899.04</v>
      </c>
      <c r="F227" s="26">
        <v>0.0028</v>
      </c>
    </row>
    <row r="228" spans="1:6" ht="14.25">
      <c r="A228" s="18" t="s">
        <v>103</v>
      </c>
      <c r="B228" s="18" t="s">
        <v>718</v>
      </c>
      <c r="C228" s="24">
        <v>54</v>
      </c>
      <c r="D228" s="25">
        <v>634007</v>
      </c>
      <c r="E228" s="25">
        <v>38040.42</v>
      </c>
      <c r="F228" s="26">
        <v>0.0001</v>
      </c>
    </row>
    <row r="229" spans="1:6" ht="14.25">
      <c r="A229" s="18" t="s">
        <v>103</v>
      </c>
      <c r="B229" s="18" t="s">
        <v>717</v>
      </c>
      <c r="C229" s="24">
        <v>38</v>
      </c>
      <c r="D229" s="25">
        <v>643028</v>
      </c>
      <c r="E229" s="25">
        <v>38581.68</v>
      </c>
      <c r="F229" s="26">
        <v>0.0001</v>
      </c>
    </row>
    <row r="230" spans="1:6" ht="14.25">
      <c r="A230" s="18" t="s">
        <v>103</v>
      </c>
      <c r="B230" s="18" t="s">
        <v>716</v>
      </c>
      <c r="C230" s="24">
        <v>32</v>
      </c>
      <c r="D230" s="25">
        <v>552491</v>
      </c>
      <c r="E230" s="25">
        <v>33149.46</v>
      </c>
      <c r="F230" s="26">
        <v>0.0001</v>
      </c>
    </row>
    <row r="231" spans="1:6" ht="14.25">
      <c r="A231" s="18" t="s">
        <v>103</v>
      </c>
      <c r="B231" s="18" t="s">
        <v>715</v>
      </c>
      <c r="C231" s="24">
        <v>30</v>
      </c>
      <c r="D231" s="25">
        <v>762640</v>
      </c>
      <c r="E231" s="25">
        <v>45758.4</v>
      </c>
      <c r="F231" s="26">
        <v>0.0001</v>
      </c>
    </row>
    <row r="232" spans="1:6" ht="14.25">
      <c r="A232" s="18" t="s">
        <v>103</v>
      </c>
      <c r="B232" s="18" t="s">
        <v>714</v>
      </c>
      <c r="C232" s="24">
        <v>28</v>
      </c>
      <c r="D232" s="25">
        <v>400231</v>
      </c>
      <c r="E232" s="25">
        <v>24013.86</v>
      </c>
      <c r="F232" s="26">
        <v>0</v>
      </c>
    </row>
    <row r="233" spans="1:6" ht="14.25">
      <c r="A233" s="18" t="s">
        <v>103</v>
      </c>
      <c r="B233" s="18" t="s">
        <v>713</v>
      </c>
      <c r="C233" s="24">
        <v>26</v>
      </c>
      <c r="D233" s="25">
        <v>451579</v>
      </c>
      <c r="E233" s="25">
        <v>27094.74</v>
      </c>
      <c r="F233" s="26">
        <v>0</v>
      </c>
    </row>
    <row r="234" spans="1:6" ht="14.25">
      <c r="A234" s="18" t="s">
        <v>103</v>
      </c>
      <c r="B234" s="18" t="s">
        <v>712</v>
      </c>
      <c r="C234" s="24">
        <v>23</v>
      </c>
      <c r="D234" s="25">
        <v>566353</v>
      </c>
      <c r="E234" s="25">
        <v>33981.18</v>
      </c>
      <c r="F234" s="26">
        <v>0.0001</v>
      </c>
    </row>
    <row r="235" spans="1:6" ht="14.25">
      <c r="A235" s="18" t="s">
        <v>103</v>
      </c>
      <c r="B235" s="18" t="s">
        <v>130</v>
      </c>
      <c r="C235" s="24">
        <v>34</v>
      </c>
      <c r="D235" s="25">
        <v>977709</v>
      </c>
      <c r="E235" s="25">
        <v>58662.54</v>
      </c>
      <c r="F235" s="26">
        <v>0.0001</v>
      </c>
    </row>
    <row r="236" spans="1:6" ht="14.25">
      <c r="A236" s="18" t="s">
        <v>103</v>
      </c>
      <c r="B236" s="18" t="s">
        <v>25</v>
      </c>
      <c r="C236" s="24">
        <v>580</v>
      </c>
      <c r="D236" s="25">
        <v>31473611</v>
      </c>
      <c r="E236" s="25">
        <v>1884181.32</v>
      </c>
      <c r="F236" s="26">
        <v>0.0034</v>
      </c>
    </row>
    <row r="237" spans="1:6" ht="14.25">
      <c r="A237" s="18" t="s">
        <v>102</v>
      </c>
      <c r="B237" s="18" t="s">
        <v>331</v>
      </c>
      <c r="C237" s="24">
        <v>368</v>
      </c>
      <c r="D237" s="25">
        <v>200132354</v>
      </c>
      <c r="E237" s="25">
        <v>11929458.09</v>
      </c>
      <c r="F237" s="26">
        <v>0.0212</v>
      </c>
    </row>
    <row r="238" spans="1:6" ht="14.25">
      <c r="A238" s="18" t="s">
        <v>102</v>
      </c>
      <c r="B238" s="18" t="s">
        <v>711</v>
      </c>
      <c r="C238" s="24">
        <v>290</v>
      </c>
      <c r="D238" s="25">
        <v>45991706</v>
      </c>
      <c r="E238" s="25">
        <v>2759386.06</v>
      </c>
      <c r="F238" s="26">
        <v>0.0049</v>
      </c>
    </row>
    <row r="239" spans="1:6" ht="14.25">
      <c r="A239" s="18" t="s">
        <v>102</v>
      </c>
      <c r="B239" s="18" t="s">
        <v>710</v>
      </c>
      <c r="C239" s="24">
        <v>264</v>
      </c>
      <c r="D239" s="25">
        <v>14592517</v>
      </c>
      <c r="E239" s="25">
        <v>875366.71</v>
      </c>
      <c r="F239" s="26">
        <v>0.0016</v>
      </c>
    </row>
    <row r="240" spans="1:6" ht="14.25">
      <c r="A240" s="18" t="s">
        <v>102</v>
      </c>
      <c r="B240" s="18" t="s">
        <v>709</v>
      </c>
      <c r="C240" s="24">
        <v>262</v>
      </c>
      <c r="D240" s="25">
        <v>21966717</v>
      </c>
      <c r="E240" s="25">
        <v>1316520.33</v>
      </c>
      <c r="F240" s="26">
        <v>0.0023</v>
      </c>
    </row>
    <row r="241" spans="1:6" ht="14.25">
      <c r="A241" s="18" t="s">
        <v>102</v>
      </c>
      <c r="B241" s="18" t="s">
        <v>708</v>
      </c>
      <c r="C241" s="24">
        <v>94</v>
      </c>
      <c r="D241" s="25">
        <v>3417970</v>
      </c>
      <c r="E241" s="25">
        <v>205078.2</v>
      </c>
      <c r="F241" s="26">
        <v>0.0004</v>
      </c>
    </row>
    <row r="242" spans="1:6" ht="14.25">
      <c r="A242" s="18" t="s">
        <v>102</v>
      </c>
      <c r="B242" s="18" t="s">
        <v>707</v>
      </c>
      <c r="C242" s="24">
        <v>71</v>
      </c>
      <c r="D242" s="25">
        <v>1128071</v>
      </c>
      <c r="E242" s="25">
        <v>67684.26</v>
      </c>
      <c r="F242" s="26">
        <v>0.0001</v>
      </c>
    </row>
    <row r="243" spans="1:6" ht="14.25">
      <c r="A243" s="18" t="s">
        <v>102</v>
      </c>
      <c r="B243" s="18" t="s">
        <v>328</v>
      </c>
      <c r="C243" s="24">
        <v>68</v>
      </c>
      <c r="D243" s="25">
        <v>5138369</v>
      </c>
      <c r="E243" s="25">
        <v>308302.14</v>
      </c>
      <c r="F243" s="26">
        <v>0.0005</v>
      </c>
    </row>
    <row r="244" spans="1:6" ht="14.25">
      <c r="A244" s="18" t="s">
        <v>102</v>
      </c>
      <c r="B244" s="18" t="s">
        <v>329</v>
      </c>
      <c r="C244" s="24">
        <v>49</v>
      </c>
      <c r="D244" s="25">
        <v>883637</v>
      </c>
      <c r="E244" s="25">
        <v>53018.22</v>
      </c>
      <c r="F244" s="26">
        <v>0.0001</v>
      </c>
    </row>
    <row r="245" spans="1:6" ht="14.25">
      <c r="A245" s="18" t="s">
        <v>102</v>
      </c>
      <c r="B245" s="18" t="s">
        <v>706</v>
      </c>
      <c r="C245" s="24">
        <v>49</v>
      </c>
      <c r="D245" s="25">
        <v>1806347</v>
      </c>
      <c r="E245" s="25">
        <v>108380.82</v>
      </c>
      <c r="F245" s="26">
        <v>0.0002</v>
      </c>
    </row>
    <row r="246" spans="1:6" ht="14.25">
      <c r="A246" s="18" t="s">
        <v>102</v>
      </c>
      <c r="B246" s="18" t="s">
        <v>705</v>
      </c>
      <c r="C246" s="24">
        <v>40</v>
      </c>
      <c r="D246" s="25">
        <v>1274338</v>
      </c>
      <c r="E246" s="25">
        <v>76460.28</v>
      </c>
      <c r="F246" s="26">
        <v>0.0001</v>
      </c>
    </row>
    <row r="247" spans="1:6" ht="14.25">
      <c r="A247" s="18" t="s">
        <v>102</v>
      </c>
      <c r="B247" s="18" t="s">
        <v>704</v>
      </c>
      <c r="C247" s="24">
        <v>35</v>
      </c>
      <c r="D247" s="25">
        <v>1099667</v>
      </c>
      <c r="E247" s="25">
        <v>65679.8</v>
      </c>
      <c r="F247" s="26">
        <v>0.0001</v>
      </c>
    </row>
    <row r="248" spans="1:6" ht="14.25">
      <c r="A248" s="18" t="s">
        <v>102</v>
      </c>
      <c r="B248" s="18" t="s">
        <v>703</v>
      </c>
      <c r="C248" s="24">
        <v>35</v>
      </c>
      <c r="D248" s="25">
        <v>1266299</v>
      </c>
      <c r="E248" s="25">
        <v>75977.94</v>
      </c>
      <c r="F248" s="26">
        <v>0.0001</v>
      </c>
    </row>
    <row r="249" spans="1:6" ht="14.25">
      <c r="A249" s="18" t="s">
        <v>102</v>
      </c>
      <c r="B249" s="18" t="s">
        <v>702</v>
      </c>
      <c r="C249" s="24">
        <v>34</v>
      </c>
      <c r="D249" s="25">
        <v>2333351</v>
      </c>
      <c r="E249" s="25">
        <v>140001.06</v>
      </c>
      <c r="F249" s="26">
        <v>0.0002</v>
      </c>
    </row>
    <row r="250" spans="1:6" ht="14.25">
      <c r="A250" s="18" t="s">
        <v>102</v>
      </c>
      <c r="B250" s="18" t="s">
        <v>701</v>
      </c>
      <c r="C250" s="24">
        <v>27</v>
      </c>
      <c r="D250" s="25">
        <v>359306</v>
      </c>
      <c r="E250" s="25">
        <v>21558.36</v>
      </c>
      <c r="F250" s="26">
        <v>0</v>
      </c>
    </row>
    <row r="251" spans="1:6" ht="14.25">
      <c r="A251" s="18" t="s">
        <v>102</v>
      </c>
      <c r="B251" s="18" t="s">
        <v>700</v>
      </c>
      <c r="C251" s="24">
        <v>17</v>
      </c>
      <c r="D251" s="25">
        <v>2169891</v>
      </c>
      <c r="E251" s="25">
        <v>130188.36</v>
      </c>
      <c r="F251" s="26">
        <v>0.0002</v>
      </c>
    </row>
    <row r="252" spans="1:6" ht="14.25">
      <c r="A252" s="18" t="s">
        <v>102</v>
      </c>
      <c r="B252" s="18" t="s">
        <v>325</v>
      </c>
      <c r="C252" s="24">
        <v>10</v>
      </c>
      <c r="D252" s="25">
        <v>77154</v>
      </c>
      <c r="E252" s="25">
        <v>4629.24</v>
      </c>
      <c r="F252" s="26">
        <v>0</v>
      </c>
    </row>
    <row r="253" spans="1:6" ht="14.25">
      <c r="A253" s="18" t="s">
        <v>102</v>
      </c>
      <c r="B253" s="18" t="s">
        <v>699</v>
      </c>
      <c r="C253" s="24">
        <v>10</v>
      </c>
      <c r="D253" s="25">
        <v>14895</v>
      </c>
      <c r="E253" s="25">
        <v>893.7</v>
      </c>
      <c r="F253" s="26">
        <v>0</v>
      </c>
    </row>
    <row r="254" spans="1:6" ht="14.25">
      <c r="A254" s="18" t="s">
        <v>102</v>
      </c>
      <c r="B254" s="18" t="s">
        <v>130</v>
      </c>
      <c r="C254" s="24">
        <v>40</v>
      </c>
      <c r="D254" s="25">
        <v>441838</v>
      </c>
      <c r="E254" s="25">
        <v>26510.28</v>
      </c>
      <c r="F254" s="26">
        <v>0</v>
      </c>
    </row>
    <row r="255" spans="1:6" ht="14.25">
      <c r="A255" s="18" t="s">
        <v>102</v>
      </c>
      <c r="B255" s="18" t="s">
        <v>25</v>
      </c>
      <c r="C255" s="24">
        <v>1763</v>
      </c>
      <c r="D255" s="25">
        <v>304094427</v>
      </c>
      <c r="E255" s="25">
        <v>18165093.85</v>
      </c>
      <c r="F255" s="26">
        <v>0.0324</v>
      </c>
    </row>
    <row r="256" spans="1:6" ht="14.25">
      <c r="A256" s="18" t="s">
        <v>101</v>
      </c>
      <c r="B256" s="18" t="s">
        <v>698</v>
      </c>
      <c r="C256" s="24">
        <v>321</v>
      </c>
      <c r="D256" s="25">
        <v>14794740</v>
      </c>
      <c r="E256" s="25">
        <v>886125.8</v>
      </c>
      <c r="F256" s="26">
        <v>0.0016</v>
      </c>
    </row>
    <row r="257" spans="1:6" ht="14.25">
      <c r="A257" s="18" t="s">
        <v>101</v>
      </c>
      <c r="B257" s="18" t="s">
        <v>697</v>
      </c>
      <c r="C257" s="24">
        <v>33</v>
      </c>
      <c r="D257" s="25">
        <v>518363</v>
      </c>
      <c r="E257" s="25">
        <v>31101.78</v>
      </c>
      <c r="F257" s="26">
        <v>0.0001</v>
      </c>
    </row>
    <row r="258" spans="1:6" ht="14.25">
      <c r="A258" s="18" t="s">
        <v>101</v>
      </c>
      <c r="B258" s="18" t="s">
        <v>696</v>
      </c>
      <c r="C258" s="24">
        <v>26</v>
      </c>
      <c r="D258" s="25">
        <v>584679</v>
      </c>
      <c r="E258" s="25">
        <v>35080.74</v>
      </c>
      <c r="F258" s="26">
        <v>0.0001</v>
      </c>
    </row>
    <row r="259" spans="1:6" ht="14.25">
      <c r="A259" s="18" t="s">
        <v>101</v>
      </c>
      <c r="B259" s="18" t="s">
        <v>695</v>
      </c>
      <c r="C259" s="24">
        <v>13</v>
      </c>
      <c r="D259" s="25">
        <v>192631</v>
      </c>
      <c r="E259" s="25">
        <v>11557.86</v>
      </c>
      <c r="F259" s="26">
        <v>0</v>
      </c>
    </row>
    <row r="260" spans="1:6" ht="14.25">
      <c r="A260" s="18" t="s">
        <v>101</v>
      </c>
      <c r="B260" s="18" t="s">
        <v>130</v>
      </c>
      <c r="C260" s="24">
        <v>18</v>
      </c>
      <c r="D260" s="25">
        <v>143708</v>
      </c>
      <c r="E260" s="25">
        <v>8448.48</v>
      </c>
      <c r="F260" s="26">
        <v>0</v>
      </c>
    </row>
    <row r="261" spans="1:6" ht="14.25">
      <c r="A261" s="18" t="s">
        <v>101</v>
      </c>
      <c r="B261" s="18" t="s">
        <v>25</v>
      </c>
      <c r="C261" s="24">
        <v>411</v>
      </c>
      <c r="D261" s="25">
        <v>16234121</v>
      </c>
      <c r="E261" s="25">
        <v>972314.66</v>
      </c>
      <c r="F261" s="26">
        <v>0.0017</v>
      </c>
    </row>
    <row r="262" spans="1:6" ht="14.25">
      <c r="A262" s="18" t="s">
        <v>100</v>
      </c>
      <c r="B262" s="18" t="s">
        <v>694</v>
      </c>
      <c r="C262" s="24">
        <v>113</v>
      </c>
      <c r="D262" s="25">
        <v>5013681</v>
      </c>
      <c r="E262" s="25">
        <v>300479.75</v>
      </c>
      <c r="F262" s="26">
        <v>0.0005</v>
      </c>
    </row>
    <row r="263" spans="1:6" ht="14.25">
      <c r="A263" s="18" t="s">
        <v>100</v>
      </c>
      <c r="B263" s="18" t="s">
        <v>693</v>
      </c>
      <c r="C263" s="24">
        <v>109</v>
      </c>
      <c r="D263" s="25">
        <v>3266140</v>
      </c>
      <c r="E263" s="25">
        <v>194835.93</v>
      </c>
      <c r="F263" s="26">
        <v>0.0003</v>
      </c>
    </row>
    <row r="264" spans="1:6" ht="14.25">
      <c r="A264" s="18" t="s">
        <v>100</v>
      </c>
      <c r="B264" s="18" t="s">
        <v>692</v>
      </c>
      <c r="C264" s="24">
        <v>25</v>
      </c>
      <c r="D264" s="25">
        <v>202245</v>
      </c>
      <c r="E264" s="25">
        <v>12134.7</v>
      </c>
      <c r="F264" s="26">
        <v>0</v>
      </c>
    </row>
    <row r="265" spans="1:6" ht="14.25">
      <c r="A265" s="18" t="s">
        <v>100</v>
      </c>
      <c r="B265" s="18" t="s">
        <v>691</v>
      </c>
      <c r="C265" s="24">
        <v>20</v>
      </c>
      <c r="D265" s="25">
        <v>78638</v>
      </c>
      <c r="E265" s="25">
        <v>4718.28</v>
      </c>
      <c r="F265" s="26">
        <v>0</v>
      </c>
    </row>
    <row r="266" spans="1:6" ht="14.25">
      <c r="A266" s="18" t="s">
        <v>100</v>
      </c>
      <c r="B266" s="18" t="s">
        <v>690</v>
      </c>
      <c r="C266" s="24">
        <v>18</v>
      </c>
      <c r="D266" s="25">
        <v>251849</v>
      </c>
      <c r="E266" s="25">
        <v>15110.94</v>
      </c>
      <c r="F266" s="26">
        <v>0</v>
      </c>
    </row>
    <row r="267" spans="1:6" ht="14.25">
      <c r="A267" s="18" t="s">
        <v>100</v>
      </c>
      <c r="B267" s="18" t="s">
        <v>689</v>
      </c>
      <c r="C267" s="24">
        <v>15</v>
      </c>
      <c r="D267" s="25">
        <v>153562</v>
      </c>
      <c r="E267" s="25">
        <v>9213.72</v>
      </c>
      <c r="F267" s="26">
        <v>0</v>
      </c>
    </row>
    <row r="268" spans="1:6" ht="14.25">
      <c r="A268" s="18" t="s">
        <v>100</v>
      </c>
      <c r="B268" s="18" t="s">
        <v>688</v>
      </c>
      <c r="C268" s="24">
        <v>11</v>
      </c>
      <c r="D268" s="25">
        <v>149336</v>
      </c>
      <c r="E268" s="25">
        <v>8960.16</v>
      </c>
      <c r="F268" s="26">
        <v>0</v>
      </c>
    </row>
    <row r="269" spans="1:6" ht="14.25">
      <c r="A269" s="18" t="s">
        <v>100</v>
      </c>
      <c r="B269" s="18" t="s">
        <v>687</v>
      </c>
      <c r="C269" s="24">
        <v>11</v>
      </c>
      <c r="D269" s="25">
        <v>44057</v>
      </c>
      <c r="E269" s="25">
        <v>2643.42</v>
      </c>
      <c r="F269" s="26">
        <v>0</v>
      </c>
    </row>
    <row r="270" spans="1:6" ht="14.25">
      <c r="A270" s="18" t="s">
        <v>100</v>
      </c>
      <c r="B270" s="18" t="s">
        <v>130</v>
      </c>
      <c r="C270" s="24">
        <v>15</v>
      </c>
      <c r="D270" s="25">
        <v>287228</v>
      </c>
      <c r="E270" s="25">
        <v>17233.68</v>
      </c>
      <c r="F270" s="26">
        <v>0</v>
      </c>
    </row>
    <row r="271" spans="1:6" ht="14.25">
      <c r="A271" s="18" t="s">
        <v>100</v>
      </c>
      <c r="B271" s="18" t="s">
        <v>25</v>
      </c>
      <c r="C271" s="24">
        <v>337</v>
      </c>
      <c r="D271" s="25">
        <v>9446736</v>
      </c>
      <c r="E271" s="25">
        <v>565330.58</v>
      </c>
      <c r="F271" s="26">
        <v>0.001</v>
      </c>
    </row>
    <row r="272" spans="1:6" ht="14.25">
      <c r="A272" s="18" t="s">
        <v>99</v>
      </c>
      <c r="B272" s="18" t="s">
        <v>686</v>
      </c>
      <c r="C272" s="24">
        <v>353</v>
      </c>
      <c r="D272" s="25">
        <v>21771686</v>
      </c>
      <c r="E272" s="25">
        <v>1304831.77</v>
      </c>
      <c r="F272" s="26">
        <v>0.0023</v>
      </c>
    </row>
    <row r="273" spans="1:6" ht="14.25">
      <c r="A273" s="18" t="s">
        <v>99</v>
      </c>
      <c r="B273" s="18" t="s">
        <v>685</v>
      </c>
      <c r="C273" s="24">
        <v>56</v>
      </c>
      <c r="D273" s="25">
        <v>2453791</v>
      </c>
      <c r="E273" s="25">
        <v>147227.46</v>
      </c>
      <c r="F273" s="26">
        <v>0.0003</v>
      </c>
    </row>
    <row r="274" spans="1:6" ht="14.25">
      <c r="A274" s="18" t="s">
        <v>99</v>
      </c>
      <c r="B274" s="18" t="s">
        <v>684</v>
      </c>
      <c r="C274" s="24">
        <v>52</v>
      </c>
      <c r="D274" s="25">
        <v>661254</v>
      </c>
      <c r="E274" s="25">
        <v>39675.24</v>
      </c>
      <c r="F274" s="26">
        <v>0.0001</v>
      </c>
    </row>
    <row r="275" spans="1:6" ht="14.25">
      <c r="A275" s="18" t="s">
        <v>99</v>
      </c>
      <c r="B275" s="18" t="s">
        <v>683</v>
      </c>
      <c r="C275" s="24">
        <v>50</v>
      </c>
      <c r="D275" s="25">
        <v>610324</v>
      </c>
      <c r="E275" s="25">
        <v>36544.06</v>
      </c>
      <c r="F275" s="26">
        <v>0.0001</v>
      </c>
    </row>
    <row r="276" spans="1:6" ht="14.25">
      <c r="A276" s="18" t="s">
        <v>99</v>
      </c>
      <c r="B276" s="18" t="s">
        <v>682</v>
      </c>
      <c r="C276" s="24">
        <v>38</v>
      </c>
      <c r="D276" s="25">
        <v>818217</v>
      </c>
      <c r="E276" s="25">
        <v>49093.02</v>
      </c>
      <c r="F276" s="26">
        <v>0.0001</v>
      </c>
    </row>
    <row r="277" spans="1:6" ht="14.25">
      <c r="A277" s="18" t="s">
        <v>99</v>
      </c>
      <c r="B277" s="18" t="s">
        <v>665</v>
      </c>
      <c r="C277" s="24">
        <v>37</v>
      </c>
      <c r="D277" s="25">
        <v>1234648</v>
      </c>
      <c r="E277" s="25">
        <v>74078.88</v>
      </c>
      <c r="F277" s="26">
        <v>0.0001</v>
      </c>
    </row>
    <row r="278" spans="1:6" ht="14.25">
      <c r="A278" s="18" t="s">
        <v>99</v>
      </c>
      <c r="B278" s="18" t="s">
        <v>681</v>
      </c>
      <c r="C278" s="24">
        <v>35</v>
      </c>
      <c r="D278" s="25">
        <v>247895</v>
      </c>
      <c r="E278" s="25">
        <v>14873.7</v>
      </c>
      <c r="F278" s="26">
        <v>0</v>
      </c>
    </row>
    <row r="279" spans="1:6" ht="14.25">
      <c r="A279" s="18" t="s">
        <v>99</v>
      </c>
      <c r="B279" s="18" t="s">
        <v>680</v>
      </c>
      <c r="C279" s="24">
        <v>30</v>
      </c>
      <c r="D279" s="25">
        <v>1360341</v>
      </c>
      <c r="E279" s="25">
        <v>81620.46</v>
      </c>
      <c r="F279" s="26">
        <v>0.0001</v>
      </c>
    </row>
    <row r="280" spans="1:6" ht="14.25">
      <c r="A280" s="18" t="s">
        <v>99</v>
      </c>
      <c r="B280" s="18" t="s">
        <v>679</v>
      </c>
      <c r="C280" s="24">
        <v>18</v>
      </c>
      <c r="D280" s="25">
        <v>378825</v>
      </c>
      <c r="E280" s="25">
        <v>22729.5</v>
      </c>
      <c r="F280" s="26">
        <v>0</v>
      </c>
    </row>
    <row r="281" spans="1:6" ht="14.25">
      <c r="A281" s="18" t="s">
        <v>99</v>
      </c>
      <c r="B281" s="18" t="s">
        <v>678</v>
      </c>
      <c r="C281" s="24">
        <v>17</v>
      </c>
      <c r="D281" s="25">
        <v>494261</v>
      </c>
      <c r="E281" s="25">
        <v>29655.66</v>
      </c>
      <c r="F281" s="26">
        <v>0.0001</v>
      </c>
    </row>
    <row r="282" spans="1:6" ht="14.25">
      <c r="A282" s="18" t="s">
        <v>99</v>
      </c>
      <c r="B282" s="18" t="s">
        <v>677</v>
      </c>
      <c r="C282" s="24">
        <v>12</v>
      </c>
      <c r="D282" s="25">
        <v>84377</v>
      </c>
      <c r="E282" s="25">
        <v>5062.62</v>
      </c>
      <c r="F282" s="26">
        <v>0</v>
      </c>
    </row>
    <row r="283" spans="1:6" ht="14.25">
      <c r="A283" s="18" t="s">
        <v>99</v>
      </c>
      <c r="B283" s="18" t="s">
        <v>130</v>
      </c>
      <c r="C283" s="24">
        <v>27</v>
      </c>
      <c r="D283" s="25">
        <v>3429407</v>
      </c>
      <c r="E283" s="25">
        <v>205313.02</v>
      </c>
      <c r="F283" s="26">
        <v>0.0004</v>
      </c>
    </row>
    <row r="284" spans="1:6" ht="14.25">
      <c r="A284" s="18" t="s">
        <v>99</v>
      </c>
      <c r="B284" s="18" t="s">
        <v>25</v>
      </c>
      <c r="C284" s="24">
        <v>725</v>
      </c>
      <c r="D284" s="25">
        <v>33545026</v>
      </c>
      <c r="E284" s="25">
        <v>2010705.39</v>
      </c>
      <c r="F284" s="26">
        <v>0.0036</v>
      </c>
    </row>
    <row r="285" spans="1:6" ht="14.25">
      <c r="A285" s="18" t="s">
        <v>98</v>
      </c>
      <c r="B285" s="18" t="s">
        <v>676</v>
      </c>
      <c r="C285" s="24">
        <v>819</v>
      </c>
      <c r="D285" s="25">
        <v>76250326</v>
      </c>
      <c r="E285" s="25">
        <v>4552063.29</v>
      </c>
      <c r="F285" s="26">
        <v>0.0081</v>
      </c>
    </row>
    <row r="286" spans="1:6" ht="14.25">
      <c r="A286" s="18" t="s">
        <v>98</v>
      </c>
      <c r="B286" s="18" t="s">
        <v>675</v>
      </c>
      <c r="C286" s="24">
        <v>224</v>
      </c>
      <c r="D286" s="25">
        <v>56016304</v>
      </c>
      <c r="E286" s="25">
        <v>3359782.41</v>
      </c>
      <c r="F286" s="26">
        <v>0.006</v>
      </c>
    </row>
    <row r="287" spans="1:6" ht="14.25">
      <c r="A287" s="18" t="s">
        <v>98</v>
      </c>
      <c r="B287" s="18" t="s">
        <v>674</v>
      </c>
      <c r="C287" s="24">
        <v>101</v>
      </c>
      <c r="D287" s="25">
        <v>4303219</v>
      </c>
      <c r="E287" s="25">
        <v>258193.14</v>
      </c>
      <c r="F287" s="26">
        <v>0.0005</v>
      </c>
    </row>
    <row r="288" spans="1:6" ht="14.25">
      <c r="A288" s="18" t="s">
        <v>98</v>
      </c>
      <c r="B288" s="18" t="s">
        <v>673</v>
      </c>
      <c r="C288" s="24">
        <v>45</v>
      </c>
      <c r="D288" s="25">
        <v>625698</v>
      </c>
      <c r="E288" s="25">
        <v>37541.88</v>
      </c>
      <c r="F288" s="26">
        <v>0.0001</v>
      </c>
    </row>
    <row r="289" spans="1:6" ht="14.25">
      <c r="A289" s="18" t="s">
        <v>98</v>
      </c>
      <c r="B289" s="18" t="s">
        <v>672</v>
      </c>
      <c r="C289" s="24">
        <v>13</v>
      </c>
      <c r="D289" s="25">
        <v>345979</v>
      </c>
      <c r="E289" s="25">
        <v>20758.74</v>
      </c>
      <c r="F289" s="26">
        <v>0</v>
      </c>
    </row>
    <row r="290" spans="1:6" ht="14.25">
      <c r="A290" s="18" t="s">
        <v>98</v>
      </c>
      <c r="B290" s="18" t="s">
        <v>130</v>
      </c>
      <c r="C290" s="24">
        <v>63</v>
      </c>
      <c r="D290" s="25">
        <v>1503283</v>
      </c>
      <c r="E290" s="25">
        <v>90196.98</v>
      </c>
      <c r="F290" s="26">
        <v>0.0002</v>
      </c>
    </row>
    <row r="291" spans="1:6" ht="14.25">
      <c r="A291" s="18" t="s">
        <v>98</v>
      </c>
      <c r="B291" s="18" t="s">
        <v>25</v>
      </c>
      <c r="C291" s="24">
        <v>1265</v>
      </c>
      <c r="D291" s="25">
        <v>139044809</v>
      </c>
      <c r="E291" s="25">
        <v>8318536.44</v>
      </c>
      <c r="F291" s="26">
        <v>0.0148</v>
      </c>
    </row>
    <row r="292" spans="1:6" ht="14.25">
      <c r="A292" s="18" t="s">
        <v>97</v>
      </c>
      <c r="B292" s="18" t="s">
        <v>671</v>
      </c>
      <c r="C292" s="24">
        <v>470</v>
      </c>
      <c r="D292" s="25">
        <v>34708888</v>
      </c>
      <c r="E292" s="25">
        <v>2076669.47</v>
      </c>
      <c r="F292" s="26">
        <v>0.0037</v>
      </c>
    </row>
    <row r="293" spans="1:6" ht="14.25">
      <c r="A293" s="18" t="s">
        <v>97</v>
      </c>
      <c r="B293" s="18" t="s">
        <v>670</v>
      </c>
      <c r="C293" s="24">
        <v>226</v>
      </c>
      <c r="D293" s="25">
        <v>6569359</v>
      </c>
      <c r="E293" s="25">
        <v>393059.18</v>
      </c>
      <c r="F293" s="26">
        <v>0.0007</v>
      </c>
    </row>
    <row r="294" spans="1:6" ht="14.25">
      <c r="A294" s="18" t="s">
        <v>97</v>
      </c>
      <c r="B294" s="18" t="s">
        <v>669</v>
      </c>
      <c r="C294" s="24">
        <v>169</v>
      </c>
      <c r="D294" s="25">
        <v>3559406</v>
      </c>
      <c r="E294" s="25">
        <v>213038.32</v>
      </c>
      <c r="F294" s="26">
        <v>0.0004</v>
      </c>
    </row>
    <row r="295" spans="1:6" ht="14.25">
      <c r="A295" s="18" t="s">
        <v>97</v>
      </c>
      <c r="B295" s="18" t="s">
        <v>668</v>
      </c>
      <c r="C295" s="24">
        <v>78</v>
      </c>
      <c r="D295" s="25">
        <v>5228797</v>
      </c>
      <c r="E295" s="25">
        <v>310026.71</v>
      </c>
      <c r="F295" s="26">
        <v>0.0006</v>
      </c>
    </row>
    <row r="296" spans="1:6" ht="14.25">
      <c r="A296" s="18" t="s">
        <v>97</v>
      </c>
      <c r="B296" s="18" t="s">
        <v>667</v>
      </c>
      <c r="C296" s="24">
        <v>67</v>
      </c>
      <c r="D296" s="25">
        <v>2172821</v>
      </c>
      <c r="E296" s="25">
        <v>130369.26</v>
      </c>
      <c r="F296" s="26">
        <v>0.0002</v>
      </c>
    </row>
    <row r="297" spans="1:6" ht="14.25">
      <c r="A297" s="18" t="s">
        <v>97</v>
      </c>
      <c r="B297" s="18" t="s">
        <v>666</v>
      </c>
      <c r="C297" s="24">
        <v>26</v>
      </c>
      <c r="D297" s="25">
        <v>329291</v>
      </c>
      <c r="E297" s="25">
        <v>19757.46</v>
      </c>
      <c r="F297" s="26">
        <v>0</v>
      </c>
    </row>
    <row r="298" spans="1:6" ht="14.25">
      <c r="A298" s="18" t="s">
        <v>97</v>
      </c>
      <c r="B298" s="18" t="s">
        <v>130</v>
      </c>
      <c r="C298" s="24">
        <v>36</v>
      </c>
      <c r="D298" s="25">
        <v>1595427</v>
      </c>
      <c r="E298" s="25">
        <v>95725.62</v>
      </c>
      <c r="F298" s="26">
        <v>0.0002</v>
      </c>
    </row>
    <row r="299" spans="1:6" ht="14.25">
      <c r="A299" s="18" t="s">
        <v>97</v>
      </c>
      <c r="B299" s="18" t="s">
        <v>25</v>
      </c>
      <c r="C299" s="24">
        <v>1072</v>
      </c>
      <c r="D299" s="25">
        <v>54163989</v>
      </c>
      <c r="E299" s="25">
        <v>3238646.02</v>
      </c>
      <c r="F299" s="26">
        <v>0.0058</v>
      </c>
    </row>
    <row r="300" spans="1:6" ht="14.25">
      <c r="A300" s="18" t="s">
        <v>96</v>
      </c>
      <c r="B300" s="18" t="s">
        <v>96</v>
      </c>
      <c r="C300" s="24">
        <v>2255</v>
      </c>
      <c r="D300" s="25">
        <v>287357728</v>
      </c>
      <c r="E300" s="25">
        <v>17174866.55</v>
      </c>
      <c r="F300" s="26">
        <v>0.0306</v>
      </c>
    </row>
    <row r="301" spans="1:6" ht="14.25">
      <c r="A301" s="18" t="s">
        <v>96</v>
      </c>
      <c r="B301" s="18" t="s">
        <v>665</v>
      </c>
      <c r="C301" s="24">
        <v>249</v>
      </c>
      <c r="D301" s="25">
        <v>21028158</v>
      </c>
      <c r="E301" s="25">
        <v>1258717.63</v>
      </c>
      <c r="F301" s="26">
        <v>0.0022</v>
      </c>
    </row>
    <row r="302" spans="1:6" ht="14.25">
      <c r="A302" s="18" t="s">
        <v>96</v>
      </c>
      <c r="B302" s="18" t="s">
        <v>494</v>
      </c>
      <c r="C302" s="24">
        <v>129</v>
      </c>
      <c r="D302" s="25">
        <v>6760560</v>
      </c>
      <c r="E302" s="25">
        <v>405633.6</v>
      </c>
      <c r="F302" s="26">
        <v>0.0007</v>
      </c>
    </row>
    <row r="303" spans="1:6" ht="14.25">
      <c r="A303" s="18" t="s">
        <v>96</v>
      </c>
      <c r="B303" s="18" t="s">
        <v>664</v>
      </c>
      <c r="C303" s="24">
        <v>107</v>
      </c>
      <c r="D303" s="25">
        <v>4679474</v>
      </c>
      <c r="E303" s="25">
        <v>279761.86</v>
      </c>
      <c r="F303" s="26">
        <v>0.0005</v>
      </c>
    </row>
    <row r="304" spans="1:6" ht="14.25">
      <c r="A304" s="18" t="s">
        <v>96</v>
      </c>
      <c r="B304" s="18" t="s">
        <v>663</v>
      </c>
      <c r="C304" s="24">
        <v>71</v>
      </c>
      <c r="D304" s="25">
        <v>2467463</v>
      </c>
      <c r="E304" s="25">
        <v>143468.7</v>
      </c>
      <c r="F304" s="26">
        <v>0.0003</v>
      </c>
    </row>
    <row r="305" spans="1:6" ht="14.25">
      <c r="A305" s="18" t="s">
        <v>96</v>
      </c>
      <c r="B305" s="18" t="s">
        <v>662</v>
      </c>
      <c r="C305" s="24">
        <v>67</v>
      </c>
      <c r="D305" s="25">
        <v>2186431</v>
      </c>
      <c r="E305" s="25">
        <v>131064.86</v>
      </c>
      <c r="F305" s="26">
        <v>0.0002</v>
      </c>
    </row>
    <row r="306" spans="1:6" ht="14.25">
      <c r="A306" s="18" t="s">
        <v>96</v>
      </c>
      <c r="B306" s="18" t="s">
        <v>661</v>
      </c>
      <c r="C306" s="24">
        <v>36</v>
      </c>
      <c r="D306" s="25">
        <v>852486</v>
      </c>
      <c r="E306" s="25">
        <v>51149.16</v>
      </c>
      <c r="F306" s="26">
        <v>0.0001</v>
      </c>
    </row>
    <row r="307" spans="1:6" ht="14.25">
      <c r="A307" s="18" t="s">
        <v>96</v>
      </c>
      <c r="B307" s="18" t="s">
        <v>660</v>
      </c>
      <c r="C307" s="24">
        <v>34</v>
      </c>
      <c r="D307" s="25">
        <v>740015</v>
      </c>
      <c r="E307" s="25">
        <v>44219.82</v>
      </c>
      <c r="F307" s="26">
        <v>0.0001</v>
      </c>
    </row>
    <row r="308" spans="1:6" ht="14.25">
      <c r="A308" s="18" t="s">
        <v>96</v>
      </c>
      <c r="B308" s="18" t="s">
        <v>659</v>
      </c>
      <c r="C308" s="24">
        <v>34</v>
      </c>
      <c r="D308" s="25">
        <v>2301734</v>
      </c>
      <c r="E308" s="25">
        <v>138104.04</v>
      </c>
      <c r="F308" s="26">
        <v>0.0002</v>
      </c>
    </row>
    <row r="309" spans="1:6" ht="14.25">
      <c r="A309" s="18" t="s">
        <v>96</v>
      </c>
      <c r="B309" s="18" t="s">
        <v>658</v>
      </c>
      <c r="C309" s="24">
        <v>34</v>
      </c>
      <c r="D309" s="25">
        <v>683817</v>
      </c>
      <c r="E309" s="25">
        <v>40959.02</v>
      </c>
      <c r="F309" s="26">
        <v>0.0001</v>
      </c>
    </row>
    <row r="310" spans="1:6" ht="14.25">
      <c r="A310" s="18" t="s">
        <v>96</v>
      </c>
      <c r="B310" s="18" t="s">
        <v>657</v>
      </c>
      <c r="C310" s="24">
        <v>29</v>
      </c>
      <c r="D310" s="25">
        <v>3048194</v>
      </c>
      <c r="E310" s="25">
        <v>182891.64</v>
      </c>
      <c r="F310" s="26">
        <v>0.0003</v>
      </c>
    </row>
    <row r="311" spans="1:6" ht="14.25">
      <c r="A311" s="18" t="s">
        <v>96</v>
      </c>
      <c r="B311" s="18" t="s">
        <v>656</v>
      </c>
      <c r="C311" s="24">
        <v>27</v>
      </c>
      <c r="D311" s="25">
        <v>327406</v>
      </c>
      <c r="E311" s="25">
        <v>19644.36</v>
      </c>
      <c r="F311" s="26">
        <v>0</v>
      </c>
    </row>
    <row r="312" spans="1:6" ht="14.25">
      <c r="A312" s="18" t="s">
        <v>96</v>
      </c>
      <c r="B312" s="18" t="s">
        <v>525</v>
      </c>
      <c r="C312" s="24">
        <v>15</v>
      </c>
      <c r="D312" s="25">
        <v>375279</v>
      </c>
      <c r="E312" s="25">
        <v>22516.74</v>
      </c>
      <c r="F312" s="26">
        <v>0</v>
      </c>
    </row>
    <row r="313" spans="1:6" ht="14.25">
      <c r="A313" s="18" t="s">
        <v>96</v>
      </c>
      <c r="B313" s="18" t="s">
        <v>655</v>
      </c>
      <c r="C313" s="24">
        <v>11</v>
      </c>
      <c r="D313" s="25">
        <v>139472</v>
      </c>
      <c r="E313" s="25">
        <v>8368.32</v>
      </c>
      <c r="F313" s="26">
        <v>0</v>
      </c>
    </row>
    <row r="314" spans="1:6" ht="14.25">
      <c r="A314" s="18" t="s">
        <v>96</v>
      </c>
      <c r="B314" s="18" t="s">
        <v>130</v>
      </c>
      <c r="C314" s="24">
        <v>43</v>
      </c>
      <c r="D314" s="25">
        <v>1805699</v>
      </c>
      <c r="E314" s="25">
        <v>108341.94</v>
      </c>
      <c r="F314" s="26">
        <v>0.0002</v>
      </c>
    </row>
    <row r="315" spans="1:6" ht="14.25">
      <c r="A315" s="18" t="s">
        <v>96</v>
      </c>
      <c r="B315" s="18" t="s">
        <v>25</v>
      </c>
      <c r="C315" s="24">
        <v>3141</v>
      </c>
      <c r="D315" s="25">
        <v>334753916</v>
      </c>
      <c r="E315" s="25">
        <v>20009708.24</v>
      </c>
      <c r="F315" s="26">
        <v>0.0356</v>
      </c>
    </row>
    <row r="316" spans="1:6" ht="14.25">
      <c r="A316" s="18" t="s">
        <v>95</v>
      </c>
      <c r="B316" s="18" t="s">
        <v>654</v>
      </c>
      <c r="C316" s="24">
        <v>295</v>
      </c>
      <c r="D316" s="25">
        <v>18159831</v>
      </c>
      <c r="E316" s="25">
        <v>1087787.13</v>
      </c>
      <c r="F316" s="26">
        <v>0.0019</v>
      </c>
    </row>
    <row r="317" spans="1:6" ht="14.25">
      <c r="A317" s="18" t="s">
        <v>95</v>
      </c>
      <c r="B317" s="18" t="s">
        <v>653</v>
      </c>
      <c r="C317" s="24">
        <v>78</v>
      </c>
      <c r="D317" s="25">
        <v>2222076</v>
      </c>
      <c r="E317" s="25">
        <v>133324.56</v>
      </c>
      <c r="F317" s="26">
        <v>0.0002</v>
      </c>
    </row>
    <row r="318" spans="1:6" ht="14.25">
      <c r="A318" s="18" t="s">
        <v>95</v>
      </c>
      <c r="B318" s="18" t="s">
        <v>652</v>
      </c>
      <c r="C318" s="24">
        <v>28</v>
      </c>
      <c r="D318" s="25">
        <v>419871</v>
      </c>
      <c r="E318" s="25">
        <v>25192.26</v>
      </c>
      <c r="F318" s="26">
        <v>0</v>
      </c>
    </row>
    <row r="319" spans="1:6" ht="14.25">
      <c r="A319" s="18" t="s">
        <v>95</v>
      </c>
      <c r="B319" s="18" t="s">
        <v>651</v>
      </c>
      <c r="C319" s="24">
        <v>17</v>
      </c>
      <c r="D319" s="25">
        <v>160212</v>
      </c>
      <c r="E319" s="25">
        <v>9612.72</v>
      </c>
      <c r="F319" s="26">
        <v>0</v>
      </c>
    </row>
    <row r="320" spans="1:6" ht="14.25">
      <c r="A320" s="18" t="s">
        <v>95</v>
      </c>
      <c r="B320" s="18" t="s">
        <v>650</v>
      </c>
      <c r="C320" s="24">
        <v>11</v>
      </c>
      <c r="D320" s="25">
        <v>95290</v>
      </c>
      <c r="E320" s="25">
        <v>5717.4</v>
      </c>
      <c r="F320" s="26">
        <v>0</v>
      </c>
    </row>
    <row r="321" spans="1:6" ht="14.25">
      <c r="A321" s="18" t="s">
        <v>95</v>
      </c>
      <c r="B321" s="18" t="s">
        <v>130</v>
      </c>
      <c r="C321" s="24">
        <v>7</v>
      </c>
      <c r="D321" s="25">
        <v>112096</v>
      </c>
      <c r="E321" s="25">
        <v>6725.76</v>
      </c>
      <c r="F321" s="26">
        <v>0</v>
      </c>
    </row>
    <row r="322" spans="1:6" ht="14.25">
      <c r="A322" s="18" t="s">
        <v>95</v>
      </c>
      <c r="B322" s="18" t="s">
        <v>25</v>
      </c>
      <c r="C322" s="24">
        <v>436</v>
      </c>
      <c r="D322" s="25">
        <v>21169376</v>
      </c>
      <c r="E322" s="25">
        <v>1268359.83</v>
      </c>
      <c r="F322" s="26">
        <v>0.0023</v>
      </c>
    </row>
    <row r="323" spans="1:6" ht="14.25">
      <c r="A323" s="18" t="s">
        <v>94</v>
      </c>
      <c r="B323" s="18" t="s">
        <v>649</v>
      </c>
      <c r="C323" s="24">
        <v>242</v>
      </c>
      <c r="D323" s="25">
        <v>16755618</v>
      </c>
      <c r="E323" s="25">
        <v>1004143.13</v>
      </c>
      <c r="F323" s="26">
        <v>0.0018</v>
      </c>
    </row>
    <row r="324" spans="1:6" ht="14.25">
      <c r="A324" s="18" t="s">
        <v>94</v>
      </c>
      <c r="B324" s="18" t="s">
        <v>648</v>
      </c>
      <c r="C324" s="24">
        <v>180</v>
      </c>
      <c r="D324" s="25">
        <v>7637193</v>
      </c>
      <c r="E324" s="25">
        <v>456920.55</v>
      </c>
      <c r="F324" s="26">
        <v>0.0008</v>
      </c>
    </row>
    <row r="325" spans="1:6" ht="14.25">
      <c r="A325" s="18" t="s">
        <v>94</v>
      </c>
      <c r="B325" s="18" t="s">
        <v>94</v>
      </c>
      <c r="C325" s="24">
        <v>71</v>
      </c>
      <c r="D325" s="25">
        <v>1557295</v>
      </c>
      <c r="E325" s="25">
        <v>92287.39</v>
      </c>
      <c r="F325" s="26">
        <v>0.0002</v>
      </c>
    </row>
    <row r="326" spans="1:6" ht="14.25">
      <c r="A326" s="18" t="s">
        <v>94</v>
      </c>
      <c r="B326" s="18" t="s">
        <v>647</v>
      </c>
      <c r="C326" s="24">
        <v>56</v>
      </c>
      <c r="D326" s="25">
        <v>2312982</v>
      </c>
      <c r="E326" s="25">
        <v>138778.92</v>
      </c>
      <c r="F326" s="26">
        <v>0.0002</v>
      </c>
    </row>
    <row r="327" spans="1:6" ht="14.25">
      <c r="A327" s="18" t="s">
        <v>94</v>
      </c>
      <c r="B327" s="18" t="s">
        <v>646</v>
      </c>
      <c r="C327" s="24">
        <v>49</v>
      </c>
      <c r="D327" s="25">
        <v>1169087</v>
      </c>
      <c r="E327" s="25">
        <v>70145.22</v>
      </c>
      <c r="F327" s="26">
        <v>0.0001</v>
      </c>
    </row>
    <row r="328" spans="1:6" ht="14.25">
      <c r="A328" s="18" t="s">
        <v>94</v>
      </c>
      <c r="B328" s="18" t="s">
        <v>645</v>
      </c>
      <c r="C328" s="24">
        <v>44</v>
      </c>
      <c r="D328" s="25">
        <v>585973</v>
      </c>
      <c r="E328" s="25">
        <v>35158.38</v>
      </c>
      <c r="F328" s="26">
        <v>0.0001</v>
      </c>
    </row>
    <row r="329" spans="1:6" ht="14.25">
      <c r="A329" s="18" t="s">
        <v>94</v>
      </c>
      <c r="B329" s="18" t="s">
        <v>644</v>
      </c>
      <c r="C329" s="24">
        <v>35</v>
      </c>
      <c r="D329" s="25">
        <v>754005</v>
      </c>
      <c r="E329" s="25">
        <v>45240.3</v>
      </c>
      <c r="F329" s="26">
        <v>0.0001</v>
      </c>
    </row>
    <row r="330" spans="1:6" ht="14.25">
      <c r="A330" s="18" t="s">
        <v>94</v>
      </c>
      <c r="B330" s="18" t="s">
        <v>643</v>
      </c>
      <c r="C330" s="24">
        <v>29</v>
      </c>
      <c r="D330" s="25">
        <v>379344</v>
      </c>
      <c r="E330" s="25">
        <v>22708.83</v>
      </c>
      <c r="F330" s="26">
        <v>0</v>
      </c>
    </row>
    <row r="331" spans="1:6" ht="14.25">
      <c r="A331" s="18" t="s">
        <v>94</v>
      </c>
      <c r="B331" s="18" t="s">
        <v>642</v>
      </c>
      <c r="C331" s="24">
        <v>25</v>
      </c>
      <c r="D331" s="25">
        <v>935594</v>
      </c>
      <c r="E331" s="25">
        <v>56135.64</v>
      </c>
      <c r="F331" s="26">
        <v>0.0001</v>
      </c>
    </row>
    <row r="332" spans="1:6" ht="14.25">
      <c r="A332" s="18" t="s">
        <v>94</v>
      </c>
      <c r="B332" s="18" t="s">
        <v>641</v>
      </c>
      <c r="C332" s="24">
        <v>20</v>
      </c>
      <c r="D332" s="25">
        <v>150319</v>
      </c>
      <c r="E332" s="25">
        <v>9019.14</v>
      </c>
      <c r="F332" s="26">
        <v>0</v>
      </c>
    </row>
    <row r="333" spans="1:6" ht="14.25">
      <c r="A333" s="18" t="s">
        <v>94</v>
      </c>
      <c r="B333" s="18" t="s">
        <v>640</v>
      </c>
      <c r="C333" s="24">
        <v>13</v>
      </c>
      <c r="D333" s="25">
        <v>168957</v>
      </c>
      <c r="E333" s="25">
        <v>10137.42</v>
      </c>
      <c r="F333" s="26">
        <v>0</v>
      </c>
    </row>
    <row r="334" spans="1:6" ht="14.25">
      <c r="A334" s="18" t="s">
        <v>94</v>
      </c>
      <c r="B334" s="18" t="s">
        <v>639</v>
      </c>
      <c r="C334" s="24">
        <v>11</v>
      </c>
      <c r="D334" s="25">
        <v>268265</v>
      </c>
      <c r="E334" s="25">
        <v>16095.9</v>
      </c>
      <c r="F334" s="26">
        <v>0</v>
      </c>
    </row>
    <row r="335" spans="1:6" ht="14.25">
      <c r="A335" s="18" t="s">
        <v>94</v>
      </c>
      <c r="B335" s="18" t="s">
        <v>638</v>
      </c>
      <c r="C335" s="24">
        <v>11</v>
      </c>
      <c r="D335" s="25">
        <v>238624</v>
      </c>
      <c r="E335" s="25">
        <v>12982.64</v>
      </c>
      <c r="F335" s="26">
        <v>0</v>
      </c>
    </row>
    <row r="336" spans="1:6" ht="14.25">
      <c r="A336" s="18" t="s">
        <v>94</v>
      </c>
      <c r="B336" s="18" t="s">
        <v>130</v>
      </c>
      <c r="C336" s="24">
        <v>40</v>
      </c>
      <c r="D336" s="25">
        <v>558122</v>
      </c>
      <c r="E336" s="25">
        <v>33487.32</v>
      </c>
      <c r="F336" s="26">
        <v>0.0001</v>
      </c>
    </row>
    <row r="337" spans="1:6" ht="14.25">
      <c r="A337" s="18" t="s">
        <v>94</v>
      </c>
      <c r="B337" s="18" t="s">
        <v>25</v>
      </c>
      <c r="C337" s="24">
        <v>826</v>
      </c>
      <c r="D337" s="25">
        <v>33471378</v>
      </c>
      <c r="E337" s="25">
        <v>2003240.78</v>
      </c>
      <c r="F337" s="26">
        <v>0.0036</v>
      </c>
    </row>
    <row r="338" spans="1:6" ht="14.25">
      <c r="A338" s="18" t="s">
        <v>93</v>
      </c>
      <c r="B338" s="18" t="s">
        <v>637</v>
      </c>
      <c r="C338" s="24">
        <v>424</v>
      </c>
      <c r="D338" s="25">
        <v>24881464</v>
      </c>
      <c r="E338" s="25">
        <v>1488755.07</v>
      </c>
      <c r="F338" s="26">
        <v>0.0027</v>
      </c>
    </row>
    <row r="339" spans="1:6" ht="14.25">
      <c r="A339" s="18" t="s">
        <v>93</v>
      </c>
      <c r="B339" s="18" t="s">
        <v>636</v>
      </c>
      <c r="C339" s="24">
        <v>74</v>
      </c>
      <c r="D339" s="25">
        <v>1652390</v>
      </c>
      <c r="E339" s="25">
        <v>99119.66</v>
      </c>
      <c r="F339" s="26">
        <v>0.0002</v>
      </c>
    </row>
    <row r="340" spans="1:6" ht="14.25">
      <c r="A340" s="18" t="s">
        <v>93</v>
      </c>
      <c r="B340" s="18" t="s">
        <v>635</v>
      </c>
      <c r="C340" s="24">
        <v>47</v>
      </c>
      <c r="D340" s="25">
        <v>624172</v>
      </c>
      <c r="E340" s="25">
        <v>37450.32</v>
      </c>
      <c r="F340" s="26">
        <v>0.0001</v>
      </c>
    </row>
    <row r="341" spans="1:6" ht="14.25">
      <c r="A341" s="18" t="s">
        <v>93</v>
      </c>
      <c r="B341" s="18" t="s">
        <v>93</v>
      </c>
      <c r="C341" s="24">
        <v>38</v>
      </c>
      <c r="D341" s="25">
        <v>1921520</v>
      </c>
      <c r="E341" s="25">
        <v>115291.2</v>
      </c>
      <c r="F341" s="26">
        <v>0.0002</v>
      </c>
    </row>
    <row r="342" spans="1:6" ht="14.25">
      <c r="A342" s="18" t="s">
        <v>93</v>
      </c>
      <c r="B342" s="18" t="s">
        <v>634</v>
      </c>
      <c r="C342" s="24">
        <v>37</v>
      </c>
      <c r="D342" s="25">
        <v>481557</v>
      </c>
      <c r="E342" s="25">
        <v>28893.42</v>
      </c>
      <c r="F342" s="26">
        <v>0.0001</v>
      </c>
    </row>
    <row r="343" spans="1:6" ht="14.25">
      <c r="A343" s="18" t="s">
        <v>93</v>
      </c>
      <c r="B343" s="18" t="s">
        <v>633</v>
      </c>
      <c r="C343" s="24">
        <v>24</v>
      </c>
      <c r="D343" s="25">
        <v>621002</v>
      </c>
      <c r="E343" s="25">
        <v>37260.12</v>
      </c>
      <c r="F343" s="26">
        <v>0.0001</v>
      </c>
    </row>
    <row r="344" spans="1:6" ht="14.25">
      <c r="A344" s="18" t="s">
        <v>93</v>
      </c>
      <c r="B344" s="18" t="s">
        <v>130</v>
      </c>
      <c r="C344" s="24">
        <v>39</v>
      </c>
      <c r="D344" s="25">
        <v>1316831</v>
      </c>
      <c r="E344" s="25">
        <v>78951.96</v>
      </c>
      <c r="F344" s="26">
        <v>0.0001</v>
      </c>
    </row>
    <row r="345" spans="1:6" ht="14.25">
      <c r="A345" s="18" t="s">
        <v>93</v>
      </c>
      <c r="B345" s="18" t="s">
        <v>25</v>
      </c>
      <c r="C345" s="24">
        <v>683</v>
      </c>
      <c r="D345" s="25">
        <v>31498936</v>
      </c>
      <c r="E345" s="25">
        <v>1885721.75</v>
      </c>
      <c r="F345" s="26">
        <v>0.0034</v>
      </c>
    </row>
    <row r="346" spans="1:6" ht="14.25">
      <c r="A346" s="18" t="s">
        <v>92</v>
      </c>
      <c r="B346" s="18" t="s">
        <v>632</v>
      </c>
      <c r="C346" s="24">
        <v>256</v>
      </c>
      <c r="D346" s="25">
        <v>13965453</v>
      </c>
      <c r="E346" s="25">
        <v>835538.07</v>
      </c>
      <c r="F346" s="26">
        <v>0.0015</v>
      </c>
    </row>
    <row r="347" spans="1:6" ht="14.25">
      <c r="A347" s="18" t="s">
        <v>92</v>
      </c>
      <c r="B347" s="18" t="s">
        <v>631</v>
      </c>
      <c r="C347" s="24">
        <v>68</v>
      </c>
      <c r="D347" s="25">
        <v>1631835</v>
      </c>
      <c r="E347" s="25">
        <v>97910.1</v>
      </c>
      <c r="F347" s="26">
        <v>0.0002</v>
      </c>
    </row>
    <row r="348" spans="1:6" ht="14.25">
      <c r="A348" s="18" t="s">
        <v>92</v>
      </c>
      <c r="B348" s="18" t="s">
        <v>630</v>
      </c>
      <c r="C348" s="24">
        <v>25</v>
      </c>
      <c r="D348" s="25">
        <v>1054359</v>
      </c>
      <c r="E348" s="25">
        <v>63261.54</v>
      </c>
      <c r="F348" s="26">
        <v>0.0001</v>
      </c>
    </row>
    <row r="349" spans="1:6" ht="14.25">
      <c r="A349" s="18" t="s">
        <v>92</v>
      </c>
      <c r="B349" s="18" t="s">
        <v>629</v>
      </c>
      <c r="C349" s="24">
        <v>24</v>
      </c>
      <c r="D349" s="25">
        <v>51414</v>
      </c>
      <c r="E349" s="25">
        <v>3084.84</v>
      </c>
      <c r="F349" s="26">
        <v>0</v>
      </c>
    </row>
    <row r="350" spans="1:6" ht="14.25">
      <c r="A350" s="18" t="s">
        <v>92</v>
      </c>
      <c r="B350" s="18" t="s">
        <v>580</v>
      </c>
      <c r="C350" s="24">
        <v>22</v>
      </c>
      <c r="D350" s="25">
        <v>99344</v>
      </c>
      <c r="E350" s="25">
        <v>5960.64</v>
      </c>
      <c r="F350" s="26">
        <v>0</v>
      </c>
    </row>
    <row r="351" spans="1:6" ht="14.25">
      <c r="A351" s="18" t="s">
        <v>92</v>
      </c>
      <c r="B351" s="18" t="s">
        <v>628</v>
      </c>
      <c r="C351" s="24">
        <v>21</v>
      </c>
      <c r="D351" s="25">
        <v>146416</v>
      </c>
      <c r="E351" s="25">
        <v>8784.96</v>
      </c>
      <c r="F351" s="26">
        <v>0</v>
      </c>
    </row>
    <row r="352" spans="1:6" ht="14.25">
      <c r="A352" s="18" t="s">
        <v>92</v>
      </c>
      <c r="B352" s="18" t="s">
        <v>133</v>
      </c>
      <c r="C352" s="24">
        <v>16</v>
      </c>
      <c r="D352" s="25">
        <v>427940</v>
      </c>
      <c r="E352" s="25">
        <v>25676.4</v>
      </c>
      <c r="F352" s="26">
        <v>0</v>
      </c>
    </row>
    <row r="353" spans="1:6" ht="14.25">
      <c r="A353" s="18" t="s">
        <v>92</v>
      </c>
      <c r="B353" s="18" t="s">
        <v>627</v>
      </c>
      <c r="C353" s="24">
        <v>10</v>
      </c>
      <c r="D353" s="25">
        <v>83981</v>
      </c>
      <c r="E353" s="25">
        <v>5038.86</v>
      </c>
      <c r="F353" s="26">
        <v>0</v>
      </c>
    </row>
    <row r="354" spans="1:6" ht="14.25">
      <c r="A354" s="18" t="s">
        <v>92</v>
      </c>
      <c r="B354" s="18" t="s">
        <v>130</v>
      </c>
      <c r="C354" s="24">
        <v>31</v>
      </c>
      <c r="D354" s="25">
        <v>571367</v>
      </c>
      <c r="E354" s="25">
        <v>34245.19</v>
      </c>
      <c r="F354" s="26">
        <v>0.0001</v>
      </c>
    </row>
    <row r="355" spans="1:6" ht="14.25">
      <c r="A355" s="18" t="s">
        <v>92</v>
      </c>
      <c r="B355" s="18" t="s">
        <v>25</v>
      </c>
      <c r="C355" s="24">
        <v>473</v>
      </c>
      <c r="D355" s="25">
        <v>18032109</v>
      </c>
      <c r="E355" s="25">
        <v>1079500.6</v>
      </c>
      <c r="F355" s="26">
        <v>0.0019</v>
      </c>
    </row>
    <row r="356" spans="1:6" ht="14.25">
      <c r="A356" s="18" t="s">
        <v>91</v>
      </c>
      <c r="B356" s="18" t="s">
        <v>626</v>
      </c>
      <c r="C356" s="24">
        <v>67</v>
      </c>
      <c r="D356" s="25">
        <v>983911</v>
      </c>
      <c r="E356" s="25">
        <v>59034.66</v>
      </c>
      <c r="F356" s="26">
        <v>0.0001</v>
      </c>
    </row>
    <row r="357" spans="1:6" ht="14.25">
      <c r="A357" s="18" t="s">
        <v>91</v>
      </c>
      <c r="B357" s="18" t="s">
        <v>625</v>
      </c>
      <c r="C357" s="24">
        <v>63</v>
      </c>
      <c r="D357" s="25">
        <v>2061599</v>
      </c>
      <c r="E357" s="25">
        <v>123640.29</v>
      </c>
      <c r="F357" s="26">
        <v>0.0002</v>
      </c>
    </row>
    <row r="358" spans="1:6" ht="14.25">
      <c r="A358" s="18" t="s">
        <v>91</v>
      </c>
      <c r="B358" s="18" t="s">
        <v>624</v>
      </c>
      <c r="C358" s="24">
        <v>49</v>
      </c>
      <c r="D358" s="25">
        <v>833208</v>
      </c>
      <c r="E358" s="25">
        <v>49977.88</v>
      </c>
      <c r="F358" s="26">
        <v>0.0001</v>
      </c>
    </row>
    <row r="359" spans="1:6" ht="14.25">
      <c r="A359" s="18" t="s">
        <v>91</v>
      </c>
      <c r="B359" s="18" t="s">
        <v>623</v>
      </c>
      <c r="C359" s="24">
        <v>23</v>
      </c>
      <c r="D359" s="25">
        <v>209889</v>
      </c>
      <c r="E359" s="25">
        <v>12593.34</v>
      </c>
      <c r="F359" s="26">
        <v>0</v>
      </c>
    </row>
    <row r="360" spans="1:6" ht="14.25">
      <c r="A360" s="18" t="s">
        <v>91</v>
      </c>
      <c r="B360" s="18" t="s">
        <v>355</v>
      </c>
      <c r="C360" s="24">
        <v>22</v>
      </c>
      <c r="D360" s="25">
        <v>6088104</v>
      </c>
      <c r="E360" s="25">
        <v>364762.74</v>
      </c>
      <c r="F360" s="26">
        <v>0.0006</v>
      </c>
    </row>
    <row r="361" spans="1:6" ht="14.25">
      <c r="A361" s="18" t="s">
        <v>91</v>
      </c>
      <c r="B361" s="18" t="s">
        <v>622</v>
      </c>
      <c r="C361" s="24">
        <v>13</v>
      </c>
      <c r="D361" s="25">
        <v>134874</v>
      </c>
      <c r="E361" s="25">
        <v>8092.44</v>
      </c>
      <c r="F361" s="26">
        <v>0</v>
      </c>
    </row>
    <row r="362" spans="1:6" ht="14.25">
      <c r="A362" s="18" t="s">
        <v>91</v>
      </c>
      <c r="B362" s="18" t="s">
        <v>621</v>
      </c>
      <c r="C362" s="24">
        <v>11</v>
      </c>
      <c r="D362" s="25">
        <v>35164</v>
      </c>
      <c r="E362" s="25">
        <v>2109.84</v>
      </c>
      <c r="F362" s="26">
        <v>0</v>
      </c>
    </row>
    <row r="363" spans="1:6" ht="14.25">
      <c r="A363" s="18" t="s">
        <v>91</v>
      </c>
      <c r="B363" s="18" t="s">
        <v>620</v>
      </c>
      <c r="C363" s="24">
        <v>11</v>
      </c>
      <c r="D363" s="25">
        <v>88185</v>
      </c>
      <c r="E363" s="25">
        <v>5291.1</v>
      </c>
      <c r="F363" s="26">
        <v>0</v>
      </c>
    </row>
    <row r="364" spans="1:6" ht="14.25">
      <c r="A364" s="18" t="s">
        <v>91</v>
      </c>
      <c r="B364" s="18" t="s">
        <v>130</v>
      </c>
      <c r="C364" s="24">
        <v>51</v>
      </c>
      <c r="D364" s="25">
        <v>6806625</v>
      </c>
      <c r="E364" s="25">
        <v>405663.21</v>
      </c>
      <c r="F364" s="26">
        <v>0.0007</v>
      </c>
    </row>
    <row r="365" spans="1:6" ht="14.25">
      <c r="A365" s="18" t="s">
        <v>91</v>
      </c>
      <c r="B365" s="18" t="s">
        <v>25</v>
      </c>
      <c r="C365" s="24">
        <v>310</v>
      </c>
      <c r="D365" s="25">
        <v>17241559</v>
      </c>
      <c r="E365" s="25">
        <v>1031165.5</v>
      </c>
      <c r="F365" s="26">
        <v>0.0018</v>
      </c>
    </row>
    <row r="366" spans="1:6" ht="14.25">
      <c r="A366" s="18" t="s">
        <v>90</v>
      </c>
      <c r="B366" s="18" t="s">
        <v>76</v>
      </c>
      <c r="C366" s="24">
        <v>227</v>
      </c>
      <c r="D366" s="25">
        <v>13424184</v>
      </c>
      <c r="E366" s="25">
        <v>804028.71</v>
      </c>
      <c r="F366" s="26">
        <v>0.0014</v>
      </c>
    </row>
    <row r="367" spans="1:6" ht="14.25">
      <c r="A367" s="18" t="s">
        <v>90</v>
      </c>
      <c r="B367" s="18" t="s">
        <v>619</v>
      </c>
      <c r="C367" s="24">
        <v>41</v>
      </c>
      <c r="D367" s="25">
        <v>852255</v>
      </c>
      <c r="E367" s="25">
        <v>51135.3</v>
      </c>
      <c r="F367" s="26">
        <v>0.0001</v>
      </c>
    </row>
    <row r="368" spans="1:6" ht="14.25">
      <c r="A368" s="18" t="s">
        <v>90</v>
      </c>
      <c r="B368" s="18" t="s">
        <v>618</v>
      </c>
      <c r="C368" s="24">
        <v>31</v>
      </c>
      <c r="D368" s="25">
        <v>1930056</v>
      </c>
      <c r="E368" s="25">
        <v>114732.41</v>
      </c>
      <c r="F368" s="26">
        <v>0.0002</v>
      </c>
    </row>
    <row r="369" spans="1:6" ht="14.25">
      <c r="A369" s="18" t="s">
        <v>90</v>
      </c>
      <c r="B369" s="18" t="s">
        <v>617</v>
      </c>
      <c r="C369" s="24">
        <v>28</v>
      </c>
      <c r="D369" s="25">
        <v>312792</v>
      </c>
      <c r="E369" s="25">
        <v>18767.52</v>
      </c>
      <c r="F369" s="26">
        <v>0</v>
      </c>
    </row>
    <row r="370" spans="1:6" ht="14.25">
      <c r="A370" s="18" t="s">
        <v>90</v>
      </c>
      <c r="B370" s="18" t="s">
        <v>616</v>
      </c>
      <c r="C370" s="24">
        <v>23</v>
      </c>
      <c r="D370" s="25">
        <v>1541955</v>
      </c>
      <c r="E370" s="25">
        <v>92517.3</v>
      </c>
      <c r="F370" s="26">
        <v>0.0002</v>
      </c>
    </row>
    <row r="371" spans="1:6" ht="14.25">
      <c r="A371" s="18" t="s">
        <v>90</v>
      </c>
      <c r="B371" s="18" t="s">
        <v>615</v>
      </c>
      <c r="C371" s="24">
        <v>20</v>
      </c>
      <c r="D371" s="25">
        <v>258179</v>
      </c>
      <c r="E371" s="25">
        <v>15488.49</v>
      </c>
      <c r="F371" s="26">
        <v>0</v>
      </c>
    </row>
    <row r="372" spans="1:6" ht="14.25">
      <c r="A372" s="18" t="s">
        <v>90</v>
      </c>
      <c r="B372" s="18" t="s">
        <v>130</v>
      </c>
      <c r="C372" s="24">
        <v>14</v>
      </c>
      <c r="D372" s="25">
        <v>191128</v>
      </c>
      <c r="E372" s="25">
        <v>11467.68</v>
      </c>
      <c r="F372" s="26">
        <v>0</v>
      </c>
    </row>
    <row r="373" spans="1:6" ht="14.25">
      <c r="A373" s="18" t="s">
        <v>90</v>
      </c>
      <c r="B373" s="18" t="s">
        <v>25</v>
      </c>
      <c r="C373" s="24">
        <v>384</v>
      </c>
      <c r="D373" s="25">
        <v>18510549</v>
      </c>
      <c r="E373" s="25">
        <v>1108137.41</v>
      </c>
      <c r="F373" s="26">
        <v>0.002</v>
      </c>
    </row>
    <row r="374" spans="1:6" ht="14.25">
      <c r="A374" s="18" t="s">
        <v>89</v>
      </c>
      <c r="B374" s="18" t="s">
        <v>614</v>
      </c>
      <c r="C374" s="24">
        <v>151</v>
      </c>
      <c r="D374" s="25">
        <v>6644876</v>
      </c>
      <c r="E374" s="25">
        <v>397435.6</v>
      </c>
      <c r="F374" s="26">
        <v>0.0007</v>
      </c>
    </row>
    <row r="375" spans="1:6" ht="14.25">
      <c r="A375" s="18" t="s">
        <v>89</v>
      </c>
      <c r="B375" s="18" t="s">
        <v>613</v>
      </c>
      <c r="C375" s="24">
        <v>94</v>
      </c>
      <c r="D375" s="25">
        <v>4337152</v>
      </c>
      <c r="E375" s="25">
        <v>260229.12</v>
      </c>
      <c r="F375" s="26">
        <v>0.0005</v>
      </c>
    </row>
    <row r="376" spans="1:6" ht="14.25">
      <c r="A376" s="18" t="s">
        <v>89</v>
      </c>
      <c r="B376" s="18" t="s">
        <v>612</v>
      </c>
      <c r="C376" s="24">
        <v>83</v>
      </c>
      <c r="D376" s="25">
        <v>2124332</v>
      </c>
      <c r="E376" s="25">
        <v>127459.92</v>
      </c>
      <c r="F376" s="26">
        <v>0.0002</v>
      </c>
    </row>
    <row r="377" spans="1:6" ht="14.25">
      <c r="A377" s="18" t="s">
        <v>89</v>
      </c>
      <c r="B377" s="18" t="s">
        <v>611</v>
      </c>
      <c r="C377" s="24">
        <v>53</v>
      </c>
      <c r="D377" s="25">
        <v>2307749</v>
      </c>
      <c r="E377" s="25">
        <v>138384.92</v>
      </c>
      <c r="F377" s="26">
        <v>0.0002</v>
      </c>
    </row>
    <row r="378" spans="1:6" ht="14.25">
      <c r="A378" s="18" t="s">
        <v>89</v>
      </c>
      <c r="B378" s="18" t="s">
        <v>610</v>
      </c>
      <c r="C378" s="24">
        <v>43</v>
      </c>
      <c r="D378" s="25">
        <v>1016069</v>
      </c>
      <c r="E378" s="25">
        <v>60964.14</v>
      </c>
      <c r="F378" s="26">
        <v>0.0001</v>
      </c>
    </row>
    <row r="379" spans="1:6" ht="14.25">
      <c r="A379" s="18" t="s">
        <v>89</v>
      </c>
      <c r="B379" s="18" t="s">
        <v>609</v>
      </c>
      <c r="C379" s="24">
        <v>19</v>
      </c>
      <c r="D379" s="25">
        <v>166191</v>
      </c>
      <c r="E379" s="25">
        <v>9971.46</v>
      </c>
      <c r="F379" s="26">
        <v>0</v>
      </c>
    </row>
    <row r="380" spans="1:6" ht="14.25">
      <c r="A380" s="18" t="s">
        <v>89</v>
      </c>
      <c r="B380" s="18" t="s">
        <v>608</v>
      </c>
      <c r="C380" s="24">
        <v>15</v>
      </c>
      <c r="D380" s="25">
        <v>698451</v>
      </c>
      <c r="E380" s="25">
        <v>41907.06</v>
      </c>
      <c r="F380" s="26">
        <v>0.0001</v>
      </c>
    </row>
    <row r="381" spans="1:6" ht="14.25">
      <c r="A381" s="18" t="s">
        <v>89</v>
      </c>
      <c r="B381" s="18" t="s">
        <v>130</v>
      </c>
      <c r="C381" s="24">
        <v>25</v>
      </c>
      <c r="D381" s="25">
        <v>714541</v>
      </c>
      <c r="E381" s="25">
        <v>42872.46</v>
      </c>
      <c r="F381" s="26">
        <v>0.0001</v>
      </c>
    </row>
    <row r="382" spans="1:6" ht="14.25">
      <c r="A382" s="18" t="s">
        <v>89</v>
      </c>
      <c r="B382" s="18" t="s">
        <v>25</v>
      </c>
      <c r="C382" s="24">
        <v>483</v>
      </c>
      <c r="D382" s="25">
        <v>18009361</v>
      </c>
      <c r="E382" s="25">
        <v>1079224.68</v>
      </c>
      <c r="F382" s="26">
        <v>0.0019</v>
      </c>
    </row>
    <row r="383" spans="1:6" ht="14.25">
      <c r="A383" s="18" t="s">
        <v>88</v>
      </c>
      <c r="B383" s="18" t="s">
        <v>607</v>
      </c>
      <c r="C383" s="24">
        <v>151</v>
      </c>
      <c r="D383" s="25">
        <v>5928429</v>
      </c>
      <c r="E383" s="25">
        <v>354545.72</v>
      </c>
      <c r="F383" s="26">
        <v>0.0006</v>
      </c>
    </row>
    <row r="384" spans="1:6" ht="14.25">
      <c r="A384" s="18" t="s">
        <v>88</v>
      </c>
      <c r="B384" s="18" t="s">
        <v>606</v>
      </c>
      <c r="C384" s="24">
        <v>141</v>
      </c>
      <c r="D384" s="25">
        <v>3878100</v>
      </c>
      <c r="E384" s="25">
        <v>232658.99</v>
      </c>
      <c r="F384" s="26">
        <v>0.0004</v>
      </c>
    </row>
    <row r="385" spans="1:6" ht="14.25">
      <c r="A385" s="18" t="s">
        <v>88</v>
      </c>
      <c r="B385" s="18" t="s">
        <v>605</v>
      </c>
      <c r="C385" s="24">
        <v>55</v>
      </c>
      <c r="D385" s="25">
        <v>1998809</v>
      </c>
      <c r="E385" s="25">
        <v>119928.54</v>
      </c>
      <c r="F385" s="26">
        <v>0.0002</v>
      </c>
    </row>
    <row r="386" spans="1:6" ht="14.25">
      <c r="A386" s="18" t="s">
        <v>88</v>
      </c>
      <c r="B386" s="18" t="s">
        <v>604</v>
      </c>
      <c r="C386" s="24">
        <v>34</v>
      </c>
      <c r="D386" s="25">
        <v>679738</v>
      </c>
      <c r="E386" s="25">
        <v>40784.28</v>
      </c>
      <c r="F386" s="26">
        <v>0.0001</v>
      </c>
    </row>
    <row r="387" spans="1:6" ht="14.25">
      <c r="A387" s="18" t="s">
        <v>88</v>
      </c>
      <c r="B387" s="18" t="s">
        <v>603</v>
      </c>
      <c r="C387" s="24">
        <v>26</v>
      </c>
      <c r="D387" s="25">
        <v>2042201</v>
      </c>
      <c r="E387" s="25">
        <v>122532.06</v>
      </c>
      <c r="F387" s="26">
        <v>0.0002</v>
      </c>
    </row>
    <row r="388" spans="1:6" ht="14.25">
      <c r="A388" s="18" t="s">
        <v>88</v>
      </c>
      <c r="B388" s="18" t="s">
        <v>602</v>
      </c>
      <c r="C388" s="24">
        <v>26</v>
      </c>
      <c r="D388" s="25">
        <v>279158</v>
      </c>
      <c r="E388" s="25">
        <v>16749.48</v>
      </c>
      <c r="F388" s="26">
        <v>0</v>
      </c>
    </row>
    <row r="389" spans="1:6" ht="14.25">
      <c r="A389" s="18" t="s">
        <v>88</v>
      </c>
      <c r="B389" s="18" t="s">
        <v>601</v>
      </c>
      <c r="C389" s="24">
        <v>24</v>
      </c>
      <c r="D389" s="25">
        <v>413733</v>
      </c>
      <c r="E389" s="25">
        <v>24823.98</v>
      </c>
      <c r="F389" s="26">
        <v>0</v>
      </c>
    </row>
    <row r="390" spans="1:6" ht="14.25">
      <c r="A390" s="18" t="s">
        <v>88</v>
      </c>
      <c r="B390" s="18" t="s">
        <v>126</v>
      </c>
      <c r="C390" s="24">
        <v>15</v>
      </c>
      <c r="D390" s="25">
        <v>734676</v>
      </c>
      <c r="E390" s="25">
        <v>44080.56</v>
      </c>
      <c r="F390" s="26">
        <v>0.0001</v>
      </c>
    </row>
    <row r="391" spans="1:6" ht="14.25">
      <c r="A391" s="18" t="s">
        <v>88</v>
      </c>
      <c r="B391" s="18" t="s">
        <v>600</v>
      </c>
      <c r="C391" s="24">
        <v>15</v>
      </c>
      <c r="D391" s="25">
        <v>151090</v>
      </c>
      <c r="E391" s="25">
        <v>9065.4</v>
      </c>
      <c r="F391" s="26">
        <v>0</v>
      </c>
    </row>
    <row r="392" spans="1:6" ht="14.25">
      <c r="A392" s="18" t="s">
        <v>88</v>
      </c>
      <c r="B392" s="18" t="s">
        <v>599</v>
      </c>
      <c r="C392" s="24">
        <v>10</v>
      </c>
      <c r="D392" s="25">
        <v>28790</v>
      </c>
      <c r="E392" s="25">
        <v>1727.4</v>
      </c>
      <c r="F392" s="26">
        <v>0</v>
      </c>
    </row>
    <row r="393" spans="1:6" ht="14.25">
      <c r="A393" s="18" t="s">
        <v>88</v>
      </c>
      <c r="B393" s="18" t="s">
        <v>130</v>
      </c>
      <c r="C393" s="24">
        <v>13</v>
      </c>
      <c r="D393" s="25">
        <v>59500</v>
      </c>
      <c r="E393" s="25">
        <v>3391.21</v>
      </c>
      <c r="F393" s="26">
        <v>0</v>
      </c>
    </row>
    <row r="394" spans="1:6" ht="14.25">
      <c r="A394" s="18" t="s">
        <v>88</v>
      </c>
      <c r="B394" s="18" t="s">
        <v>25</v>
      </c>
      <c r="C394" s="24">
        <v>510</v>
      </c>
      <c r="D394" s="25">
        <v>16194224</v>
      </c>
      <c r="E394" s="25">
        <v>970287.62</v>
      </c>
      <c r="F394" s="26">
        <v>0.0017</v>
      </c>
    </row>
    <row r="395" spans="1:6" ht="14.25">
      <c r="A395" s="18" t="s">
        <v>87</v>
      </c>
      <c r="B395" s="18" t="s">
        <v>598</v>
      </c>
      <c r="C395" s="24">
        <v>328</v>
      </c>
      <c r="D395" s="25">
        <v>20647677</v>
      </c>
      <c r="E395" s="25">
        <v>1234895.79</v>
      </c>
      <c r="F395" s="26">
        <v>0.0022</v>
      </c>
    </row>
    <row r="396" spans="1:6" ht="14.25">
      <c r="A396" s="18" t="s">
        <v>87</v>
      </c>
      <c r="B396" s="18" t="s">
        <v>597</v>
      </c>
      <c r="C396" s="24">
        <v>56</v>
      </c>
      <c r="D396" s="25">
        <v>1173744</v>
      </c>
      <c r="E396" s="25">
        <v>70424.64</v>
      </c>
      <c r="F396" s="26">
        <v>0.0001</v>
      </c>
    </row>
    <row r="397" spans="1:6" ht="14.25">
      <c r="A397" s="18" t="s">
        <v>87</v>
      </c>
      <c r="B397" s="18" t="s">
        <v>596</v>
      </c>
      <c r="C397" s="24">
        <v>43</v>
      </c>
      <c r="D397" s="25">
        <v>1173702</v>
      </c>
      <c r="E397" s="25">
        <v>70422.12</v>
      </c>
      <c r="F397" s="26">
        <v>0.0001</v>
      </c>
    </row>
    <row r="398" spans="1:6" ht="14.25">
      <c r="A398" s="18" t="s">
        <v>87</v>
      </c>
      <c r="B398" s="18" t="s">
        <v>595</v>
      </c>
      <c r="C398" s="24">
        <v>35</v>
      </c>
      <c r="D398" s="25">
        <v>1548224</v>
      </c>
      <c r="E398" s="25">
        <v>92893.44</v>
      </c>
      <c r="F398" s="26">
        <v>0.0002</v>
      </c>
    </row>
    <row r="399" spans="1:6" ht="14.25">
      <c r="A399" s="18" t="s">
        <v>87</v>
      </c>
      <c r="B399" s="18" t="s">
        <v>594</v>
      </c>
      <c r="C399" s="24">
        <v>26</v>
      </c>
      <c r="D399" s="25">
        <v>1639740</v>
      </c>
      <c r="E399" s="25">
        <v>97291.47</v>
      </c>
      <c r="F399" s="26">
        <v>0.0002</v>
      </c>
    </row>
    <row r="400" spans="1:6" ht="14.25">
      <c r="A400" s="18" t="s">
        <v>87</v>
      </c>
      <c r="B400" s="18" t="s">
        <v>593</v>
      </c>
      <c r="C400" s="24">
        <v>25</v>
      </c>
      <c r="D400" s="25">
        <v>567628</v>
      </c>
      <c r="E400" s="25">
        <v>34057.68</v>
      </c>
      <c r="F400" s="26">
        <v>0.0001</v>
      </c>
    </row>
    <row r="401" spans="1:6" ht="14.25">
      <c r="A401" s="18" t="s">
        <v>87</v>
      </c>
      <c r="B401" s="18" t="s">
        <v>592</v>
      </c>
      <c r="C401" s="24">
        <v>15</v>
      </c>
      <c r="D401" s="25">
        <v>287146</v>
      </c>
      <c r="E401" s="25">
        <v>17228.76</v>
      </c>
      <c r="F401" s="26">
        <v>0</v>
      </c>
    </row>
    <row r="402" spans="1:6" ht="14.25">
      <c r="A402" s="18" t="s">
        <v>87</v>
      </c>
      <c r="B402" s="18" t="s">
        <v>591</v>
      </c>
      <c r="C402" s="24">
        <v>13</v>
      </c>
      <c r="D402" s="25">
        <v>114342</v>
      </c>
      <c r="E402" s="25">
        <v>6860.52</v>
      </c>
      <c r="F402" s="26">
        <v>0</v>
      </c>
    </row>
    <row r="403" spans="1:6" ht="14.25">
      <c r="A403" s="18" t="s">
        <v>87</v>
      </c>
      <c r="B403" s="18" t="s">
        <v>590</v>
      </c>
      <c r="C403" s="24">
        <v>12</v>
      </c>
      <c r="D403" s="25">
        <v>276142</v>
      </c>
      <c r="E403" s="25">
        <v>16568.52</v>
      </c>
      <c r="F403" s="26">
        <v>0</v>
      </c>
    </row>
    <row r="404" spans="1:6" ht="14.25">
      <c r="A404" s="18" t="s">
        <v>87</v>
      </c>
      <c r="B404" s="18" t="s">
        <v>130</v>
      </c>
      <c r="C404" s="24">
        <v>16</v>
      </c>
      <c r="D404" s="25">
        <v>441157</v>
      </c>
      <c r="E404" s="25">
        <v>26339.86</v>
      </c>
      <c r="F404" s="26">
        <v>0</v>
      </c>
    </row>
    <row r="405" spans="1:6" ht="14.25">
      <c r="A405" s="18" t="s">
        <v>87</v>
      </c>
      <c r="B405" s="18" t="s">
        <v>25</v>
      </c>
      <c r="C405" s="24">
        <v>569</v>
      </c>
      <c r="D405" s="25">
        <v>27869502</v>
      </c>
      <c r="E405" s="25">
        <v>1666982.8</v>
      </c>
      <c r="F405" s="26">
        <v>0.003</v>
      </c>
    </row>
    <row r="406" spans="1:6" ht="14.25">
      <c r="A406" s="18" t="s">
        <v>86</v>
      </c>
      <c r="B406" s="18" t="s">
        <v>589</v>
      </c>
      <c r="C406" s="24">
        <v>193</v>
      </c>
      <c r="D406" s="25">
        <v>11148503</v>
      </c>
      <c r="E406" s="25">
        <v>667593.38</v>
      </c>
      <c r="F406" s="26">
        <v>0.0012</v>
      </c>
    </row>
    <row r="407" spans="1:6" ht="14.25">
      <c r="A407" s="18" t="s">
        <v>86</v>
      </c>
      <c r="B407" s="18" t="s">
        <v>588</v>
      </c>
      <c r="C407" s="24">
        <v>125</v>
      </c>
      <c r="D407" s="25">
        <v>3334713</v>
      </c>
      <c r="E407" s="25">
        <v>200082.78</v>
      </c>
      <c r="F407" s="26">
        <v>0.0004</v>
      </c>
    </row>
    <row r="408" spans="1:6" ht="14.25">
      <c r="A408" s="18" t="s">
        <v>86</v>
      </c>
      <c r="B408" s="18" t="s">
        <v>172</v>
      </c>
      <c r="C408" s="24">
        <v>50</v>
      </c>
      <c r="D408" s="25">
        <v>3934251</v>
      </c>
      <c r="E408" s="25">
        <v>234626.31</v>
      </c>
      <c r="F408" s="26">
        <v>0.0004</v>
      </c>
    </row>
    <row r="409" spans="1:6" ht="14.25">
      <c r="A409" s="18" t="s">
        <v>86</v>
      </c>
      <c r="B409" s="18" t="s">
        <v>587</v>
      </c>
      <c r="C409" s="24">
        <v>39</v>
      </c>
      <c r="D409" s="25">
        <v>1450868</v>
      </c>
      <c r="E409" s="25">
        <v>87037.38</v>
      </c>
      <c r="F409" s="26">
        <v>0.0002</v>
      </c>
    </row>
    <row r="410" spans="1:6" ht="14.25">
      <c r="A410" s="18" t="s">
        <v>86</v>
      </c>
      <c r="B410" s="18" t="s">
        <v>586</v>
      </c>
      <c r="C410" s="24">
        <v>21</v>
      </c>
      <c r="D410" s="25">
        <v>534617</v>
      </c>
      <c r="E410" s="25">
        <v>32077.02</v>
      </c>
      <c r="F410" s="26">
        <v>0.0001</v>
      </c>
    </row>
    <row r="411" spans="1:6" ht="14.25">
      <c r="A411" s="18" t="s">
        <v>86</v>
      </c>
      <c r="B411" s="18" t="s">
        <v>585</v>
      </c>
      <c r="C411" s="24">
        <v>21</v>
      </c>
      <c r="D411" s="25">
        <v>287889</v>
      </c>
      <c r="E411" s="25">
        <v>17273.34</v>
      </c>
      <c r="F411" s="26">
        <v>0</v>
      </c>
    </row>
    <row r="412" spans="1:6" ht="14.25">
      <c r="A412" s="18" t="s">
        <v>86</v>
      </c>
      <c r="B412" s="18" t="s">
        <v>584</v>
      </c>
      <c r="C412" s="24">
        <v>16</v>
      </c>
      <c r="D412" s="25">
        <v>200071</v>
      </c>
      <c r="E412" s="25">
        <v>12004.26</v>
      </c>
      <c r="F412" s="26">
        <v>0</v>
      </c>
    </row>
    <row r="413" spans="1:6" ht="14.25">
      <c r="A413" s="18" t="s">
        <v>86</v>
      </c>
      <c r="B413" s="18" t="s">
        <v>583</v>
      </c>
      <c r="C413" s="24">
        <v>13</v>
      </c>
      <c r="D413" s="25">
        <v>104422</v>
      </c>
      <c r="E413" s="25">
        <v>6265.32</v>
      </c>
      <c r="F413" s="26">
        <v>0</v>
      </c>
    </row>
    <row r="414" spans="1:6" ht="14.25">
      <c r="A414" s="18" t="s">
        <v>86</v>
      </c>
      <c r="B414" s="18" t="s">
        <v>130</v>
      </c>
      <c r="C414" s="24">
        <v>19</v>
      </c>
      <c r="D414" s="25">
        <v>198188</v>
      </c>
      <c r="E414" s="25">
        <v>11891.28</v>
      </c>
      <c r="F414" s="26">
        <v>0</v>
      </c>
    </row>
    <row r="415" spans="1:6" ht="14.25">
      <c r="A415" s="18" t="s">
        <v>86</v>
      </c>
      <c r="B415" s="18" t="s">
        <v>25</v>
      </c>
      <c r="C415" s="24">
        <v>497</v>
      </c>
      <c r="D415" s="25">
        <v>21193522</v>
      </c>
      <c r="E415" s="25">
        <v>1268851.07</v>
      </c>
      <c r="F415" s="26">
        <v>0.0023</v>
      </c>
    </row>
    <row r="416" spans="1:6" ht="14.25">
      <c r="A416" s="18" t="s">
        <v>85</v>
      </c>
      <c r="B416" s="18" t="s">
        <v>582</v>
      </c>
      <c r="C416" s="24">
        <v>298</v>
      </c>
      <c r="D416" s="25">
        <v>25477391</v>
      </c>
      <c r="E416" s="25">
        <v>1524786.26</v>
      </c>
      <c r="F416" s="26">
        <v>0.0027</v>
      </c>
    </row>
    <row r="417" spans="1:6" ht="14.25">
      <c r="A417" s="18" t="s">
        <v>85</v>
      </c>
      <c r="B417" s="18" t="s">
        <v>581</v>
      </c>
      <c r="C417" s="24">
        <v>158</v>
      </c>
      <c r="D417" s="25">
        <v>4196711</v>
      </c>
      <c r="E417" s="25">
        <v>251480.47</v>
      </c>
      <c r="F417" s="26">
        <v>0.0004</v>
      </c>
    </row>
    <row r="418" spans="1:6" ht="14.25">
      <c r="A418" s="18" t="s">
        <v>85</v>
      </c>
      <c r="B418" s="18" t="s">
        <v>580</v>
      </c>
      <c r="C418" s="24">
        <v>87</v>
      </c>
      <c r="D418" s="25">
        <v>1872407</v>
      </c>
      <c r="E418" s="25">
        <v>112344.42</v>
      </c>
      <c r="F418" s="26">
        <v>0.0002</v>
      </c>
    </row>
    <row r="419" spans="1:6" ht="14.25">
      <c r="A419" s="18" t="s">
        <v>85</v>
      </c>
      <c r="B419" s="18" t="s">
        <v>579</v>
      </c>
      <c r="C419" s="24">
        <v>59</v>
      </c>
      <c r="D419" s="25">
        <v>2800329</v>
      </c>
      <c r="E419" s="25">
        <v>168019.74</v>
      </c>
      <c r="F419" s="26">
        <v>0.0003</v>
      </c>
    </row>
    <row r="420" spans="1:6" ht="14.25">
      <c r="A420" s="18" t="s">
        <v>85</v>
      </c>
      <c r="B420" s="18" t="s">
        <v>578</v>
      </c>
      <c r="C420" s="24">
        <v>54</v>
      </c>
      <c r="D420" s="25">
        <v>3182631</v>
      </c>
      <c r="E420" s="25">
        <v>190957.86</v>
      </c>
      <c r="F420" s="26">
        <v>0.0003</v>
      </c>
    </row>
    <row r="421" spans="1:6" ht="14.25">
      <c r="A421" s="18" t="s">
        <v>85</v>
      </c>
      <c r="B421" s="18" t="s">
        <v>577</v>
      </c>
      <c r="C421" s="24">
        <v>33</v>
      </c>
      <c r="D421" s="25">
        <v>686862</v>
      </c>
      <c r="E421" s="25">
        <v>41211.72</v>
      </c>
      <c r="F421" s="26">
        <v>0.0001</v>
      </c>
    </row>
    <row r="422" spans="1:6" ht="14.25">
      <c r="A422" s="18" t="s">
        <v>85</v>
      </c>
      <c r="B422" s="18" t="s">
        <v>39</v>
      </c>
      <c r="C422" s="24">
        <v>27</v>
      </c>
      <c r="D422" s="25">
        <v>1206473</v>
      </c>
      <c r="E422" s="25">
        <v>72388.38</v>
      </c>
      <c r="F422" s="26">
        <v>0.0001</v>
      </c>
    </row>
    <row r="423" spans="1:6" ht="14.25">
      <c r="A423" s="18" t="s">
        <v>85</v>
      </c>
      <c r="B423" s="18" t="s">
        <v>576</v>
      </c>
      <c r="C423" s="24">
        <v>19</v>
      </c>
      <c r="D423" s="25">
        <v>293090</v>
      </c>
      <c r="E423" s="25">
        <v>17585.4</v>
      </c>
      <c r="F423" s="26">
        <v>0</v>
      </c>
    </row>
    <row r="424" spans="1:6" ht="14.25">
      <c r="A424" s="18" t="s">
        <v>85</v>
      </c>
      <c r="B424" s="18" t="s">
        <v>575</v>
      </c>
      <c r="C424" s="24">
        <v>17</v>
      </c>
      <c r="D424" s="25">
        <v>251823</v>
      </c>
      <c r="E424" s="25">
        <v>15109.38</v>
      </c>
      <c r="F424" s="26">
        <v>0</v>
      </c>
    </row>
    <row r="425" spans="1:6" ht="14.25">
      <c r="A425" s="18" t="s">
        <v>85</v>
      </c>
      <c r="B425" s="18" t="s">
        <v>130</v>
      </c>
      <c r="C425" s="24">
        <v>28</v>
      </c>
      <c r="D425" s="25">
        <v>688359</v>
      </c>
      <c r="E425" s="25">
        <v>41147.44</v>
      </c>
      <c r="F425" s="26">
        <v>0.0001</v>
      </c>
    </row>
    <row r="426" spans="1:6" ht="14.25">
      <c r="A426" s="18" t="s">
        <v>85</v>
      </c>
      <c r="B426" s="18" t="s">
        <v>25</v>
      </c>
      <c r="C426" s="24">
        <v>780</v>
      </c>
      <c r="D426" s="25">
        <v>40656076</v>
      </c>
      <c r="E426" s="25">
        <v>2435031.07</v>
      </c>
      <c r="F426" s="26">
        <v>0.0043</v>
      </c>
    </row>
    <row r="427" spans="1:6" ht="14.25">
      <c r="A427" s="18" t="s">
        <v>84</v>
      </c>
      <c r="B427" s="18" t="s">
        <v>574</v>
      </c>
      <c r="C427" s="24">
        <v>183</v>
      </c>
      <c r="D427" s="25">
        <v>8559457</v>
      </c>
      <c r="E427" s="25">
        <v>510661.77</v>
      </c>
      <c r="F427" s="26">
        <v>0.0009</v>
      </c>
    </row>
    <row r="428" spans="1:6" ht="14.25">
      <c r="A428" s="18" t="s">
        <v>84</v>
      </c>
      <c r="B428" s="18" t="s">
        <v>573</v>
      </c>
      <c r="C428" s="24">
        <v>93</v>
      </c>
      <c r="D428" s="25">
        <v>3043251</v>
      </c>
      <c r="E428" s="25">
        <v>182372.26</v>
      </c>
      <c r="F428" s="26">
        <v>0.0003</v>
      </c>
    </row>
    <row r="429" spans="1:6" ht="14.25">
      <c r="A429" s="18" t="s">
        <v>84</v>
      </c>
      <c r="B429" s="18" t="s">
        <v>572</v>
      </c>
      <c r="C429" s="24">
        <v>87</v>
      </c>
      <c r="D429" s="25">
        <v>1903191</v>
      </c>
      <c r="E429" s="25">
        <v>114091.06</v>
      </c>
      <c r="F429" s="26">
        <v>0.0002</v>
      </c>
    </row>
    <row r="430" spans="1:6" ht="14.25">
      <c r="A430" s="18" t="s">
        <v>84</v>
      </c>
      <c r="B430" s="18" t="s">
        <v>571</v>
      </c>
      <c r="C430" s="24">
        <v>76</v>
      </c>
      <c r="D430" s="25">
        <v>2808153</v>
      </c>
      <c r="E430" s="25">
        <v>168476.51</v>
      </c>
      <c r="F430" s="26">
        <v>0.0003</v>
      </c>
    </row>
    <row r="431" spans="1:6" ht="14.25">
      <c r="A431" s="18" t="s">
        <v>84</v>
      </c>
      <c r="B431" s="18" t="s">
        <v>570</v>
      </c>
      <c r="C431" s="24">
        <v>22</v>
      </c>
      <c r="D431" s="25">
        <v>471667</v>
      </c>
      <c r="E431" s="25">
        <v>28300.02</v>
      </c>
      <c r="F431" s="26">
        <v>0.0001</v>
      </c>
    </row>
    <row r="432" spans="1:6" ht="14.25">
      <c r="A432" s="18" t="s">
        <v>84</v>
      </c>
      <c r="B432" s="18" t="s">
        <v>569</v>
      </c>
      <c r="C432" s="24">
        <v>17</v>
      </c>
      <c r="D432" s="25">
        <v>257781</v>
      </c>
      <c r="E432" s="25">
        <v>15466.86</v>
      </c>
      <c r="F432" s="26">
        <v>0</v>
      </c>
    </row>
    <row r="433" spans="1:6" ht="14.25">
      <c r="A433" s="18" t="s">
        <v>84</v>
      </c>
      <c r="B433" s="18" t="s">
        <v>568</v>
      </c>
      <c r="C433" s="24">
        <v>15</v>
      </c>
      <c r="D433" s="25">
        <v>108331</v>
      </c>
      <c r="E433" s="25">
        <v>6499.86</v>
      </c>
      <c r="F433" s="26">
        <v>0</v>
      </c>
    </row>
    <row r="434" spans="1:6" ht="14.25">
      <c r="A434" s="18" t="s">
        <v>84</v>
      </c>
      <c r="B434" s="18" t="s">
        <v>567</v>
      </c>
      <c r="C434" s="24">
        <v>13</v>
      </c>
      <c r="D434" s="25">
        <v>188598</v>
      </c>
      <c r="E434" s="25">
        <v>11315.88</v>
      </c>
      <c r="F434" s="26">
        <v>0</v>
      </c>
    </row>
    <row r="435" spans="1:6" ht="14.25">
      <c r="A435" s="18" t="s">
        <v>84</v>
      </c>
      <c r="B435" s="18" t="s">
        <v>130</v>
      </c>
      <c r="C435" s="24">
        <v>30</v>
      </c>
      <c r="D435" s="25">
        <v>128192</v>
      </c>
      <c r="E435" s="25">
        <v>7194.04</v>
      </c>
      <c r="F435" s="26">
        <v>0</v>
      </c>
    </row>
    <row r="436" spans="1:6" ht="14.25">
      <c r="A436" s="18" t="s">
        <v>84</v>
      </c>
      <c r="B436" s="18" t="s">
        <v>25</v>
      </c>
      <c r="C436" s="24">
        <v>536</v>
      </c>
      <c r="D436" s="25">
        <v>17468621</v>
      </c>
      <c r="E436" s="25">
        <v>1044378.26</v>
      </c>
      <c r="F436" s="26">
        <v>0.0019</v>
      </c>
    </row>
    <row r="437" spans="1:6" ht="14.25">
      <c r="A437" s="18" t="s">
        <v>83</v>
      </c>
      <c r="B437" s="18" t="s">
        <v>566</v>
      </c>
      <c r="C437" s="24">
        <v>452</v>
      </c>
      <c r="D437" s="25">
        <v>37928028</v>
      </c>
      <c r="E437" s="25">
        <v>2269060.74</v>
      </c>
      <c r="F437" s="26">
        <v>0.004</v>
      </c>
    </row>
    <row r="438" spans="1:6" ht="14.25">
      <c r="A438" s="18" t="s">
        <v>83</v>
      </c>
      <c r="B438" s="18" t="s">
        <v>565</v>
      </c>
      <c r="C438" s="24">
        <v>93</v>
      </c>
      <c r="D438" s="25">
        <v>2412029</v>
      </c>
      <c r="E438" s="25">
        <v>144721.74</v>
      </c>
      <c r="F438" s="26">
        <v>0.0003</v>
      </c>
    </row>
    <row r="439" spans="1:6" ht="14.25">
      <c r="A439" s="18" t="s">
        <v>83</v>
      </c>
      <c r="B439" s="18" t="s">
        <v>564</v>
      </c>
      <c r="C439" s="24">
        <v>59</v>
      </c>
      <c r="D439" s="25">
        <v>1539616</v>
      </c>
      <c r="E439" s="25">
        <v>92376.96</v>
      </c>
      <c r="F439" s="26">
        <v>0.0002</v>
      </c>
    </row>
    <row r="440" spans="1:6" ht="14.25">
      <c r="A440" s="18" t="s">
        <v>83</v>
      </c>
      <c r="B440" s="18" t="s">
        <v>563</v>
      </c>
      <c r="C440" s="24">
        <v>59</v>
      </c>
      <c r="D440" s="25">
        <v>1527409</v>
      </c>
      <c r="E440" s="25">
        <v>91644.54</v>
      </c>
      <c r="F440" s="26">
        <v>0.0002</v>
      </c>
    </row>
    <row r="441" spans="1:6" ht="14.25">
      <c r="A441" s="18" t="s">
        <v>83</v>
      </c>
      <c r="B441" s="18" t="s">
        <v>562</v>
      </c>
      <c r="C441" s="24">
        <v>33</v>
      </c>
      <c r="D441" s="25">
        <v>589015</v>
      </c>
      <c r="E441" s="25">
        <v>35340.9</v>
      </c>
      <c r="F441" s="26">
        <v>0.0001</v>
      </c>
    </row>
    <row r="442" spans="1:6" ht="14.25">
      <c r="A442" s="18" t="s">
        <v>83</v>
      </c>
      <c r="B442" s="18" t="s">
        <v>561</v>
      </c>
      <c r="C442" s="24">
        <v>17</v>
      </c>
      <c r="D442" s="25">
        <v>534374</v>
      </c>
      <c r="E442" s="25">
        <v>32062.44</v>
      </c>
      <c r="F442" s="26">
        <v>0.0001</v>
      </c>
    </row>
    <row r="443" spans="1:6" ht="14.25">
      <c r="A443" s="18" t="s">
        <v>83</v>
      </c>
      <c r="B443" s="18" t="s">
        <v>560</v>
      </c>
      <c r="C443" s="24">
        <v>15</v>
      </c>
      <c r="D443" s="25">
        <v>304496</v>
      </c>
      <c r="E443" s="25">
        <v>18269.76</v>
      </c>
      <c r="F443" s="26">
        <v>0</v>
      </c>
    </row>
    <row r="444" spans="1:6" ht="14.25">
      <c r="A444" s="18" t="s">
        <v>83</v>
      </c>
      <c r="B444" s="18" t="s">
        <v>130</v>
      </c>
      <c r="C444" s="24">
        <v>26</v>
      </c>
      <c r="D444" s="25">
        <v>103265</v>
      </c>
      <c r="E444" s="25">
        <v>6195.9</v>
      </c>
      <c r="F444" s="26">
        <v>0</v>
      </c>
    </row>
    <row r="445" spans="1:6" ht="14.25">
      <c r="A445" s="18" t="s">
        <v>83</v>
      </c>
      <c r="B445" s="18" t="s">
        <v>25</v>
      </c>
      <c r="C445" s="24">
        <v>754</v>
      </c>
      <c r="D445" s="25">
        <v>44938232</v>
      </c>
      <c r="E445" s="25">
        <v>2689672.98</v>
      </c>
      <c r="F445" s="26">
        <v>0.0048</v>
      </c>
    </row>
    <row r="446" spans="1:6" ht="14.25">
      <c r="A446" s="18" t="s">
        <v>82</v>
      </c>
      <c r="B446" s="18" t="s">
        <v>559</v>
      </c>
      <c r="C446" s="24">
        <v>263</v>
      </c>
      <c r="D446" s="25">
        <v>13191984</v>
      </c>
      <c r="E446" s="25">
        <v>790301.47</v>
      </c>
      <c r="F446" s="26">
        <v>0.0014</v>
      </c>
    </row>
    <row r="447" spans="1:6" ht="14.25">
      <c r="A447" s="18" t="s">
        <v>82</v>
      </c>
      <c r="B447" s="18" t="s">
        <v>558</v>
      </c>
      <c r="C447" s="24">
        <v>60</v>
      </c>
      <c r="D447" s="25">
        <v>1422064</v>
      </c>
      <c r="E447" s="25">
        <v>85323.84</v>
      </c>
      <c r="F447" s="26">
        <v>0.0002</v>
      </c>
    </row>
    <row r="448" spans="1:6" ht="14.25">
      <c r="A448" s="18" t="s">
        <v>82</v>
      </c>
      <c r="B448" s="18" t="s">
        <v>557</v>
      </c>
      <c r="C448" s="24">
        <v>59</v>
      </c>
      <c r="D448" s="25">
        <v>589687</v>
      </c>
      <c r="E448" s="25">
        <v>35370.82</v>
      </c>
      <c r="F448" s="26">
        <v>0.0001</v>
      </c>
    </row>
    <row r="449" spans="1:6" ht="14.25">
      <c r="A449" s="18" t="s">
        <v>82</v>
      </c>
      <c r="B449" s="18" t="s">
        <v>394</v>
      </c>
      <c r="C449" s="24">
        <v>37</v>
      </c>
      <c r="D449" s="25">
        <v>1241414</v>
      </c>
      <c r="E449" s="25">
        <v>74484.84</v>
      </c>
      <c r="F449" s="26">
        <v>0.0001</v>
      </c>
    </row>
    <row r="450" spans="1:6" ht="14.25">
      <c r="A450" s="18" t="s">
        <v>82</v>
      </c>
      <c r="B450" s="18" t="s">
        <v>556</v>
      </c>
      <c r="C450" s="24">
        <v>19</v>
      </c>
      <c r="D450" s="25">
        <v>1250732</v>
      </c>
      <c r="E450" s="25">
        <v>75043.92</v>
      </c>
      <c r="F450" s="26">
        <v>0.0001</v>
      </c>
    </row>
    <row r="451" spans="1:6" ht="14.25">
      <c r="A451" s="18" t="s">
        <v>82</v>
      </c>
      <c r="B451" s="18" t="s">
        <v>555</v>
      </c>
      <c r="C451" s="24">
        <v>16</v>
      </c>
      <c r="D451" s="25">
        <v>199699</v>
      </c>
      <c r="E451" s="25">
        <v>11981.94</v>
      </c>
      <c r="F451" s="26">
        <v>0</v>
      </c>
    </row>
    <row r="452" spans="1:6" ht="14.25">
      <c r="A452" s="18" t="s">
        <v>82</v>
      </c>
      <c r="B452" s="18" t="s">
        <v>130</v>
      </c>
      <c r="C452" s="24">
        <v>14</v>
      </c>
      <c r="D452" s="25">
        <v>681434</v>
      </c>
      <c r="E452" s="25">
        <v>40886.04</v>
      </c>
      <c r="F452" s="26">
        <v>0.0001</v>
      </c>
    </row>
    <row r="453" spans="1:6" ht="14.25">
      <c r="A453" s="18" t="s">
        <v>82</v>
      </c>
      <c r="B453" s="18" t="s">
        <v>25</v>
      </c>
      <c r="C453" s="24">
        <v>468</v>
      </c>
      <c r="D453" s="25">
        <v>18577014</v>
      </c>
      <c r="E453" s="25">
        <v>1113392.87</v>
      </c>
      <c r="F453" s="26">
        <v>0.002</v>
      </c>
    </row>
    <row r="454" spans="1:6" ht="14.25">
      <c r="A454" s="18" t="s">
        <v>81</v>
      </c>
      <c r="B454" s="18" t="s">
        <v>81</v>
      </c>
      <c r="C454" s="24">
        <v>259</v>
      </c>
      <c r="D454" s="25">
        <v>16036868</v>
      </c>
      <c r="E454" s="25">
        <v>960693.95</v>
      </c>
      <c r="F454" s="26">
        <v>0.0017</v>
      </c>
    </row>
    <row r="455" spans="1:6" ht="14.25">
      <c r="A455" s="18" t="s">
        <v>81</v>
      </c>
      <c r="B455" s="18" t="s">
        <v>554</v>
      </c>
      <c r="C455" s="24">
        <v>35</v>
      </c>
      <c r="D455" s="25">
        <v>354970</v>
      </c>
      <c r="E455" s="25">
        <v>21298.2</v>
      </c>
      <c r="F455" s="26">
        <v>0</v>
      </c>
    </row>
    <row r="456" spans="1:6" ht="14.25">
      <c r="A456" s="18" t="s">
        <v>81</v>
      </c>
      <c r="B456" s="18" t="s">
        <v>553</v>
      </c>
      <c r="C456" s="24">
        <v>26</v>
      </c>
      <c r="D456" s="25">
        <v>709854</v>
      </c>
      <c r="E456" s="25">
        <v>42591.24</v>
      </c>
      <c r="F456" s="26">
        <v>0.0001</v>
      </c>
    </row>
    <row r="457" spans="1:6" ht="14.25">
      <c r="A457" s="18" t="s">
        <v>81</v>
      </c>
      <c r="B457" s="18" t="s">
        <v>332</v>
      </c>
      <c r="C457" s="24">
        <v>18</v>
      </c>
      <c r="D457" s="25">
        <v>355699</v>
      </c>
      <c r="E457" s="25">
        <v>21341.94</v>
      </c>
      <c r="F457" s="26">
        <v>0</v>
      </c>
    </row>
    <row r="458" spans="1:6" ht="14.25">
      <c r="A458" s="18" t="s">
        <v>81</v>
      </c>
      <c r="B458" s="18" t="s">
        <v>552</v>
      </c>
      <c r="C458" s="24">
        <v>18</v>
      </c>
      <c r="D458" s="25">
        <v>425212</v>
      </c>
      <c r="E458" s="25">
        <v>25512.72</v>
      </c>
      <c r="F458" s="26">
        <v>0</v>
      </c>
    </row>
    <row r="459" spans="1:6" ht="14.25">
      <c r="A459" s="18" t="s">
        <v>81</v>
      </c>
      <c r="B459" s="18" t="s">
        <v>551</v>
      </c>
      <c r="C459" s="24">
        <v>15</v>
      </c>
      <c r="D459" s="25">
        <v>411853</v>
      </c>
      <c r="E459" s="25">
        <v>24711.18</v>
      </c>
      <c r="F459" s="26">
        <v>0</v>
      </c>
    </row>
    <row r="460" spans="1:6" ht="14.25">
      <c r="A460" s="18" t="s">
        <v>81</v>
      </c>
      <c r="B460" s="18" t="s">
        <v>550</v>
      </c>
      <c r="C460" s="24">
        <v>12</v>
      </c>
      <c r="D460" s="25">
        <v>342101</v>
      </c>
      <c r="E460" s="25">
        <v>20526.06</v>
      </c>
      <c r="F460" s="26">
        <v>0</v>
      </c>
    </row>
    <row r="461" spans="1:6" ht="14.25">
      <c r="A461" s="18" t="s">
        <v>81</v>
      </c>
      <c r="B461" s="18" t="s">
        <v>549</v>
      </c>
      <c r="C461" s="24">
        <v>11</v>
      </c>
      <c r="D461" s="25">
        <v>127847</v>
      </c>
      <c r="E461" s="25">
        <v>7670.82</v>
      </c>
      <c r="F461" s="26">
        <v>0</v>
      </c>
    </row>
    <row r="462" spans="1:6" ht="14.25">
      <c r="A462" s="18" t="s">
        <v>81</v>
      </c>
      <c r="B462" s="18" t="s">
        <v>130</v>
      </c>
      <c r="C462" s="24">
        <v>33</v>
      </c>
      <c r="D462" s="25">
        <v>994591</v>
      </c>
      <c r="E462" s="25">
        <v>59675.46</v>
      </c>
      <c r="F462" s="26">
        <v>0.0001</v>
      </c>
    </row>
    <row r="463" spans="1:6" ht="14.25">
      <c r="A463" s="18" t="s">
        <v>81</v>
      </c>
      <c r="B463" s="18" t="s">
        <v>25</v>
      </c>
      <c r="C463" s="24">
        <v>427</v>
      </c>
      <c r="D463" s="25">
        <v>19758995</v>
      </c>
      <c r="E463" s="25">
        <v>1184021.57</v>
      </c>
      <c r="F463" s="26">
        <v>0.0021</v>
      </c>
    </row>
    <row r="464" spans="1:6" ht="14.25">
      <c r="A464" s="18" t="s">
        <v>80</v>
      </c>
      <c r="B464" s="18" t="s">
        <v>548</v>
      </c>
      <c r="C464" s="24">
        <v>158</v>
      </c>
      <c r="D464" s="25">
        <v>8261794</v>
      </c>
      <c r="E464" s="25">
        <v>494040.42</v>
      </c>
      <c r="F464" s="26">
        <v>0.0009</v>
      </c>
    </row>
    <row r="465" spans="1:6" ht="14.25">
      <c r="A465" s="18" t="s">
        <v>80</v>
      </c>
      <c r="B465" s="18" t="s">
        <v>547</v>
      </c>
      <c r="C465" s="24">
        <v>76</v>
      </c>
      <c r="D465" s="25">
        <v>2028067</v>
      </c>
      <c r="E465" s="25">
        <v>121684.02</v>
      </c>
      <c r="F465" s="26">
        <v>0.0002</v>
      </c>
    </row>
    <row r="466" spans="1:6" ht="14.25">
      <c r="A466" s="18" t="s">
        <v>80</v>
      </c>
      <c r="B466" s="18" t="s">
        <v>546</v>
      </c>
      <c r="C466" s="24">
        <v>32</v>
      </c>
      <c r="D466" s="25">
        <v>771404</v>
      </c>
      <c r="E466" s="25">
        <v>46284.24</v>
      </c>
      <c r="F466" s="26">
        <v>0.0001</v>
      </c>
    </row>
    <row r="467" spans="1:6" ht="14.25">
      <c r="A467" s="18" t="s">
        <v>80</v>
      </c>
      <c r="B467" s="18" t="s">
        <v>545</v>
      </c>
      <c r="C467" s="24">
        <v>20</v>
      </c>
      <c r="D467" s="25">
        <v>311660</v>
      </c>
      <c r="E467" s="25">
        <v>18699.6</v>
      </c>
      <c r="F467" s="26">
        <v>0</v>
      </c>
    </row>
    <row r="468" spans="1:6" ht="14.25">
      <c r="A468" s="18" t="s">
        <v>80</v>
      </c>
      <c r="B468" s="18" t="s">
        <v>544</v>
      </c>
      <c r="C468" s="24">
        <v>16</v>
      </c>
      <c r="D468" s="25">
        <v>1030127</v>
      </c>
      <c r="E468" s="25">
        <v>61807.62</v>
      </c>
      <c r="F468" s="26">
        <v>0.0001</v>
      </c>
    </row>
    <row r="469" spans="1:6" ht="14.25">
      <c r="A469" s="18" t="s">
        <v>80</v>
      </c>
      <c r="B469" s="18" t="s">
        <v>130</v>
      </c>
      <c r="C469" s="24">
        <v>12</v>
      </c>
      <c r="D469" s="25">
        <v>46103</v>
      </c>
      <c r="E469" s="25">
        <v>2766.18</v>
      </c>
      <c r="F469" s="26">
        <v>0</v>
      </c>
    </row>
    <row r="470" spans="1:6" ht="14.25">
      <c r="A470" s="18" t="s">
        <v>80</v>
      </c>
      <c r="B470" s="18" t="s">
        <v>25</v>
      </c>
      <c r="C470" s="24">
        <v>314</v>
      </c>
      <c r="D470" s="25">
        <v>12449155</v>
      </c>
      <c r="E470" s="25">
        <v>745282.08</v>
      </c>
      <c r="F470" s="26">
        <v>0.0013</v>
      </c>
    </row>
    <row r="471" spans="1:6" ht="14.25">
      <c r="A471" s="18" t="s">
        <v>79</v>
      </c>
      <c r="B471" s="18" t="s">
        <v>543</v>
      </c>
      <c r="C471" s="24">
        <v>260</v>
      </c>
      <c r="D471" s="25">
        <v>34129874</v>
      </c>
      <c r="E471" s="25">
        <v>2042674.32</v>
      </c>
      <c r="F471" s="26">
        <v>0.0036</v>
      </c>
    </row>
    <row r="472" spans="1:6" ht="14.25">
      <c r="A472" s="18" t="s">
        <v>79</v>
      </c>
      <c r="B472" s="18" t="s">
        <v>542</v>
      </c>
      <c r="C472" s="24">
        <v>153</v>
      </c>
      <c r="D472" s="25">
        <v>4932227</v>
      </c>
      <c r="E472" s="25">
        <v>295623.92</v>
      </c>
      <c r="F472" s="26">
        <v>0.0005</v>
      </c>
    </row>
    <row r="473" spans="1:6" ht="14.25">
      <c r="A473" s="18" t="s">
        <v>79</v>
      </c>
      <c r="B473" s="18" t="s">
        <v>298</v>
      </c>
      <c r="C473" s="24">
        <v>56</v>
      </c>
      <c r="D473" s="25">
        <v>2041780</v>
      </c>
      <c r="E473" s="25">
        <v>122506.8</v>
      </c>
      <c r="F473" s="26">
        <v>0.0002</v>
      </c>
    </row>
    <row r="474" spans="1:6" ht="14.25">
      <c r="A474" s="18" t="s">
        <v>79</v>
      </c>
      <c r="B474" s="18" t="s">
        <v>541</v>
      </c>
      <c r="C474" s="24">
        <v>54</v>
      </c>
      <c r="D474" s="25">
        <v>1385884</v>
      </c>
      <c r="E474" s="25">
        <v>83153.04</v>
      </c>
      <c r="F474" s="26">
        <v>0.0001</v>
      </c>
    </row>
    <row r="475" spans="1:6" ht="14.25">
      <c r="A475" s="18" t="s">
        <v>79</v>
      </c>
      <c r="B475" s="18" t="s">
        <v>540</v>
      </c>
      <c r="C475" s="24">
        <v>32</v>
      </c>
      <c r="D475" s="25">
        <v>336507</v>
      </c>
      <c r="E475" s="25">
        <v>19319.72</v>
      </c>
      <c r="F475" s="26">
        <v>0</v>
      </c>
    </row>
    <row r="476" spans="1:6" ht="14.25">
      <c r="A476" s="18" t="s">
        <v>79</v>
      </c>
      <c r="B476" s="18" t="s">
        <v>539</v>
      </c>
      <c r="C476" s="24">
        <v>23</v>
      </c>
      <c r="D476" s="25">
        <v>137326</v>
      </c>
      <c r="E476" s="25">
        <v>8239.56</v>
      </c>
      <c r="F476" s="26">
        <v>0</v>
      </c>
    </row>
    <row r="477" spans="1:6" ht="14.25">
      <c r="A477" s="18" t="s">
        <v>79</v>
      </c>
      <c r="B477" s="18" t="s">
        <v>538</v>
      </c>
      <c r="C477" s="24">
        <v>22</v>
      </c>
      <c r="D477" s="25">
        <v>237367</v>
      </c>
      <c r="E477" s="25">
        <v>14166.42</v>
      </c>
      <c r="F477" s="26">
        <v>0</v>
      </c>
    </row>
    <row r="478" spans="1:6" ht="14.25">
      <c r="A478" s="18" t="s">
        <v>79</v>
      </c>
      <c r="B478" s="18" t="s">
        <v>537</v>
      </c>
      <c r="C478" s="24">
        <v>13</v>
      </c>
      <c r="D478" s="25">
        <v>186138</v>
      </c>
      <c r="E478" s="25">
        <v>11168.28</v>
      </c>
      <c r="F478" s="26">
        <v>0</v>
      </c>
    </row>
    <row r="479" spans="1:6" ht="14.25">
      <c r="A479" s="18" t="s">
        <v>79</v>
      </c>
      <c r="B479" s="18" t="s">
        <v>536</v>
      </c>
      <c r="C479" s="24">
        <v>10</v>
      </c>
      <c r="D479" s="25">
        <v>234488</v>
      </c>
      <c r="E479" s="25">
        <v>13702.4</v>
      </c>
      <c r="F479" s="26">
        <v>0</v>
      </c>
    </row>
    <row r="480" spans="1:6" ht="14.25">
      <c r="A480" s="18" t="s">
        <v>79</v>
      </c>
      <c r="B480" s="18" t="s">
        <v>130</v>
      </c>
      <c r="C480" s="24">
        <v>173</v>
      </c>
      <c r="D480" s="25">
        <v>9080172</v>
      </c>
      <c r="E480" s="25">
        <v>544304.16</v>
      </c>
      <c r="F480" s="26">
        <v>0.001</v>
      </c>
    </row>
    <row r="481" spans="1:6" ht="14.25">
      <c r="A481" s="18" t="s">
        <v>79</v>
      </c>
      <c r="B481" s="18" t="s">
        <v>25</v>
      </c>
      <c r="C481" s="24">
        <v>796</v>
      </c>
      <c r="D481" s="25">
        <v>52701763</v>
      </c>
      <c r="E481" s="25">
        <v>3154858.62</v>
      </c>
      <c r="F481" s="26">
        <v>0.0056</v>
      </c>
    </row>
    <row r="482" spans="1:6" ht="14.25">
      <c r="A482" s="18" t="s">
        <v>78</v>
      </c>
      <c r="B482" s="18" t="s">
        <v>535</v>
      </c>
      <c r="C482" s="24">
        <v>342</v>
      </c>
      <c r="D482" s="25">
        <v>21220082</v>
      </c>
      <c r="E482" s="25">
        <v>1270892.42</v>
      </c>
      <c r="F482" s="26">
        <v>0.0023</v>
      </c>
    </row>
    <row r="483" spans="1:6" ht="14.25">
      <c r="A483" s="18" t="s">
        <v>78</v>
      </c>
      <c r="B483" s="18" t="s">
        <v>534</v>
      </c>
      <c r="C483" s="24">
        <v>189</v>
      </c>
      <c r="D483" s="25">
        <v>4552883</v>
      </c>
      <c r="E483" s="25">
        <v>272002.16</v>
      </c>
      <c r="F483" s="26">
        <v>0.0005</v>
      </c>
    </row>
    <row r="484" spans="1:6" ht="14.25">
      <c r="A484" s="18" t="s">
        <v>78</v>
      </c>
      <c r="B484" s="18" t="s">
        <v>533</v>
      </c>
      <c r="C484" s="24">
        <v>72</v>
      </c>
      <c r="D484" s="25">
        <v>3302643</v>
      </c>
      <c r="E484" s="25">
        <v>198158.58</v>
      </c>
      <c r="F484" s="26">
        <v>0.0004</v>
      </c>
    </row>
    <row r="485" spans="1:6" ht="14.25">
      <c r="A485" s="18" t="s">
        <v>78</v>
      </c>
      <c r="B485" s="18" t="s">
        <v>532</v>
      </c>
      <c r="C485" s="24">
        <v>40</v>
      </c>
      <c r="D485" s="25">
        <v>750895</v>
      </c>
      <c r="E485" s="25">
        <v>45053.7</v>
      </c>
      <c r="F485" s="26">
        <v>0.0001</v>
      </c>
    </row>
    <row r="486" spans="1:6" ht="14.25">
      <c r="A486" s="18" t="s">
        <v>78</v>
      </c>
      <c r="B486" s="18" t="s">
        <v>531</v>
      </c>
      <c r="C486" s="24">
        <v>37</v>
      </c>
      <c r="D486" s="25">
        <v>590497</v>
      </c>
      <c r="E486" s="25">
        <v>35404.18</v>
      </c>
      <c r="F486" s="26">
        <v>0.0001</v>
      </c>
    </row>
    <row r="487" spans="1:6" ht="14.25">
      <c r="A487" s="18" t="s">
        <v>78</v>
      </c>
      <c r="B487" s="18" t="s">
        <v>530</v>
      </c>
      <c r="C487" s="24">
        <v>27</v>
      </c>
      <c r="D487" s="25">
        <v>441779</v>
      </c>
      <c r="E487" s="25">
        <v>26506.74</v>
      </c>
      <c r="F487" s="26">
        <v>0</v>
      </c>
    </row>
    <row r="488" spans="1:6" ht="14.25">
      <c r="A488" s="18" t="s">
        <v>78</v>
      </c>
      <c r="B488" s="18" t="s">
        <v>529</v>
      </c>
      <c r="C488" s="24">
        <v>15</v>
      </c>
      <c r="D488" s="25">
        <v>198939</v>
      </c>
      <c r="E488" s="25">
        <v>11936.34</v>
      </c>
      <c r="F488" s="26">
        <v>0</v>
      </c>
    </row>
    <row r="489" spans="1:6" ht="14.25">
      <c r="A489" s="18" t="s">
        <v>78</v>
      </c>
      <c r="B489" s="18" t="s">
        <v>528</v>
      </c>
      <c r="C489" s="24">
        <v>14</v>
      </c>
      <c r="D489" s="25">
        <v>340802</v>
      </c>
      <c r="E489" s="25">
        <v>20448.12</v>
      </c>
      <c r="F489" s="26">
        <v>0</v>
      </c>
    </row>
    <row r="490" spans="1:6" ht="14.25">
      <c r="A490" s="18" t="s">
        <v>78</v>
      </c>
      <c r="B490" s="18" t="s">
        <v>527</v>
      </c>
      <c r="C490" s="24">
        <v>13</v>
      </c>
      <c r="D490" s="25">
        <v>110817</v>
      </c>
      <c r="E490" s="25">
        <v>6649.02</v>
      </c>
      <c r="F490" s="26">
        <v>0</v>
      </c>
    </row>
    <row r="491" spans="1:6" ht="14.25">
      <c r="A491" s="18" t="s">
        <v>78</v>
      </c>
      <c r="B491" s="18" t="s">
        <v>526</v>
      </c>
      <c r="C491" s="24">
        <v>12</v>
      </c>
      <c r="D491" s="25">
        <v>284352</v>
      </c>
      <c r="E491" s="25">
        <v>16965.98</v>
      </c>
      <c r="F491" s="26">
        <v>0</v>
      </c>
    </row>
    <row r="492" spans="1:6" ht="14.25">
      <c r="A492" s="18" t="s">
        <v>78</v>
      </c>
      <c r="B492" s="18" t="s">
        <v>525</v>
      </c>
      <c r="C492" s="24">
        <v>12</v>
      </c>
      <c r="D492" s="25">
        <v>18925</v>
      </c>
      <c r="E492" s="25">
        <v>1135.5</v>
      </c>
      <c r="F492" s="26">
        <v>0</v>
      </c>
    </row>
    <row r="493" spans="1:6" ht="14.25">
      <c r="A493" s="18" t="s">
        <v>78</v>
      </c>
      <c r="B493" s="18" t="s">
        <v>524</v>
      </c>
      <c r="C493" s="24">
        <v>11</v>
      </c>
      <c r="D493" s="25">
        <v>390279</v>
      </c>
      <c r="E493" s="25">
        <v>23383.64</v>
      </c>
      <c r="F493" s="26">
        <v>0</v>
      </c>
    </row>
    <row r="494" spans="1:6" ht="14.25">
      <c r="A494" s="18" t="s">
        <v>78</v>
      </c>
      <c r="B494" s="18" t="s">
        <v>130</v>
      </c>
      <c r="C494" s="24">
        <v>32</v>
      </c>
      <c r="D494" s="25">
        <v>301488</v>
      </c>
      <c r="E494" s="25">
        <v>18089.28</v>
      </c>
      <c r="F494" s="26">
        <v>0</v>
      </c>
    </row>
    <row r="495" spans="1:6" ht="14.25">
      <c r="A495" s="18" t="s">
        <v>78</v>
      </c>
      <c r="B495" s="18" t="s">
        <v>25</v>
      </c>
      <c r="C495" s="24">
        <v>816</v>
      </c>
      <c r="D495" s="25">
        <v>32504381</v>
      </c>
      <c r="E495" s="25">
        <v>1946625.66</v>
      </c>
      <c r="F495" s="26">
        <v>0.0035</v>
      </c>
    </row>
    <row r="496" spans="1:6" ht="14.25">
      <c r="A496" s="18" t="s">
        <v>77</v>
      </c>
      <c r="B496" s="18" t="s">
        <v>523</v>
      </c>
      <c r="C496" s="24">
        <v>645</v>
      </c>
      <c r="D496" s="25">
        <v>62515203</v>
      </c>
      <c r="E496" s="25">
        <v>3743104.9</v>
      </c>
      <c r="F496" s="26">
        <v>0.0067</v>
      </c>
    </row>
    <row r="497" spans="1:6" ht="14.25">
      <c r="A497" s="18" t="s">
        <v>77</v>
      </c>
      <c r="B497" s="18" t="s">
        <v>522</v>
      </c>
      <c r="C497" s="24">
        <v>96</v>
      </c>
      <c r="D497" s="25">
        <v>3287668</v>
      </c>
      <c r="E497" s="25">
        <v>196117.59</v>
      </c>
      <c r="F497" s="26">
        <v>0.0003</v>
      </c>
    </row>
    <row r="498" spans="1:6" ht="14.25">
      <c r="A498" s="18" t="s">
        <v>77</v>
      </c>
      <c r="B498" s="18" t="s">
        <v>59</v>
      </c>
      <c r="C498" s="24">
        <v>80</v>
      </c>
      <c r="D498" s="25">
        <v>4005008</v>
      </c>
      <c r="E498" s="25">
        <v>240300.48</v>
      </c>
      <c r="F498" s="26">
        <v>0.0004</v>
      </c>
    </row>
    <row r="499" spans="1:6" ht="14.25">
      <c r="A499" s="18" t="s">
        <v>77</v>
      </c>
      <c r="B499" s="18" t="s">
        <v>521</v>
      </c>
      <c r="C499" s="24">
        <v>78</v>
      </c>
      <c r="D499" s="25">
        <v>4989631</v>
      </c>
      <c r="E499" s="25">
        <v>299377.86</v>
      </c>
      <c r="F499" s="26">
        <v>0.0005</v>
      </c>
    </row>
    <row r="500" spans="1:6" ht="14.25">
      <c r="A500" s="18" t="s">
        <v>77</v>
      </c>
      <c r="B500" s="18" t="s">
        <v>520</v>
      </c>
      <c r="C500" s="24">
        <v>67</v>
      </c>
      <c r="D500" s="25">
        <v>1524318</v>
      </c>
      <c r="E500" s="25">
        <v>91459.08</v>
      </c>
      <c r="F500" s="26">
        <v>0.0002</v>
      </c>
    </row>
    <row r="501" spans="1:6" ht="14.25">
      <c r="A501" s="18" t="s">
        <v>77</v>
      </c>
      <c r="B501" s="18" t="s">
        <v>519</v>
      </c>
      <c r="C501" s="24">
        <v>49</v>
      </c>
      <c r="D501" s="25">
        <v>1053806</v>
      </c>
      <c r="E501" s="25">
        <v>63208.06</v>
      </c>
      <c r="F501" s="26">
        <v>0.0001</v>
      </c>
    </row>
    <row r="502" spans="1:6" ht="14.25">
      <c r="A502" s="18" t="s">
        <v>77</v>
      </c>
      <c r="B502" s="18" t="s">
        <v>518</v>
      </c>
      <c r="C502" s="24">
        <v>46</v>
      </c>
      <c r="D502" s="25">
        <v>697904</v>
      </c>
      <c r="E502" s="25">
        <v>41874.24</v>
      </c>
      <c r="F502" s="26">
        <v>0.0001</v>
      </c>
    </row>
    <row r="503" spans="1:6" ht="14.25">
      <c r="A503" s="18" t="s">
        <v>77</v>
      </c>
      <c r="B503" s="18" t="s">
        <v>517</v>
      </c>
      <c r="C503" s="24">
        <v>41</v>
      </c>
      <c r="D503" s="25">
        <v>899750</v>
      </c>
      <c r="E503" s="25">
        <v>53845.24</v>
      </c>
      <c r="F503" s="26">
        <v>0.0001</v>
      </c>
    </row>
    <row r="504" spans="1:6" ht="14.25">
      <c r="A504" s="18" t="s">
        <v>77</v>
      </c>
      <c r="B504" s="18" t="s">
        <v>516</v>
      </c>
      <c r="C504" s="24">
        <v>25</v>
      </c>
      <c r="D504" s="25">
        <v>134243</v>
      </c>
      <c r="E504" s="25">
        <v>8054.58</v>
      </c>
      <c r="F504" s="26">
        <v>0</v>
      </c>
    </row>
    <row r="505" spans="1:6" ht="14.25">
      <c r="A505" s="18" t="s">
        <v>77</v>
      </c>
      <c r="B505" s="18" t="s">
        <v>515</v>
      </c>
      <c r="C505" s="24">
        <v>22</v>
      </c>
      <c r="D505" s="25">
        <v>246997</v>
      </c>
      <c r="E505" s="25">
        <v>14819.82</v>
      </c>
      <c r="F505" s="26">
        <v>0</v>
      </c>
    </row>
    <row r="506" spans="1:6" ht="14.25">
      <c r="A506" s="18" t="s">
        <v>77</v>
      </c>
      <c r="B506" s="18" t="s">
        <v>130</v>
      </c>
      <c r="C506" s="24">
        <v>40</v>
      </c>
      <c r="D506" s="25">
        <v>502338</v>
      </c>
      <c r="E506" s="25">
        <v>30140.28</v>
      </c>
      <c r="F506" s="26">
        <v>0.0001</v>
      </c>
    </row>
    <row r="507" spans="1:6" ht="14.25">
      <c r="A507" s="18" t="s">
        <v>77</v>
      </c>
      <c r="B507" s="18" t="s">
        <v>25</v>
      </c>
      <c r="C507" s="24">
        <v>1189</v>
      </c>
      <c r="D507" s="25">
        <v>79856866</v>
      </c>
      <c r="E507" s="25">
        <v>4782302.13</v>
      </c>
      <c r="F507" s="26">
        <v>0.0085</v>
      </c>
    </row>
    <row r="508" spans="1:6" ht="14.25">
      <c r="A508" s="18" t="s">
        <v>76</v>
      </c>
      <c r="B508" s="18" t="s">
        <v>514</v>
      </c>
      <c r="C508" s="24">
        <v>631</v>
      </c>
      <c r="D508" s="25">
        <v>31871853</v>
      </c>
      <c r="E508" s="25">
        <v>1906125.55</v>
      </c>
      <c r="F508" s="26">
        <v>0.0034</v>
      </c>
    </row>
    <row r="509" spans="1:6" ht="14.25">
      <c r="A509" s="18" t="s">
        <v>76</v>
      </c>
      <c r="B509" s="18" t="s">
        <v>513</v>
      </c>
      <c r="C509" s="24">
        <v>32</v>
      </c>
      <c r="D509" s="25">
        <v>273483</v>
      </c>
      <c r="E509" s="25">
        <v>16408.98</v>
      </c>
      <c r="F509" s="26">
        <v>0</v>
      </c>
    </row>
    <row r="510" spans="1:6" ht="14.25">
      <c r="A510" s="18" t="s">
        <v>76</v>
      </c>
      <c r="B510" s="18" t="s">
        <v>512</v>
      </c>
      <c r="C510" s="24">
        <v>26</v>
      </c>
      <c r="D510" s="25">
        <v>6937444</v>
      </c>
      <c r="E510" s="25">
        <v>416246.64</v>
      </c>
      <c r="F510" s="26">
        <v>0.0007</v>
      </c>
    </row>
    <row r="511" spans="1:6" ht="14.25">
      <c r="A511" s="18" t="s">
        <v>76</v>
      </c>
      <c r="B511" s="18" t="s">
        <v>511</v>
      </c>
      <c r="C511" s="24">
        <v>22</v>
      </c>
      <c r="D511" s="25">
        <v>320106</v>
      </c>
      <c r="E511" s="25">
        <v>19206.36</v>
      </c>
      <c r="F511" s="26">
        <v>0</v>
      </c>
    </row>
    <row r="512" spans="1:6" ht="14.25">
      <c r="A512" s="18" t="s">
        <v>76</v>
      </c>
      <c r="B512" s="18" t="s">
        <v>510</v>
      </c>
      <c r="C512" s="24">
        <v>18</v>
      </c>
      <c r="D512" s="25">
        <v>83778</v>
      </c>
      <c r="E512" s="25">
        <v>5026.68</v>
      </c>
      <c r="F512" s="26">
        <v>0</v>
      </c>
    </row>
    <row r="513" spans="1:6" ht="14.25">
      <c r="A513" s="18" t="s">
        <v>76</v>
      </c>
      <c r="B513" s="18" t="s">
        <v>130</v>
      </c>
      <c r="C513" s="24">
        <v>27</v>
      </c>
      <c r="D513" s="25">
        <v>102322</v>
      </c>
      <c r="E513" s="25">
        <v>6139.32</v>
      </c>
      <c r="F513" s="26">
        <v>0</v>
      </c>
    </row>
    <row r="514" spans="1:6" ht="14.25">
      <c r="A514" s="18" t="s">
        <v>76</v>
      </c>
      <c r="B514" s="18" t="s">
        <v>25</v>
      </c>
      <c r="C514" s="24">
        <v>756</v>
      </c>
      <c r="D514" s="25">
        <v>39588986</v>
      </c>
      <c r="E514" s="25">
        <v>2369153.53</v>
      </c>
      <c r="F514" s="26">
        <v>0.0042</v>
      </c>
    </row>
    <row r="515" spans="1:6" ht="14.25">
      <c r="A515" s="18" t="s">
        <v>75</v>
      </c>
      <c r="B515" s="18" t="s">
        <v>509</v>
      </c>
      <c r="C515" s="24">
        <v>1801</v>
      </c>
      <c r="D515" s="25">
        <v>204268085</v>
      </c>
      <c r="E515" s="25">
        <v>12220528.65</v>
      </c>
      <c r="F515" s="26">
        <v>0.0218</v>
      </c>
    </row>
    <row r="516" spans="1:6" ht="14.25">
      <c r="A516" s="18" t="s">
        <v>75</v>
      </c>
      <c r="B516" s="18" t="s">
        <v>508</v>
      </c>
      <c r="C516" s="24">
        <v>781</v>
      </c>
      <c r="D516" s="25">
        <v>212312120</v>
      </c>
      <c r="E516" s="25">
        <v>12653423.08</v>
      </c>
      <c r="F516" s="26">
        <v>0.0225</v>
      </c>
    </row>
    <row r="517" spans="1:6" ht="14.25">
      <c r="A517" s="18" t="s">
        <v>75</v>
      </c>
      <c r="B517" s="18" t="s">
        <v>507</v>
      </c>
      <c r="C517" s="24">
        <v>358</v>
      </c>
      <c r="D517" s="25">
        <v>23392127</v>
      </c>
      <c r="E517" s="25">
        <v>1401188.31</v>
      </c>
      <c r="F517" s="26">
        <v>0.0025</v>
      </c>
    </row>
    <row r="518" spans="1:6" ht="14.25">
      <c r="A518" s="18" t="s">
        <v>75</v>
      </c>
      <c r="B518" s="18" t="s">
        <v>506</v>
      </c>
      <c r="C518" s="24">
        <v>187</v>
      </c>
      <c r="D518" s="25">
        <v>4847070</v>
      </c>
      <c r="E518" s="25">
        <v>290824.2</v>
      </c>
      <c r="F518" s="26">
        <v>0.0005</v>
      </c>
    </row>
    <row r="519" spans="1:6" ht="14.25">
      <c r="A519" s="18" t="s">
        <v>75</v>
      </c>
      <c r="B519" s="18" t="s">
        <v>505</v>
      </c>
      <c r="C519" s="24">
        <v>98</v>
      </c>
      <c r="D519" s="25">
        <v>2393296</v>
      </c>
      <c r="E519" s="25">
        <v>143597.76</v>
      </c>
      <c r="F519" s="26">
        <v>0.0003</v>
      </c>
    </row>
    <row r="520" spans="1:6" ht="14.25">
      <c r="A520" s="18" t="s">
        <v>75</v>
      </c>
      <c r="B520" s="18" t="s">
        <v>504</v>
      </c>
      <c r="C520" s="24">
        <v>91</v>
      </c>
      <c r="D520" s="25">
        <v>1733091</v>
      </c>
      <c r="E520" s="25">
        <v>103985.46</v>
      </c>
      <c r="F520" s="26">
        <v>0.0002</v>
      </c>
    </row>
    <row r="521" spans="1:6" ht="14.25">
      <c r="A521" s="18" t="s">
        <v>75</v>
      </c>
      <c r="B521" s="18" t="s">
        <v>503</v>
      </c>
      <c r="C521" s="24">
        <v>58</v>
      </c>
      <c r="D521" s="25">
        <v>2415032</v>
      </c>
      <c r="E521" s="25">
        <v>144901.92</v>
      </c>
      <c r="F521" s="26">
        <v>0.0003</v>
      </c>
    </row>
    <row r="522" spans="1:6" ht="14.25">
      <c r="A522" s="18" t="s">
        <v>75</v>
      </c>
      <c r="B522" s="18" t="s">
        <v>502</v>
      </c>
      <c r="C522" s="24">
        <v>51</v>
      </c>
      <c r="D522" s="25">
        <v>691221</v>
      </c>
      <c r="E522" s="25">
        <v>41473.26</v>
      </c>
      <c r="F522" s="26">
        <v>0.0001</v>
      </c>
    </row>
    <row r="523" spans="1:6" ht="14.25">
      <c r="A523" s="18" t="s">
        <v>75</v>
      </c>
      <c r="B523" s="18" t="s">
        <v>501</v>
      </c>
      <c r="C523" s="24">
        <v>24</v>
      </c>
      <c r="D523" s="25">
        <v>1481379</v>
      </c>
      <c r="E523" s="25">
        <v>88882.74</v>
      </c>
      <c r="F523" s="26">
        <v>0.0002</v>
      </c>
    </row>
    <row r="524" spans="1:6" ht="14.25">
      <c r="A524" s="18" t="s">
        <v>75</v>
      </c>
      <c r="B524" s="18" t="s">
        <v>500</v>
      </c>
      <c r="C524" s="24">
        <v>22</v>
      </c>
      <c r="D524" s="25">
        <v>529617</v>
      </c>
      <c r="E524" s="25">
        <v>31777.02</v>
      </c>
      <c r="F524" s="26">
        <v>0.0001</v>
      </c>
    </row>
    <row r="525" spans="1:6" ht="14.25">
      <c r="A525" s="18" t="s">
        <v>75</v>
      </c>
      <c r="B525" s="18" t="s">
        <v>130</v>
      </c>
      <c r="C525" s="24">
        <v>53</v>
      </c>
      <c r="D525" s="25">
        <v>1754939</v>
      </c>
      <c r="E525" s="25">
        <v>102023.59</v>
      </c>
      <c r="F525" s="26">
        <v>0.0002</v>
      </c>
    </row>
    <row r="526" spans="1:6" ht="14.25">
      <c r="A526" s="18" t="s">
        <v>75</v>
      </c>
      <c r="B526" s="18" t="s">
        <v>25</v>
      </c>
      <c r="C526" s="24">
        <v>3524</v>
      </c>
      <c r="D526" s="25">
        <v>455817977</v>
      </c>
      <c r="E526" s="25">
        <v>27222605.99</v>
      </c>
      <c r="F526" s="26">
        <v>0.0485</v>
      </c>
    </row>
    <row r="527" spans="1:6" ht="14.25">
      <c r="A527" s="18" t="s">
        <v>74</v>
      </c>
      <c r="B527" s="18" t="s">
        <v>499</v>
      </c>
      <c r="C527" s="24">
        <v>312</v>
      </c>
      <c r="D527" s="25">
        <v>14292297</v>
      </c>
      <c r="E527" s="25">
        <v>856179.02</v>
      </c>
      <c r="F527" s="26">
        <v>0.0015</v>
      </c>
    </row>
    <row r="528" spans="1:6" ht="14.25">
      <c r="A528" s="18" t="s">
        <v>74</v>
      </c>
      <c r="B528" s="18" t="s">
        <v>498</v>
      </c>
      <c r="C528" s="24">
        <v>279</v>
      </c>
      <c r="D528" s="25">
        <v>18432352</v>
      </c>
      <c r="E528" s="25">
        <v>1103678.74</v>
      </c>
      <c r="F528" s="26">
        <v>0.002</v>
      </c>
    </row>
    <row r="529" spans="1:6" ht="14.25">
      <c r="A529" s="18" t="s">
        <v>74</v>
      </c>
      <c r="B529" s="18" t="s">
        <v>497</v>
      </c>
      <c r="C529" s="24">
        <v>42</v>
      </c>
      <c r="D529" s="25">
        <v>1046456</v>
      </c>
      <c r="E529" s="25">
        <v>62787.36</v>
      </c>
      <c r="F529" s="26">
        <v>0.0001</v>
      </c>
    </row>
    <row r="530" spans="1:6" ht="14.25">
      <c r="A530" s="18" t="s">
        <v>74</v>
      </c>
      <c r="B530" s="18" t="s">
        <v>496</v>
      </c>
      <c r="C530" s="24">
        <v>38</v>
      </c>
      <c r="D530" s="25">
        <v>586437</v>
      </c>
      <c r="E530" s="25">
        <v>35186.22</v>
      </c>
      <c r="F530" s="26">
        <v>0.0001</v>
      </c>
    </row>
    <row r="531" spans="1:6" ht="14.25">
      <c r="A531" s="18" t="s">
        <v>74</v>
      </c>
      <c r="B531" s="18" t="s">
        <v>495</v>
      </c>
      <c r="C531" s="24">
        <v>25</v>
      </c>
      <c r="D531" s="25">
        <v>271542</v>
      </c>
      <c r="E531" s="25">
        <v>16292.52</v>
      </c>
      <c r="F531" s="26">
        <v>0</v>
      </c>
    </row>
    <row r="532" spans="1:6" ht="14.25">
      <c r="A532" s="18" t="s">
        <v>74</v>
      </c>
      <c r="B532" s="18" t="s">
        <v>494</v>
      </c>
      <c r="C532" s="24">
        <v>24</v>
      </c>
      <c r="D532" s="25">
        <v>81432</v>
      </c>
      <c r="E532" s="25">
        <v>4885.92</v>
      </c>
      <c r="F532" s="26">
        <v>0</v>
      </c>
    </row>
    <row r="533" spans="1:6" ht="14.25">
      <c r="A533" s="18" t="s">
        <v>74</v>
      </c>
      <c r="B533" s="18" t="s">
        <v>493</v>
      </c>
      <c r="C533" s="24">
        <v>19</v>
      </c>
      <c r="D533" s="25">
        <v>452376</v>
      </c>
      <c r="E533" s="25">
        <v>27142.56</v>
      </c>
      <c r="F533" s="26">
        <v>0</v>
      </c>
    </row>
    <row r="534" spans="1:6" ht="14.25">
      <c r="A534" s="18" t="s">
        <v>74</v>
      </c>
      <c r="B534" s="18" t="s">
        <v>492</v>
      </c>
      <c r="C534" s="24">
        <v>18</v>
      </c>
      <c r="D534" s="25">
        <v>53731</v>
      </c>
      <c r="E534" s="25">
        <v>3223.86</v>
      </c>
      <c r="F534" s="26">
        <v>0</v>
      </c>
    </row>
    <row r="535" spans="1:6" ht="14.25">
      <c r="A535" s="18" t="s">
        <v>74</v>
      </c>
      <c r="B535" s="18" t="s">
        <v>130</v>
      </c>
      <c r="C535" s="24">
        <v>49</v>
      </c>
      <c r="D535" s="25">
        <v>1427349</v>
      </c>
      <c r="E535" s="25">
        <v>85640.94</v>
      </c>
      <c r="F535" s="26">
        <v>0.0002</v>
      </c>
    </row>
    <row r="536" spans="1:6" ht="14.25">
      <c r="A536" s="18" t="s">
        <v>74</v>
      </c>
      <c r="B536" s="18" t="s">
        <v>25</v>
      </c>
      <c r="C536" s="24">
        <v>806</v>
      </c>
      <c r="D536" s="25">
        <v>36643972</v>
      </c>
      <c r="E536" s="25">
        <v>2195017.14</v>
      </c>
      <c r="F536" s="26">
        <v>0.0039</v>
      </c>
    </row>
    <row r="537" spans="1:6" ht="14.25">
      <c r="A537" s="18" t="s">
        <v>73</v>
      </c>
      <c r="B537" s="18" t="s">
        <v>491</v>
      </c>
      <c r="C537" s="24">
        <v>158</v>
      </c>
      <c r="D537" s="25">
        <v>5269262</v>
      </c>
      <c r="E537" s="25">
        <v>315597.99</v>
      </c>
      <c r="F537" s="26">
        <v>0.0006</v>
      </c>
    </row>
    <row r="538" spans="1:6" ht="14.25">
      <c r="A538" s="18" t="s">
        <v>73</v>
      </c>
      <c r="B538" s="18" t="s">
        <v>490</v>
      </c>
      <c r="C538" s="24">
        <v>59</v>
      </c>
      <c r="D538" s="25">
        <v>1438491</v>
      </c>
      <c r="E538" s="25">
        <v>86309.46</v>
      </c>
      <c r="F538" s="26">
        <v>0.0002</v>
      </c>
    </row>
    <row r="539" spans="1:6" ht="14.25">
      <c r="A539" s="18" t="s">
        <v>73</v>
      </c>
      <c r="B539" s="18" t="s">
        <v>489</v>
      </c>
      <c r="C539" s="24">
        <v>34</v>
      </c>
      <c r="D539" s="25">
        <v>902316</v>
      </c>
      <c r="E539" s="25">
        <v>54138.96</v>
      </c>
      <c r="F539" s="26">
        <v>0.0001</v>
      </c>
    </row>
    <row r="540" spans="1:6" ht="14.25">
      <c r="A540" s="18" t="s">
        <v>73</v>
      </c>
      <c r="B540" s="18" t="s">
        <v>488</v>
      </c>
      <c r="C540" s="24">
        <v>31</v>
      </c>
      <c r="D540" s="25">
        <v>447624</v>
      </c>
      <c r="E540" s="25">
        <v>26857.44</v>
      </c>
      <c r="F540" s="26">
        <v>0</v>
      </c>
    </row>
    <row r="541" spans="1:6" ht="14.25">
      <c r="A541" s="18" t="s">
        <v>73</v>
      </c>
      <c r="B541" s="18" t="s">
        <v>487</v>
      </c>
      <c r="C541" s="24">
        <v>23</v>
      </c>
      <c r="D541" s="25">
        <v>426149</v>
      </c>
      <c r="E541" s="25">
        <v>25568.94</v>
      </c>
      <c r="F541" s="26">
        <v>0</v>
      </c>
    </row>
    <row r="542" spans="1:6" ht="14.25">
      <c r="A542" s="18" t="s">
        <v>73</v>
      </c>
      <c r="B542" s="18" t="s">
        <v>486</v>
      </c>
      <c r="C542" s="24">
        <v>17</v>
      </c>
      <c r="D542" s="25">
        <v>389728</v>
      </c>
      <c r="E542" s="25">
        <v>23383.68</v>
      </c>
      <c r="F542" s="26">
        <v>0</v>
      </c>
    </row>
    <row r="543" spans="1:6" ht="14.25">
      <c r="A543" s="18" t="s">
        <v>73</v>
      </c>
      <c r="B543" s="18" t="s">
        <v>485</v>
      </c>
      <c r="C543" s="24">
        <v>17</v>
      </c>
      <c r="D543" s="25">
        <v>105883</v>
      </c>
      <c r="E543" s="25">
        <v>6352.98</v>
      </c>
      <c r="F543" s="26">
        <v>0</v>
      </c>
    </row>
    <row r="544" spans="1:6" ht="14.25">
      <c r="A544" s="18" t="s">
        <v>73</v>
      </c>
      <c r="B544" s="18" t="s">
        <v>484</v>
      </c>
      <c r="C544" s="24">
        <v>15</v>
      </c>
      <c r="D544" s="25">
        <v>158169</v>
      </c>
      <c r="E544" s="25">
        <v>9490.14</v>
      </c>
      <c r="F544" s="26">
        <v>0</v>
      </c>
    </row>
    <row r="545" spans="1:6" ht="14.25">
      <c r="A545" s="18" t="s">
        <v>73</v>
      </c>
      <c r="B545" s="18" t="s">
        <v>483</v>
      </c>
      <c r="C545" s="24">
        <v>15</v>
      </c>
      <c r="D545" s="25">
        <v>215189</v>
      </c>
      <c r="E545" s="25">
        <v>12911.34</v>
      </c>
      <c r="F545" s="26">
        <v>0</v>
      </c>
    </row>
    <row r="546" spans="1:6" ht="14.25">
      <c r="A546" s="18" t="s">
        <v>73</v>
      </c>
      <c r="B546" s="18" t="s">
        <v>482</v>
      </c>
      <c r="C546" s="24">
        <v>14</v>
      </c>
      <c r="D546" s="25">
        <v>221995</v>
      </c>
      <c r="E546" s="25">
        <v>13319.7</v>
      </c>
      <c r="F546" s="26">
        <v>0</v>
      </c>
    </row>
    <row r="547" spans="1:6" ht="14.25">
      <c r="A547" s="18" t="s">
        <v>73</v>
      </c>
      <c r="B547" s="18" t="s">
        <v>130</v>
      </c>
      <c r="C547" s="24">
        <v>43</v>
      </c>
      <c r="D547" s="25">
        <v>726546</v>
      </c>
      <c r="E547" s="25">
        <v>43592.76</v>
      </c>
      <c r="F547" s="26">
        <v>0.0001</v>
      </c>
    </row>
    <row r="548" spans="1:6" ht="14.25">
      <c r="A548" s="18" t="s">
        <v>73</v>
      </c>
      <c r="B548" s="18" t="s">
        <v>25</v>
      </c>
      <c r="C548" s="24">
        <v>426</v>
      </c>
      <c r="D548" s="25">
        <v>10301352</v>
      </c>
      <c r="E548" s="25">
        <v>617523.39</v>
      </c>
      <c r="F548" s="26">
        <v>0.0011</v>
      </c>
    </row>
    <row r="549" spans="1:6" ht="14.25">
      <c r="A549" s="18" t="s">
        <v>72</v>
      </c>
      <c r="B549" s="18" t="s">
        <v>481</v>
      </c>
      <c r="C549" s="24">
        <v>390</v>
      </c>
      <c r="D549" s="25">
        <v>29250070</v>
      </c>
      <c r="E549" s="25">
        <v>1750869.32</v>
      </c>
      <c r="F549" s="26">
        <v>0.0031</v>
      </c>
    </row>
    <row r="550" spans="1:6" ht="14.25">
      <c r="A550" s="18" t="s">
        <v>72</v>
      </c>
      <c r="B550" s="18" t="s">
        <v>480</v>
      </c>
      <c r="C550" s="24">
        <v>68</v>
      </c>
      <c r="D550" s="25">
        <v>2935547</v>
      </c>
      <c r="E550" s="25">
        <v>176068.26</v>
      </c>
      <c r="F550" s="26">
        <v>0.0003</v>
      </c>
    </row>
    <row r="551" spans="1:6" ht="14.25">
      <c r="A551" s="18" t="s">
        <v>72</v>
      </c>
      <c r="B551" s="18" t="s">
        <v>479</v>
      </c>
      <c r="C551" s="24">
        <v>45</v>
      </c>
      <c r="D551" s="25">
        <v>1686297</v>
      </c>
      <c r="E551" s="25">
        <v>101177.82</v>
      </c>
      <c r="F551" s="26">
        <v>0.0002</v>
      </c>
    </row>
    <row r="552" spans="1:6" ht="14.25">
      <c r="A552" s="18" t="s">
        <v>72</v>
      </c>
      <c r="B552" s="18" t="s">
        <v>478</v>
      </c>
      <c r="C552" s="24">
        <v>40</v>
      </c>
      <c r="D552" s="25">
        <v>2189282</v>
      </c>
      <c r="E552" s="25">
        <v>131356.92</v>
      </c>
      <c r="F552" s="26">
        <v>0.0002</v>
      </c>
    </row>
    <row r="553" spans="1:6" ht="14.25">
      <c r="A553" s="18" t="s">
        <v>72</v>
      </c>
      <c r="B553" s="18" t="s">
        <v>477</v>
      </c>
      <c r="C553" s="24">
        <v>34</v>
      </c>
      <c r="D553" s="25">
        <v>843180</v>
      </c>
      <c r="E553" s="25">
        <v>50584.86</v>
      </c>
      <c r="F553" s="26">
        <v>0.0001</v>
      </c>
    </row>
    <row r="554" spans="1:6" ht="14.25">
      <c r="A554" s="18" t="s">
        <v>72</v>
      </c>
      <c r="B554" s="18" t="s">
        <v>476</v>
      </c>
      <c r="C554" s="24">
        <v>30</v>
      </c>
      <c r="D554" s="25">
        <v>882287</v>
      </c>
      <c r="E554" s="25">
        <v>52937.22</v>
      </c>
      <c r="F554" s="26">
        <v>0.0001</v>
      </c>
    </row>
    <row r="555" spans="1:6" ht="14.25">
      <c r="A555" s="18" t="s">
        <v>72</v>
      </c>
      <c r="B555" s="18" t="s">
        <v>475</v>
      </c>
      <c r="C555" s="24">
        <v>28</v>
      </c>
      <c r="D555" s="25">
        <v>329921</v>
      </c>
      <c r="E555" s="25">
        <v>19795.26</v>
      </c>
      <c r="F555" s="26">
        <v>0</v>
      </c>
    </row>
    <row r="556" spans="1:6" ht="14.25">
      <c r="A556" s="18" t="s">
        <v>72</v>
      </c>
      <c r="B556" s="18" t="s">
        <v>474</v>
      </c>
      <c r="C556" s="24">
        <v>24</v>
      </c>
      <c r="D556" s="25">
        <v>1080128</v>
      </c>
      <c r="E556" s="25">
        <v>64807.68</v>
      </c>
      <c r="F556" s="26">
        <v>0.0001</v>
      </c>
    </row>
    <row r="557" spans="1:6" ht="14.25">
      <c r="A557" s="18" t="s">
        <v>72</v>
      </c>
      <c r="B557" s="18" t="s">
        <v>473</v>
      </c>
      <c r="C557" s="24">
        <v>19</v>
      </c>
      <c r="D557" s="25">
        <v>337297</v>
      </c>
      <c r="E557" s="25">
        <v>20237.82</v>
      </c>
      <c r="F557" s="26">
        <v>0</v>
      </c>
    </row>
    <row r="558" spans="1:6" ht="14.25">
      <c r="A558" s="18" t="s">
        <v>72</v>
      </c>
      <c r="B558" s="18" t="s">
        <v>472</v>
      </c>
      <c r="C558" s="24">
        <v>18</v>
      </c>
      <c r="D558" s="25">
        <v>347407</v>
      </c>
      <c r="E558" s="25">
        <v>20844.42</v>
      </c>
      <c r="F558" s="26">
        <v>0</v>
      </c>
    </row>
    <row r="559" spans="1:6" ht="14.25">
      <c r="A559" s="18" t="s">
        <v>72</v>
      </c>
      <c r="B559" s="18" t="s">
        <v>471</v>
      </c>
      <c r="C559" s="24">
        <v>17</v>
      </c>
      <c r="D559" s="25">
        <v>150842</v>
      </c>
      <c r="E559" s="25">
        <v>9050.52</v>
      </c>
      <c r="F559" s="26">
        <v>0</v>
      </c>
    </row>
    <row r="560" spans="1:6" ht="14.25">
      <c r="A560" s="18" t="s">
        <v>72</v>
      </c>
      <c r="B560" s="18" t="s">
        <v>350</v>
      </c>
      <c r="C560" s="24">
        <v>17</v>
      </c>
      <c r="D560" s="25">
        <v>1031596</v>
      </c>
      <c r="E560" s="25">
        <v>61895.76</v>
      </c>
      <c r="F560" s="26">
        <v>0.0001</v>
      </c>
    </row>
    <row r="561" spans="1:6" ht="14.25">
      <c r="A561" s="18" t="s">
        <v>72</v>
      </c>
      <c r="B561" s="18" t="s">
        <v>470</v>
      </c>
      <c r="C561" s="24">
        <v>16</v>
      </c>
      <c r="D561" s="25">
        <v>173025</v>
      </c>
      <c r="E561" s="25">
        <v>10381.5</v>
      </c>
      <c r="F561" s="26">
        <v>0</v>
      </c>
    </row>
    <row r="562" spans="1:6" ht="14.25">
      <c r="A562" s="18" t="s">
        <v>72</v>
      </c>
      <c r="B562" s="18" t="s">
        <v>130</v>
      </c>
      <c r="C562" s="24">
        <v>21</v>
      </c>
      <c r="D562" s="25">
        <v>163738</v>
      </c>
      <c r="E562" s="25">
        <v>9824.28</v>
      </c>
      <c r="F562" s="26">
        <v>0</v>
      </c>
    </row>
    <row r="563" spans="1:6" ht="14.25">
      <c r="A563" s="18" t="s">
        <v>72</v>
      </c>
      <c r="B563" s="18" t="s">
        <v>25</v>
      </c>
      <c r="C563" s="24">
        <v>767</v>
      </c>
      <c r="D563" s="25">
        <v>41400617</v>
      </c>
      <c r="E563" s="25">
        <v>2479831.64</v>
      </c>
      <c r="F563" s="26">
        <v>0.0044</v>
      </c>
    </row>
    <row r="564" spans="1:6" ht="14.25">
      <c r="A564" s="18" t="s">
        <v>71</v>
      </c>
      <c r="B564" s="18" t="s">
        <v>73</v>
      </c>
      <c r="C564" s="24">
        <v>418</v>
      </c>
      <c r="D564" s="25">
        <v>41859453</v>
      </c>
      <c r="E564" s="25">
        <v>2504060.45</v>
      </c>
      <c r="F564" s="26">
        <v>0.0045</v>
      </c>
    </row>
    <row r="565" spans="1:6" ht="14.25">
      <c r="A565" s="18" t="s">
        <v>71</v>
      </c>
      <c r="B565" s="18" t="s">
        <v>469</v>
      </c>
      <c r="C565" s="24">
        <v>367</v>
      </c>
      <c r="D565" s="25">
        <v>26802043</v>
      </c>
      <c r="E565" s="25">
        <v>1603494.08</v>
      </c>
      <c r="F565" s="26">
        <v>0.0029</v>
      </c>
    </row>
    <row r="566" spans="1:6" ht="14.25">
      <c r="A566" s="18" t="s">
        <v>71</v>
      </c>
      <c r="B566" s="18" t="s">
        <v>468</v>
      </c>
      <c r="C566" s="24">
        <v>100</v>
      </c>
      <c r="D566" s="25">
        <v>3493380</v>
      </c>
      <c r="E566" s="25">
        <v>209600.8</v>
      </c>
      <c r="F566" s="26">
        <v>0.0004</v>
      </c>
    </row>
    <row r="567" spans="1:6" ht="14.25">
      <c r="A567" s="18" t="s">
        <v>71</v>
      </c>
      <c r="B567" s="18" t="s">
        <v>467</v>
      </c>
      <c r="C567" s="24">
        <v>84</v>
      </c>
      <c r="D567" s="25">
        <v>1748050</v>
      </c>
      <c r="E567" s="25">
        <v>104883</v>
      </c>
      <c r="F567" s="26">
        <v>0.0002</v>
      </c>
    </row>
    <row r="568" spans="1:6" ht="14.25">
      <c r="A568" s="18" t="s">
        <v>71</v>
      </c>
      <c r="B568" s="18" t="s">
        <v>466</v>
      </c>
      <c r="C568" s="24">
        <v>59</v>
      </c>
      <c r="D568" s="25">
        <v>823471</v>
      </c>
      <c r="E568" s="25">
        <v>49381.08</v>
      </c>
      <c r="F568" s="26">
        <v>0.0001</v>
      </c>
    </row>
    <row r="569" spans="1:6" ht="14.25">
      <c r="A569" s="18" t="s">
        <v>71</v>
      </c>
      <c r="B569" s="18" t="s">
        <v>465</v>
      </c>
      <c r="C569" s="24">
        <v>18</v>
      </c>
      <c r="D569" s="25">
        <v>1845447</v>
      </c>
      <c r="E569" s="25">
        <v>110726.82</v>
      </c>
      <c r="F569" s="26">
        <v>0.0002</v>
      </c>
    </row>
    <row r="570" spans="1:6" ht="14.25">
      <c r="A570" s="18" t="s">
        <v>71</v>
      </c>
      <c r="B570" s="18" t="s">
        <v>464</v>
      </c>
      <c r="C570" s="24">
        <v>12</v>
      </c>
      <c r="D570" s="25">
        <v>786675</v>
      </c>
      <c r="E570" s="25">
        <v>47200.5</v>
      </c>
      <c r="F570" s="26">
        <v>0.0001</v>
      </c>
    </row>
    <row r="571" spans="1:6" ht="14.25">
      <c r="A571" s="18" t="s">
        <v>71</v>
      </c>
      <c r="B571" s="18" t="s">
        <v>463</v>
      </c>
      <c r="C571" s="24">
        <v>10</v>
      </c>
      <c r="D571" s="25">
        <v>313434</v>
      </c>
      <c r="E571" s="25">
        <v>18806.04</v>
      </c>
      <c r="F571" s="26">
        <v>0</v>
      </c>
    </row>
    <row r="572" spans="1:6" ht="14.25">
      <c r="A572" s="18" t="s">
        <v>71</v>
      </c>
      <c r="B572" s="18" t="s">
        <v>130</v>
      </c>
      <c r="C572" s="24">
        <v>76</v>
      </c>
      <c r="D572" s="25">
        <v>1737738</v>
      </c>
      <c r="E572" s="25">
        <v>104264.28</v>
      </c>
      <c r="F572" s="26">
        <v>0.0002</v>
      </c>
    </row>
    <row r="573" spans="1:6" ht="14.25">
      <c r="A573" s="18" t="s">
        <v>71</v>
      </c>
      <c r="B573" s="18" t="s">
        <v>25</v>
      </c>
      <c r="C573" s="24">
        <v>1144</v>
      </c>
      <c r="D573" s="25">
        <v>79409691</v>
      </c>
      <c r="E573" s="25">
        <v>4752417.05</v>
      </c>
      <c r="F573" s="26">
        <v>0.0085</v>
      </c>
    </row>
    <row r="574" spans="1:6" ht="14.25">
      <c r="A574" s="18" t="s">
        <v>70</v>
      </c>
      <c r="B574" s="18" t="s">
        <v>462</v>
      </c>
      <c r="C574" s="24">
        <v>3955</v>
      </c>
      <c r="D574" s="25">
        <v>793889444</v>
      </c>
      <c r="E574" s="25">
        <v>47391601.16</v>
      </c>
      <c r="F574" s="26">
        <v>0.0844</v>
      </c>
    </row>
    <row r="575" spans="1:6" ht="14.25">
      <c r="A575" s="18" t="s">
        <v>70</v>
      </c>
      <c r="B575" s="18" t="s">
        <v>64</v>
      </c>
      <c r="C575" s="24">
        <v>959</v>
      </c>
      <c r="D575" s="25">
        <v>89508288</v>
      </c>
      <c r="E575" s="25">
        <v>5369291.5</v>
      </c>
      <c r="F575" s="26">
        <v>0.0096</v>
      </c>
    </row>
    <row r="576" spans="1:6" ht="14.25">
      <c r="A576" s="18" t="s">
        <v>70</v>
      </c>
      <c r="B576" s="18" t="s">
        <v>461</v>
      </c>
      <c r="C576" s="24">
        <v>280</v>
      </c>
      <c r="D576" s="25">
        <v>28482107</v>
      </c>
      <c r="E576" s="25">
        <v>1708926.42</v>
      </c>
      <c r="F576" s="26">
        <v>0.003</v>
      </c>
    </row>
    <row r="577" spans="1:6" ht="14.25">
      <c r="A577" s="18" t="s">
        <v>70</v>
      </c>
      <c r="B577" s="18" t="s">
        <v>460</v>
      </c>
      <c r="C577" s="24">
        <v>207</v>
      </c>
      <c r="D577" s="25">
        <v>8838061</v>
      </c>
      <c r="E577" s="25">
        <v>527837.18</v>
      </c>
      <c r="F577" s="26">
        <v>0.0009</v>
      </c>
    </row>
    <row r="578" spans="1:6" ht="14.25">
      <c r="A578" s="18" t="s">
        <v>70</v>
      </c>
      <c r="B578" s="18" t="s">
        <v>459</v>
      </c>
      <c r="C578" s="24">
        <v>120</v>
      </c>
      <c r="D578" s="25">
        <v>5511723</v>
      </c>
      <c r="E578" s="25">
        <v>321363.51</v>
      </c>
      <c r="F578" s="26">
        <v>0.0006</v>
      </c>
    </row>
    <row r="579" spans="1:6" ht="14.25">
      <c r="A579" s="18" t="s">
        <v>70</v>
      </c>
      <c r="B579" s="18" t="s">
        <v>458</v>
      </c>
      <c r="C579" s="24">
        <v>102</v>
      </c>
      <c r="D579" s="25">
        <v>1361352</v>
      </c>
      <c r="E579" s="25">
        <v>81649.98</v>
      </c>
      <c r="F579" s="26">
        <v>0.0001</v>
      </c>
    </row>
    <row r="580" spans="1:6" ht="14.25">
      <c r="A580" s="18" t="s">
        <v>70</v>
      </c>
      <c r="B580" s="18" t="s">
        <v>457</v>
      </c>
      <c r="C580" s="24">
        <v>93</v>
      </c>
      <c r="D580" s="25">
        <v>2853524</v>
      </c>
      <c r="E580" s="25">
        <v>171211.44</v>
      </c>
      <c r="F580" s="26">
        <v>0.0003</v>
      </c>
    </row>
    <row r="581" spans="1:6" ht="14.25">
      <c r="A581" s="18" t="s">
        <v>70</v>
      </c>
      <c r="B581" s="18" t="s">
        <v>456</v>
      </c>
      <c r="C581" s="24">
        <v>87</v>
      </c>
      <c r="D581" s="25">
        <v>2539821</v>
      </c>
      <c r="E581" s="25">
        <v>152389.26</v>
      </c>
      <c r="F581" s="26">
        <v>0.0003</v>
      </c>
    </row>
    <row r="582" spans="1:6" ht="14.25">
      <c r="A582" s="18" t="s">
        <v>70</v>
      </c>
      <c r="B582" s="18" t="s">
        <v>455</v>
      </c>
      <c r="C582" s="24">
        <v>65</v>
      </c>
      <c r="D582" s="25">
        <v>1118351</v>
      </c>
      <c r="E582" s="25">
        <v>67101.06</v>
      </c>
      <c r="F582" s="26">
        <v>0.0001</v>
      </c>
    </row>
    <row r="583" spans="1:6" ht="14.25">
      <c r="A583" s="18" t="s">
        <v>70</v>
      </c>
      <c r="B583" s="18" t="s">
        <v>454</v>
      </c>
      <c r="C583" s="24">
        <v>60</v>
      </c>
      <c r="D583" s="25">
        <v>1188067</v>
      </c>
      <c r="E583" s="25">
        <v>71284.02</v>
      </c>
      <c r="F583" s="26">
        <v>0.0001</v>
      </c>
    </row>
    <row r="584" spans="1:6" ht="14.25">
      <c r="A584" s="18" t="s">
        <v>70</v>
      </c>
      <c r="B584" s="18" t="s">
        <v>453</v>
      </c>
      <c r="C584" s="24">
        <v>59</v>
      </c>
      <c r="D584" s="25">
        <v>9751534</v>
      </c>
      <c r="E584" s="25">
        <v>585088.54</v>
      </c>
      <c r="F584" s="26">
        <v>0.001</v>
      </c>
    </row>
    <row r="585" spans="1:6" ht="14.25">
      <c r="A585" s="18" t="s">
        <v>70</v>
      </c>
      <c r="B585" s="18" t="s">
        <v>452</v>
      </c>
      <c r="C585" s="24">
        <v>57</v>
      </c>
      <c r="D585" s="25">
        <v>1922114</v>
      </c>
      <c r="E585" s="25">
        <v>115326.84</v>
      </c>
      <c r="F585" s="26">
        <v>0.0002</v>
      </c>
    </row>
    <row r="586" spans="1:6" ht="14.25">
      <c r="A586" s="18" t="s">
        <v>70</v>
      </c>
      <c r="B586" s="18" t="s">
        <v>451</v>
      </c>
      <c r="C586" s="24">
        <v>47</v>
      </c>
      <c r="D586" s="25">
        <v>737768</v>
      </c>
      <c r="E586" s="25">
        <v>44266.08</v>
      </c>
      <c r="F586" s="26">
        <v>0.0001</v>
      </c>
    </row>
    <row r="587" spans="1:6" ht="14.25">
      <c r="A587" s="18" t="s">
        <v>70</v>
      </c>
      <c r="B587" s="18" t="s">
        <v>450</v>
      </c>
      <c r="C587" s="24">
        <v>47</v>
      </c>
      <c r="D587" s="25">
        <v>1403709</v>
      </c>
      <c r="E587" s="25">
        <v>84222.54</v>
      </c>
      <c r="F587" s="26">
        <v>0.0002</v>
      </c>
    </row>
    <row r="588" spans="1:6" ht="14.25">
      <c r="A588" s="18" t="s">
        <v>70</v>
      </c>
      <c r="B588" s="18" t="s">
        <v>449</v>
      </c>
      <c r="C588" s="24">
        <v>26</v>
      </c>
      <c r="D588" s="25">
        <v>879258</v>
      </c>
      <c r="E588" s="25">
        <v>52755.48</v>
      </c>
      <c r="F588" s="26">
        <v>0.0001</v>
      </c>
    </row>
    <row r="589" spans="1:6" ht="14.25">
      <c r="A589" s="18" t="s">
        <v>70</v>
      </c>
      <c r="B589" s="18" t="s">
        <v>448</v>
      </c>
      <c r="C589" s="24">
        <v>16</v>
      </c>
      <c r="D589" s="25">
        <v>280096</v>
      </c>
      <c r="E589" s="25">
        <v>16805.76</v>
      </c>
      <c r="F589" s="26">
        <v>0</v>
      </c>
    </row>
    <row r="590" spans="1:6" ht="14.25">
      <c r="A590" s="18" t="s">
        <v>70</v>
      </c>
      <c r="B590" s="18" t="s">
        <v>447</v>
      </c>
      <c r="C590" s="24">
        <v>11</v>
      </c>
      <c r="D590" s="25">
        <v>771593</v>
      </c>
      <c r="E590" s="25">
        <v>46295.58</v>
      </c>
      <c r="F590" s="26">
        <v>0.0001</v>
      </c>
    </row>
    <row r="591" spans="1:6" ht="14.25">
      <c r="A591" s="18" t="s">
        <v>70</v>
      </c>
      <c r="B591" s="18" t="s">
        <v>130</v>
      </c>
      <c r="C591" s="24">
        <v>76</v>
      </c>
      <c r="D591" s="25">
        <v>2072326</v>
      </c>
      <c r="E591" s="25">
        <v>122101.21</v>
      </c>
      <c r="F591" s="26">
        <v>0.0002</v>
      </c>
    </row>
    <row r="592" spans="1:6" ht="14.25">
      <c r="A592" s="18" t="s">
        <v>70</v>
      </c>
      <c r="B592" s="18" t="s">
        <v>25</v>
      </c>
      <c r="C592" s="24">
        <v>6267</v>
      </c>
      <c r="D592" s="25">
        <v>953109136</v>
      </c>
      <c r="E592" s="25">
        <v>56929517.56</v>
      </c>
      <c r="F592" s="26">
        <v>0.1014</v>
      </c>
    </row>
    <row r="593" spans="1:6" ht="14.25">
      <c r="A593" s="18" t="s">
        <v>69</v>
      </c>
      <c r="B593" s="18" t="s">
        <v>37</v>
      </c>
      <c r="C593" s="24">
        <v>123</v>
      </c>
      <c r="D593" s="25">
        <v>3177758</v>
      </c>
      <c r="E593" s="25">
        <v>190292.97</v>
      </c>
      <c r="F593" s="26">
        <v>0.0003</v>
      </c>
    </row>
    <row r="594" spans="1:6" ht="14.25">
      <c r="A594" s="18" t="s">
        <v>69</v>
      </c>
      <c r="B594" s="18" t="s">
        <v>446</v>
      </c>
      <c r="C594" s="24">
        <v>103</v>
      </c>
      <c r="D594" s="25">
        <v>2711146</v>
      </c>
      <c r="E594" s="25">
        <v>162668.76</v>
      </c>
      <c r="F594" s="26">
        <v>0.0003</v>
      </c>
    </row>
    <row r="595" spans="1:6" ht="14.25">
      <c r="A595" s="18" t="s">
        <v>69</v>
      </c>
      <c r="B595" s="18" t="s">
        <v>445</v>
      </c>
      <c r="C595" s="24">
        <v>43</v>
      </c>
      <c r="D595" s="25">
        <v>884321</v>
      </c>
      <c r="E595" s="25">
        <v>53059.26</v>
      </c>
      <c r="F595" s="26">
        <v>0.0001</v>
      </c>
    </row>
    <row r="596" spans="1:6" ht="14.25">
      <c r="A596" s="18" t="s">
        <v>69</v>
      </c>
      <c r="B596" s="18" t="s">
        <v>444</v>
      </c>
      <c r="C596" s="24">
        <v>28</v>
      </c>
      <c r="D596" s="25">
        <v>474742</v>
      </c>
      <c r="E596" s="25">
        <v>28484.52</v>
      </c>
      <c r="F596" s="26">
        <v>0.0001</v>
      </c>
    </row>
    <row r="597" spans="1:6" ht="14.25">
      <c r="A597" s="18" t="s">
        <v>69</v>
      </c>
      <c r="B597" s="18" t="s">
        <v>443</v>
      </c>
      <c r="C597" s="24">
        <v>13</v>
      </c>
      <c r="D597" s="25">
        <v>75445</v>
      </c>
      <c r="E597" s="25">
        <v>4526.7</v>
      </c>
      <c r="F597" s="26">
        <v>0</v>
      </c>
    </row>
    <row r="598" spans="1:6" ht="14.25">
      <c r="A598" s="18" t="s">
        <v>69</v>
      </c>
      <c r="B598" s="18" t="s">
        <v>442</v>
      </c>
      <c r="C598" s="24">
        <v>11</v>
      </c>
      <c r="D598" s="25">
        <v>286378</v>
      </c>
      <c r="E598" s="25">
        <v>17182.68</v>
      </c>
      <c r="F598" s="26">
        <v>0</v>
      </c>
    </row>
    <row r="599" spans="1:6" ht="14.25">
      <c r="A599" s="18" t="s">
        <v>69</v>
      </c>
      <c r="B599" s="18" t="s">
        <v>130</v>
      </c>
      <c r="C599" s="24">
        <v>24</v>
      </c>
      <c r="D599" s="25">
        <v>934886</v>
      </c>
      <c r="E599" s="25">
        <v>56093.16</v>
      </c>
      <c r="F599" s="26">
        <v>0.0001</v>
      </c>
    </row>
    <row r="600" spans="1:6" ht="14.25">
      <c r="A600" s="18" t="s">
        <v>69</v>
      </c>
      <c r="B600" s="18" t="s">
        <v>25</v>
      </c>
      <c r="C600" s="24">
        <v>345</v>
      </c>
      <c r="D600" s="25">
        <v>8544676</v>
      </c>
      <c r="E600" s="25">
        <v>512308.05</v>
      </c>
      <c r="F600" s="26">
        <v>0.0009</v>
      </c>
    </row>
    <row r="601" spans="1:6" ht="14.25">
      <c r="A601" s="18" t="s">
        <v>68</v>
      </c>
      <c r="B601" s="18" t="s">
        <v>441</v>
      </c>
      <c r="C601" s="24">
        <v>226</v>
      </c>
      <c r="D601" s="25">
        <v>11038060</v>
      </c>
      <c r="E601" s="25">
        <v>661110.54</v>
      </c>
      <c r="F601" s="26">
        <v>0.0012</v>
      </c>
    </row>
    <row r="602" spans="1:6" ht="14.25">
      <c r="A602" s="18" t="s">
        <v>68</v>
      </c>
      <c r="B602" s="18" t="s">
        <v>440</v>
      </c>
      <c r="C602" s="24">
        <v>30</v>
      </c>
      <c r="D602" s="25">
        <v>219824</v>
      </c>
      <c r="E602" s="25">
        <v>13189.44</v>
      </c>
      <c r="F602" s="26">
        <v>0</v>
      </c>
    </row>
    <row r="603" spans="1:6" ht="14.25">
      <c r="A603" s="18" t="s">
        <v>68</v>
      </c>
      <c r="B603" s="18" t="s">
        <v>68</v>
      </c>
      <c r="C603" s="24">
        <v>22</v>
      </c>
      <c r="D603" s="25">
        <v>220201</v>
      </c>
      <c r="E603" s="25">
        <v>13212.06</v>
      </c>
      <c r="F603" s="26">
        <v>0</v>
      </c>
    </row>
    <row r="604" spans="1:6" ht="14.25">
      <c r="A604" s="18" t="s">
        <v>68</v>
      </c>
      <c r="B604" s="18" t="s">
        <v>439</v>
      </c>
      <c r="C604" s="24">
        <v>10</v>
      </c>
      <c r="D604" s="25">
        <v>76488</v>
      </c>
      <c r="E604" s="25">
        <v>4589.28</v>
      </c>
      <c r="F604" s="26">
        <v>0</v>
      </c>
    </row>
    <row r="605" spans="1:6" ht="14.25">
      <c r="A605" s="18" t="s">
        <v>68</v>
      </c>
      <c r="B605" s="18" t="s">
        <v>130</v>
      </c>
      <c r="C605" s="24">
        <v>15</v>
      </c>
      <c r="D605" s="25">
        <v>191956</v>
      </c>
      <c r="E605" s="25">
        <v>11517.36</v>
      </c>
      <c r="F605" s="26">
        <v>0</v>
      </c>
    </row>
    <row r="606" spans="1:6" ht="14.25">
      <c r="A606" s="18" t="s">
        <v>68</v>
      </c>
      <c r="B606" s="18" t="s">
        <v>25</v>
      </c>
      <c r="C606" s="24">
        <v>303</v>
      </c>
      <c r="D606" s="25">
        <v>11746529</v>
      </c>
      <c r="E606" s="25">
        <v>703618.68</v>
      </c>
      <c r="F606" s="26">
        <v>0.0013</v>
      </c>
    </row>
    <row r="607" spans="1:6" ht="14.25">
      <c r="A607" s="18" t="s">
        <v>67</v>
      </c>
      <c r="B607" s="18" t="s">
        <v>438</v>
      </c>
      <c r="C607" s="24">
        <v>144</v>
      </c>
      <c r="D607" s="25">
        <v>7119565</v>
      </c>
      <c r="E607" s="25">
        <v>426581.7</v>
      </c>
      <c r="F607" s="26">
        <v>0.0008</v>
      </c>
    </row>
    <row r="608" spans="1:6" ht="14.25">
      <c r="A608" s="18" t="s">
        <v>67</v>
      </c>
      <c r="B608" s="18" t="s">
        <v>437</v>
      </c>
      <c r="C608" s="24">
        <v>75</v>
      </c>
      <c r="D608" s="25">
        <v>2061905</v>
      </c>
      <c r="E608" s="25">
        <v>123714.3</v>
      </c>
      <c r="F608" s="26">
        <v>0.0002</v>
      </c>
    </row>
    <row r="609" spans="1:6" ht="14.25">
      <c r="A609" s="18" t="s">
        <v>67</v>
      </c>
      <c r="B609" s="18" t="s">
        <v>436</v>
      </c>
      <c r="C609" s="24">
        <v>74</v>
      </c>
      <c r="D609" s="25">
        <v>5599727</v>
      </c>
      <c r="E609" s="25">
        <v>331457.22</v>
      </c>
      <c r="F609" s="26">
        <v>0.0006</v>
      </c>
    </row>
    <row r="610" spans="1:6" ht="14.25">
      <c r="A610" s="18" t="s">
        <v>67</v>
      </c>
      <c r="B610" s="18" t="s">
        <v>435</v>
      </c>
      <c r="C610" s="24">
        <v>69</v>
      </c>
      <c r="D610" s="25">
        <v>2566051</v>
      </c>
      <c r="E610" s="25">
        <v>153963.06</v>
      </c>
      <c r="F610" s="26">
        <v>0.0003</v>
      </c>
    </row>
    <row r="611" spans="1:6" ht="14.25">
      <c r="A611" s="18" t="s">
        <v>67</v>
      </c>
      <c r="B611" s="18" t="s">
        <v>434</v>
      </c>
      <c r="C611" s="24">
        <v>58</v>
      </c>
      <c r="D611" s="25">
        <v>2940576</v>
      </c>
      <c r="E611" s="25">
        <v>175786.31</v>
      </c>
      <c r="F611" s="26">
        <v>0.0003</v>
      </c>
    </row>
    <row r="612" spans="1:6" ht="14.25">
      <c r="A612" s="18" t="s">
        <v>67</v>
      </c>
      <c r="B612" s="18" t="s">
        <v>433</v>
      </c>
      <c r="C612" s="24">
        <v>28</v>
      </c>
      <c r="D612" s="25">
        <v>297701</v>
      </c>
      <c r="E612" s="25">
        <v>17862.06</v>
      </c>
      <c r="F612" s="26">
        <v>0</v>
      </c>
    </row>
    <row r="613" spans="1:6" ht="14.25">
      <c r="A613" s="18" t="s">
        <v>67</v>
      </c>
      <c r="B613" s="18" t="s">
        <v>432</v>
      </c>
      <c r="C613" s="24">
        <v>20</v>
      </c>
      <c r="D613" s="25">
        <v>277022</v>
      </c>
      <c r="E613" s="25">
        <v>16621.32</v>
      </c>
      <c r="F613" s="26">
        <v>0</v>
      </c>
    </row>
    <row r="614" spans="1:6" ht="14.25">
      <c r="A614" s="18" t="s">
        <v>67</v>
      </c>
      <c r="B614" s="18" t="s">
        <v>431</v>
      </c>
      <c r="C614" s="24">
        <v>19</v>
      </c>
      <c r="D614" s="25">
        <v>878839</v>
      </c>
      <c r="E614" s="25">
        <v>52730.34</v>
      </c>
      <c r="F614" s="26">
        <v>0.0001</v>
      </c>
    </row>
    <row r="615" spans="1:6" ht="14.25">
      <c r="A615" s="18" t="s">
        <v>67</v>
      </c>
      <c r="B615" s="18" t="s">
        <v>130</v>
      </c>
      <c r="C615" s="24">
        <v>13</v>
      </c>
      <c r="D615" s="25">
        <v>188774</v>
      </c>
      <c r="E615" s="25">
        <v>11326.44</v>
      </c>
      <c r="F615" s="26">
        <v>0</v>
      </c>
    </row>
    <row r="616" spans="1:6" ht="14.25">
      <c r="A616" s="18" t="s">
        <v>67</v>
      </c>
      <c r="B616" s="18" t="s">
        <v>25</v>
      </c>
      <c r="C616" s="24">
        <v>500</v>
      </c>
      <c r="D616" s="25">
        <v>21930160</v>
      </c>
      <c r="E616" s="25">
        <v>1310042.75</v>
      </c>
      <c r="F616" s="26">
        <v>0.0023</v>
      </c>
    </row>
    <row r="617" spans="1:6" ht="14.25">
      <c r="A617" s="18" t="s">
        <v>66</v>
      </c>
      <c r="B617" s="18" t="s">
        <v>430</v>
      </c>
      <c r="C617" s="24">
        <v>309</v>
      </c>
      <c r="D617" s="25">
        <v>16424414</v>
      </c>
      <c r="E617" s="25">
        <v>984369.97</v>
      </c>
      <c r="F617" s="26">
        <v>0.0018</v>
      </c>
    </row>
    <row r="618" spans="1:6" ht="14.25">
      <c r="A618" s="18" t="s">
        <v>66</v>
      </c>
      <c r="B618" s="18" t="s">
        <v>429</v>
      </c>
      <c r="C618" s="24">
        <v>64</v>
      </c>
      <c r="D618" s="25">
        <v>909449</v>
      </c>
      <c r="E618" s="25">
        <v>54564.44</v>
      </c>
      <c r="F618" s="26">
        <v>0.0001</v>
      </c>
    </row>
    <row r="619" spans="1:6" ht="14.25">
      <c r="A619" s="18" t="s">
        <v>66</v>
      </c>
      <c r="B619" s="18" t="s">
        <v>428</v>
      </c>
      <c r="C619" s="24">
        <v>58</v>
      </c>
      <c r="D619" s="25">
        <v>2041512</v>
      </c>
      <c r="E619" s="25">
        <v>122490.72</v>
      </c>
      <c r="F619" s="26">
        <v>0.0002</v>
      </c>
    </row>
    <row r="620" spans="1:6" ht="14.25">
      <c r="A620" s="18" t="s">
        <v>66</v>
      </c>
      <c r="B620" s="18" t="s">
        <v>427</v>
      </c>
      <c r="C620" s="24">
        <v>26</v>
      </c>
      <c r="D620" s="25">
        <v>630985</v>
      </c>
      <c r="E620" s="25">
        <v>37859.1</v>
      </c>
      <c r="F620" s="26">
        <v>0.0001</v>
      </c>
    </row>
    <row r="621" spans="1:6" ht="14.25">
      <c r="A621" s="18" t="s">
        <v>66</v>
      </c>
      <c r="B621" s="18" t="s">
        <v>426</v>
      </c>
      <c r="C621" s="24">
        <v>10</v>
      </c>
      <c r="D621" s="25">
        <v>334307</v>
      </c>
      <c r="E621" s="25">
        <v>20058.42</v>
      </c>
      <c r="F621" s="26">
        <v>0</v>
      </c>
    </row>
    <row r="622" spans="1:6" ht="14.25">
      <c r="A622" s="18" t="s">
        <v>66</v>
      </c>
      <c r="B622" s="18" t="s">
        <v>130</v>
      </c>
      <c r="C622" s="24">
        <v>82</v>
      </c>
      <c r="D622" s="25">
        <v>763991</v>
      </c>
      <c r="E622" s="25">
        <v>45839.46</v>
      </c>
      <c r="F622" s="26">
        <v>0.0001</v>
      </c>
    </row>
    <row r="623" spans="1:6" ht="14.25">
      <c r="A623" s="18" t="s">
        <v>66</v>
      </c>
      <c r="B623" s="18" t="s">
        <v>25</v>
      </c>
      <c r="C623" s="24">
        <v>549</v>
      </c>
      <c r="D623" s="25">
        <v>21104658</v>
      </c>
      <c r="E623" s="25">
        <v>1265182.11</v>
      </c>
      <c r="F623" s="26">
        <v>0.0023</v>
      </c>
    </row>
    <row r="624" spans="1:6" ht="14.25">
      <c r="A624" s="18" t="s">
        <v>65</v>
      </c>
      <c r="B624" s="18" t="s">
        <v>425</v>
      </c>
      <c r="C624" s="24">
        <v>553</v>
      </c>
      <c r="D624" s="25">
        <v>41581081</v>
      </c>
      <c r="E624" s="25">
        <v>2489510.2</v>
      </c>
      <c r="F624" s="26">
        <v>0.0044</v>
      </c>
    </row>
    <row r="625" spans="1:6" ht="14.25">
      <c r="A625" s="18" t="s">
        <v>65</v>
      </c>
      <c r="B625" s="18" t="s">
        <v>424</v>
      </c>
      <c r="C625" s="24">
        <v>99</v>
      </c>
      <c r="D625" s="25">
        <v>2295827</v>
      </c>
      <c r="E625" s="25">
        <v>137715.32</v>
      </c>
      <c r="F625" s="26">
        <v>0.0002</v>
      </c>
    </row>
    <row r="626" spans="1:6" ht="14.25">
      <c r="A626" s="18" t="s">
        <v>65</v>
      </c>
      <c r="B626" s="18" t="s">
        <v>91</v>
      </c>
      <c r="C626" s="24">
        <v>32</v>
      </c>
      <c r="D626" s="25">
        <v>416410</v>
      </c>
      <c r="E626" s="25">
        <v>24984.6</v>
      </c>
      <c r="F626" s="26">
        <v>0</v>
      </c>
    </row>
    <row r="627" spans="1:6" ht="14.25">
      <c r="A627" s="18" t="s">
        <v>65</v>
      </c>
      <c r="B627" s="18" t="s">
        <v>423</v>
      </c>
      <c r="C627" s="24">
        <v>25</v>
      </c>
      <c r="D627" s="25">
        <v>669681</v>
      </c>
      <c r="E627" s="25">
        <v>40180.86</v>
      </c>
      <c r="F627" s="26">
        <v>0.0001</v>
      </c>
    </row>
    <row r="628" spans="1:6" ht="14.25">
      <c r="A628" s="18" t="s">
        <v>65</v>
      </c>
      <c r="B628" s="18" t="s">
        <v>208</v>
      </c>
      <c r="C628" s="24">
        <v>18</v>
      </c>
      <c r="D628" s="25">
        <v>208583</v>
      </c>
      <c r="E628" s="25">
        <v>12514.98</v>
      </c>
      <c r="F628" s="26">
        <v>0</v>
      </c>
    </row>
    <row r="629" spans="1:6" ht="14.25">
      <c r="A629" s="18" t="s">
        <v>65</v>
      </c>
      <c r="B629" s="18" t="s">
        <v>422</v>
      </c>
      <c r="C629" s="24">
        <v>13</v>
      </c>
      <c r="D629" s="25">
        <v>195006</v>
      </c>
      <c r="E629" s="25">
        <v>11700.36</v>
      </c>
      <c r="F629" s="26">
        <v>0</v>
      </c>
    </row>
    <row r="630" spans="1:6" ht="14.25">
      <c r="A630" s="18" t="s">
        <v>65</v>
      </c>
      <c r="B630" s="18" t="s">
        <v>130</v>
      </c>
      <c r="C630" s="24">
        <v>58</v>
      </c>
      <c r="D630" s="25">
        <v>562512</v>
      </c>
      <c r="E630" s="25">
        <v>33750.72</v>
      </c>
      <c r="F630" s="26">
        <v>0.0001</v>
      </c>
    </row>
    <row r="631" spans="1:6" ht="14.25">
      <c r="A631" s="18" t="s">
        <v>65</v>
      </c>
      <c r="B631" s="18" t="s">
        <v>25</v>
      </c>
      <c r="C631" s="24">
        <v>798</v>
      </c>
      <c r="D631" s="25">
        <v>45929100</v>
      </c>
      <c r="E631" s="25">
        <v>2750357.04</v>
      </c>
      <c r="F631" s="26">
        <v>0.0049</v>
      </c>
    </row>
    <row r="632" spans="1:6" ht="14.25">
      <c r="A632" s="18" t="s">
        <v>64</v>
      </c>
      <c r="B632" s="18" t="s">
        <v>421</v>
      </c>
      <c r="C632" s="24">
        <v>507</v>
      </c>
      <c r="D632" s="25">
        <v>43410390</v>
      </c>
      <c r="E632" s="25">
        <v>2596654.28</v>
      </c>
      <c r="F632" s="26">
        <v>0.0046</v>
      </c>
    </row>
    <row r="633" spans="1:6" ht="14.25">
      <c r="A633" s="18" t="s">
        <v>64</v>
      </c>
      <c r="B633" s="18" t="s">
        <v>420</v>
      </c>
      <c r="C633" s="24">
        <v>356</v>
      </c>
      <c r="D633" s="25">
        <v>24236999</v>
      </c>
      <c r="E633" s="25">
        <v>1452034.22</v>
      </c>
      <c r="F633" s="26">
        <v>0.0026</v>
      </c>
    </row>
    <row r="634" spans="1:6" ht="14.25">
      <c r="A634" s="18" t="s">
        <v>64</v>
      </c>
      <c r="B634" s="18" t="s">
        <v>419</v>
      </c>
      <c r="C634" s="24">
        <v>87</v>
      </c>
      <c r="D634" s="25">
        <v>1397566</v>
      </c>
      <c r="E634" s="25">
        <v>83853.96</v>
      </c>
      <c r="F634" s="26">
        <v>0.0001</v>
      </c>
    </row>
    <row r="635" spans="1:6" ht="14.25">
      <c r="A635" s="18" t="s">
        <v>64</v>
      </c>
      <c r="B635" s="18" t="s">
        <v>418</v>
      </c>
      <c r="C635" s="24">
        <v>30</v>
      </c>
      <c r="D635" s="25">
        <v>549265</v>
      </c>
      <c r="E635" s="25">
        <v>32955.9</v>
      </c>
      <c r="F635" s="26">
        <v>0.0001</v>
      </c>
    </row>
    <row r="636" spans="1:6" ht="14.25">
      <c r="A636" s="18" t="s">
        <v>64</v>
      </c>
      <c r="B636" s="18" t="s">
        <v>417</v>
      </c>
      <c r="C636" s="24">
        <v>21</v>
      </c>
      <c r="D636" s="25">
        <v>162327</v>
      </c>
      <c r="E636" s="25">
        <v>9739.62</v>
      </c>
      <c r="F636" s="26">
        <v>0</v>
      </c>
    </row>
    <row r="637" spans="1:6" ht="14.25">
      <c r="A637" s="18" t="s">
        <v>64</v>
      </c>
      <c r="B637" s="18" t="s">
        <v>416</v>
      </c>
      <c r="C637" s="24">
        <v>21</v>
      </c>
      <c r="D637" s="25">
        <v>73721</v>
      </c>
      <c r="E637" s="25">
        <v>4423.26</v>
      </c>
      <c r="F637" s="26">
        <v>0</v>
      </c>
    </row>
    <row r="638" spans="1:6" ht="14.25">
      <c r="A638" s="18" t="s">
        <v>64</v>
      </c>
      <c r="B638" s="18" t="s">
        <v>415</v>
      </c>
      <c r="C638" s="24">
        <v>10</v>
      </c>
      <c r="D638" s="25">
        <v>90815</v>
      </c>
      <c r="E638" s="25">
        <v>5448.9</v>
      </c>
      <c r="F638" s="26">
        <v>0</v>
      </c>
    </row>
    <row r="639" spans="1:6" ht="14.25">
      <c r="A639" s="18" t="s">
        <v>64</v>
      </c>
      <c r="B639" s="18" t="s">
        <v>414</v>
      </c>
      <c r="C639" s="24">
        <v>10</v>
      </c>
      <c r="D639" s="25">
        <v>151964</v>
      </c>
      <c r="E639" s="25">
        <v>9117.84</v>
      </c>
      <c r="F639" s="26">
        <v>0</v>
      </c>
    </row>
    <row r="640" spans="1:6" ht="14.25">
      <c r="A640" s="18" t="s">
        <v>64</v>
      </c>
      <c r="B640" s="18" t="s">
        <v>130</v>
      </c>
      <c r="C640" s="24">
        <v>66</v>
      </c>
      <c r="D640" s="25">
        <v>1263044</v>
      </c>
      <c r="E640" s="25">
        <v>75782.64</v>
      </c>
      <c r="F640" s="26">
        <v>0.0001</v>
      </c>
    </row>
    <row r="641" spans="1:6" ht="14.25">
      <c r="A641" s="18" t="s">
        <v>64</v>
      </c>
      <c r="B641" s="18" t="s">
        <v>25</v>
      </c>
      <c r="C641" s="24">
        <v>1108</v>
      </c>
      <c r="D641" s="25">
        <v>71336091</v>
      </c>
      <c r="E641" s="25">
        <v>4270010.62</v>
      </c>
      <c r="F641" s="26">
        <v>0.0076</v>
      </c>
    </row>
    <row r="642" spans="1:6" ht="14.25">
      <c r="A642" s="18" t="s">
        <v>63</v>
      </c>
      <c r="B642" s="18" t="s">
        <v>413</v>
      </c>
      <c r="C642" s="24">
        <v>869</v>
      </c>
      <c r="D642" s="25">
        <v>87180733</v>
      </c>
      <c r="E642" s="25">
        <v>5216649.34</v>
      </c>
      <c r="F642" s="26">
        <v>0.0093</v>
      </c>
    </row>
    <row r="643" spans="1:6" ht="14.25">
      <c r="A643" s="18" t="s">
        <v>63</v>
      </c>
      <c r="B643" s="18" t="s">
        <v>412</v>
      </c>
      <c r="C643" s="24">
        <v>68</v>
      </c>
      <c r="D643" s="25">
        <v>2314588</v>
      </c>
      <c r="E643" s="25">
        <v>138875.28</v>
      </c>
      <c r="F643" s="26">
        <v>0.0002</v>
      </c>
    </row>
    <row r="644" spans="1:6" ht="14.25">
      <c r="A644" s="18" t="s">
        <v>63</v>
      </c>
      <c r="B644" s="18" t="s">
        <v>411</v>
      </c>
      <c r="C644" s="24">
        <v>32</v>
      </c>
      <c r="D644" s="25">
        <v>491408</v>
      </c>
      <c r="E644" s="25">
        <v>29484.48</v>
      </c>
      <c r="F644" s="26">
        <v>0.0001</v>
      </c>
    </row>
    <row r="645" spans="1:6" ht="14.25">
      <c r="A645" s="18" t="s">
        <v>63</v>
      </c>
      <c r="B645" s="18" t="s">
        <v>410</v>
      </c>
      <c r="C645" s="24">
        <v>28</v>
      </c>
      <c r="D645" s="25">
        <v>353260</v>
      </c>
      <c r="E645" s="25">
        <v>21195.6</v>
      </c>
      <c r="F645" s="26">
        <v>0</v>
      </c>
    </row>
    <row r="646" spans="1:6" ht="14.25">
      <c r="A646" s="18" t="s">
        <v>63</v>
      </c>
      <c r="B646" s="18" t="s">
        <v>409</v>
      </c>
      <c r="C646" s="24">
        <v>25</v>
      </c>
      <c r="D646" s="25">
        <v>683561</v>
      </c>
      <c r="E646" s="25">
        <v>41013.66</v>
      </c>
      <c r="F646" s="26">
        <v>0.0001</v>
      </c>
    </row>
    <row r="647" spans="1:6" ht="14.25">
      <c r="A647" s="18" t="s">
        <v>63</v>
      </c>
      <c r="B647" s="18" t="s">
        <v>408</v>
      </c>
      <c r="C647" s="24">
        <v>22</v>
      </c>
      <c r="D647" s="25">
        <v>473456</v>
      </c>
      <c r="E647" s="25">
        <v>28407.36</v>
      </c>
      <c r="F647" s="26">
        <v>0.0001</v>
      </c>
    </row>
    <row r="648" spans="1:6" ht="14.25">
      <c r="A648" s="18" t="s">
        <v>63</v>
      </c>
      <c r="B648" s="18" t="s">
        <v>407</v>
      </c>
      <c r="C648" s="24">
        <v>21</v>
      </c>
      <c r="D648" s="25">
        <v>195511</v>
      </c>
      <c r="E648" s="25">
        <v>11730.66</v>
      </c>
      <c r="F648" s="26">
        <v>0</v>
      </c>
    </row>
    <row r="649" spans="1:6" ht="14.25">
      <c r="A649" s="18" t="s">
        <v>63</v>
      </c>
      <c r="B649" s="18" t="s">
        <v>406</v>
      </c>
      <c r="C649" s="24">
        <v>17</v>
      </c>
      <c r="D649" s="25">
        <v>160068</v>
      </c>
      <c r="E649" s="25">
        <v>9604.08</v>
      </c>
      <c r="F649" s="26">
        <v>0</v>
      </c>
    </row>
    <row r="650" spans="1:6" ht="14.25">
      <c r="A650" s="18" t="s">
        <v>63</v>
      </c>
      <c r="B650" s="18" t="s">
        <v>405</v>
      </c>
      <c r="C650" s="24">
        <v>12</v>
      </c>
      <c r="D650" s="25">
        <v>107354</v>
      </c>
      <c r="E650" s="25">
        <v>6441.24</v>
      </c>
      <c r="F650" s="26">
        <v>0</v>
      </c>
    </row>
    <row r="651" spans="1:6" ht="14.25">
      <c r="A651" s="18" t="s">
        <v>63</v>
      </c>
      <c r="B651" s="18" t="s">
        <v>404</v>
      </c>
      <c r="C651" s="24">
        <v>11</v>
      </c>
      <c r="D651" s="25">
        <v>81829</v>
      </c>
      <c r="E651" s="25">
        <v>4909.74</v>
      </c>
      <c r="F651" s="26">
        <v>0</v>
      </c>
    </row>
    <row r="652" spans="1:6" ht="14.25">
      <c r="A652" s="18" t="s">
        <v>63</v>
      </c>
      <c r="B652" s="18" t="s">
        <v>130</v>
      </c>
      <c r="C652" s="24">
        <v>37</v>
      </c>
      <c r="D652" s="25">
        <v>1222747</v>
      </c>
      <c r="E652" s="25">
        <v>73364.82</v>
      </c>
      <c r="F652" s="26">
        <v>0.0001</v>
      </c>
    </row>
    <row r="653" spans="1:6" ht="14.25">
      <c r="A653" s="18" t="s">
        <v>63</v>
      </c>
      <c r="B653" s="18" t="s">
        <v>25</v>
      </c>
      <c r="C653" s="24">
        <v>1142</v>
      </c>
      <c r="D653" s="25">
        <v>93264515</v>
      </c>
      <c r="E653" s="25">
        <v>5581676.26</v>
      </c>
      <c r="F653" s="26">
        <v>0.0099</v>
      </c>
    </row>
    <row r="654" spans="1:6" ht="14.25">
      <c r="A654" s="18" t="s">
        <v>62</v>
      </c>
      <c r="B654" s="18" t="s">
        <v>403</v>
      </c>
      <c r="C654" s="24">
        <v>256</v>
      </c>
      <c r="D654" s="25">
        <v>10724516</v>
      </c>
      <c r="E654" s="25">
        <v>643470.96</v>
      </c>
      <c r="F654" s="26">
        <v>0.0011</v>
      </c>
    </row>
    <row r="655" spans="1:6" ht="14.25">
      <c r="A655" s="18" t="s">
        <v>62</v>
      </c>
      <c r="B655" s="18" t="s">
        <v>402</v>
      </c>
      <c r="C655" s="24">
        <v>60</v>
      </c>
      <c r="D655" s="25">
        <v>1156505</v>
      </c>
      <c r="E655" s="25">
        <v>69390.3</v>
      </c>
      <c r="F655" s="26">
        <v>0.0001</v>
      </c>
    </row>
    <row r="656" spans="1:6" ht="14.25">
      <c r="A656" s="18" t="s">
        <v>62</v>
      </c>
      <c r="B656" s="18" t="s">
        <v>401</v>
      </c>
      <c r="C656" s="24">
        <v>29</v>
      </c>
      <c r="D656" s="25">
        <v>2665459</v>
      </c>
      <c r="E656" s="25">
        <v>159927.54</v>
      </c>
      <c r="F656" s="26">
        <v>0.0003</v>
      </c>
    </row>
    <row r="657" spans="1:6" ht="14.25">
      <c r="A657" s="18" t="s">
        <v>62</v>
      </c>
      <c r="B657" s="18" t="s">
        <v>400</v>
      </c>
      <c r="C657" s="24">
        <v>28</v>
      </c>
      <c r="D657" s="25">
        <v>1895218</v>
      </c>
      <c r="E657" s="25">
        <v>113395.15</v>
      </c>
      <c r="F657" s="26">
        <v>0.0002</v>
      </c>
    </row>
    <row r="658" spans="1:6" ht="14.25">
      <c r="A658" s="18" t="s">
        <v>62</v>
      </c>
      <c r="B658" s="18" t="s">
        <v>399</v>
      </c>
      <c r="C658" s="24">
        <v>15</v>
      </c>
      <c r="D658" s="25">
        <v>54850</v>
      </c>
      <c r="E658" s="25">
        <v>3291</v>
      </c>
      <c r="F658" s="26">
        <v>0</v>
      </c>
    </row>
    <row r="659" spans="1:6" ht="14.25">
      <c r="A659" s="18" t="s">
        <v>62</v>
      </c>
      <c r="B659" s="18" t="s">
        <v>398</v>
      </c>
      <c r="C659" s="24">
        <v>13</v>
      </c>
      <c r="D659" s="25">
        <v>147036</v>
      </c>
      <c r="E659" s="25">
        <v>8822.16</v>
      </c>
      <c r="F659" s="26">
        <v>0</v>
      </c>
    </row>
    <row r="660" spans="1:6" ht="14.25">
      <c r="A660" s="18" t="s">
        <v>62</v>
      </c>
      <c r="B660" s="18" t="s">
        <v>130</v>
      </c>
      <c r="C660" s="24">
        <v>31</v>
      </c>
      <c r="D660" s="25">
        <v>1029590</v>
      </c>
      <c r="E660" s="25">
        <v>61775.4</v>
      </c>
      <c r="F660" s="26">
        <v>0.0001</v>
      </c>
    </row>
    <row r="661" spans="1:6" ht="14.25">
      <c r="A661" s="18" t="s">
        <v>62</v>
      </c>
      <c r="B661" s="18" t="s">
        <v>25</v>
      </c>
      <c r="C661" s="24">
        <v>432</v>
      </c>
      <c r="D661" s="25">
        <v>17673174</v>
      </c>
      <c r="E661" s="25">
        <v>1060072.51</v>
      </c>
      <c r="F661" s="26">
        <v>0.0019</v>
      </c>
    </row>
    <row r="662" spans="1:6" ht="14.25">
      <c r="A662" s="18" t="s">
        <v>61</v>
      </c>
      <c r="B662" s="18" t="s">
        <v>397</v>
      </c>
      <c r="C662" s="24">
        <v>243</v>
      </c>
      <c r="D662" s="25">
        <v>11094639</v>
      </c>
      <c r="E662" s="25">
        <v>663044.77</v>
      </c>
      <c r="F662" s="26">
        <v>0.0012</v>
      </c>
    </row>
    <row r="663" spans="1:6" ht="14.25">
      <c r="A663" s="18" t="s">
        <v>61</v>
      </c>
      <c r="B663" s="18" t="s">
        <v>396</v>
      </c>
      <c r="C663" s="24">
        <v>126</v>
      </c>
      <c r="D663" s="25">
        <v>3364044</v>
      </c>
      <c r="E663" s="25">
        <v>201740.6</v>
      </c>
      <c r="F663" s="26">
        <v>0.0004</v>
      </c>
    </row>
    <row r="664" spans="1:6" ht="14.25">
      <c r="A664" s="18" t="s">
        <v>61</v>
      </c>
      <c r="B664" s="18" t="s">
        <v>395</v>
      </c>
      <c r="C664" s="24">
        <v>49</v>
      </c>
      <c r="D664" s="25">
        <v>1366563</v>
      </c>
      <c r="E664" s="25">
        <v>81993.78</v>
      </c>
      <c r="F664" s="26">
        <v>0.0001</v>
      </c>
    </row>
    <row r="665" spans="1:6" ht="14.25">
      <c r="A665" s="18" t="s">
        <v>61</v>
      </c>
      <c r="B665" s="18" t="s">
        <v>394</v>
      </c>
      <c r="C665" s="24">
        <v>46</v>
      </c>
      <c r="D665" s="25">
        <v>1001096</v>
      </c>
      <c r="E665" s="25">
        <v>60065.76</v>
      </c>
      <c r="F665" s="26">
        <v>0.0001</v>
      </c>
    </row>
    <row r="666" spans="1:6" ht="14.25">
      <c r="A666" s="18" t="s">
        <v>61</v>
      </c>
      <c r="B666" s="18" t="s">
        <v>393</v>
      </c>
      <c r="C666" s="24">
        <v>17</v>
      </c>
      <c r="D666" s="25">
        <v>134352</v>
      </c>
      <c r="E666" s="25">
        <v>8061.12</v>
      </c>
      <c r="F666" s="26">
        <v>0</v>
      </c>
    </row>
    <row r="667" spans="1:6" ht="14.25">
      <c r="A667" s="18" t="s">
        <v>61</v>
      </c>
      <c r="B667" s="18" t="s">
        <v>61</v>
      </c>
      <c r="C667" s="24">
        <v>13</v>
      </c>
      <c r="D667" s="25">
        <v>151603</v>
      </c>
      <c r="E667" s="25">
        <v>9096.18</v>
      </c>
      <c r="F667" s="26">
        <v>0</v>
      </c>
    </row>
    <row r="668" spans="1:6" ht="14.25">
      <c r="A668" s="18" t="s">
        <v>61</v>
      </c>
      <c r="B668" s="18" t="s">
        <v>392</v>
      </c>
      <c r="C668" s="24">
        <v>12</v>
      </c>
      <c r="D668" s="25">
        <v>410235</v>
      </c>
      <c r="E668" s="25">
        <v>24614.1</v>
      </c>
      <c r="F668" s="26">
        <v>0</v>
      </c>
    </row>
    <row r="669" spans="1:6" ht="14.25">
      <c r="A669" s="18" t="s">
        <v>61</v>
      </c>
      <c r="B669" s="18" t="s">
        <v>130</v>
      </c>
      <c r="C669" s="24">
        <v>24</v>
      </c>
      <c r="D669" s="25">
        <v>237453</v>
      </c>
      <c r="E669" s="25">
        <v>14247.18</v>
      </c>
      <c r="F669" s="26">
        <v>0</v>
      </c>
    </row>
    <row r="670" spans="1:6" ht="14.25">
      <c r="A670" s="18" t="s">
        <v>61</v>
      </c>
      <c r="B670" s="18" t="s">
        <v>25</v>
      </c>
      <c r="C670" s="24">
        <v>530</v>
      </c>
      <c r="D670" s="25">
        <v>17759985</v>
      </c>
      <c r="E670" s="25">
        <v>1062863.49</v>
      </c>
      <c r="F670" s="26">
        <v>0.0019</v>
      </c>
    </row>
    <row r="671" spans="1:6" ht="14.25">
      <c r="A671" s="18" t="s">
        <v>60</v>
      </c>
      <c r="B671" s="18" t="s">
        <v>391</v>
      </c>
      <c r="C671" s="24">
        <v>155</v>
      </c>
      <c r="D671" s="25">
        <v>7762259</v>
      </c>
      <c r="E671" s="25">
        <v>463550.35</v>
      </c>
      <c r="F671" s="26">
        <v>0.0008</v>
      </c>
    </row>
    <row r="672" spans="1:6" ht="14.25">
      <c r="A672" s="18" t="s">
        <v>60</v>
      </c>
      <c r="B672" s="18" t="s">
        <v>390</v>
      </c>
      <c r="C672" s="24">
        <v>78</v>
      </c>
      <c r="D672" s="25">
        <v>2773771</v>
      </c>
      <c r="E672" s="25">
        <v>166426.26</v>
      </c>
      <c r="F672" s="26">
        <v>0.0003</v>
      </c>
    </row>
    <row r="673" spans="1:6" ht="14.25">
      <c r="A673" s="18" t="s">
        <v>60</v>
      </c>
      <c r="B673" s="18" t="s">
        <v>389</v>
      </c>
      <c r="C673" s="24">
        <v>31</v>
      </c>
      <c r="D673" s="25">
        <v>420735</v>
      </c>
      <c r="E673" s="25">
        <v>25244.1</v>
      </c>
      <c r="F673" s="26">
        <v>0</v>
      </c>
    </row>
    <row r="674" spans="1:6" ht="14.25">
      <c r="A674" s="18" t="s">
        <v>60</v>
      </c>
      <c r="B674" s="18" t="s">
        <v>388</v>
      </c>
      <c r="C674" s="24">
        <v>28</v>
      </c>
      <c r="D674" s="25">
        <v>749371</v>
      </c>
      <c r="E674" s="25">
        <v>44962.26</v>
      </c>
      <c r="F674" s="26">
        <v>0.0001</v>
      </c>
    </row>
    <row r="675" spans="1:6" ht="14.25">
      <c r="A675" s="18" t="s">
        <v>60</v>
      </c>
      <c r="B675" s="18" t="s">
        <v>387</v>
      </c>
      <c r="C675" s="24">
        <v>24</v>
      </c>
      <c r="D675" s="25">
        <v>107571</v>
      </c>
      <c r="E675" s="25">
        <v>6454.26</v>
      </c>
      <c r="F675" s="26">
        <v>0</v>
      </c>
    </row>
    <row r="676" spans="1:6" ht="14.25">
      <c r="A676" s="18" t="s">
        <v>60</v>
      </c>
      <c r="B676" s="18" t="s">
        <v>386</v>
      </c>
      <c r="C676" s="24">
        <v>19</v>
      </c>
      <c r="D676" s="25">
        <v>79206</v>
      </c>
      <c r="E676" s="25">
        <v>4752.36</v>
      </c>
      <c r="F676" s="26">
        <v>0</v>
      </c>
    </row>
    <row r="677" spans="1:6" ht="14.25">
      <c r="A677" s="18" t="s">
        <v>60</v>
      </c>
      <c r="B677" s="18" t="s">
        <v>385</v>
      </c>
      <c r="C677" s="24">
        <v>16</v>
      </c>
      <c r="D677" s="25">
        <v>275119</v>
      </c>
      <c r="E677" s="25">
        <v>16507.14</v>
      </c>
      <c r="F677" s="26">
        <v>0</v>
      </c>
    </row>
    <row r="678" spans="1:6" ht="14.25">
      <c r="A678" s="18" t="s">
        <v>60</v>
      </c>
      <c r="B678" s="18" t="s">
        <v>384</v>
      </c>
      <c r="C678" s="24">
        <v>13</v>
      </c>
      <c r="D678" s="25">
        <v>114066</v>
      </c>
      <c r="E678" s="25">
        <v>6822.46</v>
      </c>
      <c r="F678" s="26">
        <v>0</v>
      </c>
    </row>
    <row r="679" spans="1:6" ht="14.25">
      <c r="A679" s="18" t="s">
        <v>60</v>
      </c>
      <c r="B679" s="18" t="s">
        <v>130</v>
      </c>
      <c r="C679" s="24">
        <v>22</v>
      </c>
      <c r="D679" s="25">
        <v>164396</v>
      </c>
      <c r="E679" s="25">
        <v>9863.76</v>
      </c>
      <c r="F679" s="26">
        <v>0</v>
      </c>
    </row>
    <row r="680" spans="1:6" ht="14.25">
      <c r="A680" s="18" t="s">
        <v>60</v>
      </c>
      <c r="B680" s="18" t="s">
        <v>25</v>
      </c>
      <c r="C680" s="24">
        <v>386</v>
      </c>
      <c r="D680" s="25">
        <v>12446494</v>
      </c>
      <c r="E680" s="25">
        <v>744582.95</v>
      </c>
      <c r="F680" s="26">
        <v>0.0013</v>
      </c>
    </row>
    <row r="681" spans="1:6" ht="14.25">
      <c r="A681" s="18" t="s">
        <v>59</v>
      </c>
      <c r="B681" s="18" t="s">
        <v>383</v>
      </c>
      <c r="C681" s="24">
        <v>223</v>
      </c>
      <c r="D681" s="25">
        <v>8829691</v>
      </c>
      <c r="E681" s="25">
        <v>528436.58</v>
      </c>
      <c r="F681" s="26">
        <v>0.0009</v>
      </c>
    </row>
    <row r="682" spans="1:6" ht="14.25">
      <c r="A682" s="18" t="s">
        <v>59</v>
      </c>
      <c r="B682" s="18" t="s">
        <v>382</v>
      </c>
      <c r="C682" s="24">
        <v>29</v>
      </c>
      <c r="D682" s="25">
        <v>601119</v>
      </c>
      <c r="E682" s="25">
        <v>36067.14</v>
      </c>
      <c r="F682" s="26">
        <v>0.0001</v>
      </c>
    </row>
    <row r="683" spans="1:6" ht="14.25">
      <c r="A683" s="18" t="s">
        <v>59</v>
      </c>
      <c r="B683" s="18" t="s">
        <v>381</v>
      </c>
      <c r="C683" s="24">
        <v>16</v>
      </c>
      <c r="D683" s="25">
        <v>119169</v>
      </c>
      <c r="E683" s="25">
        <v>7136.81</v>
      </c>
      <c r="F683" s="26">
        <v>0</v>
      </c>
    </row>
    <row r="684" spans="1:6" ht="14.25">
      <c r="A684" s="18" t="s">
        <v>59</v>
      </c>
      <c r="B684" s="18" t="s">
        <v>208</v>
      </c>
      <c r="C684" s="24">
        <v>11</v>
      </c>
      <c r="D684" s="25">
        <v>556170</v>
      </c>
      <c r="E684" s="25">
        <v>33370.2</v>
      </c>
      <c r="F684" s="26">
        <v>0.0001</v>
      </c>
    </row>
    <row r="685" spans="1:6" ht="14.25">
      <c r="A685" s="18" t="s">
        <v>59</v>
      </c>
      <c r="B685" s="18" t="s">
        <v>130</v>
      </c>
      <c r="C685" s="24">
        <v>9</v>
      </c>
      <c r="D685" s="25">
        <v>10355</v>
      </c>
      <c r="E685" s="25">
        <v>606.87</v>
      </c>
      <c r="F685" s="26">
        <v>0</v>
      </c>
    </row>
    <row r="686" spans="1:6" ht="14.25">
      <c r="A686" s="18" t="s">
        <v>59</v>
      </c>
      <c r="B686" s="18" t="s">
        <v>25</v>
      </c>
      <c r="C686" s="24">
        <v>288</v>
      </c>
      <c r="D686" s="25">
        <v>10116504</v>
      </c>
      <c r="E686" s="25">
        <v>605617.6</v>
      </c>
      <c r="F686" s="26">
        <v>0.0011</v>
      </c>
    </row>
    <row r="687" spans="1:6" ht="14.25">
      <c r="A687" s="18" t="s">
        <v>58</v>
      </c>
      <c r="B687" s="18" t="s">
        <v>380</v>
      </c>
      <c r="C687" s="24">
        <v>274</v>
      </c>
      <c r="D687" s="25">
        <v>18184439</v>
      </c>
      <c r="E687" s="25">
        <v>1088280.79</v>
      </c>
      <c r="F687" s="26">
        <v>0.0019</v>
      </c>
    </row>
    <row r="688" spans="1:6" ht="14.25">
      <c r="A688" s="18" t="s">
        <v>58</v>
      </c>
      <c r="B688" s="18" t="s">
        <v>379</v>
      </c>
      <c r="C688" s="24">
        <v>66</v>
      </c>
      <c r="D688" s="25">
        <v>1326261</v>
      </c>
      <c r="E688" s="25">
        <v>79575.66</v>
      </c>
      <c r="F688" s="26">
        <v>0.0001</v>
      </c>
    </row>
    <row r="689" spans="1:6" ht="14.25">
      <c r="A689" s="18" t="s">
        <v>58</v>
      </c>
      <c r="B689" s="18" t="s">
        <v>378</v>
      </c>
      <c r="C689" s="24">
        <v>40</v>
      </c>
      <c r="D689" s="25">
        <v>596841</v>
      </c>
      <c r="E689" s="25">
        <v>35810.46</v>
      </c>
      <c r="F689" s="26">
        <v>0.0001</v>
      </c>
    </row>
    <row r="690" spans="1:6" ht="14.25">
      <c r="A690" s="18" t="s">
        <v>58</v>
      </c>
      <c r="B690" s="18" t="s">
        <v>377</v>
      </c>
      <c r="C690" s="24">
        <v>13</v>
      </c>
      <c r="D690" s="25">
        <v>90900</v>
      </c>
      <c r="E690" s="25">
        <v>5454</v>
      </c>
      <c r="F690" s="26">
        <v>0</v>
      </c>
    </row>
    <row r="691" spans="1:6" ht="14.25">
      <c r="A691" s="18" t="s">
        <v>58</v>
      </c>
      <c r="B691" s="18" t="s">
        <v>130</v>
      </c>
      <c r="C691" s="24">
        <v>16</v>
      </c>
      <c r="D691" s="25">
        <v>372828</v>
      </c>
      <c r="E691" s="25">
        <v>22369.68</v>
      </c>
      <c r="F691" s="26">
        <v>0</v>
      </c>
    </row>
    <row r="692" spans="1:6" ht="14.25">
      <c r="A692" s="18" t="s">
        <v>58</v>
      </c>
      <c r="B692" s="18" t="s">
        <v>25</v>
      </c>
      <c r="C692" s="24">
        <v>409</v>
      </c>
      <c r="D692" s="25">
        <v>20571269</v>
      </c>
      <c r="E692" s="25">
        <v>1231490.59</v>
      </c>
      <c r="F692" s="26">
        <v>0.0022</v>
      </c>
    </row>
    <row r="693" spans="1:6" ht="14.25">
      <c r="A693" s="18" t="s">
        <v>57</v>
      </c>
      <c r="B693" s="18" t="s">
        <v>57</v>
      </c>
      <c r="C693" s="24">
        <v>807</v>
      </c>
      <c r="D693" s="25">
        <v>98962632</v>
      </c>
      <c r="E693" s="25">
        <v>5925454.11</v>
      </c>
      <c r="F693" s="26">
        <v>0.0106</v>
      </c>
    </row>
    <row r="694" spans="1:6" ht="14.25">
      <c r="A694" s="18" t="s">
        <v>57</v>
      </c>
      <c r="B694" s="18" t="s">
        <v>376</v>
      </c>
      <c r="C694" s="24">
        <v>135</v>
      </c>
      <c r="D694" s="25">
        <v>4217764</v>
      </c>
      <c r="E694" s="25">
        <v>253029.59</v>
      </c>
      <c r="F694" s="26">
        <v>0.0005</v>
      </c>
    </row>
    <row r="695" spans="1:6" ht="14.25">
      <c r="A695" s="18" t="s">
        <v>57</v>
      </c>
      <c r="B695" s="18" t="s">
        <v>375</v>
      </c>
      <c r="C695" s="24">
        <v>103</v>
      </c>
      <c r="D695" s="25">
        <v>9061305</v>
      </c>
      <c r="E695" s="25">
        <v>543599.91</v>
      </c>
      <c r="F695" s="26">
        <v>0.001</v>
      </c>
    </row>
    <row r="696" spans="1:6" ht="14.25">
      <c r="A696" s="18" t="s">
        <v>57</v>
      </c>
      <c r="B696" s="18" t="s">
        <v>374</v>
      </c>
      <c r="C696" s="24">
        <v>39</v>
      </c>
      <c r="D696" s="25">
        <v>1038801</v>
      </c>
      <c r="E696" s="25">
        <v>62328.06</v>
      </c>
      <c r="F696" s="26">
        <v>0.0001</v>
      </c>
    </row>
    <row r="697" spans="1:6" ht="14.25">
      <c r="A697" s="18" t="s">
        <v>57</v>
      </c>
      <c r="B697" s="18" t="s">
        <v>373</v>
      </c>
      <c r="C697" s="24">
        <v>16</v>
      </c>
      <c r="D697" s="25">
        <v>210878</v>
      </c>
      <c r="E697" s="25">
        <v>12652.68</v>
      </c>
      <c r="F697" s="26">
        <v>0</v>
      </c>
    </row>
    <row r="698" spans="1:6" ht="14.25">
      <c r="A698" s="18" t="s">
        <v>57</v>
      </c>
      <c r="B698" s="18" t="s">
        <v>372</v>
      </c>
      <c r="C698" s="24">
        <v>16</v>
      </c>
      <c r="D698" s="25">
        <v>1040785</v>
      </c>
      <c r="E698" s="25">
        <v>62447.1</v>
      </c>
      <c r="F698" s="26">
        <v>0.0001</v>
      </c>
    </row>
    <row r="699" spans="1:6" ht="14.25">
      <c r="A699" s="18" t="s">
        <v>57</v>
      </c>
      <c r="B699" s="18" t="s">
        <v>371</v>
      </c>
      <c r="C699" s="24">
        <v>13</v>
      </c>
      <c r="D699" s="25">
        <v>70927</v>
      </c>
      <c r="E699" s="25">
        <v>4255.62</v>
      </c>
      <c r="F699" s="26">
        <v>0</v>
      </c>
    </row>
    <row r="700" spans="1:6" ht="14.25">
      <c r="A700" s="18" t="s">
        <v>57</v>
      </c>
      <c r="B700" s="18" t="s">
        <v>370</v>
      </c>
      <c r="C700" s="24">
        <v>11</v>
      </c>
      <c r="D700" s="25">
        <v>111519</v>
      </c>
      <c r="E700" s="25">
        <v>6691.14</v>
      </c>
      <c r="F700" s="26">
        <v>0</v>
      </c>
    </row>
    <row r="701" spans="1:6" ht="14.25">
      <c r="A701" s="18" t="s">
        <v>57</v>
      </c>
      <c r="B701" s="18" t="s">
        <v>369</v>
      </c>
      <c r="C701" s="24">
        <v>10</v>
      </c>
      <c r="D701" s="25">
        <v>476168</v>
      </c>
      <c r="E701" s="25">
        <v>28570.08</v>
      </c>
      <c r="F701" s="26">
        <v>0.0001</v>
      </c>
    </row>
    <row r="702" spans="1:6" ht="14.25">
      <c r="A702" s="18" t="s">
        <v>57</v>
      </c>
      <c r="B702" s="18" t="s">
        <v>130</v>
      </c>
      <c r="C702" s="24">
        <v>46</v>
      </c>
      <c r="D702" s="25">
        <v>462614</v>
      </c>
      <c r="E702" s="25">
        <v>27756.84</v>
      </c>
      <c r="F702" s="26">
        <v>0</v>
      </c>
    </row>
    <row r="703" spans="1:6" ht="14.25">
      <c r="A703" s="18" t="s">
        <v>57</v>
      </c>
      <c r="B703" s="18" t="s">
        <v>25</v>
      </c>
      <c r="C703" s="24">
        <v>1196</v>
      </c>
      <c r="D703" s="25">
        <v>115653393</v>
      </c>
      <c r="E703" s="25">
        <v>6926785.13</v>
      </c>
      <c r="F703" s="26">
        <v>0.0123</v>
      </c>
    </row>
    <row r="704" spans="1:6" ht="14.25">
      <c r="A704" s="18" t="s">
        <v>56</v>
      </c>
      <c r="B704" s="18" t="s">
        <v>250</v>
      </c>
      <c r="C704" s="24">
        <v>262</v>
      </c>
      <c r="D704" s="25">
        <v>18362056</v>
      </c>
      <c r="E704" s="25">
        <v>1096572.02</v>
      </c>
      <c r="F704" s="26">
        <v>0.002</v>
      </c>
    </row>
    <row r="705" spans="1:6" ht="14.25">
      <c r="A705" s="18" t="s">
        <v>56</v>
      </c>
      <c r="B705" s="18" t="s">
        <v>368</v>
      </c>
      <c r="C705" s="24">
        <v>89</v>
      </c>
      <c r="D705" s="25">
        <v>3911262</v>
      </c>
      <c r="E705" s="25">
        <v>234675.72</v>
      </c>
      <c r="F705" s="26">
        <v>0.0004</v>
      </c>
    </row>
    <row r="706" spans="1:6" ht="14.25">
      <c r="A706" s="18" t="s">
        <v>56</v>
      </c>
      <c r="B706" s="18" t="s">
        <v>367</v>
      </c>
      <c r="C706" s="24">
        <v>76</v>
      </c>
      <c r="D706" s="25">
        <v>3140114</v>
      </c>
      <c r="E706" s="25">
        <v>188406.84</v>
      </c>
      <c r="F706" s="26">
        <v>0.0003</v>
      </c>
    </row>
    <row r="707" spans="1:6" ht="14.25">
      <c r="A707" s="18" t="s">
        <v>56</v>
      </c>
      <c r="B707" s="18" t="s">
        <v>366</v>
      </c>
      <c r="C707" s="24">
        <v>61</v>
      </c>
      <c r="D707" s="25">
        <v>2081488</v>
      </c>
      <c r="E707" s="25">
        <v>124859.67</v>
      </c>
      <c r="F707" s="26">
        <v>0.0002</v>
      </c>
    </row>
    <row r="708" spans="1:6" ht="14.25">
      <c r="A708" s="18" t="s">
        <v>56</v>
      </c>
      <c r="B708" s="18" t="s">
        <v>365</v>
      </c>
      <c r="C708" s="24">
        <v>53</v>
      </c>
      <c r="D708" s="25">
        <v>1328657</v>
      </c>
      <c r="E708" s="25">
        <v>79489.97</v>
      </c>
      <c r="F708" s="26">
        <v>0.0001</v>
      </c>
    </row>
    <row r="709" spans="1:6" ht="14.25">
      <c r="A709" s="18" t="s">
        <v>56</v>
      </c>
      <c r="B709" s="18" t="s">
        <v>364</v>
      </c>
      <c r="C709" s="24">
        <v>39</v>
      </c>
      <c r="D709" s="25">
        <v>1621736</v>
      </c>
      <c r="E709" s="25">
        <v>97304.16</v>
      </c>
      <c r="F709" s="26">
        <v>0.0002</v>
      </c>
    </row>
    <row r="710" spans="1:6" ht="14.25">
      <c r="A710" s="18" t="s">
        <v>56</v>
      </c>
      <c r="B710" s="18" t="s">
        <v>363</v>
      </c>
      <c r="C710" s="24">
        <v>14</v>
      </c>
      <c r="D710" s="25">
        <v>1258590</v>
      </c>
      <c r="E710" s="25">
        <v>75515.4</v>
      </c>
      <c r="F710" s="26">
        <v>0.0001</v>
      </c>
    </row>
    <row r="711" spans="1:6" ht="14.25">
      <c r="A711" s="18" t="s">
        <v>56</v>
      </c>
      <c r="B711" s="18" t="s">
        <v>362</v>
      </c>
      <c r="C711" s="24">
        <v>10</v>
      </c>
      <c r="D711" s="25">
        <v>198716</v>
      </c>
      <c r="E711" s="25">
        <v>11922.96</v>
      </c>
      <c r="F711" s="26">
        <v>0</v>
      </c>
    </row>
    <row r="712" spans="1:6" ht="14.25">
      <c r="A712" s="18" t="s">
        <v>56</v>
      </c>
      <c r="B712" s="18" t="s">
        <v>130</v>
      </c>
      <c r="C712" s="24">
        <v>19</v>
      </c>
      <c r="D712" s="25">
        <v>419141</v>
      </c>
      <c r="E712" s="25">
        <v>25148.46</v>
      </c>
      <c r="F712" s="26">
        <v>0</v>
      </c>
    </row>
    <row r="713" spans="1:6" ht="14.25">
      <c r="A713" s="18" t="s">
        <v>56</v>
      </c>
      <c r="B713" s="18" t="s">
        <v>25</v>
      </c>
      <c r="C713" s="24">
        <v>623</v>
      </c>
      <c r="D713" s="25">
        <v>32321760</v>
      </c>
      <c r="E713" s="25">
        <v>1933895.2</v>
      </c>
      <c r="F713" s="26">
        <v>0.0034</v>
      </c>
    </row>
    <row r="714" spans="1:6" ht="14.25">
      <c r="A714" s="18" t="s">
        <v>55</v>
      </c>
      <c r="B714" s="18" t="s">
        <v>361</v>
      </c>
      <c r="C714" s="24">
        <v>131</v>
      </c>
      <c r="D714" s="25">
        <v>7302388</v>
      </c>
      <c r="E714" s="25">
        <v>437757.88</v>
      </c>
      <c r="F714" s="26">
        <v>0.0008</v>
      </c>
    </row>
    <row r="715" spans="1:6" ht="14.25">
      <c r="A715" s="18" t="s">
        <v>55</v>
      </c>
      <c r="B715" s="18" t="s">
        <v>360</v>
      </c>
      <c r="C715" s="24">
        <v>45</v>
      </c>
      <c r="D715" s="25">
        <v>2139662</v>
      </c>
      <c r="E715" s="25">
        <v>128379.72</v>
      </c>
      <c r="F715" s="26">
        <v>0.0002</v>
      </c>
    </row>
    <row r="716" spans="1:6" ht="14.25">
      <c r="A716" s="18" t="s">
        <v>55</v>
      </c>
      <c r="B716" s="18" t="s">
        <v>359</v>
      </c>
      <c r="C716" s="24">
        <v>31</v>
      </c>
      <c r="D716" s="25">
        <v>189001</v>
      </c>
      <c r="E716" s="25">
        <v>11340.06</v>
      </c>
      <c r="F716" s="26">
        <v>0</v>
      </c>
    </row>
    <row r="717" spans="1:6" ht="14.25">
      <c r="A717" s="18" t="s">
        <v>55</v>
      </c>
      <c r="B717" s="18" t="s">
        <v>358</v>
      </c>
      <c r="C717" s="24">
        <v>14</v>
      </c>
      <c r="D717" s="25">
        <v>170473</v>
      </c>
      <c r="E717" s="25">
        <v>10228.38</v>
      </c>
      <c r="F717" s="26">
        <v>0</v>
      </c>
    </row>
    <row r="718" spans="1:6" ht="14.25">
      <c r="A718" s="18" t="s">
        <v>55</v>
      </c>
      <c r="B718" s="18" t="s">
        <v>357</v>
      </c>
      <c r="C718" s="24">
        <v>14</v>
      </c>
      <c r="D718" s="25">
        <v>1151927</v>
      </c>
      <c r="E718" s="25">
        <v>69115.62</v>
      </c>
      <c r="F718" s="26">
        <v>0.0001</v>
      </c>
    </row>
    <row r="719" spans="1:6" ht="14.25">
      <c r="A719" s="18" t="s">
        <v>55</v>
      </c>
      <c r="B719" s="18" t="s">
        <v>130</v>
      </c>
      <c r="C719" s="24">
        <v>11</v>
      </c>
      <c r="D719" s="25">
        <v>701681</v>
      </c>
      <c r="E719" s="25">
        <v>42100.86</v>
      </c>
      <c r="F719" s="26">
        <v>0.0001</v>
      </c>
    </row>
    <row r="720" spans="1:6" ht="14.25">
      <c r="A720" s="18" t="s">
        <v>55</v>
      </c>
      <c r="B720" s="18" t="s">
        <v>25</v>
      </c>
      <c r="C720" s="24">
        <v>246</v>
      </c>
      <c r="D720" s="25">
        <v>11655132</v>
      </c>
      <c r="E720" s="25">
        <v>698922.52</v>
      </c>
      <c r="F720" s="26">
        <v>0.0012</v>
      </c>
    </row>
    <row r="721" spans="1:6" ht="14.25">
      <c r="A721" s="18" t="s">
        <v>54</v>
      </c>
      <c r="B721" s="18" t="s">
        <v>356</v>
      </c>
      <c r="C721" s="24">
        <v>238</v>
      </c>
      <c r="D721" s="25">
        <v>14820543</v>
      </c>
      <c r="E721" s="25">
        <v>887367.83</v>
      </c>
      <c r="F721" s="26">
        <v>0.0016</v>
      </c>
    </row>
    <row r="722" spans="1:6" ht="14.25">
      <c r="A722" s="18" t="s">
        <v>54</v>
      </c>
      <c r="B722" s="18" t="s">
        <v>355</v>
      </c>
      <c r="C722" s="24">
        <v>204</v>
      </c>
      <c r="D722" s="25">
        <v>14774648</v>
      </c>
      <c r="E722" s="25">
        <v>885051.49</v>
      </c>
      <c r="F722" s="26">
        <v>0.0016</v>
      </c>
    </row>
    <row r="723" spans="1:6" ht="14.25">
      <c r="A723" s="18" t="s">
        <v>54</v>
      </c>
      <c r="B723" s="18" t="s">
        <v>354</v>
      </c>
      <c r="C723" s="24">
        <v>47</v>
      </c>
      <c r="D723" s="25">
        <v>846372</v>
      </c>
      <c r="E723" s="25">
        <v>50782.32</v>
      </c>
      <c r="F723" s="26">
        <v>0.0001</v>
      </c>
    </row>
    <row r="724" spans="1:6" ht="14.25">
      <c r="A724" s="18" t="s">
        <v>54</v>
      </c>
      <c r="B724" s="18" t="s">
        <v>353</v>
      </c>
      <c r="C724" s="24">
        <v>21</v>
      </c>
      <c r="D724" s="25">
        <v>280537</v>
      </c>
      <c r="E724" s="25">
        <v>16832.22</v>
      </c>
      <c r="F724" s="26">
        <v>0</v>
      </c>
    </row>
    <row r="725" spans="1:6" ht="14.25">
      <c r="A725" s="18" t="s">
        <v>54</v>
      </c>
      <c r="B725" s="18" t="s">
        <v>352</v>
      </c>
      <c r="C725" s="24">
        <v>20</v>
      </c>
      <c r="D725" s="25">
        <v>127616</v>
      </c>
      <c r="E725" s="25">
        <v>7656.96</v>
      </c>
      <c r="F725" s="26">
        <v>0</v>
      </c>
    </row>
    <row r="726" spans="1:6" ht="14.25">
      <c r="A726" s="18" t="s">
        <v>54</v>
      </c>
      <c r="B726" s="18" t="s">
        <v>130</v>
      </c>
      <c r="C726" s="24">
        <v>23</v>
      </c>
      <c r="D726" s="25">
        <v>274102</v>
      </c>
      <c r="E726" s="25">
        <v>16431.42</v>
      </c>
      <c r="F726" s="26">
        <v>0</v>
      </c>
    </row>
    <row r="727" spans="1:6" ht="14.25">
      <c r="A727" s="18" t="s">
        <v>54</v>
      </c>
      <c r="B727" s="18" t="s">
        <v>25</v>
      </c>
      <c r="C727" s="24">
        <v>553</v>
      </c>
      <c r="D727" s="25">
        <v>31123818</v>
      </c>
      <c r="E727" s="25">
        <v>1864122.24</v>
      </c>
      <c r="F727" s="26">
        <v>0.0033</v>
      </c>
    </row>
    <row r="728" spans="1:6" ht="14.25">
      <c r="A728" s="18" t="s">
        <v>53</v>
      </c>
      <c r="B728" s="18" t="s">
        <v>351</v>
      </c>
      <c r="C728" s="24">
        <v>197</v>
      </c>
      <c r="D728" s="25">
        <v>12142836</v>
      </c>
      <c r="E728" s="25">
        <v>722910.53</v>
      </c>
      <c r="F728" s="26">
        <v>0.0013</v>
      </c>
    </row>
    <row r="729" spans="1:6" ht="14.25">
      <c r="A729" s="18" t="s">
        <v>53</v>
      </c>
      <c r="B729" s="18" t="s">
        <v>350</v>
      </c>
      <c r="C729" s="24">
        <v>62</v>
      </c>
      <c r="D729" s="25">
        <v>2478547</v>
      </c>
      <c r="E729" s="25">
        <v>148334.4</v>
      </c>
      <c r="F729" s="26">
        <v>0.0003</v>
      </c>
    </row>
    <row r="730" spans="1:6" ht="14.25">
      <c r="A730" s="18" t="s">
        <v>53</v>
      </c>
      <c r="B730" s="18" t="s">
        <v>349</v>
      </c>
      <c r="C730" s="24">
        <v>51</v>
      </c>
      <c r="D730" s="25">
        <v>8888321</v>
      </c>
      <c r="E730" s="25">
        <v>533299.26</v>
      </c>
      <c r="F730" s="26">
        <v>0.0009</v>
      </c>
    </row>
    <row r="731" spans="1:6" ht="14.25">
      <c r="A731" s="18" t="s">
        <v>53</v>
      </c>
      <c r="B731" s="18" t="s">
        <v>348</v>
      </c>
      <c r="C731" s="24">
        <v>41</v>
      </c>
      <c r="D731" s="25">
        <v>478694</v>
      </c>
      <c r="E731" s="25">
        <v>28721.64</v>
      </c>
      <c r="F731" s="26">
        <v>0.0001</v>
      </c>
    </row>
    <row r="732" spans="1:6" ht="14.25">
      <c r="A732" s="18" t="s">
        <v>53</v>
      </c>
      <c r="B732" s="18" t="s">
        <v>347</v>
      </c>
      <c r="C732" s="24">
        <v>18</v>
      </c>
      <c r="D732" s="25">
        <v>384430</v>
      </c>
      <c r="E732" s="25">
        <v>23065.8</v>
      </c>
      <c r="F732" s="26">
        <v>0</v>
      </c>
    </row>
    <row r="733" spans="1:6" ht="14.25">
      <c r="A733" s="18" t="s">
        <v>53</v>
      </c>
      <c r="B733" s="18" t="s">
        <v>346</v>
      </c>
      <c r="C733" s="24">
        <v>14</v>
      </c>
      <c r="D733" s="25">
        <v>550547</v>
      </c>
      <c r="E733" s="25">
        <v>33032.82</v>
      </c>
      <c r="F733" s="26">
        <v>0.0001</v>
      </c>
    </row>
    <row r="734" spans="1:6" ht="14.25">
      <c r="A734" s="18" t="s">
        <v>53</v>
      </c>
      <c r="B734" s="18" t="s">
        <v>130</v>
      </c>
      <c r="C734" s="24">
        <v>22</v>
      </c>
      <c r="D734" s="25">
        <v>351361</v>
      </c>
      <c r="E734" s="25">
        <v>21081.66</v>
      </c>
      <c r="F734" s="26">
        <v>0</v>
      </c>
    </row>
    <row r="735" spans="1:6" ht="14.25">
      <c r="A735" s="18" t="s">
        <v>53</v>
      </c>
      <c r="B735" s="18" t="s">
        <v>25</v>
      </c>
      <c r="C735" s="24">
        <v>405</v>
      </c>
      <c r="D735" s="25">
        <v>25274736</v>
      </c>
      <c r="E735" s="25">
        <v>1510446.11</v>
      </c>
      <c r="F735" s="26">
        <v>0.0027</v>
      </c>
    </row>
    <row r="736" spans="1:6" ht="14.25">
      <c r="A736" s="18" t="s">
        <v>52</v>
      </c>
      <c r="B736" s="18" t="s">
        <v>345</v>
      </c>
      <c r="C736" s="24">
        <v>483</v>
      </c>
      <c r="D736" s="25">
        <v>36790033</v>
      </c>
      <c r="E736" s="25">
        <v>2200965.43</v>
      </c>
      <c r="F736" s="26">
        <v>0.0039</v>
      </c>
    </row>
    <row r="737" spans="1:6" ht="14.25">
      <c r="A737" s="18" t="s">
        <v>52</v>
      </c>
      <c r="B737" s="18" t="s">
        <v>344</v>
      </c>
      <c r="C737" s="24">
        <v>115</v>
      </c>
      <c r="D737" s="25">
        <v>3602534</v>
      </c>
      <c r="E737" s="25">
        <v>216113.62</v>
      </c>
      <c r="F737" s="26">
        <v>0.0004</v>
      </c>
    </row>
    <row r="738" spans="1:6" ht="14.25">
      <c r="A738" s="18" t="s">
        <v>52</v>
      </c>
      <c r="B738" s="18" t="s">
        <v>343</v>
      </c>
      <c r="C738" s="24">
        <v>87</v>
      </c>
      <c r="D738" s="25">
        <v>2114644</v>
      </c>
      <c r="E738" s="25">
        <v>126856.55</v>
      </c>
      <c r="F738" s="26">
        <v>0.0002</v>
      </c>
    </row>
    <row r="739" spans="1:6" ht="14.25">
      <c r="A739" s="18" t="s">
        <v>52</v>
      </c>
      <c r="B739" s="18" t="s">
        <v>342</v>
      </c>
      <c r="C739" s="24">
        <v>76</v>
      </c>
      <c r="D739" s="25">
        <v>2195812</v>
      </c>
      <c r="E739" s="25">
        <v>131746.67</v>
      </c>
      <c r="F739" s="26">
        <v>0.0002</v>
      </c>
    </row>
    <row r="740" spans="1:6" ht="14.25">
      <c r="A740" s="18" t="s">
        <v>52</v>
      </c>
      <c r="B740" s="18" t="s">
        <v>341</v>
      </c>
      <c r="C740" s="24">
        <v>67</v>
      </c>
      <c r="D740" s="25">
        <v>1355805</v>
      </c>
      <c r="E740" s="25">
        <v>81345.1</v>
      </c>
      <c r="F740" s="26">
        <v>0.0001</v>
      </c>
    </row>
    <row r="741" spans="1:6" ht="14.25">
      <c r="A741" s="18" t="s">
        <v>52</v>
      </c>
      <c r="B741" s="18" t="s">
        <v>340</v>
      </c>
      <c r="C741" s="24">
        <v>52</v>
      </c>
      <c r="D741" s="25">
        <v>1219413</v>
      </c>
      <c r="E741" s="25">
        <v>73164.78</v>
      </c>
      <c r="F741" s="26">
        <v>0.0001</v>
      </c>
    </row>
    <row r="742" spans="1:6" ht="14.25">
      <c r="A742" s="18" t="s">
        <v>52</v>
      </c>
      <c r="B742" s="18" t="s">
        <v>339</v>
      </c>
      <c r="C742" s="24">
        <v>16</v>
      </c>
      <c r="D742" s="25">
        <v>202815</v>
      </c>
      <c r="E742" s="25">
        <v>12168.9</v>
      </c>
      <c r="F742" s="26">
        <v>0</v>
      </c>
    </row>
    <row r="743" spans="1:6" ht="14.25">
      <c r="A743" s="18" t="s">
        <v>52</v>
      </c>
      <c r="B743" s="18" t="s">
        <v>338</v>
      </c>
      <c r="C743" s="24">
        <v>12</v>
      </c>
      <c r="D743" s="25">
        <v>112349</v>
      </c>
      <c r="E743" s="25">
        <v>6740.94</v>
      </c>
      <c r="F743" s="26">
        <v>0</v>
      </c>
    </row>
    <row r="744" spans="1:6" ht="14.25">
      <c r="A744" s="18" t="s">
        <v>52</v>
      </c>
      <c r="B744" s="18" t="s">
        <v>130</v>
      </c>
      <c r="C744" s="24">
        <v>39</v>
      </c>
      <c r="D744" s="25">
        <v>267283</v>
      </c>
      <c r="E744" s="25">
        <v>16036.98</v>
      </c>
      <c r="F744" s="26">
        <v>0</v>
      </c>
    </row>
    <row r="745" spans="1:6" ht="14.25">
      <c r="A745" s="18" t="s">
        <v>52</v>
      </c>
      <c r="B745" s="18" t="s">
        <v>25</v>
      </c>
      <c r="C745" s="24">
        <v>947</v>
      </c>
      <c r="D745" s="25">
        <v>47860688</v>
      </c>
      <c r="E745" s="25">
        <v>2865138.97</v>
      </c>
      <c r="F745" s="26">
        <v>0.0051</v>
      </c>
    </row>
    <row r="746" spans="1:6" ht="14.25">
      <c r="A746" s="18" t="s">
        <v>51</v>
      </c>
      <c r="B746" s="18" t="s">
        <v>51</v>
      </c>
      <c r="C746" s="24">
        <v>115</v>
      </c>
      <c r="D746" s="25">
        <v>4954899</v>
      </c>
      <c r="E746" s="25">
        <v>296335.09</v>
      </c>
      <c r="F746" s="26">
        <v>0.0005</v>
      </c>
    </row>
    <row r="747" spans="1:6" ht="14.25">
      <c r="A747" s="18" t="s">
        <v>51</v>
      </c>
      <c r="B747" s="18" t="s">
        <v>337</v>
      </c>
      <c r="C747" s="24">
        <v>89</v>
      </c>
      <c r="D747" s="25">
        <v>2785885</v>
      </c>
      <c r="E747" s="25">
        <v>167061.46</v>
      </c>
      <c r="F747" s="26">
        <v>0.0003</v>
      </c>
    </row>
    <row r="748" spans="1:6" ht="14.25">
      <c r="A748" s="18" t="s">
        <v>51</v>
      </c>
      <c r="B748" s="18" t="s">
        <v>336</v>
      </c>
      <c r="C748" s="24">
        <v>41</v>
      </c>
      <c r="D748" s="25">
        <v>649339</v>
      </c>
      <c r="E748" s="25">
        <v>38960.34</v>
      </c>
      <c r="F748" s="26">
        <v>0.0001</v>
      </c>
    </row>
    <row r="749" spans="1:6" ht="14.25">
      <c r="A749" s="18" t="s">
        <v>51</v>
      </c>
      <c r="B749" s="18" t="s">
        <v>335</v>
      </c>
      <c r="C749" s="24">
        <v>36</v>
      </c>
      <c r="D749" s="25">
        <v>450873</v>
      </c>
      <c r="E749" s="25">
        <v>27052.38</v>
      </c>
      <c r="F749" s="26">
        <v>0</v>
      </c>
    </row>
    <row r="750" spans="1:6" ht="14.25">
      <c r="A750" s="18" t="s">
        <v>51</v>
      </c>
      <c r="B750" s="18" t="s">
        <v>334</v>
      </c>
      <c r="C750" s="24">
        <v>18</v>
      </c>
      <c r="D750" s="25">
        <v>654144</v>
      </c>
      <c r="E750" s="25">
        <v>39248.64</v>
      </c>
      <c r="F750" s="26">
        <v>0.0001</v>
      </c>
    </row>
    <row r="751" spans="1:6" ht="14.25">
      <c r="A751" s="18" t="s">
        <v>51</v>
      </c>
      <c r="B751" s="18" t="s">
        <v>333</v>
      </c>
      <c r="C751" s="24">
        <v>16</v>
      </c>
      <c r="D751" s="25">
        <v>813189</v>
      </c>
      <c r="E751" s="25">
        <v>48791.34</v>
      </c>
      <c r="F751" s="26">
        <v>0.0001</v>
      </c>
    </row>
    <row r="752" spans="1:6" ht="14.25">
      <c r="A752" s="18" t="s">
        <v>51</v>
      </c>
      <c r="B752" s="18" t="s">
        <v>332</v>
      </c>
      <c r="C752" s="24">
        <v>14</v>
      </c>
      <c r="D752" s="25">
        <v>194505</v>
      </c>
      <c r="E752" s="25">
        <v>11670.3</v>
      </c>
      <c r="F752" s="26">
        <v>0</v>
      </c>
    </row>
    <row r="753" spans="1:6" ht="14.25">
      <c r="A753" s="18" t="s">
        <v>51</v>
      </c>
      <c r="B753" s="18" t="s">
        <v>130</v>
      </c>
      <c r="C753" s="24">
        <v>23</v>
      </c>
      <c r="D753" s="25">
        <v>184493</v>
      </c>
      <c r="E753" s="25">
        <v>11069.58</v>
      </c>
      <c r="F753" s="26">
        <v>0</v>
      </c>
    </row>
    <row r="754" spans="1:6" ht="14.25">
      <c r="A754" s="18" t="s">
        <v>51</v>
      </c>
      <c r="B754" s="18" t="s">
        <v>25</v>
      </c>
      <c r="C754" s="24">
        <v>352</v>
      </c>
      <c r="D754" s="25">
        <v>10687327</v>
      </c>
      <c r="E754" s="25">
        <v>640189.13</v>
      </c>
      <c r="F754" s="26">
        <v>0.0011</v>
      </c>
    </row>
    <row r="755" spans="1:6" ht="14.25">
      <c r="A755" s="18" t="s">
        <v>50</v>
      </c>
      <c r="B755" s="18" t="s">
        <v>98</v>
      </c>
      <c r="C755" s="24">
        <v>5701</v>
      </c>
      <c r="D755" s="25">
        <v>880437084</v>
      </c>
      <c r="E755" s="25">
        <v>52600789.66</v>
      </c>
      <c r="F755" s="26">
        <v>0.0937</v>
      </c>
    </row>
    <row r="756" spans="1:6" ht="14.25">
      <c r="A756" s="18" t="s">
        <v>50</v>
      </c>
      <c r="B756" s="18" t="s">
        <v>331</v>
      </c>
      <c r="C756" s="24">
        <v>1563</v>
      </c>
      <c r="D756" s="25">
        <v>269733638</v>
      </c>
      <c r="E756" s="25">
        <v>16147507.23</v>
      </c>
      <c r="F756" s="26">
        <v>0.0288</v>
      </c>
    </row>
    <row r="757" spans="1:6" ht="14.25">
      <c r="A757" s="18" t="s">
        <v>50</v>
      </c>
      <c r="B757" s="18" t="s">
        <v>330</v>
      </c>
      <c r="C757" s="24">
        <v>1324</v>
      </c>
      <c r="D757" s="25">
        <v>200520580</v>
      </c>
      <c r="E757" s="25">
        <v>11999096.03</v>
      </c>
      <c r="F757" s="26">
        <v>0.0214</v>
      </c>
    </row>
    <row r="758" spans="1:6" ht="14.25">
      <c r="A758" s="18" t="s">
        <v>50</v>
      </c>
      <c r="B758" s="18" t="s">
        <v>329</v>
      </c>
      <c r="C758" s="24">
        <v>1112</v>
      </c>
      <c r="D758" s="25">
        <v>171211184</v>
      </c>
      <c r="E758" s="25">
        <v>10239970.73</v>
      </c>
      <c r="F758" s="26">
        <v>0.0182</v>
      </c>
    </row>
    <row r="759" spans="1:6" ht="14.25">
      <c r="A759" s="18" t="s">
        <v>50</v>
      </c>
      <c r="B759" s="18" t="s">
        <v>328</v>
      </c>
      <c r="C759" s="24">
        <v>501</v>
      </c>
      <c r="D759" s="25">
        <v>101133696</v>
      </c>
      <c r="E759" s="25">
        <v>6036993.65</v>
      </c>
      <c r="F759" s="26">
        <v>0.0108</v>
      </c>
    </row>
    <row r="760" spans="1:6" ht="14.25">
      <c r="A760" s="18" t="s">
        <v>50</v>
      </c>
      <c r="B760" s="18" t="s">
        <v>327</v>
      </c>
      <c r="C760" s="24">
        <v>461</v>
      </c>
      <c r="D760" s="25">
        <v>40120214</v>
      </c>
      <c r="E760" s="25">
        <v>2393858.85</v>
      </c>
      <c r="F760" s="26">
        <v>0.0043</v>
      </c>
    </row>
    <row r="761" spans="1:6" ht="14.25">
      <c r="A761" s="18" t="s">
        <v>50</v>
      </c>
      <c r="B761" s="18" t="s">
        <v>326</v>
      </c>
      <c r="C761" s="24">
        <v>425</v>
      </c>
      <c r="D761" s="25">
        <v>121316084</v>
      </c>
      <c r="E761" s="25">
        <v>7102677.51</v>
      </c>
      <c r="F761" s="26">
        <v>0.0127</v>
      </c>
    </row>
    <row r="762" spans="1:6" ht="14.25">
      <c r="A762" s="18" t="s">
        <v>50</v>
      </c>
      <c r="B762" s="18" t="s">
        <v>325</v>
      </c>
      <c r="C762" s="24">
        <v>291</v>
      </c>
      <c r="D762" s="25">
        <v>57747147</v>
      </c>
      <c r="E762" s="25">
        <v>3430893.95</v>
      </c>
      <c r="F762" s="26">
        <v>0.0061</v>
      </c>
    </row>
    <row r="763" spans="1:6" ht="14.25">
      <c r="A763" s="18" t="s">
        <v>50</v>
      </c>
      <c r="B763" s="18" t="s">
        <v>324</v>
      </c>
      <c r="C763" s="24">
        <v>209</v>
      </c>
      <c r="D763" s="25">
        <v>13863887</v>
      </c>
      <c r="E763" s="25">
        <v>827335.87</v>
      </c>
      <c r="F763" s="26">
        <v>0.0015</v>
      </c>
    </row>
    <row r="764" spans="1:6" ht="14.25">
      <c r="A764" s="18" t="s">
        <v>50</v>
      </c>
      <c r="B764" s="18" t="s">
        <v>323</v>
      </c>
      <c r="C764" s="24">
        <v>129</v>
      </c>
      <c r="D764" s="25">
        <v>3057025</v>
      </c>
      <c r="E764" s="25">
        <v>182972.07</v>
      </c>
      <c r="F764" s="26">
        <v>0.0003</v>
      </c>
    </row>
    <row r="765" spans="1:6" ht="14.25">
      <c r="A765" s="18" t="s">
        <v>50</v>
      </c>
      <c r="B765" s="18" t="s">
        <v>322</v>
      </c>
      <c r="C765" s="24">
        <v>128</v>
      </c>
      <c r="D765" s="25">
        <v>13866849</v>
      </c>
      <c r="E765" s="25">
        <v>832009.19</v>
      </c>
      <c r="F765" s="26">
        <v>0.0015</v>
      </c>
    </row>
    <row r="766" spans="1:6" ht="14.25">
      <c r="A766" s="18" t="s">
        <v>50</v>
      </c>
      <c r="B766" s="18" t="s">
        <v>321</v>
      </c>
      <c r="C766" s="24">
        <v>125</v>
      </c>
      <c r="D766" s="25">
        <v>3365293</v>
      </c>
      <c r="E766" s="25">
        <v>201827.76</v>
      </c>
      <c r="F766" s="26">
        <v>0.0004</v>
      </c>
    </row>
    <row r="767" spans="1:6" ht="14.25">
      <c r="A767" s="18" t="s">
        <v>50</v>
      </c>
      <c r="B767" s="18" t="s">
        <v>320</v>
      </c>
      <c r="C767" s="24">
        <v>89</v>
      </c>
      <c r="D767" s="25">
        <v>1416819</v>
      </c>
      <c r="E767" s="25">
        <v>85009.14</v>
      </c>
      <c r="F767" s="26">
        <v>0.0002</v>
      </c>
    </row>
    <row r="768" spans="1:6" ht="14.25">
      <c r="A768" s="18" t="s">
        <v>50</v>
      </c>
      <c r="B768" s="18" t="s">
        <v>319</v>
      </c>
      <c r="C768" s="24">
        <v>52</v>
      </c>
      <c r="D768" s="25">
        <v>1379239</v>
      </c>
      <c r="E768" s="25">
        <v>82754.34</v>
      </c>
      <c r="F768" s="26">
        <v>0.0001</v>
      </c>
    </row>
    <row r="769" spans="1:6" ht="14.25">
      <c r="A769" s="18" t="s">
        <v>50</v>
      </c>
      <c r="B769" s="18" t="s">
        <v>318</v>
      </c>
      <c r="C769" s="24">
        <v>30</v>
      </c>
      <c r="D769" s="25">
        <v>852936</v>
      </c>
      <c r="E769" s="25">
        <v>51176.16</v>
      </c>
      <c r="F769" s="26">
        <v>0.0001</v>
      </c>
    </row>
    <row r="770" spans="1:6" ht="14.25">
      <c r="A770" s="18" t="s">
        <v>50</v>
      </c>
      <c r="B770" s="18" t="s">
        <v>203</v>
      </c>
      <c r="C770" s="24">
        <v>20</v>
      </c>
      <c r="D770" s="25">
        <v>1041821</v>
      </c>
      <c r="E770" s="25">
        <v>62509.26</v>
      </c>
      <c r="F770" s="26">
        <v>0.0001</v>
      </c>
    </row>
    <row r="771" spans="1:6" ht="14.25">
      <c r="A771" s="18" t="s">
        <v>50</v>
      </c>
      <c r="B771" s="18" t="s">
        <v>317</v>
      </c>
      <c r="C771" s="24">
        <v>17</v>
      </c>
      <c r="D771" s="25">
        <v>466842</v>
      </c>
      <c r="E771" s="25">
        <v>28010.52</v>
      </c>
      <c r="F771" s="26">
        <v>0</v>
      </c>
    </row>
    <row r="772" spans="1:6" ht="14.25">
      <c r="A772" s="18" t="s">
        <v>50</v>
      </c>
      <c r="B772" s="18" t="s">
        <v>130</v>
      </c>
      <c r="C772" s="24">
        <v>82</v>
      </c>
      <c r="D772" s="25">
        <v>7769879</v>
      </c>
      <c r="E772" s="25">
        <v>466192.74</v>
      </c>
      <c r="F772" s="26">
        <v>0.0008</v>
      </c>
    </row>
    <row r="773" spans="1:6" ht="14.25">
      <c r="A773" s="18" t="s">
        <v>50</v>
      </c>
      <c r="B773" s="18" t="s">
        <v>25</v>
      </c>
      <c r="C773" s="24">
        <v>12259</v>
      </c>
      <c r="D773" s="25">
        <v>1889300217</v>
      </c>
      <c r="E773" s="25">
        <v>112771584.66</v>
      </c>
      <c r="F773" s="26">
        <v>0.2009</v>
      </c>
    </row>
    <row r="774" spans="1:6" ht="14.25">
      <c r="A774" s="18" t="s">
        <v>49</v>
      </c>
      <c r="B774" s="18" t="s">
        <v>316</v>
      </c>
      <c r="C774" s="24">
        <v>1529</v>
      </c>
      <c r="D774" s="25">
        <v>264644329</v>
      </c>
      <c r="E774" s="25">
        <v>15805795.39</v>
      </c>
      <c r="F774" s="26">
        <v>0.0282</v>
      </c>
    </row>
    <row r="775" spans="1:6" ht="14.25">
      <c r="A775" s="18" t="s">
        <v>49</v>
      </c>
      <c r="B775" s="18" t="s">
        <v>315</v>
      </c>
      <c r="C775" s="24">
        <v>86</v>
      </c>
      <c r="D775" s="25">
        <v>7175096</v>
      </c>
      <c r="E775" s="25">
        <v>428151.73</v>
      </c>
      <c r="F775" s="26">
        <v>0.0008</v>
      </c>
    </row>
    <row r="776" spans="1:6" ht="14.25">
      <c r="A776" s="18" t="s">
        <v>49</v>
      </c>
      <c r="B776" s="18" t="s">
        <v>314</v>
      </c>
      <c r="C776" s="24">
        <v>72</v>
      </c>
      <c r="D776" s="25">
        <v>2293015</v>
      </c>
      <c r="E776" s="25">
        <v>137539.57</v>
      </c>
      <c r="F776" s="26">
        <v>0.0002</v>
      </c>
    </row>
    <row r="777" spans="1:6" ht="14.25">
      <c r="A777" s="18" t="s">
        <v>49</v>
      </c>
      <c r="B777" s="18" t="s">
        <v>313</v>
      </c>
      <c r="C777" s="24">
        <v>62</v>
      </c>
      <c r="D777" s="25">
        <v>5723767</v>
      </c>
      <c r="E777" s="25">
        <v>331437.29</v>
      </c>
      <c r="F777" s="26">
        <v>0.0006</v>
      </c>
    </row>
    <row r="778" spans="1:6" ht="14.25">
      <c r="A778" s="18" t="s">
        <v>49</v>
      </c>
      <c r="B778" s="18" t="s">
        <v>312</v>
      </c>
      <c r="C778" s="24">
        <v>62</v>
      </c>
      <c r="D778" s="25">
        <v>2328182</v>
      </c>
      <c r="E778" s="25">
        <v>138008.82</v>
      </c>
      <c r="F778" s="26">
        <v>0.0002</v>
      </c>
    </row>
    <row r="779" spans="1:6" ht="14.25">
      <c r="A779" s="18" t="s">
        <v>49</v>
      </c>
      <c r="B779" s="18" t="s">
        <v>311</v>
      </c>
      <c r="C779" s="24">
        <v>57</v>
      </c>
      <c r="D779" s="25">
        <v>1337786</v>
      </c>
      <c r="E779" s="25">
        <v>80187.94</v>
      </c>
      <c r="F779" s="26">
        <v>0.0001</v>
      </c>
    </row>
    <row r="780" spans="1:6" ht="14.25">
      <c r="A780" s="18" t="s">
        <v>49</v>
      </c>
      <c r="B780" s="18" t="s">
        <v>310</v>
      </c>
      <c r="C780" s="24">
        <v>52</v>
      </c>
      <c r="D780" s="25">
        <v>1584761</v>
      </c>
      <c r="E780" s="25">
        <v>95085.66</v>
      </c>
      <c r="F780" s="26">
        <v>0.0002</v>
      </c>
    </row>
    <row r="781" spans="1:6" ht="14.25">
      <c r="A781" s="18" t="s">
        <v>49</v>
      </c>
      <c r="B781" s="18" t="s">
        <v>309</v>
      </c>
      <c r="C781" s="24">
        <v>50</v>
      </c>
      <c r="D781" s="25">
        <v>801527</v>
      </c>
      <c r="E781" s="25">
        <v>48091.62</v>
      </c>
      <c r="F781" s="26">
        <v>0.0001</v>
      </c>
    </row>
    <row r="782" spans="1:6" ht="14.25">
      <c r="A782" s="18" t="s">
        <v>49</v>
      </c>
      <c r="B782" s="18" t="s">
        <v>308</v>
      </c>
      <c r="C782" s="24">
        <v>45</v>
      </c>
      <c r="D782" s="25">
        <v>1726743</v>
      </c>
      <c r="E782" s="25">
        <v>103604.58</v>
      </c>
      <c r="F782" s="26">
        <v>0.0002</v>
      </c>
    </row>
    <row r="783" spans="1:6" ht="14.25">
      <c r="A783" s="18" t="s">
        <v>49</v>
      </c>
      <c r="B783" s="18" t="s">
        <v>307</v>
      </c>
      <c r="C783" s="24">
        <v>42</v>
      </c>
      <c r="D783" s="25">
        <v>534070</v>
      </c>
      <c r="E783" s="25">
        <v>32044.2</v>
      </c>
      <c r="F783" s="26">
        <v>0.0001</v>
      </c>
    </row>
    <row r="784" spans="1:6" ht="14.25">
      <c r="A784" s="18" t="s">
        <v>49</v>
      </c>
      <c r="B784" s="18" t="s">
        <v>306</v>
      </c>
      <c r="C784" s="24">
        <v>30</v>
      </c>
      <c r="D784" s="25">
        <v>512823</v>
      </c>
      <c r="E784" s="25">
        <v>30630.14</v>
      </c>
      <c r="F784" s="26">
        <v>0.0001</v>
      </c>
    </row>
    <row r="785" spans="1:6" ht="14.25">
      <c r="A785" s="18" t="s">
        <v>49</v>
      </c>
      <c r="B785" s="18" t="s">
        <v>86</v>
      </c>
      <c r="C785" s="24">
        <v>20</v>
      </c>
      <c r="D785" s="25">
        <v>441753</v>
      </c>
      <c r="E785" s="25">
        <v>26505.18</v>
      </c>
      <c r="F785" s="26">
        <v>0</v>
      </c>
    </row>
    <row r="786" spans="1:6" ht="14.25">
      <c r="A786" s="18" t="s">
        <v>49</v>
      </c>
      <c r="B786" s="18" t="s">
        <v>305</v>
      </c>
      <c r="C786" s="24">
        <v>15</v>
      </c>
      <c r="D786" s="25">
        <v>136785</v>
      </c>
      <c r="E786" s="25">
        <v>8207.1</v>
      </c>
      <c r="F786" s="26">
        <v>0</v>
      </c>
    </row>
    <row r="787" spans="1:6" ht="14.25">
      <c r="A787" s="18" t="s">
        <v>49</v>
      </c>
      <c r="B787" s="18" t="s">
        <v>304</v>
      </c>
      <c r="C787" s="24">
        <v>11</v>
      </c>
      <c r="D787" s="25">
        <v>875238</v>
      </c>
      <c r="E787" s="25">
        <v>52514.28</v>
      </c>
      <c r="F787" s="26">
        <v>0.0001</v>
      </c>
    </row>
    <row r="788" spans="1:6" ht="14.25">
      <c r="A788" s="18" t="s">
        <v>49</v>
      </c>
      <c r="B788" s="18" t="s">
        <v>130</v>
      </c>
      <c r="C788" s="24">
        <v>54</v>
      </c>
      <c r="D788" s="25">
        <v>787903</v>
      </c>
      <c r="E788" s="25">
        <v>47137.95</v>
      </c>
      <c r="F788" s="26">
        <v>0.0001</v>
      </c>
    </row>
    <row r="789" spans="1:6" ht="14.25">
      <c r="A789" s="18" t="s">
        <v>49</v>
      </c>
      <c r="B789" s="18" t="s">
        <v>25</v>
      </c>
      <c r="C789" s="24">
        <v>2187</v>
      </c>
      <c r="D789" s="25">
        <v>290903778</v>
      </c>
      <c r="E789" s="25">
        <v>17364941.45</v>
      </c>
      <c r="F789" s="26">
        <v>0.0309</v>
      </c>
    </row>
    <row r="790" spans="1:6" ht="14.25">
      <c r="A790" s="18" t="s">
        <v>48</v>
      </c>
      <c r="B790" s="18" t="s">
        <v>303</v>
      </c>
      <c r="C790" s="24">
        <v>402</v>
      </c>
      <c r="D790" s="25">
        <v>25142268</v>
      </c>
      <c r="E790" s="25">
        <v>1500250.26</v>
      </c>
      <c r="F790" s="26">
        <v>0.0027</v>
      </c>
    </row>
    <row r="791" spans="1:6" ht="14.25">
      <c r="A791" s="18" t="s">
        <v>48</v>
      </c>
      <c r="B791" s="18" t="s">
        <v>302</v>
      </c>
      <c r="C791" s="24">
        <v>140</v>
      </c>
      <c r="D791" s="25">
        <v>5186386</v>
      </c>
      <c r="E791" s="25">
        <v>311145.33</v>
      </c>
      <c r="F791" s="26">
        <v>0.0006</v>
      </c>
    </row>
    <row r="792" spans="1:6" ht="14.25">
      <c r="A792" s="18" t="s">
        <v>48</v>
      </c>
      <c r="B792" s="18" t="s">
        <v>301</v>
      </c>
      <c r="C792" s="24">
        <v>114</v>
      </c>
      <c r="D792" s="25">
        <v>7083448</v>
      </c>
      <c r="E792" s="25">
        <v>424131.43</v>
      </c>
      <c r="F792" s="26">
        <v>0.0008</v>
      </c>
    </row>
    <row r="793" spans="1:6" ht="14.25">
      <c r="A793" s="18" t="s">
        <v>48</v>
      </c>
      <c r="B793" s="18" t="s">
        <v>300</v>
      </c>
      <c r="C793" s="24">
        <v>31</v>
      </c>
      <c r="D793" s="25">
        <v>290334</v>
      </c>
      <c r="E793" s="25">
        <v>17420.04</v>
      </c>
      <c r="F793" s="26">
        <v>0</v>
      </c>
    </row>
    <row r="794" spans="1:6" ht="14.25">
      <c r="A794" s="18" t="s">
        <v>48</v>
      </c>
      <c r="B794" s="18" t="s">
        <v>299</v>
      </c>
      <c r="C794" s="24">
        <v>27</v>
      </c>
      <c r="D794" s="25">
        <v>217363</v>
      </c>
      <c r="E794" s="25">
        <v>13041.78</v>
      </c>
      <c r="F794" s="26">
        <v>0</v>
      </c>
    </row>
    <row r="795" spans="1:6" ht="14.25">
      <c r="A795" s="18" t="s">
        <v>48</v>
      </c>
      <c r="B795" s="18" t="s">
        <v>298</v>
      </c>
      <c r="C795" s="24">
        <v>16</v>
      </c>
      <c r="D795" s="25">
        <v>447760</v>
      </c>
      <c r="E795" s="25">
        <v>26865.6</v>
      </c>
      <c r="F795" s="26">
        <v>0</v>
      </c>
    </row>
    <row r="796" spans="1:6" ht="14.25">
      <c r="A796" s="18" t="s">
        <v>48</v>
      </c>
      <c r="B796" s="18" t="s">
        <v>297</v>
      </c>
      <c r="C796" s="24">
        <v>12</v>
      </c>
      <c r="D796" s="25">
        <v>9918</v>
      </c>
      <c r="E796" s="25">
        <v>595.08</v>
      </c>
      <c r="F796" s="26">
        <v>0</v>
      </c>
    </row>
    <row r="797" spans="1:6" ht="14.25">
      <c r="A797" s="18" t="s">
        <v>48</v>
      </c>
      <c r="B797" s="18" t="s">
        <v>296</v>
      </c>
      <c r="C797" s="24">
        <v>10</v>
      </c>
      <c r="D797" s="25">
        <v>60554</v>
      </c>
      <c r="E797" s="25">
        <v>3633.24</v>
      </c>
      <c r="F797" s="26">
        <v>0</v>
      </c>
    </row>
    <row r="798" spans="1:6" ht="14.25">
      <c r="A798" s="18" t="s">
        <v>48</v>
      </c>
      <c r="B798" s="18" t="s">
        <v>130</v>
      </c>
      <c r="C798" s="24">
        <v>19</v>
      </c>
      <c r="D798" s="25">
        <v>1379518</v>
      </c>
      <c r="E798" s="25">
        <v>82771.08</v>
      </c>
      <c r="F798" s="26">
        <v>0.0001</v>
      </c>
    </row>
    <row r="799" spans="1:6" ht="14.25">
      <c r="A799" s="18" t="s">
        <v>48</v>
      </c>
      <c r="B799" s="18" t="s">
        <v>25</v>
      </c>
      <c r="C799" s="24">
        <v>771</v>
      </c>
      <c r="D799" s="25">
        <v>39817549</v>
      </c>
      <c r="E799" s="25">
        <v>2379853.84</v>
      </c>
      <c r="F799" s="26">
        <v>0.0042</v>
      </c>
    </row>
    <row r="800" spans="1:6" ht="14.25">
      <c r="A800" s="18" t="s">
        <v>47</v>
      </c>
      <c r="B800" s="18" t="s">
        <v>295</v>
      </c>
      <c r="C800" s="24">
        <v>146</v>
      </c>
      <c r="D800" s="25">
        <v>7754556</v>
      </c>
      <c r="E800" s="25">
        <v>464457.06</v>
      </c>
      <c r="F800" s="26">
        <v>0.0008</v>
      </c>
    </row>
    <row r="801" spans="1:6" ht="14.25">
      <c r="A801" s="18" t="s">
        <v>47</v>
      </c>
      <c r="B801" s="18" t="s">
        <v>294</v>
      </c>
      <c r="C801" s="24">
        <v>30</v>
      </c>
      <c r="D801" s="25">
        <v>1246720</v>
      </c>
      <c r="E801" s="25">
        <v>74773.91</v>
      </c>
      <c r="F801" s="26">
        <v>0.0001</v>
      </c>
    </row>
    <row r="802" spans="1:6" ht="14.25">
      <c r="A802" s="18" t="s">
        <v>47</v>
      </c>
      <c r="B802" s="18" t="s">
        <v>293</v>
      </c>
      <c r="C802" s="24">
        <v>17</v>
      </c>
      <c r="D802" s="25">
        <v>33599</v>
      </c>
      <c r="E802" s="25">
        <v>2015.94</v>
      </c>
      <c r="F802" s="26">
        <v>0</v>
      </c>
    </row>
    <row r="803" spans="1:6" ht="14.25">
      <c r="A803" s="18" t="s">
        <v>47</v>
      </c>
      <c r="B803" s="18" t="s">
        <v>292</v>
      </c>
      <c r="C803" s="24">
        <v>15</v>
      </c>
      <c r="D803" s="25">
        <v>233846</v>
      </c>
      <c r="E803" s="25">
        <v>14030.76</v>
      </c>
      <c r="F803" s="26">
        <v>0</v>
      </c>
    </row>
    <row r="804" spans="1:6" ht="14.25">
      <c r="A804" s="18" t="s">
        <v>47</v>
      </c>
      <c r="B804" s="18" t="s">
        <v>291</v>
      </c>
      <c r="C804" s="24">
        <v>14</v>
      </c>
      <c r="D804" s="25">
        <v>304908</v>
      </c>
      <c r="E804" s="25">
        <v>18294.48</v>
      </c>
      <c r="F804" s="26">
        <v>0</v>
      </c>
    </row>
    <row r="805" spans="1:6" ht="14.25">
      <c r="A805" s="18" t="s">
        <v>47</v>
      </c>
      <c r="B805" s="18" t="s">
        <v>130</v>
      </c>
      <c r="C805" s="24">
        <v>25</v>
      </c>
      <c r="D805" s="25">
        <v>140272</v>
      </c>
      <c r="E805" s="25">
        <v>8380.95</v>
      </c>
      <c r="F805" s="26">
        <v>0</v>
      </c>
    </row>
    <row r="806" spans="1:6" ht="14.25">
      <c r="A806" s="18" t="s">
        <v>47</v>
      </c>
      <c r="B806" s="18" t="s">
        <v>25</v>
      </c>
      <c r="C806" s="24">
        <v>247</v>
      </c>
      <c r="D806" s="25">
        <v>9713901</v>
      </c>
      <c r="E806" s="25">
        <v>581953.1</v>
      </c>
      <c r="F806" s="26">
        <v>0.001</v>
      </c>
    </row>
    <row r="807" spans="1:6" ht="14.25">
      <c r="A807" s="18" t="s">
        <v>46</v>
      </c>
      <c r="B807" s="18" t="s">
        <v>290</v>
      </c>
      <c r="C807" s="24">
        <v>120</v>
      </c>
      <c r="D807" s="25">
        <v>5745027</v>
      </c>
      <c r="E807" s="25">
        <v>344439.63</v>
      </c>
      <c r="F807" s="26">
        <v>0.0006</v>
      </c>
    </row>
    <row r="808" spans="1:6" ht="14.25">
      <c r="A808" s="18" t="s">
        <v>46</v>
      </c>
      <c r="B808" s="18" t="s">
        <v>289</v>
      </c>
      <c r="C808" s="24">
        <v>84</v>
      </c>
      <c r="D808" s="25">
        <v>2036042</v>
      </c>
      <c r="E808" s="25">
        <v>121224.33</v>
      </c>
      <c r="F808" s="26">
        <v>0.0002</v>
      </c>
    </row>
    <row r="809" spans="1:6" ht="14.25">
      <c r="A809" s="18" t="s">
        <v>46</v>
      </c>
      <c r="B809" s="18" t="s">
        <v>288</v>
      </c>
      <c r="C809" s="24">
        <v>63</v>
      </c>
      <c r="D809" s="25">
        <v>2084904</v>
      </c>
      <c r="E809" s="25">
        <v>125085.34</v>
      </c>
      <c r="F809" s="26">
        <v>0.0002</v>
      </c>
    </row>
    <row r="810" spans="1:6" ht="14.25">
      <c r="A810" s="18" t="s">
        <v>46</v>
      </c>
      <c r="B810" s="18" t="s">
        <v>287</v>
      </c>
      <c r="C810" s="24">
        <v>49</v>
      </c>
      <c r="D810" s="25">
        <v>1594587</v>
      </c>
      <c r="E810" s="25">
        <v>95675.22</v>
      </c>
      <c r="F810" s="26">
        <v>0.0002</v>
      </c>
    </row>
    <row r="811" spans="1:6" ht="14.25">
      <c r="A811" s="18" t="s">
        <v>46</v>
      </c>
      <c r="B811" s="18" t="s">
        <v>286</v>
      </c>
      <c r="C811" s="24">
        <v>49</v>
      </c>
      <c r="D811" s="25">
        <v>1617472</v>
      </c>
      <c r="E811" s="25">
        <v>97048.32</v>
      </c>
      <c r="F811" s="26">
        <v>0.0002</v>
      </c>
    </row>
    <row r="812" spans="1:6" ht="14.25">
      <c r="A812" s="18" t="s">
        <v>46</v>
      </c>
      <c r="B812" s="18" t="s">
        <v>285</v>
      </c>
      <c r="C812" s="24">
        <v>28</v>
      </c>
      <c r="D812" s="25">
        <v>674898</v>
      </c>
      <c r="E812" s="25">
        <v>40493.88</v>
      </c>
      <c r="F812" s="26">
        <v>0.0001</v>
      </c>
    </row>
    <row r="813" spans="1:6" ht="14.25">
      <c r="A813" s="18" t="s">
        <v>46</v>
      </c>
      <c r="B813" s="18" t="s">
        <v>284</v>
      </c>
      <c r="C813" s="24">
        <v>26</v>
      </c>
      <c r="D813" s="25">
        <v>557587</v>
      </c>
      <c r="E813" s="25">
        <v>33455.22</v>
      </c>
      <c r="F813" s="26">
        <v>0.0001</v>
      </c>
    </row>
    <row r="814" spans="1:6" ht="14.25">
      <c r="A814" s="18" t="s">
        <v>46</v>
      </c>
      <c r="B814" s="18" t="s">
        <v>283</v>
      </c>
      <c r="C814" s="24">
        <v>19</v>
      </c>
      <c r="D814" s="25">
        <v>295673</v>
      </c>
      <c r="E814" s="25">
        <v>17740.38</v>
      </c>
      <c r="F814" s="26">
        <v>0</v>
      </c>
    </row>
    <row r="815" spans="1:6" ht="14.25">
      <c r="A815" s="18" t="s">
        <v>46</v>
      </c>
      <c r="B815" s="18" t="s">
        <v>282</v>
      </c>
      <c r="C815" s="24">
        <v>14</v>
      </c>
      <c r="D815" s="25">
        <v>163466</v>
      </c>
      <c r="E815" s="25">
        <v>9807.96</v>
      </c>
      <c r="F815" s="26">
        <v>0</v>
      </c>
    </row>
    <row r="816" spans="1:6" ht="14.25">
      <c r="A816" s="18" t="s">
        <v>46</v>
      </c>
      <c r="B816" s="18" t="s">
        <v>130</v>
      </c>
      <c r="C816" s="24">
        <v>22</v>
      </c>
      <c r="D816" s="25">
        <v>493700</v>
      </c>
      <c r="E816" s="25">
        <v>29622</v>
      </c>
      <c r="F816" s="26">
        <v>0.0001</v>
      </c>
    </row>
    <row r="817" spans="1:6" ht="14.25">
      <c r="A817" s="18" t="s">
        <v>46</v>
      </c>
      <c r="B817" s="18" t="s">
        <v>25</v>
      </c>
      <c r="C817" s="24">
        <v>474</v>
      </c>
      <c r="D817" s="25">
        <v>15263356</v>
      </c>
      <c r="E817" s="25">
        <v>914592.28</v>
      </c>
      <c r="F817" s="26">
        <v>0.0016</v>
      </c>
    </row>
    <row r="818" spans="1:6" ht="14.25">
      <c r="A818" s="18" t="s">
        <v>45</v>
      </c>
      <c r="B818" s="18" t="s">
        <v>281</v>
      </c>
      <c r="C818" s="24">
        <v>2664</v>
      </c>
      <c r="D818" s="25">
        <v>540272261</v>
      </c>
      <c r="E818" s="25">
        <v>32328130.77</v>
      </c>
      <c r="F818" s="26">
        <v>0.0576</v>
      </c>
    </row>
    <row r="819" spans="1:6" ht="14.25">
      <c r="A819" s="18" t="s">
        <v>45</v>
      </c>
      <c r="B819" s="18" t="s">
        <v>280</v>
      </c>
      <c r="C819" s="24">
        <v>897</v>
      </c>
      <c r="D819" s="25">
        <v>85327186</v>
      </c>
      <c r="E819" s="25">
        <v>5096611.64</v>
      </c>
      <c r="F819" s="26">
        <v>0.0091</v>
      </c>
    </row>
    <row r="820" spans="1:6" ht="14.25">
      <c r="A820" s="18" t="s">
        <v>45</v>
      </c>
      <c r="B820" s="18" t="s">
        <v>279</v>
      </c>
      <c r="C820" s="24">
        <v>240</v>
      </c>
      <c r="D820" s="25">
        <v>17349667</v>
      </c>
      <c r="E820" s="25">
        <v>1039743.69</v>
      </c>
      <c r="F820" s="26">
        <v>0.0019</v>
      </c>
    </row>
    <row r="821" spans="1:6" ht="14.25">
      <c r="A821" s="18" t="s">
        <v>45</v>
      </c>
      <c r="B821" s="18" t="s">
        <v>278</v>
      </c>
      <c r="C821" s="24">
        <v>130</v>
      </c>
      <c r="D821" s="25">
        <v>5369476</v>
      </c>
      <c r="E821" s="25">
        <v>314737.73</v>
      </c>
      <c r="F821" s="26">
        <v>0.0006</v>
      </c>
    </row>
    <row r="822" spans="1:6" ht="14.25">
      <c r="A822" s="18" t="s">
        <v>45</v>
      </c>
      <c r="B822" s="18" t="s">
        <v>277</v>
      </c>
      <c r="C822" s="24">
        <v>110</v>
      </c>
      <c r="D822" s="25">
        <v>2687213</v>
      </c>
      <c r="E822" s="25">
        <v>161232.78</v>
      </c>
      <c r="F822" s="26">
        <v>0.0003</v>
      </c>
    </row>
    <row r="823" spans="1:6" ht="14.25">
      <c r="A823" s="18" t="s">
        <v>45</v>
      </c>
      <c r="B823" s="18" t="s">
        <v>276</v>
      </c>
      <c r="C823" s="24">
        <v>84</v>
      </c>
      <c r="D823" s="25">
        <v>12188496</v>
      </c>
      <c r="E823" s="25">
        <v>728895.14</v>
      </c>
      <c r="F823" s="26">
        <v>0.0013</v>
      </c>
    </row>
    <row r="824" spans="1:6" ht="14.25">
      <c r="A824" s="18" t="s">
        <v>45</v>
      </c>
      <c r="B824" s="18" t="s">
        <v>275</v>
      </c>
      <c r="C824" s="24">
        <v>59</v>
      </c>
      <c r="D824" s="25">
        <v>624725</v>
      </c>
      <c r="E824" s="25">
        <v>37483.5</v>
      </c>
      <c r="F824" s="26">
        <v>0.0001</v>
      </c>
    </row>
    <row r="825" spans="1:6" ht="14.25">
      <c r="A825" s="18" t="s">
        <v>45</v>
      </c>
      <c r="B825" s="18" t="s">
        <v>274</v>
      </c>
      <c r="C825" s="24">
        <v>32</v>
      </c>
      <c r="D825" s="25">
        <v>592408</v>
      </c>
      <c r="E825" s="25">
        <v>35544.48</v>
      </c>
      <c r="F825" s="26">
        <v>0.0001</v>
      </c>
    </row>
    <row r="826" spans="1:6" ht="14.25">
      <c r="A826" s="18" t="s">
        <v>45</v>
      </c>
      <c r="B826" s="18" t="s">
        <v>273</v>
      </c>
      <c r="C826" s="24">
        <v>26</v>
      </c>
      <c r="D826" s="25">
        <v>254626</v>
      </c>
      <c r="E826" s="25">
        <v>15277.56</v>
      </c>
      <c r="F826" s="26">
        <v>0</v>
      </c>
    </row>
    <row r="827" spans="1:6" ht="14.25">
      <c r="A827" s="18" t="s">
        <v>45</v>
      </c>
      <c r="B827" s="18" t="s">
        <v>272</v>
      </c>
      <c r="C827" s="24">
        <v>23</v>
      </c>
      <c r="D827" s="25">
        <v>921549</v>
      </c>
      <c r="E827" s="25">
        <v>55292.94</v>
      </c>
      <c r="F827" s="26">
        <v>0.0001</v>
      </c>
    </row>
    <row r="828" spans="1:6" ht="14.25">
      <c r="A828" s="18" t="s">
        <v>45</v>
      </c>
      <c r="B828" s="18" t="s">
        <v>271</v>
      </c>
      <c r="C828" s="24">
        <v>21</v>
      </c>
      <c r="D828" s="25">
        <v>223406</v>
      </c>
      <c r="E828" s="25">
        <v>13404.36</v>
      </c>
      <c r="F828" s="26">
        <v>0</v>
      </c>
    </row>
    <row r="829" spans="1:6" ht="14.25">
      <c r="A829" s="18" t="s">
        <v>45</v>
      </c>
      <c r="B829" s="18" t="s">
        <v>270</v>
      </c>
      <c r="C829" s="24">
        <v>20</v>
      </c>
      <c r="D829" s="25">
        <v>500314</v>
      </c>
      <c r="E829" s="25">
        <v>30018.84</v>
      </c>
      <c r="F829" s="26">
        <v>0.0001</v>
      </c>
    </row>
    <row r="830" spans="1:6" ht="14.25">
      <c r="A830" s="18" t="s">
        <v>45</v>
      </c>
      <c r="B830" s="18" t="s">
        <v>269</v>
      </c>
      <c r="C830" s="24">
        <v>13</v>
      </c>
      <c r="D830" s="25">
        <v>13424</v>
      </c>
      <c r="E830" s="25">
        <v>805.44</v>
      </c>
      <c r="F830" s="26">
        <v>0</v>
      </c>
    </row>
    <row r="831" spans="1:6" ht="14.25">
      <c r="A831" s="18" t="s">
        <v>45</v>
      </c>
      <c r="B831" s="18" t="s">
        <v>130</v>
      </c>
      <c r="C831" s="24">
        <v>54</v>
      </c>
      <c r="D831" s="25">
        <v>2777167</v>
      </c>
      <c r="E831" s="25">
        <v>166630.02</v>
      </c>
      <c r="F831" s="26">
        <v>0.0003</v>
      </c>
    </row>
    <row r="832" spans="1:6" ht="14.25">
      <c r="A832" s="18" t="s">
        <v>45</v>
      </c>
      <c r="B832" s="18" t="s">
        <v>25</v>
      </c>
      <c r="C832" s="24">
        <v>4373</v>
      </c>
      <c r="D832" s="25">
        <v>669101918</v>
      </c>
      <c r="E832" s="25">
        <v>40023808.89</v>
      </c>
      <c r="F832" s="26">
        <v>0.0713</v>
      </c>
    </row>
    <row r="833" spans="1:6" ht="14.25">
      <c r="A833" s="18" t="s">
        <v>44</v>
      </c>
      <c r="B833" s="18" t="s">
        <v>268</v>
      </c>
      <c r="C833" s="24">
        <v>313</v>
      </c>
      <c r="D833" s="25">
        <v>16348809</v>
      </c>
      <c r="E833" s="25">
        <v>978861.3</v>
      </c>
      <c r="F833" s="26">
        <v>0.0017</v>
      </c>
    </row>
    <row r="834" spans="1:6" ht="14.25">
      <c r="A834" s="18" t="s">
        <v>44</v>
      </c>
      <c r="B834" s="18" t="s">
        <v>267</v>
      </c>
      <c r="C834" s="24">
        <v>42</v>
      </c>
      <c r="D834" s="25">
        <v>1646917</v>
      </c>
      <c r="E834" s="25">
        <v>98509.47</v>
      </c>
      <c r="F834" s="26">
        <v>0.0002</v>
      </c>
    </row>
    <row r="835" spans="1:6" ht="14.25">
      <c r="A835" s="18" t="s">
        <v>44</v>
      </c>
      <c r="B835" s="18" t="s">
        <v>266</v>
      </c>
      <c r="C835" s="24">
        <v>31</v>
      </c>
      <c r="D835" s="25">
        <v>749793</v>
      </c>
      <c r="E835" s="25">
        <v>44987.58</v>
      </c>
      <c r="F835" s="26">
        <v>0.0001</v>
      </c>
    </row>
    <row r="836" spans="1:6" ht="14.25">
      <c r="A836" s="18" t="s">
        <v>44</v>
      </c>
      <c r="B836" s="18" t="s">
        <v>265</v>
      </c>
      <c r="C836" s="24">
        <v>29</v>
      </c>
      <c r="D836" s="25">
        <v>375148</v>
      </c>
      <c r="E836" s="25">
        <v>22508.88</v>
      </c>
      <c r="F836" s="26">
        <v>0</v>
      </c>
    </row>
    <row r="837" spans="1:6" ht="14.25">
      <c r="A837" s="18" t="s">
        <v>44</v>
      </c>
      <c r="B837" s="18" t="s">
        <v>264</v>
      </c>
      <c r="C837" s="24">
        <v>26</v>
      </c>
      <c r="D837" s="25">
        <v>936645</v>
      </c>
      <c r="E837" s="25">
        <v>56198.7</v>
      </c>
      <c r="F837" s="26">
        <v>0.0001</v>
      </c>
    </row>
    <row r="838" spans="1:6" ht="14.25">
      <c r="A838" s="18" t="s">
        <v>44</v>
      </c>
      <c r="B838" s="18" t="s">
        <v>263</v>
      </c>
      <c r="C838" s="24">
        <v>24</v>
      </c>
      <c r="D838" s="25">
        <v>786212</v>
      </c>
      <c r="E838" s="25">
        <v>47172.72</v>
      </c>
      <c r="F838" s="26">
        <v>0.0001</v>
      </c>
    </row>
    <row r="839" spans="1:6" ht="14.25">
      <c r="A839" s="18" t="s">
        <v>44</v>
      </c>
      <c r="B839" s="18" t="s">
        <v>44</v>
      </c>
      <c r="C839" s="24">
        <v>24</v>
      </c>
      <c r="D839" s="25">
        <v>166931</v>
      </c>
      <c r="E839" s="25">
        <v>10007.42</v>
      </c>
      <c r="F839" s="26">
        <v>0</v>
      </c>
    </row>
    <row r="840" spans="1:6" ht="14.25">
      <c r="A840" s="18" t="s">
        <v>44</v>
      </c>
      <c r="B840" s="18" t="s">
        <v>262</v>
      </c>
      <c r="C840" s="24">
        <v>17</v>
      </c>
      <c r="D840" s="25">
        <v>400766</v>
      </c>
      <c r="E840" s="25">
        <v>24045.96</v>
      </c>
      <c r="F840" s="26">
        <v>0</v>
      </c>
    </row>
    <row r="841" spans="1:6" ht="14.25">
      <c r="A841" s="18" t="s">
        <v>44</v>
      </c>
      <c r="B841" s="18" t="s">
        <v>130</v>
      </c>
      <c r="C841" s="24">
        <v>30</v>
      </c>
      <c r="D841" s="25">
        <v>415467</v>
      </c>
      <c r="E841" s="25">
        <v>24928.02</v>
      </c>
      <c r="F841" s="26">
        <v>0</v>
      </c>
    </row>
    <row r="842" spans="1:6" ht="14.25">
      <c r="A842" s="18" t="s">
        <v>44</v>
      </c>
      <c r="B842" s="18" t="s">
        <v>25</v>
      </c>
      <c r="C842" s="24">
        <v>536</v>
      </c>
      <c r="D842" s="25">
        <v>21826688</v>
      </c>
      <c r="E842" s="25">
        <v>1307220.05</v>
      </c>
      <c r="F842" s="26">
        <v>0.0023</v>
      </c>
    </row>
    <row r="843" spans="1:6" ht="14.25">
      <c r="A843" s="18" t="s">
        <v>43</v>
      </c>
      <c r="B843" s="18" t="s">
        <v>261</v>
      </c>
      <c r="C843" s="24">
        <v>352</v>
      </c>
      <c r="D843" s="25">
        <v>37744934</v>
      </c>
      <c r="E843" s="25">
        <v>2257691</v>
      </c>
      <c r="F843" s="26">
        <v>0.004</v>
      </c>
    </row>
    <row r="844" spans="1:6" ht="14.25">
      <c r="A844" s="18" t="s">
        <v>43</v>
      </c>
      <c r="B844" s="18" t="s">
        <v>260</v>
      </c>
      <c r="C844" s="24">
        <v>265</v>
      </c>
      <c r="D844" s="25">
        <v>18641043</v>
      </c>
      <c r="E844" s="25">
        <v>1116636.55</v>
      </c>
      <c r="F844" s="26">
        <v>0.002</v>
      </c>
    </row>
    <row r="845" spans="1:6" ht="14.25">
      <c r="A845" s="18" t="s">
        <v>43</v>
      </c>
      <c r="B845" s="18" t="s">
        <v>259</v>
      </c>
      <c r="C845" s="24">
        <v>221</v>
      </c>
      <c r="D845" s="25">
        <v>13742392</v>
      </c>
      <c r="E845" s="25">
        <v>823748.51</v>
      </c>
      <c r="F845" s="26">
        <v>0.0015</v>
      </c>
    </row>
    <row r="846" spans="1:6" ht="14.25">
      <c r="A846" s="18" t="s">
        <v>43</v>
      </c>
      <c r="B846" s="18" t="s">
        <v>258</v>
      </c>
      <c r="C846" s="24">
        <v>134</v>
      </c>
      <c r="D846" s="25">
        <v>5256207</v>
      </c>
      <c r="E846" s="25">
        <v>314934.94</v>
      </c>
      <c r="F846" s="26">
        <v>0.0006</v>
      </c>
    </row>
    <row r="847" spans="1:6" ht="14.25">
      <c r="A847" s="18" t="s">
        <v>43</v>
      </c>
      <c r="B847" s="18" t="s">
        <v>257</v>
      </c>
      <c r="C847" s="24">
        <v>132</v>
      </c>
      <c r="D847" s="25">
        <v>5932870</v>
      </c>
      <c r="E847" s="25">
        <v>355486.35</v>
      </c>
      <c r="F847" s="26">
        <v>0.0006</v>
      </c>
    </row>
    <row r="848" spans="1:6" ht="14.25">
      <c r="A848" s="18" t="s">
        <v>43</v>
      </c>
      <c r="B848" s="18" t="s">
        <v>256</v>
      </c>
      <c r="C848" s="24">
        <v>70</v>
      </c>
      <c r="D848" s="25">
        <v>2321717</v>
      </c>
      <c r="E848" s="25">
        <v>139303.02</v>
      </c>
      <c r="F848" s="26">
        <v>0.0002</v>
      </c>
    </row>
    <row r="849" spans="1:6" ht="14.25">
      <c r="A849" s="18" t="s">
        <v>43</v>
      </c>
      <c r="B849" s="18" t="s">
        <v>255</v>
      </c>
      <c r="C849" s="24">
        <v>53</v>
      </c>
      <c r="D849" s="25">
        <v>1033444</v>
      </c>
      <c r="E849" s="25">
        <v>62006.64</v>
      </c>
      <c r="F849" s="26">
        <v>0.0001</v>
      </c>
    </row>
    <row r="850" spans="1:6" ht="14.25">
      <c r="A850" s="18" t="s">
        <v>43</v>
      </c>
      <c r="B850" s="18" t="s">
        <v>254</v>
      </c>
      <c r="C850" s="24">
        <v>47</v>
      </c>
      <c r="D850" s="25">
        <v>1539260</v>
      </c>
      <c r="E850" s="25">
        <v>92355.6</v>
      </c>
      <c r="F850" s="26">
        <v>0.0002</v>
      </c>
    </row>
    <row r="851" spans="1:6" ht="14.25">
      <c r="A851" s="18" t="s">
        <v>43</v>
      </c>
      <c r="B851" s="18" t="s">
        <v>253</v>
      </c>
      <c r="C851" s="24">
        <v>39</v>
      </c>
      <c r="D851" s="25">
        <v>2230281</v>
      </c>
      <c r="E851" s="25">
        <v>133816.86</v>
      </c>
      <c r="F851" s="26">
        <v>0.0002</v>
      </c>
    </row>
    <row r="852" spans="1:6" ht="14.25">
      <c r="A852" s="18" t="s">
        <v>43</v>
      </c>
      <c r="B852" s="18" t="s">
        <v>252</v>
      </c>
      <c r="C852" s="24">
        <v>33</v>
      </c>
      <c r="D852" s="25">
        <v>911740</v>
      </c>
      <c r="E852" s="25">
        <v>54704.4</v>
      </c>
      <c r="F852" s="26">
        <v>0.0001</v>
      </c>
    </row>
    <row r="853" spans="1:6" ht="14.25">
      <c r="A853" s="18" t="s">
        <v>43</v>
      </c>
      <c r="B853" s="18" t="s">
        <v>251</v>
      </c>
      <c r="C853" s="24">
        <v>22</v>
      </c>
      <c r="D853" s="25">
        <v>767333</v>
      </c>
      <c r="E853" s="25">
        <v>46039.98</v>
      </c>
      <c r="F853" s="26">
        <v>0.0001</v>
      </c>
    </row>
    <row r="854" spans="1:6" ht="14.25">
      <c r="A854" s="18" t="s">
        <v>43</v>
      </c>
      <c r="B854" s="18" t="s">
        <v>250</v>
      </c>
      <c r="C854" s="24">
        <v>17</v>
      </c>
      <c r="D854" s="25">
        <v>252540</v>
      </c>
      <c r="E854" s="25">
        <v>15046.91</v>
      </c>
      <c r="F854" s="26">
        <v>0</v>
      </c>
    </row>
    <row r="855" spans="1:6" ht="14.25">
      <c r="A855" s="18" t="s">
        <v>43</v>
      </c>
      <c r="B855" s="18" t="s">
        <v>130</v>
      </c>
      <c r="C855" s="24">
        <v>29</v>
      </c>
      <c r="D855" s="25">
        <v>409559</v>
      </c>
      <c r="E855" s="25">
        <v>24573.54</v>
      </c>
      <c r="F855" s="26">
        <v>0</v>
      </c>
    </row>
    <row r="856" spans="1:6" ht="14.25">
      <c r="A856" s="18" t="s">
        <v>43</v>
      </c>
      <c r="B856" s="18" t="s">
        <v>25</v>
      </c>
      <c r="C856" s="24">
        <v>1414</v>
      </c>
      <c r="D856" s="25">
        <v>90783320</v>
      </c>
      <c r="E856" s="25">
        <v>5436344.3</v>
      </c>
      <c r="F856" s="26">
        <v>0.0097</v>
      </c>
    </row>
    <row r="857" spans="1:6" ht="14.25">
      <c r="A857" s="18" t="s">
        <v>42</v>
      </c>
      <c r="B857" s="18" t="s">
        <v>249</v>
      </c>
      <c r="C857" s="24">
        <v>1430</v>
      </c>
      <c r="D857" s="25">
        <v>216669865</v>
      </c>
      <c r="E857" s="25">
        <v>12941111.31</v>
      </c>
      <c r="F857" s="26">
        <v>0.0231</v>
      </c>
    </row>
    <row r="858" spans="1:6" ht="14.25">
      <c r="A858" s="18" t="s">
        <v>42</v>
      </c>
      <c r="B858" s="18" t="s">
        <v>248</v>
      </c>
      <c r="C858" s="24">
        <v>265</v>
      </c>
      <c r="D858" s="25">
        <v>13451815</v>
      </c>
      <c r="E858" s="25">
        <v>806691.74</v>
      </c>
      <c r="F858" s="26">
        <v>0.0014</v>
      </c>
    </row>
    <row r="859" spans="1:6" ht="14.25">
      <c r="A859" s="18" t="s">
        <v>42</v>
      </c>
      <c r="B859" s="18" t="s">
        <v>247</v>
      </c>
      <c r="C859" s="24">
        <v>191</v>
      </c>
      <c r="D859" s="25">
        <v>9710808</v>
      </c>
      <c r="E859" s="25">
        <v>579362.56</v>
      </c>
      <c r="F859" s="26">
        <v>0.001</v>
      </c>
    </row>
    <row r="860" spans="1:6" ht="14.25">
      <c r="A860" s="18" t="s">
        <v>42</v>
      </c>
      <c r="B860" s="18" t="s">
        <v>246</v>
      </c>
      <c r="C860" s="24">
        <v>108</v>
      </c>
      <c r="D860" s="25">
        <v>2875212</v>
      </c>
      <c r="E860" s="25">
        <v>172512.72</v>
      </c>
      <c r="F860" s="26">
        <v>0.0003</v>
      </c>
    </row>
    <row r="861" spans="1:6" ht="14.25">
      <c r="A861" s="18" t="s">
        <v>42</v>
      </c>
      <c r="B861" s="18" t="s">
        <v>245</v>
      </c>
      <c r="C861" s="24">
        <v>45</v>
      </c>
      <c r="D861" s="25">
        <v>628608</v>
      </c>
      <c r="E861" s="25">
        <v>37716.48</v>
      </c>
      <c r="F861" s="26">
        <v>0.0001</v>
      </c>
    </row>
    <row r="862" spans="1:6" ht="14.25">
      <c r="A862" s="18" t="s">
        <v>42</v>
      </c>
      <c r="B862" s="18" t="s">
        <v>244</v>
      </c>
      <c r="C862" s="24">
        <v>43</v>
      </c>
      <c r="D862" s="25">
        <v>1842244</v>
      </c>
      <c r="E862" s="25">
        <v>108598.1</v>
      </c>
      <c r="F862" s="26">
        <v>0.0002</v>
      </c>
    </row>
    <row r="863" spans="1:6" ht="14.25">
      <c r="A863" s="18" t="s">
        <v>42</v>
      </c>
      <c r="B863" s="18" t="s">
        <v>243</v>
      </c>
      <c r="C863" s="24">
        <v>42</v>
      </c>
      <c r="D863" s="25">
        <v>780971</v>
      </c>
      <c r="E863" s="25">
        <v>46822.66</v>
      </c>
      <c r="F863" s="26">
        <v>0.0001</v>
      </c>
    </row>
    <row r="864" spans="1:6" ht="14.25">
      <c r="A864" s="18" t="s">
        <v>42</v>
      </c>
      <c r="B864" s="18" t="s">
        <v>242</v>
      </c>
      <c r="C864" s="24">
        <v>41</v>
      </c>
      <c r="D864" s="25">
        <v>670710</v>
      </c>
      <c r="E864" s="25">
        <v>40242.6</v>
      </c>
      <c r="F864" s="26">
        <v>0.0001</v>
      </c>
    </row>
    <row r="865" spans="1:6" ht="14.25">
      <c r="A865" s="18" t="s">
        <v>42</v>
      </c>
      <c r="B865" s="18" t="s">
        <v>241</v>
      </c>
      <c r="C865" s="24">
        <v>39</v>
      </c>
      <c r="D865" s="25">
        <v>1318611</v>
      </c>
      <c r="E865" s="25">
        <v>79035.21</v>
      </c>
      <c r="F865" s="26">
        <v>0.0001</v>
      </c>
    </row>
    <row r="866" spans="1:6" ht="14.25">
      <c r="A866" s="18" t="s">
        <v>42</v>
      </c>
      <c r="B866" s="18" t="s">
        <v>240</v>
      </c>
      <c r="C866" s="24">
        <v>37</v>
      </c>
      <c r="D866" s="25">
        <v>1005110</v>
      </c>
      <c r="E866" s="25">
        <v>60306.6</v>
      </c>
      <c r="F866" s="26">
        <v>0.0001</v>
      </c>
    </row>
    <row r="867" spans="1:6" ht="14.25">
      <c r="A867" s="18" t="s">
        <v>42</v>
      </c>
      <c r="B867" s="18" t="s">
        <v>239</v>
      </c>
      <c r="C867" s="24">
        <v>28</v>
      </c>
      <c r="D867" s="25">
        <v>489432</v>
      </c>
      <c r="E867" s="25">
        <v>29365.92</v>
      </c>
      <c r="F867" s="26">
        <v>0.0001</v>
      </c>
    </row>
    <row r="868" spans="1:6" ht="14.25">
      <c r="A868" s="18" t="s">
        <v>42</v>
      </c>
      <c r="B868" s="18" t="s">
        <v>238</v>
      </c>
      <c r="C868" s="24">
        <v>23</v>
      </c>
      <c r="D868" s="25">
        <v>319436</v>
      </c>
      <c r="E868" s="25">
        <v>19166.16</v>
      </c>
      <c r="F868" s="26">
        <v>0</v>
      </c>
    </row>
    <row r="869" spans="1:6" ht="14.25">
      <c r="A869" s="18" t="s">
        <v>42</v>
      </c>
      <c r="B869" s="18" t="s">
        <v>237</v>
      </c>
      <c r="C869" s="24">
        <v>19</v>
      </c>
      <c r="D869" s="25">
        <v>145960</v>
      </c>
      <c r="E869" s="25">
        <v>8757.6</v>
      </c>
      <c r="F869" s="26">
        <v>0</v>
      </c>
    </row>
    <row r="870" spans="1:6" ht="14.25">
      <c r="A870" s="18" t="s">
        <v>42</v>
      </c>
      <c r="B870" s="18" t="s">
        <v>236</v>
      </c>
      <c r="C870" s="24">
        <v>14</v>
      </c>
      <c r="D870" s="25">
        <v>216462</v>
      </c>
      <c r="E870" s="25">
        <v>12987.72</v>
      </c>
      <c r="F870" s="26">
        <v>0</v>
      </c>
    </row>
    <row r="871" spans="1:6" ht="14.25">
      <c r="A871" s="18" t="s">
        <v>42</v>
      </c>
      <c r="B871" s="18" t="s">
        <v>130</v>
      </c>
      <c r="C871" s="24">
        <v>21</v>
      </c>
      <c r="D871" s="25">
        <v>305058</v>
      </c>
      <c r="E871" s="25">
        <v>18303.48</v>
      </c>
      <c r="F871" s="26">
        <v>0</v>
      </c>
    </row>
    <row r="872" spans="1:6" ht="14.25">
      <c r="A872" s="18" t="s">
        <v>42</v>
      </c>
      <c r="B872" s="18" t="s">
        <v>25</v>
      </c>
      <c r="C872" s="24">
        <v>2346</v>
      </c>
      <c r="D872" s="25">
        <v>250430302</v>
      </c>
      <c r="E872" s="25">
        <v>14960980.86</v>
      </c>
      <c r="F872" s="26">
        <v>0.0266</v>
      </c>
    </row>
    <row r="873" spans="1:6" ht="14.25">
      <c r="A873" s="18" t="s">
        <v>41</v>
      </c>
      <c r="B873" s="18" t="s">
        <v>235</v>
      </c>
      <c r="C873" s="24">
        <v>122</v>
      </c>
      <c r="D873" s="25">
        <v>7863191</v>
      </c>
      <c r="E873" s="25">
        <v>469781.83</v>
      </c>
      <c r="F873" s="26">
        <v>0.0008</v>
      </c>
    </row>
    <row r="874" spans="1:6" ht="14.25">
      <c r="A874" s="18" t="s">
        <v>41</v>
      </c>
      <c r="B874" s="18" t="s">
        <v>41</v>
      </c>
      <c r="C874" s="24">
        <v>118</v>
      </c>
      <c r="D874" s="25">
        <v>3772171</v>
      </c>
      <c r="E874" s="25">
        <v>226330.26</v>
      </c>
      <c r="F874" s="26">
        <v>0.0004</v>
      </c>
    </row>
    <row r="875" spans="1:6" ht="14.25">
      <c r="A875" s="18" t="s">
        <v>41</v>
      </c>
      <c r="B875" s="18" t="s">
        <v>234</v>
      </c>
      <c r="C875" s="24">
        <v>96</v>
      </c>
      <c r="D875" s="25">
        <v>2380128</v>
      </c>
      <c r="E875" s="25">
        <v>142692.09</v>
      </c>
      <c r="F875" s="26">
        <v>0.0003</v>
      </c>
    </row>
    <row r="876" spans="1:6" ht="14.25">
      <c r="A876" s="18" t="s">
        <v>41</v>
      </c>
      <c r="B876" s="18" t="s">
        <v>233</v>
      </c>
      <c r="C876" s="24">
        <v>86</v>
      </c>
      <c r="D876" s="25">
        <v>2248755</v>
      </c>
      <c r="E876" s="25">
        <v>134925.3</v>
      </c>
      <c r="F876" s="26">
        <v>0.0002</v>
      </c>
    </row>
    <row r="877" spans="1:6" ht="14.25">
      <c r="A877" s="18" t="s">
        <v>41</v>
      </c>
      <c r="B877" s="18" t="s">
        <v>232</v>
      </c>
      <c r="C877" s="24">
        <v>58</v>
      </c>
      <c r="D877" s="25">
        <v>1792569</v>
      </c>
      <c r="E877" s="25">
        <v>107549.64</v>
      </c>
      <c r="F877" s="26">
        <v>0.0002</v>
      </c>
    </row>
    <row r="878" spans="1:6" ht="14.25">
      <c r="A878" s="18" t="s">
        <v>41</v>
      </c>
      <c r="B878" s="18" t="s">
        <v>231</v>
      </c>
      <c r="C878" s="24">
        <v>25</v>
      </c>
      <c r="D878" s="25">
        <v>272529</v>
      </c>
      <c r="E878" s="25">
        <v>16351.74</v>
      </c>
      <c r="F878" s="26">
        <v>0</v>
      </c>
    </row>
    <row r="879" spans="1:6" ht="14.25">
      <c r="A879" s="18" t="s">
        <v>41</v>
      </c>
      <c r="B879" s="18" t="s">
        <v>230</v>
      </c>
      <c r="C879" s="24">
        <v>23</v>
      </c>
      <c r="D879" s="25">
        <v>324405</v>
      </c>
      <c r="E879" s="25">
        <v>19464.3</v>
      </c>
      <c r="F879" s="26">
        <v>0</v>
      </c>
    </row>
    <row r="880" spans="1:6" ht="14.25">
      <c r="A880" s="18" t="s">
        <v>41</v>
      </c>
      <c r="B880" s="18" t="s">
        <v>229</v>
      </c>
      <c r="C880" s="24">
        <v>20</v>
      </c>
      <c r="D880" s="25">
        <v>125617</v>
      </c>
      <c r="E880" s="25">
        <v>7537.02</v>
      </c>
      <c r="F880" s="26">
        <v>0</v>
      </c>
    </row>
    <row r="881" spans="1:6" ht="14.25">
      <c r="A881" s="18" t="s">
        <v>41</v>
      </c>
      <c r="B881" s="18" t="s">
        <v>228</v>
      </c>
      <c r="C881" s="24">
        <v>17</v>
      </c>
      <c r="D881" s="25">
        <v>108662</v>
      </c>
      <c r="E881" s="25">
        <v>6519.72</v>
      </c>
      <c r="F881" s="26">
        <v>0</v>
      </c>
    </row>
    <row r="882" spans="1:6" ht="14.25">
      <c r="A882" s="18" t="s">
        <v>41</v>
      </c>
      <c r="B882" s="18" t="s">
        <v>227</v>
      </c>
      <c r="C882" s="24">
        <v>13</v>
      </c>
      <c r="D882" s="25">
        <v>416877</v>
      </c>
      <c r="E882" s="25">
        <v>25012.62</v>
      </c>
      <c r="F882" s="26">
        <v>0</v>
      </c>
    </row>
    <row r="883" spans="1:6" ht="14.25">
      <c r="A883" s="18" t="s">
        <v>41</v>
      </c>
      <c r="B883" s="18" t="s">
        <v>130</v>
      </c>
      <c r="C883" s="24">
        <v>39</v>
      </c>
      <c r="D883" s="25">
        <v>492348</v>
      </c>
      <c r="E883" s="25">
        <v>29540.88</v>
      </c>
      <c r="F883" s="26">
        <v>0.0001</v>
      </c>
    </row>
    <row r="884" spans="1:6" ht="14.25">
      <c r="A884" s="18" t="s">
        <v>41</v>
      </c>
      <c r="B884" s="18" t="s">
        <v>25</v>
      </c>
      <c r="C884" s="24">
        <v>617</v>
      </c>
      <c r="D884" s="25">
        <v>19797252</v>
      </c>
      <c r="E884" s="25">
        <v>1185705.4</v>
      </c>
      <c r="F884" s="26">
        <v>0.0021</v>
      </c>
    </row>
    <row r="885" spans="1:6" ht="14.25">
      <c r="A885" s="18" t="s">
        <v>40</v>
      </c>
      <c r="B885" s="18" t="s">
        <v>226</v>
      </c>
      <c r="C885" s="24">
        <v>129</v>
      </c>
      <c r="D885" s="25">
        <v>3371248</v>
      </c>
      <c r="E885" s="25">
        <v>202216.38</v>
      </c>
      <c r="F885" s="26">
        <v>0.0004</v>
      </c>
    </row>
    <row r="886" spans="1:6" ht="14.25">
      <c r="A886" s="18" t="s">
        <v>40</v>
      </c>
      <c r="B886" s="18" t="s">
        <v>225</v>
      </c>
      <c r="C886" s="24">
        <v>76</v>
      </c>
      <c r="D886" s="25">
        <v>2282771</v>
      </c>
      <c r="E886" s="25">
        <v>136966.26</v>
      </c>
      <c r="F886" s="26">
        <v>0.0002</v>
      </c>
    </row>
    <row r="887" spans="1:6" ht="14.25">
      <c r="A887" s="18" t="s">
        <v>40</v>
      </c>
      <c r="B887" s="18" t="s">
        <v>224</v>
      </c>
      <c r="C887" s="24">
        <v>22</v>
      </c>
      <c r="D887" s="25">
        <v>317820</v>
      </c>
      <c r="E887" s="25">
        <v>19069.2</v>
      </c>
      <c r="F887" s="26">
        <v>0</v>
      </c>
    </row>
    <row r="888" spans="1:6" ht="14.25">
      <c r="A888" s="18" t="s">
        <v>40</v>
      </c>
      <c r="B888" s="18" t="s">
        <v>223</v>
      </c>
      <c r="C888" s="24">
        <v>17</v>
      </c>
      <c r="D888" s="25">
        <v>204882</v>
      </c>
      <c r="E888" s="25">
        <v>12292.92</v>
      </c>
      <c r="F888" s="26">
        <v>0</v>
      </c>
    </row>
    <row r="889" spans="1:6" ht="14.25">
      <c r="A889" s="18" t="s">
        <v>40</v>
      </c>
      <c r="B889" s="18" t="s">
        <v>222</v>
      </c>
      <c r="C889" s="24">
        <v>16</v>
      </c>
      <c r="D889" s="25">
        <v>52511</v>
      </c>
      <c r="E889" s="25">
        <v>3150.66</v>
      </c>
      <c r="F889" s="26">
        <v>0</v>
      </c>
    </row>
    <row r="890" spans="1:6" ht="14.25">
      <c r="A890" s="18" t="s">
        <v>40</v>
      </c>
      <c r="B890" s="18" t="s">
        <v>130</v>
      </c>
      <c r="C890" s="24">
        <v>23</v>
      </c>
      <c r="D890" s="25">
        <v>117090</v>
      </c>
      <c r="E890" s="25">
        <v>7025.4</v>
      </c>
      <c r="F890" s="26">
        <v>0</v>
      </c>
    </row>
    <row r="891" spans="1:6" ht="14.25">
      <c r="A891" s="18" t="s">
        <v>40</v>
      </c>
      <c r="B891" s="18" t="s">
        <v>25</v>
      </c>
      <c r="C891" s="24">
        <v>283</v>
      </c>
      <c r="D891" s="25">
        <v>6346322</v>
      </c>
      <c r="E891" s="25">
        <v>380720.82</v>
      </c>
      <c r="F891" s="26">
        <v>0.0007</v>
      </c>
    </row>
    <row r="892" spans="1:6" ht="14.25">
      <c r="A892" s="18" t="s">
        <v>39</v>
      </c>
      <c r="B892" s="18" t="s">
        <v>221</v>
      </c>
      <c r="C892" s="24">
        <v>349</v>
      </c>
      <c r="D892" s="25">
        <v>28953604</v>
      </c>
      <c r="E892" s="25">
        <v>1732204.8</v>
      </c>
      <c r="F892" s="26">
        <v>0.0031</v>
      </c>
    </row>
    <row r="893" spans="1:6" ht="14.25">
      <c r="A893" s="18" t="s">
        <v>39</v>
      </c>
      <c r="B893" s="18" t="s">
        <v>220</v>
      </c>
      <c r="C893" s="24">
        <v>64</v>
      </c>
      <c r="D893" s="25">
        <v>2017726</v>
      </c>
      <c r="E893" s="25">
        <v>121063.56</v>
      </c>
      <c r="F893" s="26">
        <v>0.0002</v>
      </c>
    </row>
    <row r="894" spans="1:6" ht="14.25">
      <c r="A894" s="18" t="s">
        <v>39</v>
      </c>
      <c r="B894" s="18" t="s">
        <v>219</v>
      </c>
      <c r="C894" s="24">
        <v>20</v>
      </c>
      <c r="D894" s="25">
        <v>155760</v>
      </c>
      <c r="E894" s="25">
        <v>9345.6</v>
      </c>
      <c r="F894" s="26">
        <v>0</v>
      </c>
    </row>
    <row r="895" spans="1:6" ht="14.25">
      <c r="A895" s="18" t="s">
        <v>39</v>
      </c>
      <c r="B895" s="18" t="s">
        <v>130</v>
      </c>
      <c r="C895" s="24">
        <v>29</v>
      </c>
      <c r="D895" s="25">
        <v>381568</v>
      </c>
      <c r="E895" s="25">
        <v>22886.38</v>
      </c>
      <c r="F895" s="26">
        <v>0</v>
      </c>
    </row>
    <row r="896" spans="1:6" ht="14.25">
      <c r="A896" s="18" t="s">
        <v>39</v>
      </c>
      <c r="B896" s="18" t="s">
        <v>25</v>
      </c>
      <c r="C896" s="24">
        <v>462</v>
      </c>
      <c r="D896" s="25">
        <v>31508658</v>
      </c>
      <c r="E896" s="25">
        <v>1885500.34</v>
      </c>
      <c r="F896" s="26">
        <v>0.0034</v>
      </c>
    </row>
    <row r="897" spans="1:6" ht="14.25">
      <c r="A897" s="18" t="s">
        <v>38</v>
      </c>
      <c r="B897" s="18" t="s">
        <v>218</v>
      </c>
      <c r="C897" s="24">
        <v>130</v>
      </c>
      <c r="D897" s="25">
        <v>3086597</v>
      </c>
      <c r="E897" s="25">
        <v>184276.66</v>
      </c>
      <c r="F897" s="26">
        <v>0.0003</v>
      </c>
    </row>
    <row r="898" spans="1:6" ht="14.25">
      <c r="A898" s="18" t="s">
        <v>38</v>
      </c>
      <c r="B898" s="18" t="s">
        <v>217</v>
      </c>
      <c r="C898" s="24">
        <v>41</v>
      </c>
      <c r="D898" s="25">
        <v>620955</v>
      </c>
      <c r="E898" s="25">
        <v>37052.7</v>
      </c>
      <c r="F898" s="26">
        <v>0.0001</v>
      </c>
    </row>
    <row r="899" spans="1:6" ht="14.25">
      <c r="A899" s="18" t="s">
        <v>38</v>
      </c>
      <c r="B899" s="18" t="s">
        <v>216</v>
      </c>
      <c r="C899" s="24">
        <v>41</v>
      </c>
      <c r="D899" s="25">
        <v>564708</v>
      </c>
      <c r="E899" s="25">
        <v>33882.48</v>
      </c>
      <c r="F899" s="26">
        <v>0.0001</v>
      </c>
    </row>
    <row r="900" spans="1:6" ht="14.25">
      <c r="A900" s="18" t="s">
        <v>38</v>
      </c>
      <c r="B900" s="18" t="s">
        <v>215</v>
      </c>
      <c r="C900" s="24">
        <v>36</v>
      </c>
      <c r="D900" s="25">
        <v>470409</v>
      </c>
      <c r="E900" s="25">
        <v>28224.54</v>
      </c>
      <c r="F900" s="26">
        <v>0.0001</v>
      </c>
    </row>
    <row r="901" spans="1:6" ht="14.25">
      <c r="A901" s="18" t="s">
        <v>38</v>
      </c>
      <c r="B901" s="18" t="s">
        <v>214</v>
      </c>
      <c r="C901" s="24">
        <v>26</v>
      </c>
      <c r="D901" s="25">
        <v>593767</v>
      </c>
      <c r="E901" s="25">
        <v>35626.02</v>
      </c>
      <c r="F901" s="26">
        <v>0.0001</v>
      </c>
    </row>
    <row r="902" spans="1:6" ht="14.25">
      <c r="A902" s="18" t="s">
        <v>38</v>
      </c>
      <c r="B902" s="18" t="s">
        <v>213</v>
      </c>
      <c r="C902" s="24">
        <v>25</v>
      </c>
      <c r="D902" s="25">
        <v>2396120</v>
      </c>
      <c r="E902" s="25">
        <v>143767.2</v>
      </c>
      <c r="F902" s="26">
        <v>0.0003</v>
      </c>
    </row>
    <row r="903" spans="1:6" ht="14.25">
      <c r="A903" s="18" t="s">
        <v>38</v>
      </c>
      <c r="B903" s="18" t="s">
        <v>212</v>
      </c>
      <c r="C903" s="24">
        <v>19</v>
      </c>
      <c r="D903" s="25">
        <v>128121</v>
      </c>
      <c r="E903" s="25">
        <v>7687.26</v>
      </c>
      <c r="F903" s="26">
        <v>0</v>
      </c>
    </row>
    <row r="904" spans="1:6" ht="14.25">
      <c r="A904" s="18" t="s">
        <v>38</v>
      </c>
      <c r="B904" s="18" t="s">
        <v>211</v>
      </c>
      <c r="C904" s="24">
        <v>10</v>
      </c>
      <c r="D904" s="25">
        <v>24939</v>
      </c>
      <c r="E904" s="25">
        <v>1462.24</v>
      </c>
      <c r="F904" s="26">
        <v>0</v>
      </c>
    </row>
    <row r="905" spans="1:6" ht="14.25">
      <c r="A905" s="18" t="s">
        <v>38</v>
      </c>
      <c r="B905" s="18" t="s">
        <v>130</v>
      </c>
      <c r="C905" s="24">
        <v>46</v>
      </c>
      <c r="D905" s="25">
        <v>938532</v>
      </c>
      <c r="E905" s="25">
        <v>56311.92</v>
      </c>
      <c r="F905" s="26">
        <v>0.0001</v>
      </c>
    </row>
    <row r="906" spans="1:6" ht="14.25">
      <c r="A906" s="18" t="s">
        <v>38</v>
      </c>
      <c r="B906" s="18" t="s">
        <v>25</v>
      </c>
      <c r="C906" s="24">
        <v>374</v>
      </c>
      <c r="D906" s="25">
        <v>8824148</v>
      </c>
      <c r="E906" s="25">
        <v>528291.02</v>
      </c>
      <c r="F906" s="26">
        <v>0.0009</v>
      </c>
    </row>
    <row r="907" spans="1:6" ht="14.25">
      <c r="A907" s="18" t="s">
        <v>37</v>
      </c>
      <c r="B907" s="18" t="s">
        <v>210</v>
      </c>
      <c r="C907" s="24">
        <v>893</v>
      </c>
      <c r="D907" s="25">
        <v>99910661</v>
      </c>
      <c r="E907" s="25">
        <v>5982621.68</v>
      </c>
      <c r="F907" s="26">
        <v>0.0107</v>
      </c>
    </row>
    <row r="908" spans="1:6" ht="14.25">
      <c r="A908" s="18" t="s">
        <v>37</v>
      </c>
      <c r="B908" s="18" t="s">
        <v>209</v>
      </c>
      <c r="C908" s="24">
        <v>49</v>
      </c>
      <c r="D908" s="25">
        <v>954359</v>
      </c>
      <c r="E908" s="25">
        <v>57261.54</v>
      </c>
      <c r="F908" s="26">
        <v>0.0001</v>
      </c>
    </row>
    <row r="909" spans="1:6" ht="14.25">
      <c r="A909" s="18" t="s">
        <v>37</v>
      </c>
      <c r="B909" s="18" t="s">
        <v>208</v>
      </c>
      <c r="C909" s="24">
        <v>34</v>
      </c>
      <c r="D909" s="25">
        <v>1351987</v>
      </c>
      <c r="E909" s="25">
        <v>80863.19</v>
      </c>
      <c r="F909" s="26">
        <v>0.0001</v>
      </c>
    </row>
    <row r="910" spans="1:6" ht="14.25">
      <c r="A910" s="18" t="s">
        <v>37</v>
      </c>
      <c r="B910" s="18" t="s">
        <v>207</v>
      </c>
      <c r="C910" s="24">
        <v>26</v>
      </c>
      <c r="D910" s="25">
        <v>196401</v>
      </c>
      <c r="E910" s="25">
        <v>11784.06</v>
      </c>
      <c r="F910" s="26">
        <v>0</v>
      </c>
    </row>
    <row r="911" spans="1:6" ht="14.25">
      <c r="A911" s="18" t="s">
        <v>37</v>
      </c>
      <c r="B911" s="18" t="s">
        <v>206</v>
      </c>
      <c r="C911" s="24">
        <v>24</v>
      </c>
      <c r="D911" s="25">
        <v>375202</v>
      </c>
      <c r="E911" s="25">
        <v>22512.12</v>
      </c>
      <c r="F911" s="26">
        <v>0</v>
      </c>
    </row>
    <row r="912" spans="1:6" ht="14.25">
      <c r="A912" s="18" t="s">
        <v>37</v>
      </c>
      <c r="B912" s="18" t="s">
        <v>130</v>
      </c>
      <c r="C912" s="24">
        <v>28</v>
      </c>
      <c r="D912" s="25">
        <v>1177211</v>
      </c>
      <c r="E912" s="25">
        <v>70632.66</v>
      </c>
      <c r="F912" s="26">
        <v>0.0001</v>
      </c>
    </row>
    <row r="913" spans="1:6" ht="14.25">
      <c r="A913" s="18" t="s">
        <v>37</v>
      </c>
      <c r="B913" s="18" t="s">
        <v>25</v>
      </c>
      <c r="C913" s="24">
        <v>1054</v>
      </c>
      <c r="D913" s="25">
        <v>103965821</v>
      </c>
      <c r="E913" s="25">
        <v>6225675.25</v>
      </c>
      <c r="F913" s="26">
        <v>0.0111</v>
      </c>
    </row>
    <row r="914" spans="1:6" ht="14.25">
      <c r="A914" s="18" t="s">
        <v>36</v>
      </c>
      <c r="B914" s="18" t="s">
        <v>205</v>
      </c>
      <c r="C914" s="24">
        <v>611</v>
      </c>
      <c r="D914" s="25">
        <v>44300517</v>
      </c>
      <c r="E914" s="25">
        <v>2655742.68</v>
      </c>
      <c r="F914" s="26">
        <v>0.0047</v>
      </c>
    </row>
    <row r="915" spans="1:6" ht="14.25">
      <c r="A915" s="18" t="s">
        <v>36</v>
      </c>
      <c r="B915" s="18" t="s">
        <v>204</v>
      </c>
      <c r="C915" s="24">
        <v>245</v>
      </c>
      <c r="D915" s="25">
        <v>11604962</v>
      </c>
      <c r="E915" s="25">
        <v>696297.72</v>
      </c>
      <c r="F915" s="26">
        <v>0.0012</v>
      </c>
    </row>
    <row r="916" spans="1:6" ht="14.25">
      <c r="A916" s="18" t="s">
        <v>36</v>
      </c>
      <c r="B916" s="18" t="s">
        <v>203</v>
      </c>
      <c r="C916" s="24">
        <v>140</v>
      </c>
      <c r="D916" s="25">
        <v>4074412</v>
      </c>
      <c r="E916" s="25">
        <v>244464.72</v>
      </c>
      <c r="F916" s="26">
        <v>0.0004</v>
      </c>
    </row>
    <row r="917" spans="1:6" ht="14.25">
      <c r="A917" s="18" t="s">
        <v>36</v>
      </c>
      <c r="B917" s="18" t="s">
        <v>202</v>
      </c>
      <c r="C917" s="24">
        <v>56</v>
      </c>
      <c r="D917" s="25">
        <v>1011238</v>
      </c>
      <c r="E917" s="25">
        <v>60674.28</v>
      </c>
      <c r="F917" s="26">
        <v>0.0001</v>
      </c>
    </row>
    <row r="918" spans="1:6" ht="14.25">
      <c r="A918" s="18" t="s">
        <v>36</v>
      </c>
      <c r="B918" s="18" t="s">
        <v>201</v>
      </c>
      <c r="C918" s="24">
        <v>50</v>
      </c>
      <c r="D918" s="25">
        <v>918687</v>
      </c>
      <c r="E918" s="25">
        <v>55121.22</v>
      </c>
      <c r="F918" s="26">
        <v>0.0001</v>
      </c>
    </row>
    <row r="919" spans="1:6" ht="14.25">
      <c r="A919" s="18" t="s">
        <v>36</v>
      </c>
      <c r="B919" s="18" t="s">
        <v>200</v>
      </c>
      <c r="C919" s="24">
        <v>48</v>
      </c>
      <c r="D919" s="25">
        <v>2605912</v>
      </c>
      <c r="E919" s="25">
        <v>156354.72</v>
      </c>
      <c r="F919" s="26">
        <v>0.0003</v>
      </c>
    </row>
    <row r="920" spans="1:6" ht="14.25">
      <c r="A920" s="18" t="s">
        <v>36</v>
      </c>
      <c r="B920" s="18" t="s">
        <v>199</v>
      </c>
      <c r="C920" s="24">
        <v>31</v>
      </c>
      <c r="D920" s="25">
        <v>389531</v>
      </c>
      <c r="E920" s="25">
        <v>23371.86</v>
      </c>
      <c r="F920" s="26">
        <v>0</v>
      </c>
    </row>
    <row r="921" spans="1:6" ht="14.25">
      <c r="A921" s="18" t="s">
        <v>36</v>
      </c>
      <c r="B921" s="18" t="s">
        <v>198</v>
      </c>
      <c r="C921" s="24">
        <v>21</v>
      </c>
      <c r="D921" s="25">
        <v>307975</v>
      </c>
      <c r="E921" s="25">
        <v>18478.5</v>
      </c>
      <c r="F921" s="26">
        <v>0</v>
      </c>
    </row>
    <row r="922" spans="1:6" ht="14.25">
      <c r="A922" s="17" t="s">
        <v>36</v>
      </c>
      <c r="B922" s="17" t="s">
        <v>197</v>
      </c>
      <c r="C922" s="24">
        <v>13</v>
      </c>
      <c r="D922" s="25">
        <v>524632</v>
      </c>
      <c r="E922" s="25">
        <v>31477.92</v>
      </c>
      <c r="F922" s="26">
        <v>0.0001</v>
      </c>
    </row>
    <row r="923" spans="1:6" ht="14.25">
      <c r="A923" s="17" t="s">
        <v>36</v>
      </c>
      <c r="B923" s="17" t="s">
        <v>196</v>
      </c>
      <c r="C923" s="24">
        <v>13</v>
      </c>
      <c r="D923" s="25">
        <v>182362</v>
      </c>
      <c r="E923" s="25">
        <v>10941.72</v>
      </c>
      <c r="F923" s="26">
        <v>0</v>
      </c>
    </row>
    <row r="924" spans="1:6" ht="14.25">
      <c r="A924" s="18" t="s">
        <v>36</v>
      </c>
      <c r="B924" s="18" t="s">
        <v>130</v>
      </c>
      <c r="C924" s="24">
        <v>69</v>
      </c>
      <c r="D924" s="25">
        <v>1395059</v>
      </c>
      <c r="E924" s="25">
        <v>83703.54</v>
      </c>
      <c r="F924" s="26">
        <v>0.0001</v>
      </c>
    </row>
    <row r="925" spans="1:6" ht="14.25">
      <c r="A925" s="16" t="s">
        <v>36</v>
      </c>
      <c r="B925" s="18" t="s">
        <v>25</v>
      </c>
      <c r="C925" s="24">
        <v>1297</v>
      </c>
      <c r="D925" s="25">
        <v>67315287</v>
      </c>
      <c r="E925" s="25">
        <v>4036628.88</v>
      </c>
      <c r="F925" s="26">
        <v>0.0072</v>
      </c>
    </row>
    <row r="926" spans="1:6" ht="14.25">
      <c r="A926" s="18" t="s">
        <v>35</v>
      </c>
      <c r="B926" s="18" t="s">
        <v>35</v>
      </c>
      <c r="C926" s="24">
        <v>403</v>
      </c>
      <c r="D926" s="25">
        <v>24778754</v>
      </c>
      <c r="E926" s="25">
        <v>1485074.34</v>
      </c>
      <c r="F926" s="26">
        <v>0.0026</v>
      </c>
    </row>
    <row r="927" spans="1:6" ht="14.25">
      <c r="A927" s="18" t="s">
        <v>35</v>
      </c>
      <c r="B927" s="18" t="s">
        <v>195</v>
      </c>
      <c r="C927" s="24">
        <v>233</v>
      </c>
      <c r="D927" s="25">
        <v>11722360</v>
      </c>
      <c r="E927" s="25">
        <v>702691.26</v>
      </c>
      <c r="F927" s="26">
        <v>0.0013</v>
      </c>
    </row>
    <row r="928" spans="1:6" ht="14.25">
      <c r="A928" s="18" t="s">
        <v>35</v>
      </c>
      <c r="B928" s="18" t="s">
        <v>194</v>
      </c>
      <c r="C928" s="24">
        <v>101</v>
      </c>
      <c r="D928" s="25">
        <v>3377760</v>
      </c>
      <c r="E928" s="25">
        <v>202665.6</v>
      </c>
      <c r="F928" s="26">
        <v>0.0004</v>
      </c>
    </row>
    <row r="929" spans="1:6" ht="14.25">
      <c r="A929" s="18" t="s">
        <v>35</v>
      </c>
      <c r="B929" s="18" t="s">
        <v>193</v>
      </c>
      <c r="C929" s="24">
        <v>99</v>
      </c>
      <c r="D929" s="25">
        <v>5388948</v>
      </c>
      <c r="E929" s="25">
        <v>317296.97</v>
      </c>
      <c r="F929" s="26">
        <v>0.0006</v>
      </c>
    </row>
    <row r="930" spans="1:6" ht="14.25">
      <c r="A930" s="18" t="s">
        <v>35</v>
      </c>
      <c r="B930" s="18" t="s">
        <v>192</v>
      </c>
      <c r="C930" s="24">
        <v>45</v>
      </c>
      <c r="D930" s="25">
        <v>1132603</v>
      </c>
      <c r="E930" s="25">
        <v>67930.61</v>
      </c>
      <c r="F930" s="26">
        <v>0.0001</v>
      </c>
    </row>
    <row r="931" spans="1:6" ht="14.25">
      <c r="A931" s="18" t="s">
        <v>35</v>
      </c>
      <c r="B931" s="18" t="s">
        <v>191</v>
      </c>
      <c r="C931" s="24">
        <v>42</v>
      </c>
      <c r="D931" s="25">
        <v>584914</v>
      </c>
      <c r="E931" s="25">
        <v>35078.29</v>
      </c>
      <c r="F931" s="26">
        <v>0.0001</v>
      </c>
    </row>
    <row r="932" spans="1:6" ht="14.25">
      <c r="A932" s="18" t="s">
        <v>35</v>
      </c>
      <c r="B932" s="18" t="s">
        <v>190</v>
      </c>
      <c r="C932" s="24">
        <v>22</v>
      </c>
      <c r="D932" s="25">
        <v>173091</v>
      </c>
      <c r="E932" s="25">
        <v>10385.46</v>
      </c>
      <c r="F932" s="26">
        <v>0</v>
      </c>
    </row>
    <row r="933" spans="1:6" ht="14.25">
      <c r="A933" s="18" t="s">
        <v>35</v>
      </c>
      <c r="B933" s="18" t="s">
        <v>189</v>
      </c>
      <c r="C933" s="24">
        <v>12</v>
      </c>
      <c r="D933" s="25">
        <v>311407</v>
      </c>
      <c r="E933" s="25">
        <v>18684.42</v>
      </c>
      <c r="F933" s="26">
        <v>0</v>
      </c>
    </row>
    <row r="934" spans="1:6" ht="14.25">
      <c r="A934" s="18" t="s">
        <v>35</v>
      </c>
      <c r="B934" s="18" t="s">
        <v>130</v>
      </c>
      <c r="C934" s="24">
        <v>24</v>
      </c>
      <c r="D934" s="25">
        <v>526581</v>
      </c>
      <c r="E934" s="25">
        <v>31594.86</v>
      </c>
      <c r="F934" s="26">
        <v>0.0001</v>
      </c>
    </row>
    <row r="935" spans="1:6" ht="14.25">
      <c r="A935" s="18" t="s">
        <v>35</v>
      </c>
      <c r="B935" s="18" t="s">
        <v>25</v>
      </c>
      <c r="C935" s="24">
        <v>981</v>
      </c>
      <c r="D935" s="25">
        <v>47996418</v>
      </c>
      <c r="E935" s="25">
        <v>2871401.81</v>
      </c>
      <c r="F935" s="26">
        <v>0.0051</v>
      </c>
    </row>
    <row r="936" spans="1:6" ht="14.25">
      <c r="A936" s="18" t="s">
        <v>34</v>
      </c>
      <c r="B936" s="18" t="s">
        <v>188</v>
      </c>
      <c r="C936" s="24">
        <v>102</v>
      </c>
      <c r="D936" s="25">
        <v>3570964</v>
      </c>
      <c r="E936" s="25">
        <v>213563.65</v>
      </c>
      <c r="F936" s="26">
        <v>0.0004</v>
      </c>
    </row>
    <row r="937" spans="1:6" ht="14.25">
      <c r="A937" s="18" t="s">
        <v>34</v>
      </c>
      <c r="B937" s="18" t="s">
        <v>187</v>
      </c>
      <c r="C937" s="24">
        <v>55</v>
      </c>
      <c r="D937" s="25">
        <v>720649</v>
      </c>
      <c r="E937" s="25">
        <v>43238.94</v>
      </c>
      <c r="F937" s="26">
        <v>0.0001</v>
      </c>
    </row>
    <row r="938" spans="1:6" ht="14.25">
      <c r="A938" s="18" t="s">
        <v>34</v>
      </c>
      <c r="B938" s="18" t="s">
        <v>186</v>
      </c>
      <c r="C938" s="24">
        <v>41</v>
      </c>
      <c r="D938" s="25">
        <v>1226682</v>
      </c>
      <c r="E938" s="25">
        <v>73600.92</v>
      </c>
      <c r="F938" s="26">
        <v>0.0001</v>
      </c>
    </row>
    <row r="939" spans="1:6" ht="14.25">
      <c r="A939" s="18" t="s">
        <v>34</v>
      </c>
      <c r="B939" s="18" t="s">
        <v>185</v>
      </c>
      <c r="C939" s="24">
        <v>32</v>
      </c>
      <c r="D939" s="25">
        <v>429736</v>
      </c>
      <c r="E939" s="25">
        <v>25739.51</v>
      </c>
      <c r="F939" s="26">
        <v>0</v>
      </c>
    </row>
    <row r="940" spans="1:6" ht="14.25">
      <c r="A940" s="18" t="s">
        <v>34</v>
      </c>
      <c r="B940" s="18" t="s">
        <v>184</v>
      </c>
      <c r="C940" s="24">
        <v>12</v>
      </c>
      <c r="D940" s="25">
        <v>423965</v>
      </c>
      <c r="E940" s="25">
        <v>25437.9</v>
      </c>
      <c r="F940" s="26">
        <v>0</v>
      </c>
    </row>
    <row r="941" spans="1:6" ht="14.25">
      <c r="A941" s="18" t="s">
        <v>34</v>
      </c>
      <c r="B941" s="18" t="s">
        <v>130</v>
      </c>
      <c r="C941" s="24">
        <v>27</v>
      </c>
      <c r="D941" s="25">
        <v>1287507</v>
      </c>
      <c r="E941" s="25">
        <v>77250.42</v>
      </c>
      <c r="F941" s="26">
        <v>0.0001</v>
      </c>
    </row>
    <row r="942" spans="1:6" ht="14.25">
      <c r="A942" s="18" t="s">
        <v>34</v>
      </c>
      <c r="B942" s="18" t="s">
        <v>25</v>
      </c>
      <c r="C942" s="24">
        <v>269</v>
      </c>
      <c r="D942" s="25">
        <v>7659503</v>
      </c>
      <c r="E942" s="25">
        <v>458831.34</v>
      </c>
      <c r="F942" s="26">
        <v>0.0008</v>
      </c>
    </row>
    <row r="943" spans="1:6" ht="14.25">
      <c r="A943" s="18" t="s">
        <v>33</v>
      </c>
      <c r="B943" s="18" t="s">
        <v>183</v>
      </c>
      <c r="C943" s="24">
        <v>989</v>
      </c>
      <c r="D943" s="25">
        <v>129006239</v>
      </c>
      <c r="E943" s="25">
        <v>7698211</v>
      </c>
      <c r="F943" s="26">
        <v>0.0137</v>
      </c>
    </row>
    <row r="944" spans="1:6" ht="14.25">
      <c r="A944" s="18" t="s">
        <v>33</v>
      </c>
      <c r="B944" s="18" t="s">
        <v>182</v>
      </c>
      <c r="C944" s="24">
        <v>70</v>
      </c>
      <c r="D944" s="25">
        <v>1704249</v>
      </c>
      <c r="E944" s="25">
        <v>102254.94</v>
      </c>
      <c r="F944" s="26">
        <v>0.0002</v>
      </c>
    </row>
    <row r="945" spans="1:6" ht="14.25">
      <c r="A945" s="18" t="s">
        <v>33</v>
      </c>
      <c r="B945" s="18" t="s">
        <v>181</v>
      </c>
      <c r="C945" s="24">
        <v>48</v>
      </c>
      <c r="D945" s="25">
        <v>1018430</v>
      </c>
      <c r="E945" s="25">
        <v>61105.8</v>
      </c>
      <c r="F945" s="26">
        <v>0.0001</v>
      </c>
    </row>
    <row r="946" spans="1:6" ht="14.25">
      <c r="A946" s="18" t="s">
        <v>33</v>
      </c>
      <c r="B946" s="18" t="s">
        <v>180</v>
      </c>
      <c r="C946" s="24">
        <v>22</v>
      </c>
      <c r="D946" s="25">
        <v>1086378</v>
      </c>
      <c r="E946" s="25">
        <v>65182.68</v>
      </c>
      <c r="F946" s="26">
        <v>0.0001</v>
      </c>
    </row>
    <row r="947" spans="1:6" ht="14.25">
      <c r="A947" s="18" t="s">
        <v>33</v>
      </c>
      <c r="B947" s="18" t="s">
        <v>179</v>
      </c>
      <c r="C947" s="24">
        <v>20</v>
      </c>
      <c r="D947" s="25">
        <v>157603</v>
      </c>
      <c r="E947" s="25">
        <v>9456.18</v>
      </c>
      <c r="F947" s="26">
        <v>0</v>
      </c>
    </row>
    <row r="948" spans="1:6" ht="14.25">
      <c r="A948" s="18" t="s">
        <v>33</v>
      </c>
      <c r="B948" s="18" t="s">
        <v>178</v>
      </c>
      <c r="C948" s="24">
        <v>19</v>
      </c>
      <c r="D948" s="25">
        <v>363501</v>
      </c>
      <c r="E948" s="25">
        <v>21810.06</v>
      </c>
      <c r="F948" s="26">
        <v>0</v>
      </c>
    </row>
    <row r="949" spans="1:6" ht="14.25">
      <c r="A949" s="18" t="s">
        <v>33</v>
      </c>
      <c r="B949" s="18" t="s">
        <v>177</v>
      </c>
      <c r="C949" s="24">
        <v>18</v>
      </c>
      <c r="D949" s="25">
        <v>279642</v>
      </c>
      <c r="E949" s="25">
        <v>16778.52</v>
      </c>
      <c r="F949" s="26">
        <v>0</v>
      </c>
    </row>
    <row r="950" spans="1:6" ht="14.25">
      <c r="A950" s="18" t="s">
        <v>33</v>
      </c>
      <c r="B950" s="18" t="s">
        <v>176</v>
      </c>
      <c r="C950" s="24">
        <v>18</v>
      </c>
      <c r="D950" s="25">
        <v>534965</v>
      </c>
      <c r="E950" s="25">
        <v>32097.9</v>
      </c>
      <c r="F950" s="26">
        <v>0.0001</v>
      </c>
    </row>
    <row r="951" spans="1:6" ht="14.25">
      <c r="A951" s="18" t="s">
        <v>33</v>
      </c>
      <c r="B951" s="18" t="s">
        <v>175</v>
      </c>
      <c r="C951" s="24">
        <v>18</v>
      </c>
      <c r="D951" s="25">
        <v>234978</v>
      </c>
      <c r="E951" s="25">
        <v>14098.68</v>
      </c>
      <c r="F951" s="26">
        <v>0</v>
      </c>
    </row>
    <row r="952" spans="1:6" ht="14.25">
      <c r="A952" s="18" t="s">
        <v>33</v>
      </c>
      <c r="B952" s="18" t="s">
        <v>174</v>
      </c>
      <c r="C952" s="24">
        <v>16</v>
      </c>
      <c r="D952" s="25">
        <v>154634</v>
      </c>
      <c r="E952" s="25">
        <v>9278.04</v>
      </c>
      <c r="F952" s="26">
        <v>0</v>
      </c>
    </row>
    <row r="953" spans="1:6" ht="14.25">
      <c r="A953" s="18" t="s">
        <v>33</v>
      </c>
      <c r="B953" s="18" t="s">
        <v>173</v>
      </c>
      <c r="C953" s="24">
        <v>12</v>
      </c>
      <c r="D953" s="25">
        <v>299948</v>
      </c>
      <c r="E953" s="25">
        <v>17996.88</v>
      </c>
      <c r="F953" s="26">
        <v>0</v>
      </c>
    </row>
    <row r="954" spans="1:6" ht="14.25">
      <c r="A954" s="18" t="s">
        <v>33</v>
      </c>
      <c r="B954" s="18" t="s">
        <v>130</v>
      </c>
      <c r="C954" s="24">
        <v>42</v>
      </c>
      <c r="D954" s="25">
        <v>1489361</v>
      </c>
      <c r="E954" s="25">
        <v>89356.41</v>
      </c>
      <c r="F954" s="26">
        <v>0.0002</v>
      </c>
    </row>
    <row r="955" spans="1:6" ht="14.25">
      <c r="A955" s="18" t="s">
        <v>33</v>
      </c>
      <c r="B955" s="18" t="s">
        <v>25</v>
      </c>
      <c r="C955" s="24">
        <v>1292</v>
      </c>
      <c r="D955" s="25">
        <v>136329928</v>
      </c>
      <c r="E955" s="25">
        <v>8137627.09</v>
      </c>
      <c r="F955" s="26">
        <v>0.0145</v>
      </c>
    </row>
    <row r="956" spans="1:6" ht="14.25">
      <c r="A956" s="18" t="s">
        <v>32</v>
      </c>
      <c r="B956" s="18" t="s">
        <v>172</v>
      </c>
      <c r="C956" s="24">
        <v>176</v>
      </c>
      <c r="D956" s="25">
        <v>8586515</v>
      </c>
      <c r="E956" s="25">
        <v>515182.49</v>
      </c>
      <c r="F956" s="26">
        <v>0.0009</v>
      </c>
    </row>
    <row r="957" spans="1:6" ht="14.25">
      <c r="A957" s="18" t="s">
        <v>32</v>
      </c>
      <c r="B957" s="18" t="s">
        <v>171</v>
      </c>
      <c r="C957" s="24">
        <v>134</v>
      </c>
      <c r="D957" s="25">
        <v>6719578</v>
      </c>
      <c r="E957" s="25">
        <v>403064.57</v>
      </c>
      <c r="F957" s="26">
        <v>0.0007</v>
      </c>
    </row>
    <row r="958" spans="1:6" ht="14.25">
      <c r="A958" s="18" t="s">
        <v>32</v>
      </c>
      <c r="B958" s="18" t="s">
        <v>170</v>
      </c>
      <c r="C958" s="24">
        <v>66</v>
      </c>
      <c r="D958" s="25">
        <v>2350621</v>
      </c>
      <c r="E958" s="25">
        <v>141037.26</v>
      </c>
      <c r="F958" s="26">
        <v>0.0003</v>
      </c>
    </row>
    <row r="959" spans="1:6" ht="14.25">
      <c r="A959" s="18" t="s">
        <v>32</v>
      </c>
      <c r="B959" s="18" t="s">
        <v>169</v>
      </c>
      <c r="C959" s="24">
        <v>31</v>
      </c>
      <c r="D959" s="25">
        <v>1936759</v>
      </c>
      <c r="E959" s="25">
        <v>116205.54</v>
      </c>
      <c r="F959" s="26">
        <v>0.0002</v>
      </c>
    </row>
    <row r="960" spans="1:6" ht="14.25">
      <c r="A960" s="18" t="s">
        <v>32</v>
      </c>
      <c r="B960" s="18" t="s">
        <v>168</v>
      </c>
      <c r="C960" s="24">
        <v>17</v>
      </c>
      <c r="D960" s="25">
        <v>419533</v>
      </c>
      <c r="E960" s="25">
        <v>25171.98</v>
      </c>
      <c r="F960" s="26">
        <v>0</v>
      </c>
    </row>
    <row r="961" spans="1:6" ht="14.25">
      <c r="A961" s="18" t="s">
        <v>32</v>
      </c>
      <c r="B961" s="18" t="s">
        <v>167</v>
      </c>
      <c r="C961" s="24">
        <v>16</v>
      </c>
      <c r="D961" s="25">
        <v>228207</v>
      </c>
      <c r="E961" s="25">
        <v>13692.42</v>
      </c>
      <c r="F961" s="26">
        <v>0</v>
      </c>
    </row>
    <row r="962" spans="1:6" ht="14.25">
      <c r="A962" s="18" t="s">
        <v>32</v>
      </c>
      <c r="B962" s="18" t="s">
        <v>130</v>
      </c>
      <c r="C962" s="24">
        <v>22</v>
      </c>
      <c r="D962" s="25">
        <v>145516</v>
      </c>
      <c r="E962" s="25">
        <v>8730.96</v>
      </c>
      <c r="F962" s="26">
        <v>0</v>
      </c>
    </row>
    <row r="963" spans="1:6" ht="14.25">
      <c r="A963" s="18" t="s">
        <v>32</v>
      </c>
      <c r="B963" s="18" t="s">
        <v>25</v>
      </c>
      <c r="C963" s="24">
        <v>462</v>
      </c>
      <c r="D963" s="25">
        <v>20386729</v>
      </c>
      <c r="E963" s="25">
        <v>1223085.22</v>
      </c>
      <c r="F963" s="26">
        <v>0.0022</v>
      </c>
    </row>
    <row r="964" spans="1:6" ht="14.25">
      <c r="A964" s="18" t="s">
        <v>31</v>
      </c>
      <c r="B964" s="18" t="s">
        <v>166</v>
      </c>
      <c r="C964" s="24">
        <v>601</v>
      </c>
      <c r="D964" s="25">
        <v>44976244</v>
      </c>
      <c r="E964" s="25">
        <v>2687868.68</v>
      </c>
      <c r="F964" s="26">
        <v>0.0048</v>
      </c>
    </row>
    <row r="965" spans="1:6" ht="14.25">
      <c r="A965" s="18" t="s">
        <v>31</v>
      </c>
      <c r="B965" s="18" t="s">
        <v>165</v>
      </c>
      <c r="C965" s="24">
        <v>62</v>
      </c>
      <c r="D965" s="25">
        <v>3059048</v>
      </c>
      <c r="E965" s="25">
        <v>183542.88</v>
      </c>
      <c r="F965" s="26">
        <v>0.0003</v>
      </c>
    </row>
    <row r="966" spans="1:6" ht="14.25">
      <c r="A966" s="18" t="s">
        <v>31</v>
      </c>
      <c r="B966" s="18" t="s">
        <v>164</v>
      </c>
      <c r="C966" s="24">
        <v>56</v>
      </c>
      <c r="D966" s="25">
        <v>1413234</v>
      </c>
      <c r="E966" s="25">
        <v>84794.04</v>
      </c>
      <c r="F966" s="26">
        <v>0.0002</v>
      </c>
    </row>
    <row r="967" spans="1:6" ht="14.25">
      <c r="A967" s="18" t="s">
        <v>31</v>
      </c>
      <c r="B967" s="18" t="s">
        <v>163</v>
      </c>
      <c r="C967" s="24">
        <v>53</v>
      </c>
      <c r="D967" s="25">
        <v>2320071</v>
      </c>
      <c r="E967" s="25">
        <v>139204.26</v>
      </c>
      <c r="F967" s="26">
        <v>0.0002</v>
      </c>
    </row>
    <row r="968" spans="1:6" ht="14.25">
      <c r="A968" s="18" t="s">
        <v>31</v>
      </c>
      <c r="B968" s="18" t="s">
        <v>162</v>
      </c>
      <c r="C968" s="24">
        <v>46</v>
      </c>
      <c r="D968" s="25">
        <v>1311590</v>
      </c>
      <c r="E968" s="25">
        <v>78695.4</v>
      </c>
      <c r="F968" s="26">
        <v>0.0001</v>
      </c>
    </row>
    <row r="969" spans="1:6" ht="14.25">
      <c r="A969" s="18" t="s">
        <v>31</v>
      </c>
      <c r="B969" s="18" t="s">
        <v>161</v>
      </c>
      <c r="C969" s="24">
        <v>19</v>
      </c>
      <c r="D969" s="25">
        <v>70223</v>
      </c>
      <c r="E969" s="25">
        <v>4213.38</v>
      </c>
      <c r="F969" s="26">
        <v>0</v>
      </c>
    </row>
    <row r="970" spans="1:6" ht="14.25">
      <c r="A970" s="18" t="s">
        <v>31</v>
      </c>
      <c r="B970" s="18" t="s">
        <v>160</v>
      </c>
      <c r="C970" s="24">
        <v>18</v>
      </c>
      <c r="D970" s="25">
        <v>546751</v>
      </c>
      <c r="E970" s="25">
        <v>32805.06</v>
      </c>
      <c r="F970" s="26">
        <v>0.0001</v>
      </c>
    </row>
    <row r="971" spans="1:6" ht="14.25">
      <c r="A971" s="18" t="s">
        <v>31</v>
      </c>
      <c r="B971" s="18" t="s">
        <v>159</v>
      </c>
      <c r="C971" s="24">
        <v>11</v>
      </c>
      <c r="D971" s="25">
        <v>111303</v>
      </c>
      <c r="E971" s="25">
        <v>6678.18</v>
      </c>
      <c r="F971" s="26">
        <v>0</v>
      </c>
    </row>
    <row r="972" spans="1:6" ht="14.25">
      <c r="A972" s="18" t="s">
        <v>31</v>
      </c>
      <c r="B972" s="18" t="s">
        <v>130</v>
      </c>
      <c r="C972" s="24">
        <v>46</v>
      </c>
      <c r="D972" s="25">
        <v>1532801</v>
      </c>
      <c r="E972" s="25">
        <v>91968.06</v>
      </c>
      <c r="F972" s="26">
        <v>0.0002</v>
      </c>
    </row>
    <row r="973" spans="1:6" ht="14.25">
      <c r="A973" s="18" t="s">
        <v>31</v>
      </c>
      <c r="B973" s="18" t="s">
        <v>25</v>
      </c>
      <c r="C973" s="24">
        <v>912</v>
      </c>
      <c r="D973" s="25">
        <v>55341265</v>
      </c>
      <c r="E973" s="25">
        <v>3309769.94</v>
      </c>
      <c r="F973" s="26">
        <v>0.0059</v>
      </c>
    </row>
    <row r="974" spans="1:6" ht="14.25">
      <c r="A974" s="18" t="s">
        <v>30</v>
      </c>
      <c r="B974" s="18" t="s">
        <v>158</v>
      </c>
      <c r="C974" s="24">
        <v>2330</v>
      </c>
      <c r="D974" s="25">
        <v>394492588</v>
      </c>
      <c r="E974" s="25">
        <v>23592298.4</v>
      </c>
      <c r="F974" s="26">
        <v>0.042</v>
      </c>
    </row>
    <row r="975" spans="1:6" ht="14.25">
      <c r="A975" s="18" t="s">
        <v>30</v>
      </c>
      <c r="B975" s="18" t="s">
        <v>157</v>
      </c>
      <c r="C975" s="24">
        <v>132</v>
      </c>
      <c r="D975" s="25">
        <v>15665614</v>
      </c>
      <c r="E975" s="25">
        <v>939552.15</v>
      </c>
      <c r="F975" s="26">
        <v>0.0017</v>
      </c>
    </row>
    <row r="976" spans="1:6" ht="14.25">
      <c r="A976" s="18" t="s">
        <v>30</v>
      </c>
      <c r="B976" s="18" t="s">
        <v>156</v>
      </c>
      <c r="C976" s="24">
        <v>76</v>
      </c>
      <c r="D976" s="25">
        <v>2173982</v>
      </c>
      <c r="E976" s="25">
        <v>130181.77</v>
      </c>
      <c r="F976" s="26">
        <v>0.0002</v>
      </c>
    </row>
    <row r="977" spans="1:6" ht="14.25">
      <c r="A977" s="18" t="s">
        <v>30</v>
      </c>
      <c r="B977" s="18" t="s">
        <v>155</v>
      </c>
      <c r="C977" s="24">
        <v>55</v>
      </c>
      <c r="D977" s="25">
        <v>2400320</v>
      </c>
      <c r="E977" s="25">
        <v>144019.2</v>
      </c>
      <c r="F977" s="26">
        <v>0.0003</v>
      </c>
    </row>
    <row r="978" spans="1:6" ht="14.25">
      <c r="A978" s="18" t="s">
        <v>30</v>
      </c>
      <c r="B978" s="18" t="s">
        <v>154</v>
      </c>
      <c r="C978" s="24">
        <v>53</v>
      </c>
      <c r="D978" s="25">
        <v>1072386</v>
      </c>
      <c r="E978" s="25">
        <v>64311.93</v>
      </c>
      <c r="F978" s="26">
        <v>0.0001</v>
      </c>
    </row>
    <row r="979" spans="1:6" ht="14.25">
      <c r="A979" s="18" t="s">
        <v>30</v>
      </c>
      <c r="B979" s="18" t="s">
        <v>153</v>
      </c>
      <c r="C979" s="24">
        <v>44</v>
      </c>
      <c r="D979" s="25">
        <v>1966527</v>
      </c>
      <c r="E979" s="25">
        <v>117991.62</v>
      </c>
      <c r="F979" s="26">
        <v>0.0002</v>
      </c>
    </row>
    <row r="980" spans="1:6" ht="14.25">
      <c r="A980" s="18" t="s">
        <v>30</v>
      </c>
      <c r="B980" s="18" t="s">
        <v>152</v>
      </c>
      <c r="C980" s="24">
        <v>43</v>
      </c>
      <c r="D980" s="25">
        <v>1065533</v>
      </c>
      <c r="E980" s="25">
        <v>63870.74</v>
      </c>
      <c r="F980" s="26">
        <v>0.0001</v>
      </c>
    </row>
    <row r="981" spans="1:6" ht="14.25">
      <c r="A981" s="18" t="s">
        <v>30</v>
      </c>
      <c r="B981" s="18" t="s">
        <v>151</v>
      </c>
      <c r="C981" s="24">
        <v>28</v>
      </c>
      <c r="D981" s="25">
        <v>2457761</v>
      </c>
      <c r="E981" s="25">
        <v>147465.66</v>
      </c>
      <c r="F981" s="26">
        <v>0.0003</v>
      </c>
    </row>
    <row r="982" spans="1:6" ht="14.25">
      <c r="A982" s="18" t="s">
        <v>30</v>
      </c>
      <c r="B982" s="18" t="s">
        <v>150</v>
      </c>
      <c r="C982" s="24">
        <v>26</v>
      </c>
      <c r="D982" s="25">
        <v>561347</v>
      </c>
      <c r="E982" s="25">
        <v>33680.82</v>
      </c>
      <c r="F982" s="26">
        <v>0.0001</v>
      </c>
    </row>
    <row r="983" spans="1:6" ht="14.25">
      <c r="A983" s="18" t="s">
        <v>30</v>
      </c>
      <c r="B983" s="18" t="s">
        <v>149</v>
      </c>
      <c r="C983" s="24">
        <v>25</v>
      </c>
      <c r="D983" s="25">
        <v>318613</v>
      </c>
      <c r="E983" s="25">
        <v>19116.78</v>
      </c>
      <c r="F983" s="26">
        <v>0</v>
      </c>
    </row>
    <row r="984" spans="1:6" ht="14.25">
      <c r="A984" s="18" t="s">
        <v>30</v>
      </c>
      <c r="B984" s="18" t="s">
        <v>148</v>
      </c>
      <c r="C984" s="24">
        <v>19</v>
      </c>
      <c r="D984" s="25">
        <v>323592</v>
      </c>
      <c r="E984" s="25">
        <v>19415.52</v>
      </c>
      <c r="F984" s="26">
        <v>0</v>
      </c>
    </row>
    <row r="985" spans="1:6" ht="14.25">
      <c r="A985" s="18" t="s">
        <v>30</v>
      </c>
      <c r="B985" s="18" t="s">
        <v>147</v>
      </c>
      <c r="C985" s="24">
        <v>17</v>
      </c>
      <c r="D985" s="25">
        <v>116423</v>
      </c>
      <c r="E985" s="25">
        <v>6985.38</v>
      </c>
      <c r="F985" s="26">
        <v>0</v>
      </c>
    </row>
    <row r="986" spans="1:6" ht="14.25">
      <c r="A986" s="18" t="s">
        <v>30</v>
      </c>
      <c r="B986" s="18" t="s">
        <v>146</v>
      </c>
      <c r="C986" s="24">
        <v>11</v>
      </c>
      <c r="D986" s="25">
        <v>162416</v>
      </c>
      <c r="E986" s="25">
        <v>9744.96</v>
      </c>
      <c r="F986" s="26">
        <v>0</v>
      </c>
    </row>
    <row r="987" spans="1:6" ht="14.25">
      <c r="A987" s="18" t="s">
        <v>30</v>
      </c>
      <c r="B987" s="18" t="s">
        <v>145</v>
      </c>
      <c r="C987" s="24">
        <v>11</v>
      </c>
      <c r="D987" s="25">
        <v>137011</v>
      </c>
      <c r="E987" s="25">
        <v>8220.66</v>
      </c>
      <c r="F987" s="26">
        <v>0</v>
      </c>
    </row>
    <row r="988" spans="1:6" ht="14.25">
      <c r="A988" s="18" t="s">
        <v>30</v>
      </c>
      <c r="B988" s="18" t="s">
        <v>130</v>
      </c>
      <c r="C988" s="24">
        <v>41</v>
      </c>
      <c r="D988" s="25">
        <v>338560</v>
      </c>
      <c r="E988" s="25">
        <v>20313.6</v>
      </c>
      <c r="F988" s="26">
        <v>0</v>
      </c>
    </row>
    <row r="989" spans="1:6" ht="14.25">
      <c r="A989" s="18" t="s">
        <v>30</v>
      </c>
      <c r="B989" s="18" t="s">
        <v>25</v>
      </c>
      <c r="C989" s="24">
        <v>2911</v>
      </c>
      <c r="D989" s="25">
        <v>423252673</v>
      </c>
      <c r="E989" s="25">
        <v>25317169.19</v>
      </c>
      <c r="F989" s="26">
        <v>0.0451</v>
      </c>
    </row>
    <row r="990" spans="1:6" ht="14.25">
      <c r="A990" s="18" t="s">
        <v>29</v>
      </c>
      <c r="B990" s="18" t="s">
        <v>144</v>
      </c>
      <c r="C990" s="24">
        <v>140</v>
      </c>
      <c r="D990" s="25">
        <v>7062022</v>
      </c>
      <c r="E990" s="25">
        <v>415676.81</v>
      </c>
      <c r="F990" s="26">
        <v>0.0007</v>
      </c>
    </row>
    <row r="991" spans="1:6" ht="14.25">
      <c r="A991" s="18" t="s">
        <v>29</v>
      </c>
      <c r="B991" s="18" t="s">
        <v>143</v>
      </c>
      <c r="C991" s="24">
        <v>44</v>
      </c>
      <c r="D991" s="25">
        <v>1238740</v>
      </c>
      <c r="E991" s="25">
        <v>74324.4</v>
      </c>
      <c r="F991" s="26">
        <v>0.0001</v>
      </c>
    </row>
    <row r="992" spans="1:6" ht="14.25">
      <c r="A992" s="18" t="s">
        <v>29</v>
      </c>
      <c r="B992" s="18" t="s">
        <v>142</v>
      </c>
      <c r="C992" s="24">
        <v>35</v>
      </c>
      <c r="D992" s="25">
        <v>1003835</v>
      </c>
      <c r="E992" s="25">
        <v>60230.1</v>
      </c>
      <c r="F992" s="26">
        <v>0.0001</v>
      </c>
    </row>
    <row r="993" spans="1:6" ht="14.25">
      <c r="A993" s="18" t="s">
        <v>29</v>
      </c>
      <c r="B993" s="18" t="s">
        <v>141</v>
      </c>
      <c r="C993" s="24">
        <v>18</v>
      </c>
      <c r="D993" s="25">
        <v>527296</v>
      </c>
      <c r="E993" s="25">
        <v>31637.76</v>
      </c>
      <c r="F993" s="26">
        <v>0.0001</v>
      </c>
    </row>
    <row r="994" spans="1:6" ht="14.25">
      <c r="A994" s="18" t="s">
        <v>29</v>
      </c>
      <c r="B994" s="18" t="s">
        <v>140</v>
      </c>
      <c r="C994" s="24">
        <v>18</v>
      </c>
      <c r="D994" s="25">
        <v>89753</v>
      </c>
      <c r="E994" s="25">
        <v>5385.18</v>
      </c>
      <c r="F994" s="26">
        <v>0</v>
      </c>
    </row>
    <row r="995" spans="1:6" ht="14.25">
      <c r="A995" s="18" t="s">
        <v>29</v>
      </c>
      <c r="B995" s="18" t="s">
        <v>139</v>
      </c>
      <c r="C995" s="24">
        <v>17</v>
      </c>
      <c r="D995" s="25">
        <v>65284</v>
      </c>
      <c r="E995" s="25">
        <v>3917.04</v>
      </c>
      <c r="F995" s="26">
        <v>0</v>
      </c>
    </row>
    <row r="996" spans="1:6" ht="14.25">
      <c r="A996" s="18" t="s">
        <v>29</v>
      </c>
      <c r="B996" s="18" t="s">
        <v>138</v>
      </c>
      <c r="C996" s="24">
        <v>16</v>
      </c>
      <c r="D996" s="25">
        <v>370014</v>
      </c>
      <c r="E996" s="25">
        <v>22200.84</v>
      </c>
      <c r="F996" s="26">
        <v>0</v>
      </c>
    </row>
    <row r="997" spans="1:6" ht="14.25">
      <c r="A997" s="18" t="s">
        <v>29</v>
      </c>
      <c r="B997" s="18" t="s">
        <v>130</v>
      </c>
      <c r="C997" s="24">
        <v>9</v>
      </c>
      <c r="D997" s="25">
        <v>10202</v>
      </c>
      <c r="E997" s="25">
        <v>612.12</v>
      </c>
      <c r="F997" s="26">
        <v>0</v>
      </c>
    </row>
    <row r="998" spans="1:6" ht="14.25">
      <c r="A998" s="18" t="s">
        <v>29</v>
      </c>
      <c r="B998" s="18" t="s">
        <v>25</v>
      </c>
      <c r="C998" s="24">
        <v>297</v>
      </c>
      <c r="D998" s="25">
        <v>10367146</v>
      </c>
      <c r="E998" s="25">
        <v>613984.25</v>
      </c>
      <c r="F998" s="26">
        <v>0.0011</v>
      </c>
    </row>
    <row r="999" spans="1:6" ht="14.25">
      <c r="A999" s="18" t="s">
        <v>26</v>
      </c>
      <c r="B999" s="18" t="s">
        <v>137</v>
      </c>
      <c r="C999" s="24">
        <v>155</v>
      </c>
      <c r="D999" s="25">
        <v>7277949</v>
      </c>
      <c r="E999" s="25">
        <v>436242.77</v>
      </c>
      <c r="F999" s="26">
        <v>0.0008</v>
      </c>
    </row>
    <row r="1000" spans="1:6" ht="14.25">
      <c r="A1000" s="18" t="s">
        <v>26</v>
      </c>
      <c r="B1000" s="18" t="s">
        <v>136</v>
      </c>
      <c r="C1000" s="24">
        <v>147</v>
      </c>
      <c r="D1000" s="25">
        <v>6472438</v>
      </c>
      <c r="E1000" s="25">
        <v>388267.4</v>
      </c>
      <c r="F1000" s="26">
        <v>0.0007</v>
      </c>
    </row>
    <row r="1001" spans="1:6" ht="14.25">
      <c r="A1001" s="18" t="s">
        <v>26</v>
      </c>
      <c r="B1001" s="18" t="s">
        <v>135</v>
      </c>
      <c r="C1001" s="24">
        <v>119</v>
      </c>
      <c r="D1001" s="25">
        <v>7081377</v>
      </c>
      <c r="E1001" s="25">
        <v>424684.95</v>
      </c>
      <c r="F1001" s="26">
        <v>0.0008</v>
      </c>
    </row>
    <row r="1002" spans="1:6" ht="14.25">
      <c r="A1002" s="18" t="s">
        <v>26</v>
      </c>
      <c r="B1002" s="18" t="s">
        <v>134</v>
      </c>
      <c r="C1002" s="24">
        <v>43</v>
      </c>
      <c r="D1002" s="25">
        <v>1788247</v>
      </c>
      <c r="E1002" s="25">
        <v>107294.82</v>
      </c>
      <c r="F1002" s="26">
        <v>0.0002</v>
      </c>
    </row>
    <row r="1003" spans="1:6" ht="14.25">
      <c r="A1003" s="18" t="s">
        <v>26</v>
      </c>
      <c r="B1003" s="18" t="s">
        <v>133</v>
      </c>
      <c r="C1003" s="24">
        <v>28</v>
      </c>
      <c r="D1003" s="25">
        <v>772439</v>
      </c>
      <c r="E1003" s="25">
        <v>46346.34</v>
      </c>
      <c r="F1003" s="26">
        <v>0.0001</v>
      </c>
    </row>
    <row r="1004" spans="1:6" ht="14.25">
      <c r="A1004" s="18" t="s">
        <v>26</v>
      </c>
      <c r="B1004" s="18" t="s">
        <v>132</v>
      </c>
      <c r="C1004" s="24">
        <v>15</v>
      </c>
      <c r="D1004" s="25">
        <v>417614</v>
      </c>
      <c r="E1004" s="25">
        <v>25056.84</v>
      </c>
      <c r="F1004" s="26">
        <v>0</v>
      </c>
    </row>
    <row r="1005" spans="1:6" ht="14.25">
      <c r="A1005" s="18" t="s">
        <v>26</v>
      </c>
      <c r="B1005" s="18" t="s">
        <v>131</v>
      </c>
      <c r="C1005" s="24">
        <v>13</v>
      </c>
      <c r="D1005" s="25">
        <v>49741</v>
      </c>
      <c r="E1005" s="25">
        <v>2984.46</v>
      </c>
      <c r="F1005" s="26">
        <v>0</v>
      </c>
    </row>
    <row r="1006" spans="1:6" ht="14.25">
      <c r="A1006" s="18" t="s">
        <v>26</v>
      </c>
      <c r="B1006" s="18" t="s">
        <v>130</v>
      </c>
      <c r="C1006" s="24">
        <v>15</v>
      </c>
      <c r="D1006" s="25">
        <v>230653</v>
      </c>
      <c r="E1006" s="25">
        <v>13839.18</v>
      </c>
      <c r="F1006" s="26">
        <v>0</v>
      </c>
    </row>
    <row r="1007" spans="1:6" ht="14.25">
      <c r="A1007" s="18" t="s">
        <v>26</v>
      </c>
      <c r="B1007" s="18" t="s">
        <v>25</v>
      </c>
      <c r="C1007" s="24">
        <v>535</v>
      </c>
      <c r="D1007" s="25">
        <v>24090458</v>
      </c>
      <c r="E1007" s="25">
        <v>1444716.76</v>
      </c>
      <c r="F1007" s="26">
        <v>0.0026</v>
      </c>
    </row>
    <row r="1009" ht="14.25">
      <c r="A1009" s="18" t="s">
        <v>878</v>
      </c>
    </row>
    <row r="1010" ht="14.25">
      <c r="A1010" s="18" t="s">
        <v>879</v>
      </c>
    </row>
    <row r="1012" ht="14.25">
      <c r="A1012" s="18" t="s">
        <v>21</v>
      </c>
    </row>
  </sheetData>
  <sheetProtection/>
  <autoFilter ref="A5:F1007"/>
  <mergeCells count="4">
    <mergeCell ref="A1:F1"/>
    <mergeCell ref="A2:F2"/>
    <mergeCell ref="A3:F3"/>
    <mergeCell ref="A4:F4"/>
  </mergeCells>
  <printOptions horizontalCentered="1"/>
  <pageMargins left="0.7" right="0.7" top="0.75" bottom="0.75" header="0.3" footer="0.3"/>
  <pageSetup horizontalDpi="600" verticalDpi="600" orientation="portrait" scale="54" r:id="rId1"/>
  <rowBreaks count="13" manualBreakCount="13">
    <brk id="71" max="5" man="1"/>
    <brk id="136" max="5" man="1"/>
    <brk id="213" max="5" man="1"/>
    <brk id="284" max="5" man="1"/>
    <brk id="355" max="5" man="1"/>
    <brk id="436" max="5" man="1"/>
    <brk id="507" max="5" man="1"/>
    <brk id="592" max="5" man="1"/>
    <brk id="661" max="5" man="1"/>
    <brk id="735" max="5" man="1"/>
    <brk id="806" max="5" man="1"/>
    <brk id="884" max="5" man="1"/>
    <brk id="955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1298"/>
  <sheetViews>
    <sheetView zoomScalePageLayoutView="0" workbookViewId="0" topLeftCell="A1">
      <selection activeCell="J2" sqref="J2"/>
    </sheetView>
  </sheetViews>
  <sheetFormatPr defaultColWidth="9.00390625" defaultRowHeight="14.25"/>
  <cols>
    <col min="1" max="1" width="17.75390625" style="27" customWidth="1"/>
    <col min="2" max="2" width="23.375" style="27" customWidth="1"/>
    <col min="3" max="3" width="16.625" style="27" customWidth="1"/>
    <col min="4" max="6" width="17.75390625" style="27" customWidth="1"/>
  </cols>
  <sheetData>
    <row r="1" spans="1:6" ht="15">
      <c r="A1" s="70" t="s">
        <v>882</v>
      </c>
      <c r="B1" s="70"/>
      <c r="C1" s="70"/>
      <c r="D1" s="70"/>
      <c r="E1" s="70"/>
      <c r="F1" s="70"/>
    </row>
    <row r="2" spans="1:6" ht="15">
      <c r="A2" s="70" t="s">
        <v>129</v>
      </c>
      <c r="B2" s="70"/>
      <c r="C2" s="70"/>
      <c r="D2" s="70"/>
      <c r="E2" s="70"/>
      <c r="F2" s="70"/>
    </row>
    <row r="3" spans="1:6" ht="15">
      <c r="A3" s="70" t="s">
        <v>20</v>
      </c>
      <c r="B3" s="71"/>
      <c r="C3" s="71"/>
      <c r="D3" s="71"/>
      <c r="E3" s="71"/>
      <c r="F3" s="71"/>
    </row>
    <row r="4" spans="1:6" ht="15">
      <c r="A4" s="70"/>
      <c r="B4" s="70"/>
      <c r="C4" s="70"/>
      <c r="D4" s="70"/>
      <c r="E4" s="70"/>
      <c r="F4" s="70"/>
    </row>
    <row r="5" spans="1:6" ht="27.75" customHeight="1">
      <c r="A5" s="28" t="s">
        <v>128</v>
      </c>
      <c r="B5" s="28" t="s">
        <v>15</v>
      </c>
      <c r="C5" s="29" t="s">
        <v>12</v>
      </c>
      <c r="D5" s="30" t="s">
        <v>127</v>
      </c>
      <c r="E5" s="30" t="s">
        <v>14</v>
      </c>
      <c r="F5" s="31" t="s">
        <v>19</v>
      </c>
    </row>
    <row r="6" spans="1:6" ht="14.25">
      <c r="A6" s="27" t="s">
        <v>126</v>
      </c>
      <c r="B6" s="27" t="s">
        <v>0</v>
      </c>
      <c r="C6" s="32" t="s">
        <v>28</v>
      </c>
      <c r="D6" s="33" t="s">
        <v>28</v>
      </c>
      <c r="E6" s="33" t="s">
        <v>28</v>
      </c>
      <c r="F6" s="34" t="s">
        <v>28</v>
      </c>
    </row>
    <row r="7" spans="1:6" ht="14.25">
      <c r="A7" s="27" t="s">
        <v>126</v>
      </c>
      <c r="B7" s="27" t="s">
        <v>1</v>
      </c>
      <c r="C7" s="32">
        <v>5</v>
      </c>
      <c r="D7" s="33">
        <v>725180</v>
      </c>
      <c r="E7" s="33">
        <v>43510.8</v>
      </c>
      <c r="F7" s="34">
        <v>0.0001</v>
      </c>
    </row>
    <row r="8" spans="1:6" ht="14.25">
      <c r="A8" s="27" t="s">
        <v>126</v>
      </c>
      <c r="B8" s="27" t="s">
        <v>2</v>
      </c>
      <c r="C8" s="35">
        <v>21</v>
      </c>
      <c r="D8" s="36">
        <v>1649873</v>
      </c>
      <c r="E8" s="36">
        <v>98992.38</v>
      </c>
      <c r="F8" s="37">
        <v>0.0002</v>
      </c>
    </row>
    <row r="9" spans="1:6" ht="14.25">
      <c r="A9" s="27" t="s">
        <v>126</v>
      </c>
      <c r="B9" s="27" t="s">
        <v>3</v>
      </c>
      <c r="C9" s="35">
        <v>14</v>
      </c>
      <c r="D9" s="36">
        <v>2909532</v>
      </c>
      <c r="E9" s="36">
        <v>174571.92</v>
      </c>
      <c r="F9" s="37">
        <v>0.0003</v>
      </c>
    </row>
    <row r="10" spans="1:6" ht="14.25">
      <c r="A10" s="27" t="s">
        <v>126</v>
      </c>
      <c r="B10" s="27" t="s">
        <v>4</v>
      </c>
      <c r="C10" s="32" t="s">
        <v>28</v>
      </c>
      <c r="D10" s="33" t="s">
        <v>28</v>
      </c>
      <c r="E10" s="33" t="s">
        <v>28</v>
      </c>
      <c r="F10" s="34" t="s">
        <v>28</v>
      </c>
    </row>
    <row r="11" spans="1:6" ht="14.25">
      <c r="A11" s="27" t="s">
        <v>126</v>
      </c>
      <c r="B11" s="27" t="s">
        <v>5</v>
      </c>
      <c r="C11" s="32" t="s">
        <v>28</v>
      </c>
      <c r="D11" s="33" t="s">
        <v>28</v>
      </c>
      <c r="E11" s="33" t="s">
        <v>28</v>
      </c>
      <c r="F11" s="34" t="s">
        <v>28</v>
      </c>
    </row>
    <row r="12" spans="1:6" ht="14.25">
      <c r="A12" s="27" t="s">
        <v>126</v>
      </c>
      <c r="B12" s="27" t="s">
        <v>6</v>
      </c>
      <c r="C12" s="35">
        <v>59</v>
      </c>
      <c r="D12" s="36">
        <v>794475</v>
      </c>
      <c r="E12" s="36">
        <v>47668.5</v>
      </c>
      <c r="F12" s="37">
        <v>0.0001</v>
      </c>
    </row>
    <row r="13" spans="1:6" ht="14.25">
      <c r="A13" s="27" t="s">
        <v>126</v>
      </c>
      <c r="B13" s="27" t="s">
        <v>7</v>
      </c>
      <c r="C13" s="35">
        <v>16</v>
      </c>
      <c r="D13" s="36">
        <v>825917</v>
      </c>
      <c r="E13" s="36">
        <v>49555.02</v>
      </c>
      <c r="F13" s="37">
        <v>0.0001</v>
      </c>
    </row>
    <row r="14" spans="1:6" ht="14.25">
      <c r="A14" s="27" t="s">
        <v>126</v>
      </c>
      <c r="B14" s="27" t="s">
        <v>27</v>
      </c>
      <c r="C14" s="35">
        <v>123</v>
      </c>
      <c r="D14" s="36">
        <v>1839908</v>
      </c>
      <c r="E14" s="36">
        <v>104980.77</v>
      </c>
      <c r="F14" s="37">
        <v>0.0002</v>
      </c>
    </row>
    <row r="15" spans="1:6" ht="14.25">
      <c r="A15" s="27" t="s">
        <v>126</v>
      </c>
      <c r="B15" s="27" t="s">
        <v>8</v>
      </c>
      <c r="C15" s="35">
        <v>75</v>
      </c>
      <c r="D15" s="36">
        <v>919987</v>
      </c>
      <c r="E15" s="36">
        <v>55199.22</v>
      </c>
      <c r="F15" s="37">
        <v>0.0001</v>
      </c>
    </row>
    <row r="16" spans="1:6" ht="14.25">
      <c r="A16" s="27" t="s">
        <v>126</v>
      </c>
      <c r="B16" s="27" t="s">
        <v>9</v>
      </c>
      <c r="C16" s="35">
        <v>13</v>
      </c>
      <c r="D16" s="36">
        <v>1285929</v>
      </c>
      <c r="E16" s="36">
        <v>77155.74</v>
      </c>
      <c r="F16" s="37">
        <v>0.0001</v>
      </c>
    </row>
    <row r="17" spans="1:6" ht="14.25">
      <c r="A17" s="27" t="s">
        <v>126</v>
      </c>
      <c r="B17" s="27" t="s">
        <v>10</v>
      </c>
      <c r="C17" s="35">
        <v>19</v>
      </c>
      <c r="D17" s="36">
        <v>1774065</v>
      </c>
      <c r="E17" s="36">
        <v>106222.75</v>
      </c>
      <c r="F17" s="37">
        <v>0.0002</v>
      </c>
    </row>
    <row r="18" spans="1:6" ht="14.25">
      <c r="A18" s="27" t="s">
        <v>126</v>
      </c>
      <c r="B18" s="27" t="s">
        <v>25</v>
      </c>
      <c r="C18" s="35">
        <v>354</v>
      </c>
      <c r="D18" s="36">
        <v>13524177</v>
      </c>
      <c r="E18" s="36">
        <v>805815.76</v>
      </c>
      <c r="F18" s="37">
        <v>0.0014</v>
      </c>
    </row>
    <row r="19" spans="1:6" ht="14.25">
      <c r="A19" s="27" t="s">
        <v>125</v>
      </c>
      <c r="B19" s="27" t="s">
        <v>0</v>
      </c>
      <c r="C19" s="32" t="s">
        <v>28</v>
      </c>
      <c r="D19" s="33" t="s">
        <v>28</v>
      </c>
      <c r="E19" s="33" t="s">
        <v>28</v>
      </c>
      <c r="F19" s="34" t="s">
        <v>28</v>
      </c>
    </row>
    <row r="20" spans="1:6" ht="14.25">
      <c r="A20" s="27" t="s">
        <v>125</v>
      </c>
      <c r="B20" s="27" t="s">
        <v>1</v>
      </c>
      <c r="C20" s="32" t="s">
        <v>28</v>
      </c>
      <c r="D20" s="33" t="s">
        <v>28</v>
      </c>
      <c r="E20" s="33" t="s">
        <v>28</v>
      </c>
      <c r="F20" s="34" t="s">
        <v>28</v>
      </c>
    </row>
    <row r="21" spans="1:6" ht="14.25">
      <c r="A21" s="27" t="s">
        <v>125</v>
      </c>
      <c r="B21" s="27" t="s">
        <v>2</v>
      </c>
      <c r="C21" s="35">
        <v>11</v>
      </c>
      <c r="D21" s="36">
        <v>347016</v>
      </c>
      <c r="E21" s="36">
        <v>20820.96</v>
      </c>
      <c r="F21" s="37">
        <v>0</v>
      </c>
    </row>
    <row r="22" spans="1:6" ht="14.25">
      <c r="A22" s="27" t="s">
        <v>125</v>
      </c>
      <c r="B22" s="27" t="s">
        <v>3</v>
      </c>
      <c r="C22" s="35">
        <v>6</v>
      </c>
      <c r="D22" s="36">
        <v>741042</v>
      </c>
      <c r="E22" s="36">
        <v>44462.52</v>
      </c>
      <c r="F22" s="37">
        <v>0.0001</v>
      </c>
    </row>
    <row r="23" spans="1:6" ht="14.25">
      <c r="A23" s="27" t="s">
        <v>125</v>
      </c>
      <c r="B23" s="27" t="s">
        <v>4</v>
      </c>
      <c r="C23" s="32" t="s">
        <v>28</v>
      </c>
      <c r="D23" s="33" t="s">
        <v>28</v>
      </c>
      <c r="E23" s="33" t="s">
        <v>28</v>
      </c>
      <c r="F23" s="34" t="s">
        <v>28</v>
      </c>
    </row>
    <row r="24" spans="1:6" ht="14.25">
      <c r="A24" s="27" t="s">
        <v>125</v>
      </c>
      <c r="B24" s="27" t="s">
        <v>5</v>
      </c>
      <c r="C24" s="32" t="s">
        <v>28</v>
      </c>
      <c r="D24" s="33" t="s">
        <v>28</v>
      </c>
      <c r="E24" s="33" t="s">
        <v>28</v>
      </c>
      <c r="F24" s="34" t="s">
        <v>28</v>
      </c>
    </row>
    <row r="25" spans="1:6" ht="14.25">
      <c r="A25" s="27" t="s">
        <v>125</v>
      </c>
      <c r="B25" s="27" t="s">
        <v>6</v>
      </c>
      <c r="C25" s="35">
        <v>29</v>
      </c>
      <c r="D25" s="36">
        <v>693773</v>
      </c>
      <c r="E25" s="36">
        <v>41626.38</v>
      </c>
      <c r="F25" s="37">
        <v>0.0001</v>
      </c>
    </row>
    <row r="26" spans="1:6" ht="14.25">
      <c r="A26" s="27" t="s">
        <v>125</v>
      </c>
      <c r="B26" s="27" t="s">
        <v>7</v>
      </c>
      <c r="C26" s="35">
        <v>7</v>
      </c>
      <c r="D26" s="36">
        <v>194893</v>
      </c>
      <c r="E26" s="36">
        <v>11693.58</v>
      </c>
      <c r="F26" s="37">
        <v>0</v>
      </c>
    </row>
    <row r="27" spans="1:6" ht="14.25">
      <c r="A27" s="27" t="s">
        <v>125</v>
      </c>
      <c r="B27" s="27" t="s">
        <v>27</v>
      </c>
      <c r="C27" s="35">
        <v>65</v>
      </c>
      <c r="D27" s="36">
        <v>1105224</v>
      </c>
      <c r="E27" s="36">
        <v>65953.34</v>
      </c>
      <c r="F27" s="37">
        <v>0.0001</v>
      </c>
    </row>
    <row r="28" spans="1:6" ht="14.25">
      <c r="A28" s="27" t="s">
        <v>125</v>
      </c>
      <c r="B28" s="27" t="s">
        <v>8</v>
      </c>
      <c r="C28" s="35">
        <v>39</v>
      </c>
      <c r="D28" s="36">
        <v>114903</v>
      </c>
      <c r="E28" s="36">
        <v>6894.18</v>
      </c>
      <c r="F28" s="37">
        <v>0</v>
      </c>
    </row>
    <row r="29" spans="1:6" ht="14.25">
      <c r="A29" s="27" t="s">
        <v>125</v>
      </c>
      <c r="B29" s="27" t="s">
        <v>9</v>
      </c>
      <c r="C29" s="35">
        <v>8</v>
      </c>
      <c r="D29" s="36">
        <v>3497418</v>
      </c>
      <c r="E29" s="36">
        <v>209845.08</v>
      </c>
      <c r="F29" s="37">
        <v>0.0004</v>
      </c>
    </row>
    <row r="30" spans="1:6" ht="14.25">
      <c r="A30" s="27" t="s">
        <v>125</v>
      </c>
      <c r="B30" s="27" t="s">
        <v>10</v>
      </c>
      <c r="C30" s="35">
        <v>15</v>
      </c>
      <c r="D30" s="36">
        <v>1557494</v>
      </c>
      <c r="E30" s="36">
        <v>93449.64</v>
      </c>
      <c r="F30" s="37">
        <v>0.0002</v>
      </c>
    </row>
    <row r="31" spans="1:6" ht="14.25">
      <c r="A31" s="27" t="s">
        <v>125</v>
      </c>
      <c r="B31" s="27" t="s">
        <v>25</v>
      </c>
      <c r="C31" s="35">
        <v>189</v>
      </c>
      <c r="D31" s="36">
        <v>8822872</v>
      </c>
      <c r="E31" s="36">
        <v>529012.22</v>
      </c>
      <c r="F31" s="37">
        <v>0.0009</v>
      </c>
    </row>
    <row r="32" spans="1:6" ht="14.25">
      <c r="A32" s="27" t="s">
        <v>124</v>
      </c>
      <c r="B32" s="27" t="s">
        <v>0</v>
      </c>
      <c r="C32" s="35">
        <v>5</v>
      </c>
      <c r="D32" s="36">
        <v>236096</v>
      </c>
      <c r="E32" s="36">
        <v>14165.76</v>
      </c>
      <c r="F32" s="37">
        <v>0</v>
      </c>
    </row>
    <row r="33" spans="1:6" ht="14.25">
      <c r="A33" s="27" t="s">
        <v>124</v>
      </c>
      <c r="B33" s="27" t="s">
        <v>1</v>
      </c>
      <c r="C33" s="35">
        <v>12</v>
      </c>
      <c r="D33" s="36">
        <v>1123840</v>
      </c>
      <c r="E33" s="36">
        <v>67430.4</v>
      </c>
      <c r="F33" s="37">
        <v>0.0001</v>
      </c>
    </row>
    <row r="34" spans="1:6" ht="14.25">
      <c r="A34" s="27" t="s">
        <v>124</v>
      </c>
      <c r="B34" s="27" t="s">
        <v>2</v>
      </c>
      <c r="C34" s="35">
        <v>44</v>
      </c>
      <c r="D34" s="36">
        <v>2275813</v>
      </c>
      <c r="E34" s="36">
        <v>136548.78</v>
      </c>
      <c r="F34" s="37">
        <v>0.0002</v>
      </c>
    </row>
    <row r="35" spans="1:6" ht="14.25">
      <c r="A35" s="27" t="s">
        <v>124</v>
      </c>
      <c r="B35" s="27" t="s">
        <v>3</v>
      </c>
      <c r="C35" s="35">
        <v>26</v>
      </c>
      <c r="D35" s="36">
        <v>3846189</v>
      </c>
      <c r="E35" s="36">
        <v>230771.34</v>
      </c>
      <c r="F35" s="37">
        <v>0.0004</v>
      </c>
    </row>
    <row r="36" spans="1:6" ht="14.25">
      <c r="A36" s="27" t="s">
        <v>124</v>
      </c>
      <c r="B36" s="27" t="s">
        <v>4</v>
      </c>
      <c r="C36" s="35">
        <v>7</v>
      </c>
      <c r="D36" s="36">
        <v>1909741</v>
      </c>
      <c r="E36" s="36">
        <v>114584.46</v>
      </c>
      <c r="F36" s="37">
        <v>0.0002</v>
      </c>
    </row>
    <row r="37" spans="1:6" ht="14.25">
      <c r="A37" s="27" t="s">
        <v>124</v>
      </c>
      <c r="B37" s="27" t="s">
        <v>5</v>
      </c>
      <c r="C37" s="35">
        <v>8</v>
      </c>
      <c r="D37" s="36">
        <v>1340537</v>
      </c>
      <c r="E37" s="36">
        <v>80432.22</v>
      </c>
      <c r="F37" s="37">
        <v>0.0001</v>
      </c>
    </row>
    <row r="38" spans="1:6" ht="14.25">
      <c r="A38" s="27" t="s">
        <v>124</v>
      </c>
      <c r="B38" s="27" t="s">
        <v>6</v>
      </c>
      <c r="C38" s="35">
        <v>88</v>
      </c>
      <c r="D38" s="36">
        <v>1692086</v>
      </c>
      <c r="E38" s="36">
        <v>101525.16</v>
      </c>
      <c r="F38" s="37">
        <v>0.0002</v>
      </c>
    </row>
    <row r="39" spans="1:6" ht="14.25">
      <c r="A39" s="27" t="s">
        <v>124</v>
      </c>
      <c r="B39" s="27" t="s">
        <v>7</v>
      </c>
      <c r="C39" s="35">
        <v>18</v>
      </c>
      <c r="D39" s="36">
        <v>1778843</v>
      </c>
      <c r="E39" s="36">
        <v>106730.58</v>
      </c>
      <c r="F39" s="37">
        <v>0.0002</v>
      </c>
    </row>
    <row r="40" spans="1:6" ht="14.25">
      <c r="A40" s="27" t="s">
        <v>124</v>
      </c>
      <c r="B40" s="27" t="s">
        <v>27</v>
      </c>
      <c r="C40" s="35">
        <v>250</v>
      </c>
      <c r="D40" s="36">
        <v>3377873</v>
      </c>
      <c r="E40" s="36">
        <v>200511.48</v>
      </c>
      <c r="F40" s="37">
        <v>0.0004</v>
      </c>
    </row>
    <row r="41" spans="1:6" ht="14.25">
      <c r="A41" s="27" t="s">
        <v>124</v>
      </c>
      <c r="B41" s="27" t="s">
        <v>8</v>
      </c>
      <c r="C41" s="35">
        <v>130</v>
      </c>
      <c r="D41" s="36">
        <v>2163770</v>
      </c>
      <c r="E41" s="36">
        <v>129826.2</v>
      </c>
      <c r="F41" s="37">
        <v>0.0002</v>
      </c>
    </row>
    <row r="42" spans="1:6" ht="14.25">
      <c r="A42" s="27" t="s">
        <v>124</v>
      </c>
      <c r="B42" s="27" t="s">
        <v>9</v>
      </c>
      <c r="C42" s="35">
        <v>27</v>
      </c>
      <c r="D42" s="36">
        <v>1287192</v>
      </c>
      <c r="E42" s="36">
        <v>77231.52</v>
      </c>
      <c r="F42" s="37">
        <v>0.0001</v>
      </c>
    </row>
    <row r="43" spans="1:6" ht="14.25">
      <c r="A43" s="27" t="s">
        <v>124</v>
      </c>
      <c r="B43" s="27" t="s">
        <v>10</v>
      </c>
      <c r="C43" s="35">
        <v>39</v>
      </c>
      <c r="D43" s="36">
        <v>5332427</v>
      </c>
      <c r="E43" s="36">
        <v>319657.12</v>
      </c>
      <c r="F43" s="37">
        <v>0.0006</v>
      </c>
    </row>
    <row r="44" spans="1:6" ht="14.25">
      <c r="A44" s="27" t="s">
        <v>124</v>
      </c>
      <c r="B44" s="27" t="s">
        <v>25</v>
      </c>
      <c r="C44" s="35">
        <v>654</v>
      </c>
      <c r="D44" s="36">
        <v>26364407</v>
      </c>
      <c r="E44" s="36">
        <v>1579415.02</v>
      </c>
      <c r="F44" s="37">
        <v>0.0028</v>
      </c>
    </row>
    <row r="45" spans="1:6" ht="14.25">
      <c r="A45" s="27" t="s">
        <v>123</v>
      </c>
      <c r="B45" s="27" t="s">
        <v>0</v>
      </c>
      <c r="C45" s="35">
        <v>12</v>
      </c>
      <c r="D45" s="36">
        <v>392399</v>
      </c>
      <c r="E45" s="36">
        <v>23543.94</v>
      </c>
      <c r="F45" s="37">
        <v>0</v>
      </c>
    </row>
    <row r="46" spans="1:6" ht="14.25">
      <c r="A46" s="27" t="s">
        <v>123</v>
      </c>
      <c r="B46" s="27" t="s">
        <v>1</v>
      </c>
      <c r="C46" s="35">
        <v>8</v>
      </c>
      <c r="D46" s="36">
        <v>2122127</v>
      </c>
      <c r="E46" s="36">
        <v>127327.62</v>
      </c>
      <c r="F46" s="37">
        <v>0.0002</v>
      </c>
    </row>
    <row r="47" spans="1:6" ht="14.25">
      <c r="A47" s="27" t="s">
        <v>123</v>
      </c>
      <c r="B47" s="27" t="s">
        <v>2</v>
      </c>
      <c r="C47" s="35">
        <v>29</v>
      </c>
      <c r="D47" s="36">
        <v>1735886</v>
      </c>
      <c r="E47" s="36">
        <v>103730.73</v>
      </c>
      <c r="F47" s="37">
        <v>0.0002</v>
      </c>
    </row>
    <row r="48" spans="1:6" ht="14.25">
      <c r="A48" s="27" t="s">
        <v>123</v>
      </c>
      <c r="B48" s="27" t="s">
        <v>3</v>
      </c>
      <c r="C48" s="35">
        <v>22</v>
      </c>
      <c r="D48" s="36">
        <v>2966305</v>
      </c>
      <c r="E48" s="36">
        <v>177978.3</v>
      </c>
      <c r="F48" s="37">
        <v>0.0003</v>
      </c>
    </row>
    <row r="49" spans="1:6" ht="14.25">
      <c r="A49" s="27" t="s">
        <v>123</v>
      </c>
      <c r="B49" s="27" t="s">
        <v>4</v>
      </c>
      <c r="C49" s="32">
        <v>5</v>
      </c>
      <c r="D49" s="33">
        <v>6633155</v>
      </c>
      <c r="E49" s="33">
        <v>397989.3</v>
      </c>
      <c r="F49" s="34">
        <v>0.0007</v>
      </c>
    </row>
    <row r="50" spans="1:6" ht="14.25">
      <c r="A50" s="27" t="s">
        <v>123</v>
      </c>
      <c r="B50" s="27" t="s">
        <v>5</v>
      </c>
      <c r="C50" s="32">
        <v>10</v>
      </c>
      <c r="D50" s="33">
        <v>246872</v>
      </c>
      <c r="E50" s="33">
        <v>14812.32</v>
      </c>
      <c r="F50" s="34">
        <v>0</v>
      </c>
    </row>
    <row r="51" spans="1:6" ht="14.25">
      <c r="A51" s="27" t="s">
        <v>123</v>
      </c>
      <c r="B51" s="27" t="s">
        <v>6</v>
      </c>
      <c r="C51" s="35">
        <v>63</v>
      </c>
      <c r="D51" s="36">
        <v>1166119</v>
      </c>
      <c r="E51" s="36">
        <v>69967.14</v>
      </c>
      <c r="F51" s="37">
        <v>0.0001</v>
      </c>
    </row>
    <row r="52" spans="1:6" ht="14.25">
      <c r="A52" s="27" t="s">
        <v>123</v>
      </c>
      <c r="B52" s="27" t="s">
        <v>7</v>
      </c>
      <c r="C52" s="35">
        <v>23</v>
      </c>
      <c r="D52" s="36">
        <v>1202676</v>
      </c>
      <c r="E52" s="36">
        <v>72160.56</v>
      </c>
      <c r="F52" s="37">
        <v>0.0001</v>
      </c>
    </row>
    <row r="53" spans="1:6" ht="14.25">
      <c r="A53" s="27" t="s">
        <v>123</v>
      </c>
      <c r="B53" s="27" t="s">
        <v>27</v>
      </c>
      <c r="C53" s="35">
        <v>198</v>
      </c>
      <c r="D53" s="36">
        <v>3499182</v>
      </c>
      <c r="E53" s="36">
        <v>202468.43</v>
      </c>
      <c r="F53" s="37">
        <v>0.0004</v>
      </c>
    </row>
    <row r="54" spans="1:6" ht="14.25">
      <c r="A54" s="27" t="s">
        <v>123</v>
      </c>
      <c r="B54" s="27" t="s">
        <v>8</v>
      </c>
      <c r="C54" s="35">
        <v>103</v>
      </c>
      <c r="D54" s="36">
        <v>1202303</v>
      </c>
      <c r="E54" s="36">
        <v>72138.18</v>
      </c>
      <c r="F54" s="37">
        <v>0.0001</v>
      </c>
    </row>
    <row r="55" spans="1:6" ht="14.25">
      <c r="A55" s="27" t="s">
        <v>123</v>
      </c>
      <c r="B55" s="27" t="s">
        <v>9</v>
      </c>
      <c r="C55" s="35">
        <v>19</v>
      </c>
      <c r="D55" s="36">
        <v>3027419</v>
      </c>
      <c r="E55" s="36">
        <v>181645.14</v>
      </c>
      <c r="F55" s="37">
        <v>0.0003</v>
      </c>
    </row>
    <row r="56" spans="1:6" ht="14.25">
      <c r="A56" s="27" t="s">
        <v>123</v>
      </c>
      <c r="B56" s="27" t="s">
        <v>10</v>
      </c>
      <c r="C56" s="35">
        <v>18</v>
      </c>
      <c r="D56" s="36">
        <v>854778</v>
      </c>
      <c r="E56" s="36">
        <v>51286.68</v>
      </c>
      <c r="F56" s="37">
        <v>0.0001</v>
      </c>
    </row>
    <row r="57" spans="1:6" ht="14.25">
      <c r="A57" s="27" t="s">
        <v>123</v>
      </c>
      <c r="B57" s="27" t="s">
        <v>25</v>
      </c>
      <c r="C57" s="35">
        <v>510</v>
      </c>
      <c r="D57" s="36">
        <v>25049221</v>
      </c>
      <c r="E57" s="36">
        <v>1495048.34</v>
      </c>
      <c r="F57" s="37">
        <v>0.0027</v>
      </c>
    </row>
    <row r="58" spans="1:6" ht="14.25">
      <c r="A58" s="27" t="s">
        <v>122</v>
      </c>
      <c r="B58" s="27" t="s">
        <v>0</v>
      </c>
      <c r="C58" s="32" t="s">
        <v>28</v>
      </c>
      <c r="D58" s="33" t="s">
        <v>28</v>
      </c>
      <c r="E58" s="33" t="s">
        <v>28</v>
      </c>
      <c r="F58" s="34" t="s">
        <v>28</v>
      </c>
    </row>
    <row r="59" spans="1:6" ht="14.25">
      <c r="A59" s="27" t="s">
        <v>122</v>
      </c>
      <c r="B59" s="27" t="s">
        <v>1</v>
      </c>
      <c r="C59" s="32">
        <v>5</v>
      </c>
      <c r="D59" s="33">
        <v>184028</v>
      </c>
      <c r="E59" s="33">
        <v>11041.68</v>
      </c>
      <c r="F59" s="34">
        <v>0</v>
      </c>
    </row>
    <row r="60" spans="1:6" ht="14.25">
      <c r="A60" s="27" t="s">
        <v>122</v>
      </c>
      <c r="B60" s="27" t="s">
        <v>2</v>
      </c>
      <c r="C60" s="35">
        <v>19</v>
      </c>
      <c r="D60" s="36">
        <v>477317</v>
      </c>
      <c r="E60" s="36">
        <v>28639.02</v>
      </c>
      <c r="F60" s="37">
        <v>0.0001</v>
      </c>
    </row>
    <row r="61" spans="1:6" ht="14.25">
      <c r="A61" s="27" t="s">
        <v>122</v>
      </c>
      <c r="B61" s="27" t="s">
        <v>3</v>
      </c>
      <c r="C61" s="35">
        <v>8</v>
      </c>
      <c r="D61" s="36">
        <v>1130062</v>
      </c>
      <c r="E61" s="36">
        <v>67803.72</v>
      </c>
      <c r="F61" s="37">
        <v>0.0001</v>
      </c>
    </row>
    <row r="62" spans="1:6" ht="14.25">
      <c r="A62" s="27" t="s">
        <v>122</v>
      </c>
      <c r="B62" s="27" t="s">
        <v>4</v>
      </c>
      <c r="C62" s="32" t="s">
        <v>28</v>
      </c>
      <c r="D62" s="33" t="s">
        <v>28</v>
      </c>
      <c r="E62" s="33" t="s">
        <v>28</v>
      </c>
      <c r="F62" s="34" t="s">
        <v>28</v>
      </c>
    </row>
    <row r="63" spans="1:6" ht="14.25">
      <c r="A63" s="27" t="s">
        <v>122</v>
      </c>
      <c r="B63" s="27" t="s">
        <v>5</v>
      </c>
      <c r="C63" s="32" t="s">
        <v>28</v>
      </c>
      <c r="D63" s="33" t="s">
        <v>28</v>
      </c>
      <c r="E63" s="33" t="s">
        <v>28</v>
      </c>
      <c r="F63" s="34" t="s">
        <v>28</v>
      </c>
    </row>
    <row r="64" spans="1:6" ht="14.25">
      <c r="A64" s="27" t="s">
        <v>122</v>
      </c>
      <c r="B64" s="27" t="s">
        <v>6</v>
      </c>
      <c r="C64" s="35">
        <v>43</v>
      </c>
      <c r="D64" s="36">
        <v>1344904</v>
      </c>
      <c r="E64" s="36">
        <v>80694.24</v>
      </c>
      <c r="F64" s="37">
        <v>0.0001</v>
      </c>
    </row>
    <row r="65" spans="1:6" ht="14.25">
      <c r="A65" s="27" t="s">
        <v>122</v>
      </c>
      <c r="B65" s="27" t="s">
        <v>7</v>
      </c>
      <c r="C65" s="35">
        <v>7</v>
      </c>
      <c r="D65" s="36">
        <v>415380</v>
      </c>
      <c r="E65" s="36">
        <v>24922.8</v>
      </c>
      <c r="F65" s="37">
        <v>0</v>
      </c>
    </row>
    <row r="66" spans="1:6" ht="14.25">
      <c r="A66" s="27" t="s">
        <v>122</v>
      </c>
      <c r="B66" s="27" t="s">
        <v>27</v>
      </c>
      <c r="C66" s="35">
        <v>99</v>
      </c>
      <c r="D66" s="36">
        <v>1795081</v>
      </c>
      <c r="E66" s="36">
        <v>107475.96</v>
      </c>
      <c r="F66" s="37">
        <v>0.0002</v>
      </c>
    </row>
    <row r="67" spans="1:6" ht="14.25">
      <c r="A67" s="27" t="s">
        <v>122</v>
      </c>
      <c r="B67" s="27" t="s">
        <v>8</v>
      </c>
      <c r="C67" s="35">
        <v>51</v>
      </c>
      <c r="D67" s="36">
        <v>322902</v>
      </c>
      <c r="E67" s="36">
        <v>19374.12</v>
      </c>
      <c r="F67" s="37">
        <v>0</v>
      </c>
    </row>
    <row r="68" spans="1:6" ht="14.25">
      <c r="A68" s="27" t="s">
        <v>122</v>
      </c>
      <c r="B68" s="27" t="s">
        <v>9</v>
      </c>
      <c r="C68" s="35">
        <v>16</v>
      </c>
      <c r="D68" s="36">
        <v>771968</v>
      </c>
      <c r="E68" s="36">
        <v>46318.08</v>
      </c>
      <c r="F68" s="37">
        <v>0.0001</v>
      </c>
    </row>
    <row r="69" spans="1:6" ht="14.25">
      <c r="A69" s="27" t="s">
        <v>122</v>
      </c>
      <c r="B69" s="27" t="s">
        <v>10</v>
      </c>
      <c r="C69" s="35">
        <v>20</v>
      </c>
      <c r="D69" s="36">
        <v>1080825</v>
      </c>
      <c r="E69" s="36">
        <v>64849.5</v>
      </c>
      <c r="F69" s="37">
        <v>0.0001</v>
      </c>
    </row>
    <row r="70" spans="1:6" ht="14.25">
      <c r="A70" s="27" t="s">
        <v>122</v>
      </c>
      <c r="B70" s="27" t="s">
        <v>25</v>
      </c>
      <c r="C70" s="35">
        <v>277</v>
      </c>
      <c r="D70" s="36">
        <v>8778605</v>
      </c>
      <c r="E70" s="36">
        <v>526487.4</v>
      </c>
      <c r="F70" s="37">
        <v>0.0009</v>
      </c>
    </row>
    <row r="71" spans="1:6" ht="14.25">
      <c r="A71" s="27" t="s">
        <v>121</v>
      </c>
      <c r="B71" s="27" t="s">
        <v>0</v>
      </c>
      <c r="C71" s="35">
        <v>6</v>
      </c>
      <c r="D71" s="36">
        <v>386433</v>
      </c>
      <c r="E71" s="36">
        <v>23185.98</v>
      </c>
      <c r="F71" s="37">
        <v>0</v>
      </c>
    </row>
    <row r="72" spans="1:6" ht="14.25">
      <c r="A72" s="27" t="s">
        <v>121</v>
      </c>
      <c r="B72" s="27" t="s">
        <v>1</v>
      </c>
      <c r="C72" s="35">
        <v>15</v>
      </c>
      <c r="D72" s="36">
        <v>2118745</v>
      </c>
      <c r="E72" s="36">
        <v>127124.7</v>
      </c>
      <c r="F72" s="37">
        <v>0.0002</v>
      </c>
    </row>
    <row r="73" spans="1:6" ht="14.25">
      <c r="A73" s="27" t="s">
        <v>121</v>
      </c>
      <c r="B73" s="27" t="s">
        <v>2</v>
      </c>
      <c r="C73" s="35">
        <v>46</v>
      </c>
      <c r="D73" s="36">
        <v>2797538</v>
      </c>
      <c r="E73" s="36">
        <v>167852.28</v>
      </c>
      <c r="F73" s="37">
        <v>0.0003</v>
      </c>
    </row>
    <row r="74" spans="1:6" ht="14.25">
      <c r="A74" s="27" t="s">
        <v>121</v>
      </c>
      <c r="B74" s="27" t="s">
        <v>3</v>
      </c>
      <c r="C74" s="35">
        <v>26</v>
      </c>
      <c r="D74" s="36">
        <v>4550826</v>
      </c>
      <c r="E74" s="36">
        <v>273049.56</v>
      </c>
      <c r="F74" s="37">
        <v>0.0005</v>
      </c>
    </row>
    <row r="75" spans="1:6" ht="14.25">
      <c r="A75" s="27" t="s">
        <v>121</v>
      </c>
      <c r="B75" s="27" t="s">
        <v>4</v>
      </c>
      <c r="C75" s="35">
        <v>7</v>
      </c>
      <c r="D75" s="36">
        <v>1673655</v>
      </c>
      <c r="E75" s="36">
        <v>100419.3</v>
      </c>
      <c r="F75" s="37">
        <v>0.0002</v>
      </c>
    </row>
    <row r="76" spans="1:6" ht="14.25">
      <c r="A76" s="27" t="s">
        <v>121</v>
      </c>
      <c r="B76" s="27" t="s">
        <v>5</v>
      </c>
      <c r="C76" s="35">
        <v>10</v>
      </c>
      <c r="D76" s="36">
        <v>927128</v>
      </c>
      <c r="E76" s="36">
        <v>55627.68</v>
      </c>
      <c r="F76" s="37">
        <v>0.0001</v>
      </c>
    </row>
    <row r="77" spans="1:6" ht="14.25">
      <c r="A77" s="27" t="s">
        <v>121</v>
      </c>
      <c r="B77" s="27" t="s">
        <v>6</v>
      </c>
      <c r="C77" s="35">
        <v>133</v>
      </c>
      <c r="D77" s="36">
        <v>3424403</v>
      </c>
      <c r="E77" s="36">
        <v>205464.18</v>
      </c>
      <c r="F77" s="37">
        <v>0.0004</v>
      </c>
    </row>
    <row r="78" spans="1:6" ht="14.25">
      <c r="A78" s="27" t="s">
        <v>121</v>
      </c>
      <c r="B78" s="27" t="s">
        <v>7</v>
      </c>
      <c r="C78" s="35">
        <v>20</v>
      </c>
      <c r="D78" s="36">
        <v>1958778</v>
      </c>
      <c r="E78" s="36">
        <v>117526.68</v>
      </c>
      <c r="F78" s="37">
        <v>0.0002</v>
      </c>
    </row>
    <row r="79" spans="1:6" ht="14.25">
      <c r="A79" s="27" t="s">
        <v>121</v>
      </c>
      <c r="B79" s="27" t="s">
        <v>27</v>
      </c>
      <c r="C79" s="35">
        <v>329</v>
      </c>
      <c r="D79" s="36">
        <v>4799967</v>
      </c>
      <c r="E79" s="36">
        <v>286390.74</v>
      </c>
      <c r="F79" s="37">
        <v>0.0005</v>
      </c>
    </row>
    <row r="80" spans="1:6" ht="14.25">
      <c r="A80" s="27" t="s">
        <v>121</v>
      </c>
      <c r="B80" s="27" t="s">
        <v>8</v>
      </c>
      <c r="C80" s="35">
        <v>196</v>
      </c>
      <c r="D80" s="36">
        <v>1730473</v>
      </c>
      <c r="E80" s="36">
        <v>103828.38</v>
      </c>
      <c r="F80" s="37">
        <v>0.0002</v>
      </c>
    </row>
    <row r="81" spans="1:6" ht="14.25">
      <c r="A81" s="27" t="s">
        <v>121</v>
      </c>
      <c r="B81" s="27" t="s">
        <v>9</v>
      </c>
      <c r="C81" s="35">
        <v>54</v>
      </c>
      <c r="D81" s="36">
        <v>4611250</v>
      </c>
      <c r="E81" s="36">
        <v>276675</v>
      </c>
      <c r="F81" s="37">
        <v>0.0005</v>
      </c>
    </row>
    <row r="82" spans="1:6" ht="14.25">
      <c r="A82" s="27" t="s">
        <v>121</v>
      </c>
      <c r="B82" s="27" t="s">
        <v>10</v>
      </c>
      <c r="C82" s="35">
        <v>41</v>
      </c>
      <c r="D82" s="36">
        <v>4585318</v>
      </c>
      <c r="E82" s="36">
        <v>274928.39</v>
      </c>
      <c r="F82" s="37">
        <v>0.0005</v>
      </c>
    </row>
    <row r="83" spans="1:6" ht="14.25">
      <c r="A83" s="27" t="s">
        <v>121</v>
      </c>
      <c r="B83" s="27" t="s">
        <v>25</v>
      </c>
      <c r="C83" s="35">
        <v>883</v>
      </c>
      <c r="D83" s="36">
        <v>33564514</v>
      </c>
      <c r="E83" s="36">
        <v>2012072.87</v>
      </c>
      <c r="F83" s="37">
        <v>0.0036</v>
      </c>
    </row>
    <row r="84" spans="1:6" ht="14.25">
      <c r="A84" s="27" t="s">
        <v>120</v>
      </c>
      <c r="B84" s="27" t="s">
        <v>0</v>
      </c>
      <c r="C84" s="35">
        <v>81</v>
      </c>
      <c r="D84" s="36">
        <v>16508608</v>
      </c>
      <c r="E84" s="36">
        <v>990516.48</v>
      </c>
      <c r="F84" s="37">
        <v>0.0018</v>
      </c>
    </row>
    <row r="85" spans="1:6" ht="14.25">
      <c r="A85" s="27" t="s">
        <v>120</v>
      </c>
      <c r="B85" s="27" t="s">
        <v>1</v>
      </c>
      <c r="C85" s="35">
        <v>59</v>
      </c>
      <c r="D85" s="36">
        <v>54636199</v>
      </c>
      <c r="E85" s="36">
        <v>3278171.94</v>
      </c>
      <c r="F85" s="37">
        <v>0.0058</v>
      </c>
    </row>
    <row r="86" spans="1:6" ht="14.25">
      <c r="A86" s="27" t="s">
        <v>120</v>
      </c>
      <c r="B86" s="27" t="s">
        <v>2</v>
      </c>
      <c r="C86" s="35">
        <v>314</v>
      </c>
      <c r="D86" s="36">
        <v>49800969</v>
      </c>
      <c r="E86" s="36">
        <v>2986491.65</v>
      </c>
      <c r="F86" s="37">
        <v>0.0053</v>
      </c>
    </row>
    <row r="87" spans="1:6" ht="14.25">
      <c r="A87" s="27" t="s">
        <v>120</v>
      </c>
      <c r="B87" s="27" t="s">
        <v>3</v>
      </c>
      <c r="C87" s="35">
        <v>131</v>
      </c>
      <c r="D87" s="36">
        <v>31576211</v>
      </c>
      <c r="E87" s="36">
        <v>1894572.66</v>
      </c>
      <c r="F87" s="37">
        <v>0.0034</v>
      </c>
    </row>
    <row r="88" spans="1:6" ht="14.25">
      <c r="A88" s="27" t="s">
        <v>120</v>
      </c>
      <c r="B88" s="27" t="s">
        <v>4</v>
      </c>
      <c r="C88" s="35">
        <v>38</v>
      </c>
      <c r="D88" s="36">
        <v>84026237</v>
      </c>
      <c r="E88" s="36">
        <v>5041574.22</v>
      </c>
      <c r="F88" s="37">
        <v>0.009</v>
      </c>
    </row>
    <row r="89" spans="1:6" ht="14.25">
      <c r="A89" s="27" t="s">
        <v>120</v>
      </c>
      <c r="B89" s="27" t="s">
        <v>5</v>
      </c>
      <c r="C89" s="35">
        <v>82</v>
      </c>
      <c r="D89" s="36">
        <v>20311074</v>
      </c>
      <c r="E89" s="36">
        <v>1218664.44</v>
      </c>
      <c r="F89" s="37">
        <v>0.0022</v>
      </c>
    </row>
    <row r="90" spans="1:6" ht="14.25">
      <c r="A90" s="27" t="s">
        <v>120</v>
      </c>
      <c r="B90" s="27" t="s">
        <v>6</v>
      </c>
      <c r="C90" s="35">
        <v>432</v>
      </c>
      <c r="D90" s="36">
        <v>23875092</v>
      </c>
      <c r="E90" s="36">
        <v>1432315.54</v>
      </c>
      <c r="F90" s="37">
        <v>0.0026</v>
      </c>
    </row>
    <row r="91" spans="1:6" ht="14.25">
      <c r="A91" s="27" t="s">
        <v>120</v>
      </c>
      <c r="B91" s="27" t="s">
        <v>7</v>
      </c>
      <c r="C91" s="35">
        <v>104</v>
      </c>
      <c r="D91" s="36">
        <v>20676119</v>
      </c>
      <c r="E91" s="36">
        <v>1240567.14</v>
      </c>
      <c r="F91" s="37">
        <v>0.0022</v>
      </c>
    </row>
    <row r="92" spans="1:6" ht="14.25">
      <c r="A92" s="27" t="s">
        <v>120</v>
      </c>
      <c r="B92" s="27" t="s">
        <v>27</v>
      </c>
      <c r="C92" s="35">
        <v>1391</v>
      </c>
      <c r="D92" s="36">
        <v>57669455</v>
      </c>
      <c r="E92" s="36">
        <v>3395167.42</v>
      </c>
      <c r="F92" s="37">
        <v>0.006</v>
      </c>
    </row>
    <row r="93" spans="1:6" ht="14.25">
      <c r="A93" s="27" t="s">
        <v>120</v>
      </c>
      <c r="B93" s="27" t="s">
        <v>8</v>
      </c>
      <c r="C93" s="35">
        <v>869</v>
      </c>
      <c r="D93" s="36">
        <v>47958058</v>
      </c>
      <c r="E93" s="36">
        <v>2877483.48</v>
      </c>
      <c r="F93" s="37">
        <v>0.0051</v>
      </c>
    </row>
    <row r="94" spans="1:6" ht="14.25">
      <c r="A94" s="27" t="s">
        <v>120</v>
      </c>
      <c r="B94" s="27" t="s">
        <v>9</v>
      </c>
      <c r="C94" s="35">
        <v>103</v>
      </c>
      <c r="D94" s="36">
        <v>38873944</v>
      </c>
      <c r="E94" s="36">
        <v>2332436.64</v>
      </c>
      <c r="F94" s="37">
        <v>0.0042</v>
      </c>
    </row>
    <row r="95" spans="1:6" ht="14.25">
      <c r="A95" s="27" t="s">
        <v>120</v>
      </c>
      <c r="B95" s="27" t="s">
        <v>10</v>
      </c>
      <c r="C95" s="35">
        <v>166</v>
      </c>
      <c r="D95" s="36">
        <v>40423306</v>
      </c>
      <c r="E95" s="36">
        <v>2400088.53</v>
      </c>
      <c r="F95" s="37">
        <v>0.0043</v>
      </c>
    </row>
    <row r="96" spans="1:6" ht="14.25">
      <c r="A96" s="27" t="s">
        <v>120</v>
      </c>
      <c r="B96" s="27" t="s">
        <v>25</v>
      </c>
      <c r="C96" s="35">
        <v>3770</v>
      </c>
      <c r="D96" s="36">
        <v>486335272</v>
      </c>
      <c r="E96" s="36">
        <v>29088050.14</v>
      </c>
      <c r="F96" s="37">
        <v>0.0518</v>
      </c>
    </row>
    <row r="97" spans="1:6" ht="14.25">
      <c r="A97" s="27" t="s">
        <v>119</v>
      </c>
      <c r="B97" s="27" t="s">
        <v>0</v>
      </c>
      <c r="C97" s="32">
        <v>11</v>
      </c>
      <c r="D97" s="33">
        <v>669610</v>
      </c>
      <c r="E97" s="33">
        <v>40176.6</v>
      </c>
      <c r="F97" s="34">
        <v>0.0001</v>
      </c>
    </row>
    <row r="98" spans="1:6" ht="14.25">
      <c r="A98" s="27" t="s">
        <v>119</v>
      </c>
      <c r="B98" s="27" t="s">
        <v>1</v>
      </c>
      <c r="C98" s="35">
        <v>15</v>
      </c>
      <c r="D98" s="36">
        <v>1338567</v>
      </c>
      <c r="E98" s="36">
        <v>80314.02</v>
      </c>
      <c r="F98" s="37">
        <v>0.0001</v>
      </c>
    </row>
    <row r="99" spans="1:6" ht="14.25">
      <c r="A99" s="27" t="s">
        <v>119</v>
      </c>
      <c r="B99" s="27" t="s">
        <v>2</v>
      </c>
      <c r="C99" s="35">
        <v>46</v>
      </c>
      <c r="D99" s="36">
        <v>3699764</v>
      </c>
      <c r="E99" s="36">
        <v>221985.84</v>
      </c>
      <c r="F99" s="37">
        <v>0.0004</v>
      </c>
    </row>
    <row r="100" spans="1:6" ht="14.25">
      <c r="A100" s="27" t="s">
        <v>119</v>
      </c>
      <c r="B100" s="27" t="s">
        <v>3</v>
      </c>
      <c r="C100" s="35">
        <v>24</v>
      </c>
      <c r="D100" s="36">
        <v>6140462</v>
      </c>
      <c r="E100" s="36">
        <v>368427.72</v>
      </c>
      <c r="F100" s="37">
        <v>0.0007</v>
      </c>
    </row>
    <row r="101" spans="1:6" ht="14.25">
      <c r="A101" s="27" t="s">
        <v>119</v>
      </c>
      <c r="B101" s="27" t="s">
        <v>4</v>
      </c>
      <c r="C101" s="32">
        <v>5</v>
      </c>
      <c r="D101" s="33">
        <v>7203481</v>
      </c>
      <c r="E101" s="33">
        <v>432208.86</v>
      </c>
      <c r="F101" s="34">
        <v>0.0008</v>
      </c>
    </row>
    <row r="102" spans="1:6" ht="14.25">
      <c r="A102" s="27" t="s">
        <v>119</v>
      </c>
      <c r="B102" s="27" t="s">
        <v>5</v>
      </c>
      <c r="C102" s="35">
        <v>11</v>
      </c>
      <c r="D102" s="36">
        <v>3798034</v>
      </c>
      <c r="E102" s="36">
        <v>227882.04</v>
      </c>
      <c r="F102" s="37">
        <v>0.0004</v>
      </c>
    </row>
    <row r="103" spans="1:6" ht="14.25">
      <c r="A103" s="27" t="s">
        <v>119</v>
      </c>
      <c r="B103" s="27" t="s">
        <v>6</v>
      </c>
      <c r="C103" s="35">
        <v>141</v>
      </c>
      <c r="D103" s="36">
        <v>5942810</v>
      </c>
      <c r="E103" s="36">
        <v>356568.6</v>
      </c>
      <c r="F103" s="37">
        <v>0.0006</v>
      </c>
    </row>
    <row r="104" spans="1:6" ht="14.25">
      <c r="A104" s="27" t="s">
        <v>119</v>
      </c>
      <c r="B104" s="27" t="s">
        <v>7</v>
      </c>
      <c r="C104" s="35">
        <v>19</v>
      </c>
      <c r="D104" s="36">
        <v>2925266</v>
      </c>
      <c r="E104" s="36">
        <v>175515.96</v>
      </c>
      <c r="F104" s="37">
        <v>0.0003</v>
      </c>
    </row>
    <row r="105" spans="1:6" ht="14.25">
      <c r="A105" s="27" t="s">
        <v>119</v>
      </c>
      <c r="B105" s="27" t="s">
        <v>27</v>
      </c>
      <c r="C105" s="35">
        <v>282</v>
      </c>
      <c r="D105" s="36">
        <v>4775352</v>
      </c>
      <c r="E105" s="36">
        <v>282567.08</v>
      </c>
      <c r="F105" s="37">
        <v>0.0005</v>
      </c>
    </row>
    <row r="106" spans="1:6" ht="14.25">
      <c r="A106" s="27" t="s">
        <v>119</v>
      </c>
      <c r="B106" s="27" t="s">
        <v>8</v>
      </c>
      <c r="C106" s="35">
        <v>228</v>
      </c>
      <c r="D106" s="36">
        <v>2180539</v>
      </c>
      <c r="E106" s="36">
        <v>130832.34</v>
      </c>
      <c r="F106" s="37">
        <v>0.0002</v>
      </c>
    </row>
    <row r="107" spans="1:6" ht="14.25">
      <c r="A107" s="27" t="s">
        <v>119</v>
      </c>
      <c r="B107" s="27" t="s">
        <v>9</v>
      </c>
      <c r="C107" s="35">
        <v>42</v>
      </c>
      <c r="D107" s="36">
        <v>1997565</v>
      </c>
      <c r="E107" s="36">
        <v>119853.9</v>
      </c>
      <c r="F107" s="37">
        <v>0.0002</v>
      </c>
    </row>
    <row r="108" spans="1:6" ht="14.25">
      <c r="A108" s="27" t="s">
        <v>119</v>
      </c>
      <c r="B108" s="27" t="s">
        <v>10</v>
      </c>
      <c r="C108" s="35">
        <v>38</v>
      </c>
      <c r="D108" s="36">
        <v>3713161</v>
      </c>
      <c r="E108" s="36">
        <v>222789.66</v>
      </c>
      <c r="F108" s="37">
        <v>0.0004</v>
      </c>
    </row>
    <row r="109" spans="1:6" ht="14.25">
      <c r="A109" s="27" t="s">
        <v>119</v>
      </c>
      <c r="B109" s="27" t="s">
        <v>25</v>
      </c>
      <c r="C109" s="35">
        <v>862</v>
      </c>
      <c r="D109" s="36">
        <v>44384611</v>
      </c>
      <c r="E109" s="36">
        <v>2659122.62</v>
      </c>
      <c r="F109" s="37">
        <v>0.0047</v>
      </c>
    </row>
    <row r="110" spans="1:6" ht="14.25">
      <c r="A110" s="27" t="s">
        <v>118</v>
      </c>
      <c r="B110" s="27" t="s">
        <v>0</v>
      </c>
      <c r="C110" s="32">
        <v>7</v>
      </c>
      <c r="D110" s="33">
        <v>278091</v>
      </c>
      <c r="E110" s="33">
        <v>16685.46</v>
      </c>
      <c r="F110" s="34">
        <v>0</v>
      </c>
    </row>
    <row r="111" spans="1:6" ht="14.25">
      <c r="A111" s="27" t="s">
        <v>118</v>
      </c>
      <c r="B111" s="27" t="s">
        <v>1</v>
      </c>
      <c r="C111" s="35">
        <v>20</v>
      </c>
      <c r="D111" s="36">
        <v>2098912</v>
      </c>
      <c r="E111" s="36">
        <v>125934.72</v>
      </c>
      <c r="F111" s="37">
        <v>0.0002</v>
      </c>
    </row>
    <row r="112" spans="1:6" ht="14.25">
      <c r="A112" s="27" t="s">
        <v>118</v>
      </c>
      <c r="B112" s="27" t="s">
        <v>2</v>
      </c>
      <c r="C112" s="35">
        <v>48</v>
      </c>
      <c r="D112" s="36">
        <v>4640214</v>
      </c>
      <c r="E112" s="36">
        <v>278412.84</v>
      </c>
      <c r="F112" s="37">
        <v>0.0005</v>
      </c>
    </row>
    <row r="113" spans="1:6" ht="14.25">
      <c r="A113" s="27" t="s">
        <v>118</v>
      </c>
      <c r="B113" s="27" t="s">
        <v>3</v>
      </c>
      <c r="C113" s="35">
        <v>21</v>
      </c>
      <c r="D113" s="36">
        <v>5849567</v>
      </c>
      <c r="E113" s="36">
        <v>350974.02</v>
      </c>
      <c r="F113" s="37">
        <v>0.0006</v>
      </c>
    </row>
    <row r="114" spans="1:6" ht="14.25">
      <c r="A114" s="27" t="s">
        <v>118</v>
      </c>
      <c r="B114" s="27" t="s">
        <v>4</v>
      </c>
      <c r="C114" s="32">
        <v>5</v>
      </c>
      <c r="D114" s="33">
        <v>9846039</v>
      </c>
      <c r="E114" s="33">
        <v>590762.34</v>
      </c>
      <c r="F114" s="34">
        <v>0.0011</v>
      </c>
    </row>
    <row r="115" spans="1:6" ht="14.25">
      <c r="A115" s="27" t="s">
        <v>118</v>
      </c>
      <c r="B115" s="27" t="s">
        <v>5</v>
      </c>
      <c r="C115" s="35">
        <v>19</v>
      </c>
      <c r="D115" s="36">
        <v>820438</v>
      </c>
      <c r="E115" s="36">
        <v>49226.28</v>
      </c>
      <c r="F115" s="37">
        <v>0.0001</v>
      </c>
    </row>
    <row r="116" spans="1:6" ht="14.25">
      <c r="A116" s="27" t="s">
        <v>118</v>
      </c>
      <c r="B116" s="27" t="s">
        <v>6</v>
      </c>
      <c r="C116" s="35">
        <v>147</v>
      </c>
      <c r="D116" s="36">
        <v>4205692</v>
      </c>
      <c r="E116" s="36">
        <v>252341.52</v>
      </c>
      <c r="F116" s="37">
        <v>0.0004</v>
      </c>
    </row>
    <row r="117" spans="1:6" ht="14.25">
      <c r="A117" s="27" t="s">
        <v>118</v>
      </c>
      <c r="B117" s="27" t="s">
        <v>7</v>
      </c>
      <c r="C117" s="35">
        <v>21</v>
      </c>
      <c r="D117" s="36">
        <v>3728151</v>
      </c>
      <c r="E117" s="36">
        <v>223689.06</v>
      </c>
      <c r="F117" s="37">
        <v>0.0004</v>
      </c>
    </row>
    <row r="118" spans="1:6" ht="14.25">
      <c r="A118" s="27" t="s">
        <v>118</v>
      </c>
      <c r="B118" s="27" t="s">
        <v>27</v>
      </c>
      <c r="C118" s="35">
        <v>325</v>
      </c>
      <c r="D118" s="36">
        <v>8017911</v>
      </c>
      <c r="E118" s="36">
        <v>475922.13</v>
      </c>
      <c r="F118" s="37">
        <v>0.0008</v>
      </c>
    </row>
    <row r="119" spans="1:6" ht="14.25">
      <c r="A119" s="27" t="s">
        <v>118</v>
      </c>
      <c r="B119" s="27" t="s">
        <v>8</v>
      </c>
      <c r="C119" s="35">
        <v>197</v>
      </c>
      <c r="D119" s="36">
        <v>2560961</v>
      </c>
      <c r="E119" s="36">
        <v>153657.66</v>
      </c>
      <c r="F119" s="37">
        <v>0.0003</v>
      </c>
    </row>
    <row r="120" spans="1:6" ht="14.25">
      <c r="A120" s="27" t="s">
        <v>118</v>
      </c>
      <c r="B120" s="27" t="s">
        <v>9</v>
      </c>
      <c r="C120" s="35">
        <v>33</v>
      </c>
      <c r="D120" s="36">
        <v>3420376</v>
      </c>
      <c r="E120" s="36">
        <v>205222.56</v>
      </c>
      <c r="F120" s="37">
        <v>0.0004</v>
      </c>
    </row>
    <row r="121" spans="1:6" ht="14.25">
      <c r="A121" s="27" t="s">
        <v>118</v>
      </c>
      <c r="B121" s="27" t="s">
        <v>10</v>
      </c>
      <c r="C121" s="35">
        <v>42</v>
      </c>
      <c r="D121" s="36">
        <v>3376921</v>
      </c>
      <c r="E121" s="36">
        <v>202173.57</v>
      </c>
      <c r="F121" s="37">
        <v>0.0004</v>
      </c>
    </row>
    <row r="122" spans="1:6" ht="14.25">
      <c r="A122" s="27" t="s">
        <v>118</v>
      </c>
      <c r="B122" s="27" t="s">
        <v>25</v>
      </c>
      <c r="C122" s="35">
        <v>885</v>
      </c>
      <c r="D122" s="36">
        <v>48843273</v>
      </c>
      <c r="E122" s="36">
        <v>2925002.16</v>
      </c>
      <c r="F122" s="37">
        <v>0.0052</v>
      </c>
    </row>
    <row r="123" spans="1:6" ht="14.25">
      <c r="A123" s="27" t="s">
        <v>117</v>
      </c>
      <c r="B123" s="27" t="s">
        <v>0</v>
      </c>
      <c r="C123" s="32">
        <v>6</v>
      </c>
      <c r="D123" s="33">
        <v>32045</v>
      </c>
      <c r="E123" s="33">
        <v>1922.7</v>
      </c>
      <c r="F123" s="34">
        <v>0</v>
      </c>
    </row>
    <row r="124" spans="1:6" ht="14.25">
      <c r="A124" s="27" t="s">
        <v>117</v>
      </c>
      <c r="B124" s="27" t="s">
        <v>1</v>
      </c>
      <c r="C124" s="35">
        <v>19</v>
      </c>
      <c r="D124" s="36">
        <v>2611068</v>
      </c>
      <c r="E124" s="36">
        <v>156664.08</v>
      </c>
      <c r="F124" s="37">
        <v>0.0003</v>
      </c>
    </row>
    <row r="125" spans="1:6" ht="14.25">
      <c r="A125" s="27" t="s">
        <v>117</v>
      </c>
      <c r="B125" s="27" t="s">
        <v>2</v>
      </c>
      <c r="C125" s="35">
        <v>44</v>
      </c>
      <c r="D125" s="36">
        <v>3202246</v>
      </c>
      <c r="E125" s="36">
        <v>192134.76</v>
      </c>
      <c r="F125" s="37">
        <v>0.0003</v>
      </c>
    </row>
    <row r="126" spans="1:6" ht="14.25">
      <c r="A126" s="27" t="s">
        <v>117</v>
      </c>
      <c r="B126" s="27" t="s">
        <v>3</v>
      </c>
      <c r="C126" s="35">
        <v>23</v>
      </c>
      <c r="D126" s="36">
        <v>3826638</v>
      </c>
      <c r="E126" s="36">
        <v>229598.28</v>
      </c>
      <c r="F126" s="37">
        <v>0.0004</v>
      </c>
    </row>
    <row r="127" spans="1:6" ht="14.25">
      <c r="A127" s="27" t="s">
        <v>117</v>
      </c>
      <c r="B127" s="27" t="s">
        <v>4</v>
      </c>
      <c r="C127" s="32">
        <v>6</v>
      </c>
      <c r="D127" s="33">
        <v>7470845</v>
      </c>
      <c r="E127" s="33">
        <v>448250.7</v>
      </c>
      <c r="F127" s="34">
        <v>0.0008</v>
      </c>
    </row>
    <row r="128" spans="1:6" ht="14.25">
      <c r="A128" s="27" t="s">
        <v>117</v>
      </c>
      <c r="B128" s="27" t="s">
        <v>5</v>
      </c>
      <c r="C128" s="35">
        <v>15</v>
      </c>
      <c r="D128" s="36">
        <v>464385</v>
      </c>
      <c r="E128" s="36">
        <v>27863.1</v>
      </c>
      <c r="F128" s="37">
        <v>0</v>
      </c>
    </row>
    <row r="129" spans="1:6" ht="14.25">
      <c r="A129" s="27" t="s">
        <v>117</v>
      </c>
      <c r="B129" s="27" t="s">
        <v>6</v>
      </c>
      <c r="C129" s="35">
        <v>114</v>
      </c>
      <c r="D129" s="36">
        <v>4899950</v>
      </c>
      <c r="E129" s="36">
        <v>293997</v>
      </c>
      <c r="F129" s="37">
        <v>0.0005</v>
      </c>
    </row>
    <row r="130" spans="1:6" ht="14.25">
      <c r="A130" s="27" t="s">
        <v>117</v>
      </c>
      <c r="B130" s="27" t="s">
        <v>7</v>
      </c>
      <c r="C130" s="35">
        <v>28</v>
      </c>
      <c r="D130" s="36">
        <v>3832556</v>
      </c>
      <c r="E130" s="36">
        <v>229953.36</v>
      </c>
      <c r="F130" s="37">
        <v>0.0004</v>
      </c>
    </row>
    <row r="131" spans="1:6" ht="14.25">
      <c r="A131" s="27" t="s">
        <v>117</v>
      </c>
      <c r="B131" s="27" t="s">
        <v>27</v>
      </c>
      <c r="C131" s="35">
        <v>268</v>
      </c>
      <c r="D131" s="36">
        <v>3413312</v>
      </c>
      <c r="E131" s="36">
        <v>201875.96</v>
      </c>
      <c r="F131" s="37">
        <v>0.0004</v>
      </c>
    </row>
    <row r="132" spans="1:6" ht="14.25">
      <c r="A132" s="27" t="s">
        <v>117</v>
      </c>
      <c r="B132" s="27" t="s">
        <v>8</v>
      </c>
      <c r="C132" s="35">
        <v>158</v>
      </c>
      <c r="D132" s="36">
        <v>2073325</v>
      </c>
      <c r="E132" s="36">
        <v>124399.5</v>
      </c>
      <c r="F132" s="37">
        <v>0.0002</v>
      </c>
    </row>
    <row r="133" spans="1:6" ht="14.25">
      <c r="A133" s="27" t="s">
        <v>117</v>
      </c>
      <c r="B133" s="27" t="s">
        <v>9</v>
      </c>
      <c r="C133" s="35">
        <v>27</v>
      </c>
      <c r="D133" s="36">
        <v>3020832</v>
      </c>
      <c r="E133" s="36">
        <v>181249.92</v>
      </c>
      <c r="F133" s="37">
        <v>0.0003</v>
      </c>
    </row>
    <row r="134" spans="1:6" ht="14.25">
      <c r="A134" s="27" t="s">
        <v>117</v>
      </c>
      <c r="B134" s="27" t="s">
        <v>10</v>
      </c>
      <c r="C134" s="35">
        <v>40</v>
      </c>
      <c r="D134" s="36">
        <v>9612698</v>
      </c>
      <c r="E134" s="36">
        <v>576761.88</v>
      </c>
      <c r="F134" s="37">
        <v>0.001</v>
      </c>
    </row>
    <row r="135" spans="1:6" ht="14.25">
      <c r="A135" s="27" t="s">
        <v>117</v>
      </c>
      <c r="B135" s="27" t="s">
        <v>25</v>
      </c>
      <c r="C135" s="35">
        <v>748</v>
      </c>
      <c r="D135" s="36">
        <v>44459900</v>
      </c>
      <c r="E135" s="36">
        <v>2664671.24</v>
      </c>
      <c r="F135" s="37">
        <v>0.0047</v>
      </c>
    </row>
    <row r="136" spans="1:6" ht="14.25">
      <c r="A136" s="27" t="s">
        <v>116</v>
      </c>
      <c r="B136" s="27" t="s">
        <v>0</v>
      </c>
      <c r="C136" s="35">
        <v>12</v>
      </c>
      <c r="D136" s="36">
        <v>1056720</v>
      </c>
      <c r="E136" s="36">
        <v>63403.2</v>
      </c>
      <c r="F136" s="37">
        <v>0.0001</v>
      </c>
    </row>
    <row r="137" spans="1:6" ht="14.25">
      <c r="A137" s="27" t="s">
        <v>116</v>
      </c>
      <c r="B137" s="27" t="s">
        <v>1</v>
      </c>
      <c r="C137" s="32" t="s">
        <v>28</v>
      </c>
      <c r="D137" s="33" t="s">
        <v>28</v>
      </c>
      <c r="E137" s="33" t="s">
        <v>28</v>
      </c>
      <c r="F137" s="34" t="s">
        <v>28</v>
      </c>
    </row>
    <row r="138" spans="1:6" ht="14.25">
      <c r="A138" s="27" t="s">
        <v>116</v>
      </c>
      <c r="B138" s="27" t="s">
        <v>2</v>
      </c>
      <c r="C138" s="35">
        <v>49</v>
      </c>
      <c r="D138" s="36">
        <v>3762548</v>
      </c>
      <c r="E138" s="36">
        <v>225752.88</v>
      </c>
      <c r="F138" s="37">
        <v>0.0004</v>
      </c>
    </row>
    <row r="139" spans="1:6" ht="14.25">
      <c r="A139" s="27" t="s">
        <v>116</v>
      </c>
      <c r="B139" s="27" t="s">
        <v>3</v>
      </c>
      <c r="C139" s="35">
        <v>28</v>
      </c>
      <c r="D139" s="36">
        <v>4941163</v>
      </c>
      <c r="E139" s="36">
        <v>296469.78</v>
      </c>
      <c r="F139" s="37">
        <v>0.0005</v>
      </c>
    </row>
    <row r="140" spans="1:6" ht="14.25">
      <c r="A140" s="27" t="s">
        <v>116</v>
      </c>
      <c r="B140" s="27" t="s">
        <v>4</v>
      </c>
      <c r="C140" s="32" t="s">
        <v>28</v>
      </c>
      <c r="D140" s="33" t="s">
        <v>28</v>
      </c>
      <c r="E140" s="33" t="s">
        <v>28</v>
      </c>
      <c r="F140" s="34" t="s">
        <v>28</v>
      </c>
    </row>
    <row r="141" spans="1:6" ht="14.25">
      <c r="A141" s="27" t="s">
        <v>116</v>
      </c>
      <c r="B141" s="27" t="s">
        <v>5</v>
      </c>
      <c r="C141" s="35">
        <v>15</v>
      </c>
      <c r="D141" s="36">
        <v>1530496</v>
      </c>
      <c r="E141" s="36">
        <v>91829.76</v>
      </c>
      <c r="F141" s="37">
        <v>0.0002</v>
      </c>
    </row>
    <row r="142" spans="1:6" ht="14.25">
      <c r="A142" s="27" t="s">
        <v>116</v>
      </c>
      <c r="B142" s="27" t="s">
        <v>6</v>
      </c>
      <c r="C142" s="35">
        <v>102</v>
      </c>
      <c r="D142" s="36">
        <v>5907611</v>
      </c>
      <c r="E142" s="36">
        <v>354456.66</v>
      </c>
      <c r="F142" s="37">
        <v>0.0006</v>
      </c>
    </row>
    <row r="143" spans="1:6" ht="14.25">
      <c r="A143" s="27" t="s">
        <v>116</v>
      </c>
      <c r="B143" s="27" t="s">
        <v>7</v>
      </c>
      <c r="C143" s="35">
        <v>21</v>
      </c>
      <c r="D143" s="36">
        <v>4391893</v>
      </c>
      <c r="E143" s="36">
        <v>263513.58</v>
      </c>
      <c r="F143" s="37">
        <v>0.0005</v>
      </c>
    </row>
    <row r="144" spans="1:6" ht="14.25">
      <c r="A144" s="27" t="s">
        <v>116</v>
      </c>
      <c r="B144" s="27" t="s">
        <v>27</v>
      </c>
      <c r="C144" s="35">
        <v>244</v>
      </c>
      <c r="D144" s="36">
        <v>5948316</v>
      </c>
      <c r="E144" s="36">
        <v>348217.39</v>
      </c>
      <c r="F144" s="37">
        <v>0.0006</v>
      </c>
    </row>
    <row r="145" spans="1:6" ht="14.25">
      <c r="A145" s="27" t="s">
        <v>116</v>
      </c>
      <c r="B145" s="27" t="s">
        <v>8</v>
      </c>
      <c r="C145" s="35">
        <v>147</v>
      </c>
      <c r="D145" s="36">
        <v>4448411</v>
      </c>
      <c r="E145" s="36">
        <v>266904.66</v>
      </c>
      <c r="F145" s="37">
        <v>0.0005</v>
      </c>
    </row>
    <row r="146" spans="1:6" ht="14.25">
      <c r="A146" s="27" t="s">
        <v>116</v>
      </c>
      <c r="B146" s="27" t="s">
        <v>9</v>
      </c>
      <c r="C146" s="35">
        <v>38</v>
      </c>
      <c r="D146" s="36">
        <v>2603779</v>
      </c>
      <c r="E146" s="36">
        <v>156226.74</v>
      </c>
      <c r="F146" s="37">
        <v>0.0003</v>
      </c>
    </row>
    <row r="147" spans="1:6" ht="14.25">
      <c r="A147" s="27" t="s">
        <v>116</v>
      </c>
      <c r="B147" s="27" t="s">
        <v>10</v>
      </c>
      <c r="C147" s="35">
        <v>48</v>
      </c>
      <c r="D147" s="36">
        <v>5332020</v>
      </c>
      <c r="E147" s="36">
        <v>319921.2</v>
      </c>
      <c r="F147" s="37">
        <v>0.0006</v>
      </c>
    </row>
    <row r="148" spans="1:6" ht="14.25">
      <c r="A148" s="27" t="s">
        <v>116</v>
      </c>
      <c r="B148" s="27" t="s">
        <v>25</v>
      </c>
      <c r="C148" s="35">
        <v>719</v>
      </c>
      <c r="D148" s="36">
        <v>51900338</v>
      </c>
      <c r="E148" s="36">
        <v>3105338.71</v>
      </c>
      <c r="F148" s="37">
        <v>0.0055</v>
      </c>
    </row>
    <row r="149" spans="1:6" ht="14.25">
      <c r="A149" s="27" t="s">
        <v>115</v>
      </c>
      <c r="B149" s="27" t="s">
        <v>0</v>
      </c>
      <c r="C149" s="32" t="s">
        <v>28</v>
      </c>
      <c r="D149" s="33" t="s">
        <v>28</v>
      </c>
      <c r="E149" s="33" t="s">
        <v>28</v>
      </c>
      <c r="F149" s="34" t="s">
        <v>28</v>
      </c>
    </row>
    <row r="150" spans="1:6" ht="14.25">
      <c r="A150" s="27" t="s">
        <v>115</v>
      </c>
      <c r="B150" s="27" t="s">
        <v>1</v>
      </c>
      <c r="C150" s="35">
        <v>13</v>
      </c>
      <c r="D150" s="36">
        <v>638229</v>
      </c>
      <c r="E150" s="36">
        <v>38293.74</v>
      </c>
      <c r="F150" s="37">
        <v>0.0001</v>
      </c>
    </row>
    <row r="151" spans="1:6" ht="14.25">
      <c r="A151" s="27" t="s">
        <v>115</v>
      </c>
      <c r="B151" s="27" t="s">
        <v>2</v>
      </c>
      <c r="C151" s="35">
        <v>26</v>
      </c>
      <c r="D151" s="36">
        <v>775641</v>
      </c>
      <c r="E151" s="36">
        <v>46538.46</v>
      </c>
      <c r="F151" s="37">
        <v>0.0001</v>
      </c>
    </row>
    <row r="152" spans="1:6" ht="14.25">
      <c r="A152" s="27" t="s">
        <v>115</v>
      </c>
      <c r="B152" s="27" t="s">
        <v>3</v>
      </c>
      <c r="C152" s="35">
        <v>22</v>
      </c>
      <c r="D152" s="36">
        <v>2755833</v>
      </c>
      <c r="E152" s="36">
        <v>165349.98</v>
      </c>
      <c r="F152" s="37">
        <v>0.0003</v>
      </c>
    </row>
    <row r="153" spans="1:6" ht="14.25">
      <c r="A153" s="27" t="s">
        <v>115</v>
      </c>
      <c r="B153" s="27" t="s">
        <v>4</v>
      </c>
      <c r="C153" s="32" t="s">
        <v>28</v>
      </c>
      <c r="D153" s="33" t="s">
        <v>28</v>
      </c>
      <c r="E153" s="33" t="s">
        <v>28</v>
      </c>
      <c r="F153" s="34" t="s">
        <v>28</v>
      </c>
    </row>
    <row r="154" spans="1:6" ht="14.25">
      <c r="A154" s="27" t="s">
        <v>115</v>
      </c>
      <c r="B154" s="27" t="s">
        <v>5</v>
      </c>
      <c r="C154" s="32">
        <v>10</v>
      </c>
      <c r="D154" s="33">
        <v>134341</v>
      </c>
      <c r="E154" s="33">
        <v>8060.46</v>
      </c>
      <c r="F154" s="34">
        <v>0</v>
      </c>
    </row>
    <row r="155" spans="1:6" ht="14.25">
      <c r="A155" s="27" t="s">
        <v>115</v>
      </c>
      <c r="B155" s="27" t="s">
        <v>6</v>
      </c>
      <c r="C155" s="35">
        <v>108</v>
      </c>
      <c r="D155" s="36">
        <v>2420518</v>
      </c>
      <c r="E155" s="36">
        <v>145231.08</v>
      </c>
      <c r="F155" s="37">
        <v>0.0003</v>
      </c>
    </row>
    <row r="156" spans="1:6" ht="14.25">
      <c r="A156" s="27" t="s">
        <v>115</v>
      </c>
      <c r="B156" s="27" t="s">
        <v>7</v>
      </c>
      <c r="C156" s="35">
        <v>8</v>
      </c>
      <c r="D156" s="36">
        <v>669130</v>
      </c>
      <c r="E156" s="36">
        <v>40147.8</v>
      </c>
      <c r="F156" s="37">
        <v>0.0001</v>
      </c>
    </row>
    <row r="157" spans="1:6" ht="14.25">
      <c r="A157" s="27" t="s">
        <v>115</v>
      </c>
      <c r="B157" s="27" t="s">
        <v>27</v>
      </c>
      <c r="C157" s="35">
        <v>183</v>
      </c>
      <c r="D157" s="36">
        <v>2055417</v>
      </c>
      <c r="E157" s="36">
        <v>123240.06</v>
      </c>
      <c r="F157" s="37">
        <v>0.0002</v>
      </c>
    </row>
    <row r="158" spans="1:6" ht="14.25">
      <c r="A158" s="27" t="s">
        <v>115</v>
      </c>
      <c r="B158" s="27" t="s">
        <v>8</v>
      </c>
      <c r="C158" s="35">
        <v>128</v>
      </c>
      <c r="D158" s="36">
        <v>855650</v>
      </c>
      <c r="E158" s="36">
        <v>51339</v>
      </c>
      <c r="F158" s="37">
        <v>0.0001</v>
      </c>
    </row>
    <row r="159" spans="1:6" ht="14.25">
      <c r="A159" s="27" t="s">
        <v>115</v>
      </c>
      <c r="B159" s="27" t="s">
        <v>9</v>
      </c>
      <c r="C159" s="35">
        <v>26</v>
      </c>
      <c r="D159" s="36">
        <v>1652589</v>
      </c>
      <c r="E159" s="36">
        <v>99155.34</v>
      </c>
      <c r="F159" s="37">
        <v>0.0002</v>
      </c>
    </row>
    <row r="160" spans="1:6" ht="14.25">
      <c r="A160" s="27" t="s">
        <v>115</v>
      </c>
      <c r="B160" s="27" t="s">
        <v>10</v>
      </c>
      <c r="C160" s="35">
        <v>45</v>
      </c>
      <c r="D160" s="36">
        <v>2943521</v>
      </c>
      <c r="E160" s="36">
        <v>176611.26</v>
      </c>
      <c r="F160" s="37">
        <v>0.0003</v>
      </c>
    </row>
    <row r="161" spans="1:6" ht="14.25">
      <c r="A161" s="27" t="s">
        <v>115</v>
      </c>
      <c r="B161" s="27" t="s">
        <v>25</v>
      </c>
      <c r="C161" s="35">
        <v>577</v>
      </c>
      <c r="D161" s="36">
        <v>15406334</v>
      </c>
      <c r="E161" s="36">
        <v>924295.08</v>
      </c>
      <c r="F161" s="37">
        <v>0.0016</v>
      </c>
    </row>
    <row r="162" spans="1:6" ht="14.25">
      <c r="A162" s="27" t="s">
        <v>114</v>
      </c>
      <c r="B162" s="27" t="s">
        <v>0</v>
      </c>
      <c r="C162" s="32" t="s">
        <v>28</v>
      </c>
      <c r="D162" s="33" t="s">
        <v>28</v>
      </c>
      <c r="E162" s="33" t="s">
        <v>28</v>
      </c>
      <c r="F162" s="34" t="s">
        <v>28</v>
      </c>
    </row>
    <row r="163" spans="1:6" ht="14.25">
      <c r="A163" s="27" t="s">
        <v>114</v>
      </c>
      <c r="B163" s="27" t="s">
        <v>1</v>
      </c>
      <c r="C163" s="35">
        <v>10</v>
      </c>
      <c r="D163" s="36">
        <v>698695</v>
      </c>
      <c r="E163" s="36">
        <v>41921.7</v>
      </c>
      <c r="F163" s="37">
        <v>0.0001</v>
      </c>
    </row>
    <row r="164" spans="1:6" ht="14.25">
      <c r="A164" s="27" t="s">
        <v>114</v>
      </c>
      <c r="B164" s="27" t="s">
        <v>2</v>
      </c>
      <c r="C164" s="35">
        <v>21</v>
      </c>
      <c r="D164" s="36">
        <v>929512</v>
      </c>
      <c r="E164" s="36">
        <v>55770.72</v>
      </c>
      <c r="F164" s="37">
        <v>0.0001</v>
      </c>
    </row>
    <row r="165" spans="1:6" ht="14.25">
      <c r="A165" s="27" t="s">
        <v>114</v>
      </c>
      <c r="B165" s="27" t="s">
        <v>3</v>
      </c>
      <c r="C165" s="35">
        <v>18</v>
      </c>
      <c r="D165" s="36">
        <v>2141994</v>
      </c>
      <c r="E165" s="36">
        <v>128519.64</v>
      </c>
      <c r="F165" s="37">
        <v>0.0002</v>
      </c>
    </row>
    <row r="166" spans="1:6" ht="14.25">
      <c r="A166" s="27" t="s">
        <v>114</v>
      </c>
      <c r="B166" s="27" t="s">
        <v>4</v>
      </c>
      <c r="C166" s="32" t="s">
        <v>28</v>
      </c>
      <c r="D166" s="33" t="s">
        <v>28</v>
      </c>
      <c r="E166" s="33" t="s">
        <v>28</v>
      </c>
      <c r="F166" s="34" t="s">
        <v>28</v>
      </c>
    </row>
    <row r="167" spans="1:6" ht="14.25">
      <c r="A167" s="27" t="s">
        <v>114</v>
      </c>
      <c r="B167" s="27" t="s">
        <v>5</v>
      </c>
      <c r="C167" s="32" t="s">
        <v>28</v>
      </c>
      <c r="D167" s="33" t="s">
        <v>28</v>
      </c>
      <c r="E167" s="33" t="s">
        <v>28</v>
      </c>
      <c r="F167" s="34" t="s">
        <v>28</v>
      </c>
    </row>
    <row r="168" spans="1:6" ht="14.25">
      <c r="A168" s="27" t="s">
        <v>114</v>
      </c>
      <c r="B168" s="27" t="s">
        <v>6</v>
      </c>
      <c r="C168" s="35">
        <v>63</v>
      </c>
      <c r="D168" s="36">
        <v>1079980</v>
      </c>
      <c r="E168" s="36">
        <v>64798.8</v>
      </c>
      <c r="F168" s="37">
        <v>0.0001</v>
      </c>
    </row>
    <row r="169" spans="1:6" ht="14.25">
      <c r="A169" s="27" t="s">
        <v>114</v>
      </c>
      <c r="B169" s="27" t="s">
        <v>7</v>
      </c>
      <c r="C169" s="35">
        <v>14</v>
      </c>
      <c r="D169" s="36">
        <v>980827</v>
      </c>
      <c r="E169" s="36">
        <v>58849.62</v>
      </c>
      <c r="F169" s="37">
        <v>0.0001</v>
      </c>
    </row>
    <row r="170" spans="1:6" ht="14.25">
      <c r="A170" s="27" t="s">
        <v>114</v>
      </c>
      <c r="B170" s="27" t="s">
        <v>27</v>
      </c>
      <c r="C170" s="35">
        <v>146</v>
      </c>
      <c r="D170" s="36">
        <v>1571372</v>
      </c>
      <c r="E170" s="36">
        <v>94199.35</v>
      </c>
      <c r="F170" s="37">
        <v>0.0002</v>
      </c>
    </row>
    <row r="171" spans="1:6" ht="14.25">
      <c r="A171" s="27" t="s">
        <v>114</v>
      </c>
      <c r="B171" s="27" t="s">
        <v>8</v>
      </c>
      <c r="C171" s="35">
        <v>98</v>
      </c>
      <c r="D171" s="36">
        <v>412972</v>
      </c>
      <c r="E171" s="36">
        <v>24778.32</v>
      </c>
      <c r="F171" s="37">
        <v>0</v>
      </c>
    </row>
    <row r="172" spans="1:6" ht="14.25">
      <c r="A172" s="27" t="s">
        <v>114</v>
      </c>
      <c r="B172" s="27" t="s">
        <v>9</v>
      </c>
      <c r="C172" s="35">
        <v>23</v>
      </c>
      <c r="D172" s="36">
        <v>802815</v>
      </c>
      <c r="E172" s="36">
        <v>48168.9</v>
      </c>
      <c r="F172" s="37">
        <v>0.0001</v>
      </c>
    </row>
    <row r="173" spans="1:6" ht="14.25">
      <c r="A173" s="27" t="s">
        <v>114</v>
      </c>
      <c r="B173" s="27" t="s">
        <v>10</v>
      </c>
      <c r="C173" s="35">
        <v>33</v>
      </c>
      <c r="D173" s="36">
        <v>4106230</v>
      </c>
      <c r="E173" s="36">
        <v>246373.8</v>
      </c>
      <c r="F173" s="37">
        <v>0.0004</v>
      </c>
    </row>
    <row r="174" spans="1:6" ht="14.25">
      <c r="A174" s="27" t="s">
        <v>114</v>
      </c>
      <c r="B174" s="27" t="s">
        <v>25</v>
      </c>
      <c r="C174" s="35">
        <v>434</v>
      </c>
      <c r="D174" s="36">
        <v>13173060</v>
      </c>
      <c r="E174" s="36">
        <v>790300.63</v>
      </c>
      <c r="F174" s="37">
        <v>0.0014</v>
      </c>
    </row>
    <row r="175" spans="1:6" ht="14.25">
      <c r="A175" s="27" t="s">
        <v>113</v>
      </c>
      <c r="B175" s="27" t="s">
        <v>0</v>
      </c>
      <c r="C175" s="35">
        <v>20</v>
      </c>
      <c r="D175" s="36">
        <v>1875405</v>
      </c>
      <c r="E175" s="36">
        <v>112524.3</v>
      </c>
      <c r="F175" s="37">
        <v>0.0002</v>
      </c>
    </row>
    <row r="176" spans="1:6" ht="14.25">
      <c r="A176" s="27" t="s">
        <v>113</v>
      </c>
      <c r="B176" s="27" t="s">
        <v>1</v>
      </c>
      <c r="C176" s="35">
        <v>21</v>
      </c>
      <c r="D176" s="36">
        <v>7666149</v>
      </c>
      <c r="E176" s="36">
        <v>459968.94</v>
      </c>
      <c r="F176" s="37">
        <v>0.0008</v>
      </c>
    </row>
    <row r="177" spans="1:6" ht="14.25">
      <c r="A177" s="27" t="s">
        <v>113</v>
      </c>
      <c r="B177" s="27" t="s">
        <v>2</v>
      </c>
      <c r="C177" s="35">
        <v>56</v>
      </c>
      <c r="D177" s="36">
        <v>5713544</v>
      </c>
      <c r="E177" s="36">
        <v>342812.64</v>
      </c>
      <c r="F177" s="37">
        <v>0.0006</v>
      </c>
    </row>
    <row r="178" spans="1:6" ht="14.25">
      <c r="A178" s="27" t="s">
        <v>113</v>
      </c>
      <c r="B178" s="27" t="s">
        <v>3</v>
      </c>
      <c r="C178" s="35">
        <v>22</v>
      </c>
      <c r="D178" s="36">
        <v>5881312</v>
      </c>
      <c r="E178" s="36">
        <v>352878.72</v>
      </c>
      <c r="F178" s="37">
        <v>0.0006</v>
      </c>
    </row>
    <row r="179" spans="1:6" ht="14.25">
      <c r="A179" s="27" t="s">
        <v>113</v>
      </c>
      <c r="B179" s="27" t="s">
        <v>4</v>
      </c>
      <c r="C179" s="35">
        <v>11</v>
      </c>
      <c r="D179" s="36">
        <v>13989970</v>
      </c>
      <c r="E179" s="36">
        <v>839398.2</v>
      </c>
      <c r="F179" s="37">
        <v>0.0015</v>
      </c>
    </row>
    <row r="180" spans="1:6" ht="14.25">
      <c r="A180" s="27" t="s">
        <v>113</v>
      </c>
      <c r="B180" s="27" t="s">
        <v>5</v>
      </c>
      <c r="C180" s="35">
        <v>16</v>
      </c>
      <c r="D180" s="36">
        <v>1921658</v>
      </c>
      <c r="E180" s="36">
        <v>115299.48</v>
      </c>
      <c r="F180" s="37">
        <v>0.0002</v>
      </c>
    </row>
    <row r="181" spans="1:6" ht="14.25">
      <c r="A181" s="27" t="s">
        <v>113</v>
      </c>
      <c r="B181" s="27" t="s">
        <v>6</v>
      </c>
      <c r="C181" s="35">
        <v>158</v>
      </c>
      <c r="D181" s="36">
        <v>5841523</v>
      </c>
      <c r="E181" s="36">
        <v>350491.38</v>
      </c>
      <c r="F181" s="37">
        <v>0.0006</v>
      </c>
    </row>
    <row r="182" spans="1:6" ht="14.25">
      <c r="A182" s="27" t="s">
        <v>113</v>
      </c>
      <c r="B182" s="27" t="s">
        <v>7</v>
      </c>
      <c r="C182" s="35">
        <v>33</v>
      </c>
      <c r="D182" s="36">
        <v>3156013</v>
      </c>
      <c r="E182" s="36">
        <v>189360.78</v>
      </c>
      <c r="F182" s="37">
        <v>0.0003</v>
      </c>
    </row>
    <row r="183" spans="1:6" ht="14.25">
      <c r="A183" s="27" t="s">
        <v>113</v>
      </c>
      <c r="B183" s="27" t="s">
        <v>27</v>
      </c>
      <c r="C183" s="35">
        <v>367</v>
      </c>
      <c r="D183" s="36">
        <v>7865283</v>
      </c>
      <c r="E183" s="36">
        <v>464287.81</v>
      </c>
      <c r="F183" s="37">
        <v>0.0008</v>
      </c>
    </row>
    <row r="184" spans="1:6" ht="14.25">
      <c r="A184" s="27" t="s">
        <v>113</v>
      </c>
      <c r="B184" s="27" t="s">
        <v>8</v>
      </c>
      <c r="C184" s="35">
        <v>168</v>
      </c>
      <c r="D184" s="36">
        <v>6192888</v>
      </c>
      <c r="E184" s="36">
        <v>371573.28</v>
      </c>
      <c r="F184" s="37">
        <v>0.0007</v>
      </c>
    </row>
    <row r="185" spans="1:6" ht="14.25">
      <c r="A185" s="27" t="s">
        <v>113</v>
      </c>
      <c r="B185" s="27" t="s">
        <v>9</v>
      </c>
      <c r="C185" s="35">
        <v>48</v>
      </c>
      <c r="D185" s="36">
        <v>5617572</v>
      </c>
      <c r="E185" s="36">
        <v>337054.32</v>
      </c>
      <c r="F185" s="37">
        <v>0.0006</v>
      </c>
    </row>
    <row r="186" spans="1:6" ht="14.25">
      <c r="A186" s="27" t="s">
        <v>113</v>
      </c>
      <c r="B186" s="27" t="s">
        <v>10</v>
      </c>
      <c r="C186" s="35">
        <v>75</v>
      </c>
      <c r="D186" s="36">
        <v>11070799</v>
      </c>
      <c r="E186" s="36">
        <v>664247.94</v>
      </c>
      <c r="F186" s="37">
        <v>0.0012</v>
      </c>
    </row>
    <row r="187" spans="1:6" ht="14.25">
      <c r="A187" s="27" t="s">
        <v>113</v>
      </c>
      <c r="B187" s="27" t="s">
        <v>25</v>
      </c>
      <c r="C187" s="35">
        <v>995</v>
      </c>
      <c r="D187" s="36">
        <v>76792116</v>
      </c>
      <c r="E187" s="36">
        <v>4599897.79</v>
      </c>
      <c r="F187" s="37">
        <v>0.0082</v>
      </c>
    </row>
    <row r="188" spans="1:6" ht="14.25">
      <c r="A188" s="27" t="s">
        <v>112</v>
      </c>
      <c r="B188" s="27" t="s">
        <v>0</v>
      </c>
      <c r="C188" s="35">
        <v>13</v>
      </c>
      <c r="D188" s="36">
        <v>590901</v>
      </c>
      <c r="E188" s="36">
        <v>35454.06</v>
      </c>
      <c r="F188" s="37">
        <v>0.0001</v>
      </c>
    </row>
    <row r="189" spans="1:6" ht="14.25">
      <c r="A189" s="27" t="s">
        <v>112</v>
      </c>
      <c r="B189" s="27" t="s">
        <v>1</v>
      </c>
      <c r="C189" s="35">
        <v>14</v>
      </c>
      <c r="D189" s="36">
        <v>1075750</v>
      </c>
      <c r="E189" s="36">
        <v>64545</v>
      </c>
      <c r="F189" s="37">
        <v>0.0001</v>
      </c>
    </row>
    <row r="190" spans="1:6" ht="14.25">
      <c r="A190" s="27" t="s">
        <v>112</v>
      </c>
      <c r="B190" s="27" t="s">
        <v>2</v>
      </c>
      <c r="C190" s="35">
        <v>48</v>
      </c>
      <c r="D190" s="36">
        <v>3139285</v>
      </c>
      <c r="E190" s="36">
        <v>188357.1</v>
      </c>
      <c r="F190" s="37">
        <v>0.0003</v>
      </c>
    </row>
    <row r="191" spans="1:6" ht="14.25">
      <c r="A191" s="27" t="s">
        <v>112</v>
      </c>
      <c r="B191" s="27" t="s">
        <v>3</v>
      </c>
      <c r="C191" s="35">
        <v>16</v>
      </c>
      <c r="D191" s="36">
        <v>4087580</v>
      </c>
      <c r="E191" s="36">
        <v>245254.8</v>
      </c>
      <c r="F191" s="37">
        <v>0.0004</v>
      </c>
    </row>
    <row r="192" spans="1:6" ht="14.25">
      <c r="A192" s="27" t="s">
        <v>112</v>
      </c>
      <c r="B192" s="27" t="s">
        <v>4</v>
      </c>
      <c r="C192" s="32" t="s">
        <v>28</v>
      </c>
      <c r="D192" s="33" t="s">
        <v>28</v>
      </c>
      <c r="E192" s="33" t="s">
        <v>28</v>
      </c>
      <c r="F192" s="34" t="s">
        <v>28</v>
      </c>
    </row>
    <row r="193" spans="1:6" ht="14.25">
      <c r="A193" s="27" t="s">
        <v>112</v>
      </c>
      <c r="B193" s="27" t="s">
        <v>5</v>
      </c>
      <c r="C193" s="32" t="s">
        <v>28</v>
      </c>
      <c r="D193" s="33" t="s">
        <v>28</v>
      </c>
      <c r="E193" s="33" t="s">
        <v>28</v>
      </c>
      <c r="F193" s="34" t="s">
        <v>28</v>
      </c>
    </row>
    <row r="194" spans="1:6" ht="14.25">
      <c r="A194" s="27" t="s">
        <v>112</v>
      </c>
      <c r="B194" s="27" t="s">
        <v>6</v>
      </c>
      <c r="C194" s="35">
        <v>101</v>
      </c>
      <c r="D194" s="36">
        <v>3433768</v>
      </c>
      <c r="E194" s="36">
        <v>206026.08</v>
      </c>
      <c r="F194" s="37">
        <v>0.0004</v>
      </c>
    </row>
    <row r="195" spans="1:6" ht="14.25">
      <c r="A195" s="27" t="s">
        <v>112</v>
      </c>
      <c r="B195" s="27" t="s">
        <v>7</v>
      </c>
      <c r="C195" s="35">
        <v>22</v>
      </c>
      <c r="D195" s="36">
        <v>2520854</v>
      </c>
      <c r="E195" s="36">
        <v>151251.24</v>
      </c>
      <c r="F195" s="37">
        <v>0.0003</v>
      </c>
    </row>
    <row r="196" spans="1:6" ht="14.25">
      <c r="A196" s="27" t="s">
        <v>112</v>
      </c>
      <c r="B196" s="27" t="s">
        <v>27</v>
      </c>
      <c r="C196" s="35">
        <v>226</v>
      </c>
      <c r="D196" s="36">
        <v>5728023</v>
      </c>
      <c r="E196" s="36">
        <v>340343.13</v>
      </c>
      <c r="F196" s="37">
        <v>0.0006</v>
      </c>
    </row>
    <row r="197" spans="1:6" ht="14.25">
      <c r="A197" s="27" t="s">
        <v>112</v>
      </c>
      <c r="B197" s="27" t="s">
        <v>8</v>
      </c>
      <c r="C197" s="35">
        <v>111</v>
      </c>
      <c r="D197" s="36">
        <v>1296232</v>
      </c>
      <c r="E197" s="36">
        <v>77773.92</v>
      </c>
      <c r="F197" s="37">
        <v>0.0001</v>
      </c>
    </row>
    <row r="198" spans="1:6" ht="14.25">
      <c r="A198" s="27" t="s">
        <v>112</v>
      </c>
      <c r="B198" s="27" t="s">
        <v>9</v>
      </c>
      <c r="C198" s="35">
        <v>34</v>
      </c>
      <c r="D198" s="36">
        <v>2689943</v>
      </c>
      <c r="E198" s="36">
        <v>161396.58</v>
      </c>
      <c r="F198" s="37">
        <v>0.0003</v>
      </c>
    </row>
    <row r="199" spans="1:6" ht="14.25">
      <c r="A199" s="27" t="s">
        <v>112</v>
      </c>
      <c r="B199" s="27" t="s">
        <v>10</v>
      </c>
      <c r="C199" s="35">
        <v>50</v>
      </c>
      <c r="D199" s="36">
        <v>5445021</v>
      </c>
      <c r="E199" s="36">
        <v>326701.26</v>
      </c>
      <c r="F199" s="37">
        <v>0.0006</v>
      </c>
    </row>
    <row r="200" spans="1:6" ht="14.25">
      <c r="A200" s="27" t="s">
        <v>112</v>
      </c>
      <c r="B200" s="27" t="s">
        <v>25</v>
      </c>
      <c r="C200" s="35">
        <v>648</v>
      </c>
      <c r="D200" s="36">
        <v>38648989</v>
      </c>
      <c r="E200" s="36">
        <v>2315601.09</v>
      </c>
      <c r="F200" s="37">
        <v>0.0041</v>
      </c>
    </row>
    <row r="201" spans="1:6" ht="14.25">
      <c r="A201" s="27" t="s">
        <v>111</v>
      </c>
      <c r="B201" s="27" t="s">
        <v>0</v>
      </c>
      <c r="C201" s="32" t="s">
        <v>28</v>
      </c>
      <c r="D201" s="33" t="s">
        <v>28</v>
      </c>
      <c r="E201" s="33" t="s">
        <v>28</v>
      </c>
      <c r="F201" s="34" t="s">
        <v>28</v>
      </c>
    </row>
    <row r="202" spans="1:6" ht="14.25">
      <c r="A202" s="27" t="s">
        <v>111</v>
      </c>
      <c r="B202" s="27" t="s">
        <v>1</v>
      </c>
      <c r="C202" s="35">
        <v>8</v>
      </c>
      <c r="D202" s="36">
        <v>132438</v>
      </c>
      <c r="E202" s="36">
        <v>7946.28</v>
      </c>
      <c r="F202" s="37">
        <v>0</v>
      </c>
    </row>
    <row r="203" spans="1:6" ht="14.25">
      <c r="A203" s="27" t="s">
        <v>111</v>
      </c>
      <c r="B203" s="27" t="s">
        <v>2</v>
      </c>
      <c r="C203" s="35">
        <v>42</v>
      </c>
      <c r="D203" s="36">
        <v>2771030</v>
      </c>
      <c r="E203" s="36">
        <v>166261.8</v>
      </c>
      <c r="F203" s="37">
        <v>0.0003</v>
      </c>
    </row>
    <row r="204" spans="1:6" ht="14.25">
      <c r="A204" s="27" t="s">
        <v>111</v>
      </c>
      <c r="B204" s="27" t="s">
        <v>3</v>
      </c>
      <c r="C204" s="35">
        <v>25</v>
      </c>
      <c r="D204" s="36">
        <v>4363002</v>
      </c>
      <c r="E204" s="36">
        <v>261780.12</v>
      </c>
      <c r="F204" s="37">
        <v>0.0005</v>
      </c>
    </row>
    <row r="205" spans="1:6" ht="14.25">
      <c r="A205" s="27" t="s">
        <v>111</v>
      </c>
      <c r="B205" s="27" t="s">
        <v>4</v>
      </c>
      <c r="C205" s="32" t="s">
        <v>28</v>
      </c>
      <c r="D205" s="33" t="s">
        <v>28</v>
      </c>
      <c r="E205" s="33" t="s">
        <v>28</v>
      </c>
      <c r="F205" s="34" t="s">
        <v>28</v>
      </c>
    </row>
    <row r="206" spans="1:6" ht="14.25">
      <c r="A206" s="27" t="s">
        <v>111</v>
      </c>
      <c r="B206" s="27" t="s">
        <v>5</v>
      </c>
      <c r="C206" s="35">
        <v>6</v>
      </c>
      <c r="D206" s="36">
        <v>665603</v>
      </c>
      <c r="E206" s="36">
        <v>39936.18</v>
      </c>
      <c r="F206" s="37">
        <v>0.0001</v>
      </c>
    </row>
    <row r="207" spans="1:6" ht="14.25">
      <c r="A207" s="27" t="s">
        <v>111</v>
      </c>
      <c r="B207" s="27" t="s">
        <v>6</v>
      </c>
      <c r="C207" s="35">
        <v>131</v>
      </c>
      <c r="D207" s="36">
        <v>3474042</v>
      </c>
      <c r="E207" s="36">
        <v>208442.52</v>
      </c>
      <c r="F207" s="37">
        <v>0.0004</v>
      </c>
    </row>
    <row r="208" spans="1:6" ht="14.25">
      <c r="A208" s="27" t="s">
        <v>111</v>
      </c>
      <c r="B208" s="27" t="s">
        <v>7</v>
      </c>
      <c r="C208" s="35">
        <v>21</v>
      </c>
      <c r="D208" s="36">
        <v>1427046</v>
      </c>
      <c r="E208" s="36">
        <v>85622.76</v>
      </c>
      <c r="F208" s="37">
        <v>0.0002</v>
      </c>
    </row>
    <row r="209" spans="1:6" ht="14.25">
      <c r="A209" s="27" t="s">
        <v>111</v>
      </c>
      <c r="B209" s="27" t="s">
        <v>27</v>
      </c>
      <c r="C209" s="35">
        <v>232</v>
      </c>
      <c r="D209" s="36">
        <v>3689734</v>
      </c>
      <c r="E209" s="36">
        <v>220561.03</v>
      </c>
      <c r="F209" s="37">
        <v>0.0004</v>
      </c>
    </row>
    <row r="210" spans="1:6" ht="14.25">
      <c r="A210" s="27" t="s">
        <v>111</v>
      </c>
      <c r="B210" s="27" t="s">
        <v>8</v>
      </c>
      <c r="C210" s="35">
        <v>146</v>
      </c>
      <c r="D210" s="36">
        <v>1172663</v>
      </c>
      <c r="E210" s="36">
        <v>70359.78</v>
      </c>
      <c r="F210" s="37">
        <v>0.0001</v>
      </c>
    </row>
    <row r="211" spans="1:6" ht="14.25">
      <c r="A211" s="27" t="s">
        <v>111</v>
      </c>
      <c r="B211" s="27" t="s">
        <v>9</v>
      </c>
      <c r="C211" s="35">
        <v>28</v>
      </c>
      <c r="D211" s="36">
        <v>1102312</v>
      </c>
      <c r="E211" s="36">
        <v>66138.72</v>
      </c>
      <c r="F211" s="37">
        <v>0.0001</v>
      </c>
    </row>
    <row r="212" spans="1:6" ht="14.25">
      <c r="A212" s="27" t="s">
        <v>111</v>
      </c>
      <c r="B212" s="27" t="s">
        <v>10</v>
      </c>
      <c r="C212" s="35">
        <v>38</v>
      </c>
      <c r="D212" s="36">
        <v>3812039</v>
      </c>
      <c r="E212" s="36">
        <v>228722.34</v>
      </c>
      <c r="F212" s="37">
        <v>0.0004</v>
      </c>
    </row>
    <row r="213" spans="1:6" ht="14.25">
      <c r="A213" s="27" t="s">
        <v>111</v>
      </c>
      <c r="B213" s="27" t="s">
        <v>25</v>
      </c>
      <c r="C213" s="35">
        <v>682</v>
      </c>
      <c r="D213" s="36">
        <v>25163609</v>
      </c>
      <c r="E213" s="36">
        <v>1508993.53</v>
      </c>
      <c r="F213" s="37">
        <v>0.0027</v>
      </c>
    </row>
    <row r="214" spans="1:6" ht="14.25">
      <c r="A214" s="27" t="s">
        <v>110</v>
      </c>
      <c r="B214" s="27" t="s">
        <v>0</v>
      </c>
      <c r="C214" s="35">
        <v>26</v>
      </c>
      <c r="D214" s="36">
        <v>4527908</v>
      </c>
      <c r="E214" s="36">
        <v>271674.48</v>
      </c>
      <c r="F214" s="37">
        <v>0.0005</v>
      </c>
    </row>
    <row r="215" spans="1:6" ht="14.25">
      <c r="A215" s="27" t="s">
        <v>110</v>
      </c>
      <c r="B215" s="27" t="s">
        <v>1</v>
      </c>
      <c r="C215" s="35">
        <v>24</v>
      </c>
      <c r="D215" s="36">
        <v>22531727</v>
      </c>
      <c r="E215" s="36">
        <v>1351903.62</v>
      </c>
      <c r="F215" s="37">
        <v>0.0024</v>
      </c>
    </row>
    <row r="216" spans="1:6" ht="14.25">
      <c r="A216" s="27" t="s">
        <v>110</v>
      </c>
      <c r="B216" s="27" t="s">
        <v>2</v>
      </c>
      <c r="C216" s="35">
        <v>142</v>
      </c>
      <c r="D216" s="36">
        <v>17170387</v>
      </c>
      <c r="E216" s="36">
        <v>1030223.22</v>
      </c>
      <c r="F216" s="37">
        <v>0.0018</v>
      </c>
    </row>
    <row r="217" spans="1:6" ht="14.25">
      <c r="A217" s="27" t="s">
        <v>110</v>
      </c>
      <c r="B217" s="27" t="s">
        <v>3</v>
      </c>
      <c r="C217" s="35">
        <v>52</v>
      </c>
      <c r="D217" s="36">
        <v>12991371</v>
      </c>
      <c r="E217" s="36">
        <v>779482.26</v>
      </c>
      <c r="F217" s="37">
        <v>0.0014</v>
      </c>
    </row>
    <row r="218" spans="1:6" ht="14.25">
      <c r="A218" s="27" t="s">
        <v>110</v>
      </c>
      <c r="B218" s="27" t="s">
        <v>4</v>
      </c>
      <c r="C218" s="35">
        <v>17</v>
      </c>
      <c r="D218" s="36">
        <v>39016563</v>
      </c>
      <c r="E218" s="36">
        <v>2340993.78</v>
      </c>
      <c r="F218" s="37">
        <v>0.0042</v>
      </c>
    </row>
    <row r="219" spans="1:6" ht="14.25">
      <c r="A219" s="27" t="s">
        <v>110</v>
      </c>
      <c r="B219" s="27" t="s">
        <v>5</v>
      </c>
      <c r="C219" s="35">
        <v>42</v>
      </c>
      <c r="D219" s="36">
        <v>9009262</v>
      </c>
      <c r="E219" s="36">
        <v>540555.72</v>
      </c>
      <c r="F219" s="37">
        <v>0.001</v>
      </c>
    </row>
    <row r="220" spans="1:6" ht="14.25">
      <c r="A220" s="27" t="s">
        <v>110</v>
      </c>
      <c r="B220" s="27" t="s">
        <v>6</v>
      </c>
      <c r="C220" s="35">
        <v>252</v>
      </c>
      <c r="D220" s="36">
        <v>8671765</v>
      </c>
      <c r="E220" s="36">
        <v>517675.16</v>
      </c>
      <c r="F220" s="37">
        <v>0.0009</v>
      </c>
    </row>
    <row r="221" spans="1:6" ht="14.25">
      <c r="A221" s="27" t="s">
        <v>110</v>
      </c>
      <c r="B221" s="27" t="s">
        <v>7</v>
      </c>
      <c r="C221" s="35">
        <v>57</v>
      </c>
      <c r="D221" s="36">
        <v>9233980</v>
      </c>
      <c r="E221" s="36">
        <v>554038.8</v>
      </c>
      <c r="F221" s="37">
        <v>0.001</v>
      </c>
    </row>
    <row r="222" spans="1:6" ht="14.25">
      <c r="A222" s="27" t="s">
        <v>110</v>
      </c>
      <c r="B222" s="27" t="s">
        <v>27</v>
      </c>
      <c r="C222" s="35">
        <v>603</v>
      </c>
      <c r="D222" s="36">
        <v>19271663</v>
      </c>
      <c r="E222" s="36">
        <v>1129376.43</v>
      </c>
      <c r="F222" s="37">
        <v>0.002</v>
      </c>
    </row>
    <row r="223" spans="1:6" ht="14.25">
      <c r="A223" s="27" t="s">
        <v>110</v>
      </c>
      <c r="B223" s="27" t="s">
        <v>8</v>
      </c>
      <c r="C223" s="35">
        <v>369</v>
      </c>
      <c r="D223" s="36">
        <v>15762173</v>
      </c>
      <c r="E223" s="36">
        <v>945730.38</v>
      </c>
      <c r="F223" s="37">
        <v>0.0017</v>
      </c>
    </row>
    <row r="224" spans="1:6" ht="14.25">
      <c r="A224" s="27" t="s">
        <v>110</v>
      </c>
      <c r="B224" s="27" t="s">
        <v>9</v>
      </c>
      <c r="C224" s="35">
        <v>83</v>
      </c>
      <c r="D224" s="36">
        <v>10037167</v>
      </c>
      <c r="E224" s="36">
        <v>602230.02</v>
      </c>
      <c r="F224" s="37">
        <v>0.0011</v>
      </c>
    </row>
    <row r="225" spans="1:6" ht="14.25">
      <c r="A225" s="27" t="s">
        <v>110</v>
      </c>
      <c r="B225" s="27" t="s">
        <v>10</v>
      </c>
      <c r="C225" s="35">
        <v>82</v>
      </c>
      <c r="D225" s="36">
        <v>15718841</v>
      </c>
      <c r="E225" s="36">
        <v>936143.37</v>
      </c>
      <c r="F225" s="37">
        <v>0.0017</v>
      </c>
    </row>
    <row r="226" spans="1:6" ht="14.25">
      <c r="A226" s="27" t="s">
        <v>110</v>
      </c>
      <c r="B226" s="27" t="s">
        <v>25</v>
      </c>
      <c r="C226" s="35">
        <v>1749</v>
      </c>
      <c r="D226" s="36">
        <v>183942807</v>
      </c>
      <c r="E226" s="36">
        <v>11000027.24</v>
      </c>
      <c r="F226" s="37">
        <v>0.0196</v>
      </c>
    </row>
    <row r="227" spans="1:6" ht="14.25">
      <c r="A227" s="27" t="s">
        <v>109</v>
      </c>
      <c r="B227" s="27" t="s">
        <v>0</v>
      </c>
      <c r="C227" s="35">
        <v>6</v>
      </c>
      <c r="D227" s="36">
        <v>284059</v>
      </c>
      <c r="E227" s="36">
        <v>17043.54</v>
      </c>
      <c r="F227" s="37">
        <v>0</v>
      </c>
    </row>
    <row r="228" spans="1:6" ht="14.25">
      <c r="A228" s="27" t="s">
        <v>109</v>
      </c>
      <c r="B228" s="27" t="s">
        <v>1</v>
      </c>
      <c r="C228" s="35">
        <v>11</v>
      </c>
      <c r="D228" s="36">
        <v>4859152</v>
      </c>
      <c r="E228" s="36">
        <v>291549.12</v>
      </c>
      <c r="F228" s="37">
        <v>0.0005</v>
      </c>
    </row>
    <row r="229" spans="1:6" ht="14.25">
      <c r="A229" s="27" t="s">
        <v>109</v>
      </c>
      <c r="B229" s="27" t="s">
        <v>2</v>
      </c>
      <c r="C229" s="35">
        <v>31</v>
      </c>
      <c r="D229" s="36">
        <v>2387343</v>
      </c>
      <c r="E229" s="36">
        <v>143240.58</v>
      </c>
      <c r="F229" s="37">
        <v>0.0003</v>
      </c>
    </row>
    <row r="230" spans="1:6" ht="14.25">
      <c r="A230" s="27" t="s">
        <v>109</v>
      </c>
      <c r="B230" s="27" t="s">
        <v>3</v>
      </c>
      <c r="C230" s="35">
        <v>19</v>
      </c>
      <c r="D230" s="36">
        <v>3499456</v>
      </c>
      <c r="E230" s="36">
        <v>209967.36</v>
      </c>
      <c r="F230" s="37">
        <v>0.0004</v>
      </c>
    </row>
    <row r="231" spans="1:6" ht="14.25">
      <c r="A231" s="27" t="s">
        <v>109</v>
      </c>
      <c r="B231" s="27" t="s">
        <v>4</v>
      </c>
      <c r="C231" s="35">
        <v>5</v>
      </c>
      <c r="D231" s="36">
        <v>1905053</v>
      </c>
      <c r="E231" s="36">
        <v>114303.18</v>
      </c>
      <c r="F231" s="37">
        <v>0.0002</v>
      </c>
    </row>
    <row r="232" spans="1:6" ht="14.25">
      <c r="A232" s="27" t="s">
        <v>109</v>
      </c>
      <c r="B232" s="27" t="s">
        <v>5</v>
      </c>
      <c r="C232" s="35">
        <v>6</v>
      </c>
      <c r="D232" s="36">
        <v>638807</v>
      </c>
      <c r="E232" s="36">
        <v>38328.42</v>
      </c>
      <c r="F232" s="37">
        <v>0.0001</v>
      </c>
    </row>
    <row r="233" spans="1:6" ht="14.25">
      <c r="A233" s="27" t="s">
        <v>109</v>
      </c>
      <c r="B233" s="27" t="s">
        <v>6</v>
      </c>
      <c r="C233" s="35">
        <v>76</v>
      </c>
      <c r="D233" s="36">
        <v>2265954</v>
      </c>
      <c r="E233" s="36">
        <v>135957.24</v>
      </c>
      <c r="F233" s="37">
        <v>0.0002</v>
      </c>
    </row>
    <row r="234" spans="1:6" ht="14.25">
      <c r="A234" s="27" t="s">
        <v>109</v>
      </c>
      <c r="B234" s="27" t="s">
        <v>7</v>
      </c>
      <c r="C234" s="35">
        <v>13</v>
      </c>
      <c r="D234" s="36">
        <v>1422281</v>
      </c>
      <c r="E234" s="36">
        <v>85336.86</v>
      </c>
      <c r="F234" s="37">
        <v>0.0002</v>
      </c>
    </row>
    <row r="235" spans="1:6" ht="14.25">
      <c r="A235" s="27" t="s">
        <v>109</v>
      </c>
      <c r="B235" s="27" t="s">
        <v>27</v>
      </c>
      <c r="C235" s="35">
        <v>186</v>
      </c>
      <c r="D235" s="36">
        <v>2996336</v>
      </c>
      <c r="E235" s="36">
        <v>176698.87</v>
      </c>
      <c r="F235" s="37">
        <v>0.0003</v>
      </c>
    </row>
    <row r="236" spans="1:6" ht="14.25">
      <c r="A236" s="27" t="s">
        <v>109</v>
      </c>
      <c r="B236" s="27" t="s">
        <v>8</v>
      </c>
      <c r="C236" s="35">
        <v>118</v>
      </c>
      <c r="D236" s="36">
        <v>1778554</v>
      </c>
      <c r="E236" s="36">
        <v>106713.24</v>
      </c>
      <c r="F236" s="37">
        <v>0.0002</v>
      </c>
    </row>
    <row r="237" spans="1:6" ht="14.25">
      <c r="A237" s="27" t="s">
        <v>109</v>
      </c>
      <c r="B237" s="27" t="s">
        <v>9</v>
      </c>
      <c r="C237" s="35">
        <v>22</v>
      </c>
      <c r="D237" s="36">
        <v>2019272</v>
      </c>
      <c r="E237" s="36">
        <v>121156.32</v>
      </c>
      <c r="F237" s="37">
        <v>0.0002</v>
      </c>
    </row>
    <row r="238" spans="1:6" ht="14.25">
      <c r="A238" s="27" t="s">
        <v>109</v>
      </c>
      <c r="B238" s="27" t="s">
        <v>10</v>
      </c>
      <c r="C238" s="35">
        <v>30</v>
      </c>
      <c r="D238" s="36">
        <v>2792730</v>
      </c>
      <c r="E238" s="36">
        <v>167557.59</v>
      </c>
      <c r="F238" s="37">
        <v>0.0003</v>
      </c>
    </row>
    <row r="239" spans="1:6" ht="14.25">
      <c r="A239" s="27" t="s">
        <v>109</v>
      </c>
      <c r="B239" s="27" t="s">
        <v>25</v>
      </c>
      <c r="C239" s="35">
        <v>523</v>
      </c>
      <c r="D239" s="36">
        <v>26848997</v>
      </c>
      <c r="E239" s="36">
        <v>1607852.32</v>
      </c>
      <c r="F239" s="37">
        <v>0.0029</v>
      </c>
    </row>
    <row r="240" spans="1:6" ht="14.25">
      <c r="A240" s="27" t="s">
        <v>108</v>
      </c>
      <c r="B240" s="27" t="s">
        <v>0</v>
      </c>
      <c r="C240" s="32" t="s">
        <v>28</v>
      </c>
      <c r="D240" s="33" t="s">
        <v>28</v>
      </c>
      <c r="E240" s="33" t="s">
        <v>28</v>
      </c>
      <c r="F240" s="34" t="s">
        <v>28</v>
      </c>
    </row>
    <row r="241" spans="1:6" ht="14.25">
      <c r="A241" s="27" t="s">
        <v>108</v>
      </c>
      <c r="B241" s="27" t="s">
        <v>1</v>
      </c>
      <c r="C241" s="35">
        <v>9</v>
      </c>
      <c r="D241" s="36">
        <v>424000</v>
      </c>
      <c r="E241" s="36">
        <v>25440</v>
      </c>
      <c r="F241" s="37">
        <v>0</v>
      </c>
    </row>
    <row r="242" spans="1:6" ht="14.25">
      <c r="A242" s="27" t="s">
        <v>108</v>
      </c>
      <c r="B242" s="27" t="s">
        <v>2</v>
      </c>
      <c r="C242" s="35">
        <v>39</v>
      </c>
      <c r="D242" s="36">
        <v>1941349</v>
      </c>
      <c r="E242" s="36">
        <v>116452.45</v>
      </c>
      <c r="F242" s="37">
        <v>0.0002</v>
      </c>
    </row>
    <row r="243" spans="1:6" ht="14.25">
      <c r="A243" s="27" t="s">
        <v>108</v>
      </c>
      <c r="B243" s="27" t="s">
        <v>3</v>
      </c>
      <c r="C243" s="35">
        <v>19</v>
      </c>
      <c r="D243" s="36">
        <v>2989830</v>
      </c>
      <c r="E243" s="36">
        <v>179389.8</v>
      </c>
      <c r="F243" s="37">
        <v>0.0003</v>
      </c>
    </row>
    <row r="244" spans="1:6" ht="14.25">
      <c r="A244" s="27" t="s">
        <v>108</v>
      </c>
      <c r="B244" s="27" t="s">
        <v>4</v>
      </c>
      <c r="C244" s="32" t="s">
        <v>28</v>
      </c>
      <c r="D244" s="33" t="s">
        <v>28</v>
      </c>
      <c r="E244" s="33" t="s">
        <v>28</v>
      </c>
      <c r="F244" s="34" t="s">
        <v>28</v>
      </c>
    </row>
    <row r="245" spans="1:6" ht="14.25">
      <c r="A245" s="27" t="s">
        <v>108</v>
      </c>
      <c r="B245" s="27" t="s">
        <v>5</v>
      </c>
      <c r="C245" s="35">
        <v>9</v>
      </c>
      <c r="D245" s="36">
        <v>806825</v>
      </c>
      <c r="E245" s="36">
        <v>48409.5</v>
      </c>
      <c r="F245" s="37">
        <v>0.0001</v>
      </c>
    </row>
    <row r="246" spans="1:6" ht="14.25">
      <c r="A246" s="27" t="s">
        <v>108</v>
      </c>
      <c r="B246" s="27" t="s">
        <v>6</v>
      </c>
      <c r="C246" s="35">
        <v>98</v>
      </c>
      <c r="D246" s="36">
        <v>4167714</v>
      </c>
      <c r="E246" s="36">
        <v>250062.84</v>
      </c>
      <c r="F246" s="37">
        <v>0.0004</v>
      </c>
    </row>
    <row r="247" spans="1:6" ht="14.25">
      <c r="A247" s="27" t="s">
        <v>108</v>
      </c>
      <c r="B247" s="27" t="s">
        <v>7</v>
      </c>
      <c r="C247" s="35">
        <v>19</v>
      </c>
      <c r="D247" s="36">
        <v>2075097</v>
      </c>
      <c r="E247" s="36">
        <v>124505.82</v>
      </c>
      <c r="F247" s="37">
        <v>0.0002</v>
      </c>
    </row>
    <row r="248" spans="1:6" ht="14.25">
      <c r="A248" s="27" t="s">
        <v>108</v>
      </c>
      <c r="B248" s="27" t="s">
        <v>27</v>
      </c>
      <c r="C248" s="35">
        <v>189</v>
      </c>
      <c r="D248" s="36">
        <v>2680402</v>
      </c>
      <c r="E248" s="36">
        <v>158810.9</v>
      </c>
      <c r="F248" s="37">
        <v>0.0003</v>
      </c>
    </row>
    <row r="249" spans="1:6" ht="14.25">
      <c r="A249" s="27" t="s">
        <v>108</v>
      </c>
      <c r="B249" s="27" t="s">
        <v>8</v>
      </c>
      <c r="C249" s="35">
        <v>128</v>
      </c>
      <c r="D249" s="36">
        <v>2819817</v>
      </c>
      <c r="E249" s="36">
        <v>167147.39</v>
      </c>
      <c r="F249" s="37">
        <v>0.0003</v>
      </c>
    </row>
    <row r="250" spans="1:6" ht="14.25">
      <c r="A250" s="27" t="s">
        <v>108</v>
      </c>
      <c r="B250" s="27" t="s">
        <v>9</v>
      </c>
      <c r="C250" s="35">
        <v>18</v>
      </c>
      <c r="D250" s="36">
        <v>788050</v>
      </c>
      <c r="E250" s="36">
        <v>47283</v>
      </c>
      <c r="F250" s="37">
        <v>0.0001</v>
      </c>
    </row>
    <row r="251" spans="1:6" ht="14.25">
      <c r="A251" s="27" t="s">
        <v>108</v>
      </c>
      <c r="B251" s="27" t="s">
        <v>10</v>
      </c>
      <c r="C251" s="35">
        <v>44</v>
      </c>
      <c r="D251" s="36">
        <v>5475988</v>
      </c>
      <c r="E251" s="36">
        <v>328559.28</v>
      </c>
      <c r="F251" s="37">
        <v>0.0006</v>
      </c>
    </row>
    <row r="252" spans="1:6" ht="14.25">
      <c r="A252" s="27" t="s">
        <v>108</v>
      </c>
      <c r="B252" s="27" t="s">
        <v>25</v>
      </c>
      <c r="C252" s="35">
        <v>579</v>
      </c>
      <c r="D252" s="36">
        <v>25851351</v>
      </c>
      <c r="E252" s="36">
        <v>1546997.72</v>
      </c>
      <c r="F252" s="37">
        <v>0.0028</v>
      </c>
    </row>
    <row r="253" spans="1:6" ht="14.25">
      <c r="A253" s="27" t="s">
        <v>107</v>
      </c>
      <c r="B253" s="27" t="s">
        <v>0</v>
      </c>
      <c r="C253" s="32" t="s">
        <v>28</v>
      </c>
      <c r="D253" s="33" t="s">
        <v>28</v>
      </c>
      <c r="E253" s="33" t="s">
        <v>28</v>
      </c>
      <c r="F253" s="34" t="s">
        <v>28</v>
      </c>
    </row>
    <row r="254" spans="1:6" ht="14.25">
      <c r="A254" s="27" t="s">
        <v>107</v>
      </c>
      <c r="B254" s="27" t="s">
        <v>1</v>
      </c>
      <c r="C254" s="32" t="s">
        <v>28</v>
      </c>
      <c r="D254" s="33" t="s">
        <v>28</v>
      </c>
      <c r="E254" s="33" t="s">
        <v>28</v>
      </c>
      <c r="F254" s="34" t="s">
        <v>28</v>
      </c>
    </row>
    <row r="255" spans="1:6" ht="14.25">
      <c r="A255" s="27" t="s">
        <v>107</v>
      </c>
      <c r="B255" s="27" t="s">
        <v>2</v>
      </c>
      <c r="C255" s="35">
        <v>20</v>
      </c>
      <c r="D255" s="36">
        <v>1990552</v>
      </c>
      <c r="E255" s="36">
        <v>119433.12</v>
      </c>
      <c r="F255" s="37">
        <v>0.0002</v>
      </c>
    </row>
    <row r="256" spans="1:6" ht="14.25">
      <c r="A256" s="27" t="s">
        <v>107</v>
      </c>
      <c r="B256" s="27" t="s">
        <v>3</v>
      </c>
      <c r="C256" s="35">
        <v>12</v>
      </c>
      <c r="D256" s="36">
        <v>3361714</v>
      </c>
      <c r="E256" s="36">
        <v>201702.84</v>
      </c>
      <c r="F256" s="37">
        <v>0.0004</v>
      </c>
    </row>
    <row r="257" spans="1:6" ht="14.25">
      <c r="A257" s="27" t="s">
        <v>107</v>
      </c>
      <c r="B257" s="27" t="s">
        <v>4</v>
      </c>
      <c r="C257" s="32">
        <v>5</v>
      </c>
      <c r="D257" s="33">
        <v>5600492</v>
      </c>
      <c r="E257" s="33">
        <v>336029.52</v>
      </c>
      <c r="F257" s="34">
        <v>0.0006</v>
      </c>
    </row>
    <row r="258" spans="1:6" ht="14.25">
      <c r="A258" s="27" t="s">
        <v>107</v>
      </c>
      <c r="B258" s="27" t="s">
        <v>5</v>
      </c>
      <c r="C258" s="32" t="s">
        <v>28</v>
      </c>
      <c r="D258" s="33" t="s">
        <v>28</v>
      </c>
      <c r="E258" s="33" t="s">
        <v>28</v>
      </c>
      <c r="F258" s="34" t="s">
        <v>28</v>
      </c>
    </row>
    <row r="259" spans="1:6" ht="14.25">
      <c r="A259" s="27" t="s">
        <v>107</v>
      </c>
      <c r="B259" s="27" t="s">
        <v>6</v>
      </c>
      <c r="C259" s="35">
        <v>45</v>
      </c>
      <c r="D259" s="36">
        <v>1256072</v>
      </c>
      <c r="E259" s="36">
        <v>75364.32</v>
      </c>
      <c r="F259" s="37">
        <v>0.0001</v>
      </c>
    </row>
    <row r="260" spans="1:6" ht="14.25">
      <c r="A260" s="27" t="s">
        <v>107</v>
      </c>
      <c r="B260" s="27" t="s">
        <v>7</v>
      </c>
      <c r="C260" s="35">
        <v>8</v>
      </c>
      <c r="D260" s="36">
        <v>614735</v>
      </c>
      <c r="E260" s="36">
        <v>36884.1</v>
      </c>
      <c r="F260" s="37">
        <v>0.0001</v>
      </c>
    </row>
    <row r="261" spans="1:6" ht="14.25">
      <c r="A261" s="27" t="s">
        <v>107</v>
      </c>
      <c r="B261" s="27" t="s">
        <v>27</v>
      </c>
      <c r="C261" s="35">
        <v>113</v>
      </c>
      <c r="D261" s="36">
        <v>3084743</v>
      </c>
      <c r="E261" s="36">
        <v>175311.61</v>
      </c>
      <c r="F261" s="37">
        <v>0.0003</v>
      </c>
    </row>
    <row r="262" spans="1:6" ht="14.25">
      <c r="A262" s="27" t="s">
        <v>107</v>
      </c>
      <c r="B262" s="27" t="s">
        <v>8</v>
      </c>
      <c r="C262" s="35">
        <v>62</v>
      </c>
      <c r="D262" s="36">
        <v>409085</v>
      </c>
      <c r="E262" s="36">
        <v>24545.1</v>
      </c>
      <c r="F262" s="37">
        <v>0</v>
      </c>
    </row>
    <row r="263" spans="1:6" ht="14.25">
      <c r="A263" s="27" t="s">
        <v>107</v>
      </c>
      <c r="B263" s="27" t="s">
        <v>9</v>
      </c>
      <c r="C263" s="35">
        <v>14</v>
      </c>
      <c r="D263" s="36">
        <v>1084658</v>
      </c>
      <c r="E263" s="36">
        <v>65079.48</v>
      </c>
      <c r="F263" s="37">
        <v>0.0001</v>
      </c>
    </row>
    <row r="264" spans="1:6" ht="14.25">
      <c r="A264" s="27" t="s">
        <v>107</v>
      </c>
      <c r="B264" s="27" t="s">
        <v>10</v>
      </c>
      <c r="C264" s="35">
        <v>14</v>
      </c>
      <c r="D264" s="36">
        <v>1032842</v>
      </c>
      <c r="E264" s="36">
        <v>61970.52</v>
      </c>
      <c r="F264" s="37">
        <v>0.0001</v>
      </c>
    </row>
    <row r="265" spans="1:6" ht="14.25">
      <c r="A265" s="27" t="s">
        <v>107</v>
      </c>
      <c r="B265" s="27" t="s">
        <v>25</v>
      </c>
      <c r="C265" s="35">
        <v>299</v>
      </c>
      <c r="D265" s="36">
        <v>19157562</v>
      </c>
      <c r="E265" s="36">
        <v>1139680.75</v>
      </c>
      <c r="F265" s="37">
        <v>0.002</v>
      </c>
    </row>
    <row r="266" spans="1:6" ht="14.25">
      <c r="A266" s="27" t="s">
        <v>106</v>
      </c>
      <c r="B266" s="27" t="s">
        <v>0</v>
      </c>
      <c r="C266" s="35">
        <v>17</v>
      </c>
      <c r="D266" s="36">
        <v>2050837</v>
      </c>
      <c r="E266" s="36">
        <v>123050.22</v>
      </c>
      <c r="F266" s="37">
        <v>0.0002</v>
      </c>
    </row>
    <row r="267" spans="1:6" ht="14.25">
      <c r="A267" s="27" t="s">
        <v>106</v>
      </c>
      <c r="B267" s="27" t="s">
        <v>1</v>
      </c>
      <c r="C267" s="35">
        <v>17</v>
      </c>
      <c r="D267" s="36">
        <v>11510882</v>
      </c>
      <c r="E267" s="36">
        <v>690652.92</v>
      </c>
      <c r="F267" s="37">
        <v>0.0012</v>
      </c>
    </row>
    <row r="268" spans="1:6" ht="14.25">
      <c r="A268" s="27" t="s">
        <v>106</v>
      </c>
      <c r="B268" s="27" t="s">
        <v>2</v>
      </c>
      <c r="C268" s="35">
        <v>61</v>
      </c>
      <c r="D268" s="36">
        <v>5281944</v>
      </c>
      <c r="E268" s="36">
        <v>315908.86</v>
      </c>
      <c r="F268" s="37">
        <v>0.0006</v>
      </c>
    </row>
    <row r="269" spans="1:6" ht="14.25">
      <c r="A269" s="27" t="s">
        <v>106</v>
      </c>
      <c r="B269" s="27" t="s">
        <v>3</v>
      </c>
      <c r="C269" s="35">
        <v>23</v>
      </c>
      <c r="D269" s="36">
        <v>4645553</v>
      </c>
      <c r="E269" s="36">
        <v>278733.18</v>
      </c>
      <c r="F269" s="37">
        <v>0.0005</v>
      </c>
    </row>
    <row r="270" spans="1:6" ht="14.25">
      <c r="A270" s="27" t="s">
        <v>106</v>
      </c>
      <c r="B270" s="27" t="s">
        <v>4</v>
      </c>
      <c r="C270" s="35">
        <v>6</v>
      </c>
      <c r="D270" s="36">
        <v>12676948</v>
      </c>
      <c r="E270" s="36">
        <v>760616.88</v>
      </c>
      <c r="F270" s="37">
        <v>0.0014</v>
      </c>
    </row>
    <row r="271" spans="1:6" ht="14.25">
      <c r="A271" s="27" t="s">
        <v>106</v>
      </c>
      <c r="B271" s="27" t="s">
        <v>5</v>
      </c>
      <c r="C271" s="35">
        <v>22</v>
      </c>
      <c r="D271" s="36">
        <v>2902124</v>
      </c>
      <c r="E271" s="36">
        <v>174127.44</v>
      </c>
      <c r="F271" s="37">
        <v>0.0003</v>
      </c>
    </row>
    <row r="272" spans="1:6" ht="14.25">
      <c r="A272" s="27" t="s">
        <v>106</v>
      </c>
      <c r="B272" s="27" t="s">
        <v>6</v>
      </c>
      <c r="C272" s="35">
        <v>114</v>
      </c>
      <c r="D272" s="36">
        <v>4382029</v>
      </c>
      <c r="E272" s="36">
        <v>262921.74</v>
      </c>
      <c r="F272" s="37">
        <v>0.0005</v>
      </c>
    </row>
    <row r="273" spans="1:6" ht="14.25">
      <c r="A273" s="27" t="s">
        <v>106</v>
      </c>
      <c r="B273" s="27" t="s">
        <v>7</v>
      </c>
      <c r="C273" s="35">
        <v>16</v>
      </c>
      <c r="D273" s="36">
        <v>3623046</v>
      </c>
      <c r="E273" s="36">
        <v>217382.76</v>
      </c>
      <c r="F273" s="37">
        <v>0.0004</v>
      </c>
    </row>
    <row r="274" spans="1:6" ht="14.25">
      <c r="A274" s="27" t="s">
        <v>106</v>
      </c>
      <c r="B274" s="27" t="s">
        <v>27</v>
      </c>
      <c r="C274" s="35">
        <v>262</v>
      </c>
      <c r="D274" s="36">
        <v>6649488</v>
      </c>
      <c r="E274" s="36">
        <v>393107.03</v>
      </c>
      <c r="F274" s="37">
        <v>0.0007</v>
      </c>
    </row>
    <row r="275" spans="1:6" ht="14.25">
      <c r="A275" s="27" t="s">
        <v>106</v>
      </c>
      <c r="B275" s="27" t="s">
        <v>8</v>
      </c>
      <c r="C275" s="35">
        <v>160</v>
      </c>
      <c r="D275" s="36">
        <v>7002258</v>
      </c>
      <c r="E275" s="36">
        <v>420135.48</v>
      </c>
      <c r="F275" s="37">
        <v>0.0007</v>
      </c>
    </row>
    <row r="276" spans="1:6" ht="14.25">
      <c r="A276" s="27" t="s">
        <v>106</v>
      </c>
      <c r="B276" s="27" t="s">
        <v>9</v>
      </c>
      <c r="C276" s="35">
        <v>43</v>
      </c>
      <c r="D276" s="36">
        <v>6895950</v>
      </c>
      <c r="E276" s="36">
        <v>413757</v>
      </c>
      <c r="F276" s="37">
        <v>0.0007</v>
      </c>
    </row>
    <row r="277" spans="1:6" ht="14.25">
      <c r="A277" s="27" t="s">
        <v>106</v>
      </c>
      <c r="B277" s="27" t="s">
        <v>10</v>
      </c>
      <c r="C277" s="35">
        <v>53</v>
      </c>
      <c r="D277" s="36">
        <v>5888165</v>
      </c>
      <c r="E277" s="36">
        <v>353289.9</v>
      </c>
      <c r="F277" s="37">
        <v>0.0006</v>
      </c>
    </row>
    <row r="278" spans="1:6" ht="14.25">
      <c r="A278" s="27" t="s">
        <v>106</v>
      </c>
      <c r="B278" s="27" t="s">
        <v>25</v>
      </c>
      <c r="C278" s="35">
        <v>794</v>
      </c>
      <c r="D278" s="36">
        <v>73509224</v>
      </c>
      <c r="E278" s="36">
        <v>4403683.41</v>
      </c>
      <c r="F278" s="37">
        <v>0.0078</v>
      </c>
    </row>
    <row r="279" spans="1:6" ht="14.25">
      <c r="A279" s="27" t="s">
        <v>105</v>
      </c>
      <c r="B279" s="27" t="s">
        <v>0</v>
      </c>
      <c r="C279" s="35">
        <v>5</v>
      </c>
      <c r="D279" s="36">
        <v>61020</v>
      </c>
      <c r="E279" s="36">
        <v>3661.2</v>
      </c>
      <c r="F279" s="37">
        <v>0</v>
      </c>
    </row>
    <row r="280" spans="1:6" ht="14.25">
      <c r="A280" s="27" t="s">
        <v>105</v>
      </c>
      <c r="B280" s="27" t="s">
        <v>1</v>
      </c>
      <c r="C280" s="35">
        <v>17</v>
      </c>
      <c r="D280" s="36">
        <v>1813771</v>
      </c>
      <c r="E280" s="36">
        <v>108826.26</v>
      </c>
      <c r="F280" s="37">
        <v>0.0002</v>
      </c>
    </row>
    <row r="281" spans="1:6" ht="14.25">
      <c r="A281" s="27" t="s">
        <v>105</v>
      </c>
      <c r="B281" s="27" t="s">
        <v>2</v>
      </c>
      <c r="C281" s="35">
        <v>61</v>
      </c>
      <c r="D281" s="36">
        <v>2539871</v>
      </c>
      <c r="E281" s="36">
        <v>152389.11</v>
      </c>
      <c r="F281" s="37">
        <v>0.0003</v>
      </c>
    </row>
    <row r="282" spans="1:6" ht="14.25">
      <c r="A282" s="27" t="s">
        <v>105</v>
      </c>
      <c r="B282" s="27" t="s">
        <v>3</v>
      </c>
      <c r="C282" s="35">
        <v>28</v>
      </c>
      <c r="D282" s="36">
        <v>3733816</v>
      </c>
      <c r="E282" s="36">
        <v>224028.96</v>
      </c>
      <c r="F282" s="37">
        <v>0.0004</v>
      </c>
    </row>
    <row r="283" spans="1:6" ht="14.25">
      <c r="A283" s="27" t="s">
        <v>105</v>
      </c>
      <c r="B283" s="27" t="s">
        <v>4</v>
      </c>
      <c r="C283" s="35">
        <v>10</v>
      </c>
      <c r="D283" s="36">
        <v>1256026</v>
      </c>
      <c r="E283" s="36">
        <v>75361.56</v>
      </c>
      <c r="F283" s="37">
        <v>0.0001</v>
      </c>
    </row>
    <row r="284" spans="1:6" ht="14.25">
      <c r="A284" s="27" t="s">
        <v>105</v>
      </c>
      <c r="B284" s="27" t="s">
        <v>5</v>
      </c>
      <c r="C284" s="35">
        <v>9</v>
      </c>
      <c r="D284" s="36">
        <v>167799</v>
      </c>
      <c r="E284" s="36">
        <v>10067.94</v>
      </c>
      <c r="F284" s="37">
        <v>0</v>
      </c>
    </row>
    <row r="285" spans="1:6" ht="14.25">
      <c r="A285" s="27" t="s">
        <v>105</v>
      </c>
      <c r="B285" s="27" t="s">
        <v>6</v>
      </c>
      <c r="C285" s="35">
        <v>118</v>
      </c>
      <c r="D285" s="36">
        <v>3533431</v>
      </c>
      <c r="E285" s="36">
        <v>212005.86</v>
      </c>
      <c r="F285" s="37">
        <v>0.0004</v>
      </c>
    </row>
    <row r="286" spans="1:6" ht="14.25">
      <c r="A286" s="27" t="s">
        <v>105</v>
      </c>
      <c r="B286" s="27" t="s">
        <v>7</v>
      </c>
      <c r="C286" s="35">
        <v>25</v>
      </c>
      <c r="D286" s="36">
        <v>2701910</v>
      </c>
      <c r="E286" s="36">
        <v>162114.6</v>
      </c>
      <c r="F286" s="37">
        <v>0.0003</v>
      </c>
    </row>
    <row r="287" spans="1:6" ht="14.25">
      <c r="A287" s="27" t="s">
        <v>105</v>
      </c>
      <c r="B287" s="27" t="s">
        <v>27</v>
      </c>
      <c r="C287" s="35">
        <v>321</v>
      </c>
      <c r="D287" s="36">
        <v>5606086</v>
      </c>
      <c r="E287" s="36">
        <v>321241.19</v>
      </c>
      <c r="F287" s="37">
        <v>0.0006</v>
      </c>
    </row>
    <row r="288" spans="1:6" ht="14.25">
      <c r="A288" s="27" t="s">
        <v>105</v>
      </c>
      <c r="B288" s="27" t="s">
        <v>8</v>
      </c>
      <c r="C288" s="35">
        <v>195</v>
      </c>
      <c r="D288" s="36">
        <v>1936402</v>
      </c>
      <c r="E288" s="36">
        <v>116184.12</v>
      </c>
      <c r="F288" s="37">
        <v>0.0002</v>
      </c>
    </row>
    <row r="289" spans="1:6" ht="14.25">
      <c r="A289" s="27" t="s">
        <v>105</v>
      </c>
      <c r="B289" s="27" t="s">
        <v>9</v>
      </c>
      <c r="C289" s="35">
        <v>36</v>
      </c>
      <c r="D289" s="36">
        <v>2134014</v>
      </c>
      <c r="E289" s="36">
        <v>128040.84</v>
      </c>
      <c r="F289" s="37">
        <v>0.0002</v>
      </c>
    </row>
    <row r="290" spans="1:6" ht="14.25">
      <c r="A290" s="27" t="s">
        <v>105</v>
      </c>
      <c r="B290" s="27" t="s">
        <v>10</v>
      </c>
      <c r="C290" s="35">
        <v>54</v>
      </c>
      <c r="D290" s="36">
        <v>7275665</v>
      </c>
      <c r="E290" s="36">
        <v>436539.9</v>
      </c>
      <c r="F290" s="37">
        <v>0.0008</v>
      </c>
    </row>
    <row r="291" spans="1:6" ht="14.25">
      <c r="A291" s="27" t="s">
        <v>105</v>
      </c>
      <c r="B291" s="27" t="s">
        <v>25</v>
      </c>
      <c r="C291" s="35">
        <v>879</v>
      </c>
      <c r="D291" s="36">
        <v>32759811</v>
      </c>
      <c r="E291" s="36">
        <v>1950461.54</v>
      </c>
      <c r="F291" s="37">
        <v>0.0035</v>
      </c>
    </row>
    <row r="292" spans="1:6" ht="14.25">
      <c r="A292" s="27" t="s">
        <v>104</v>
      </c>
      <c r="B292" s="27" t="s">
        <v>0</v>
      </c>
      <c r="C292" s="35">
        <v>16</v>
      </c>
      <c r="D292" s="36">
        <v>1123240</v>
      </c>
      <c r="E292" s="36">
        <v>67394.4</v>
      </c>
      <c r="F292" s="37">
        <v>0.0001</v>
      </c>
    </row>
    <row r="293" spans="1:6" ht="14.25">
      <c r="A293" s="27" t="s">
        <v>104</v>
      </c>
      <c r="B293" s="27" t="s">
        <v>1</v>
      </c>
      <c r="C293" s="35">
        <v>25</v>
      </c>
      <c r="D293" s="36">
        <v>8252146</v>
      </c>
      <c r="E293" s="36">
        <v>495128.76</v>
      </c>
      <c r="F293" s="37">
        <v>0.0009</v>
      </c>
    </row>
    <row r="294" spans="1:6" ht="14.25">
      <c r="A294" s="27" t="s">
        <v>104</v>
      </c>
      <c r="B294" s="27" t="s">
        <v>2</v>
      </c>
      <c r="C294" s="35">
        <v>136</v>
      </c>
      <c r="D294" s="36">
        <v>12989196</v>
      </c>
      <c r="E294" s="36">
        <v>779083.31</v>
      </c>
      <c r="F294" s="37">
        <v>0.0014</v>
      </c>
    </row>
    <row r="295" spans="1:6" ht="14.25">
      <c r="A295" s="27" t="s">
        <v>104</v>
      </c>
      <c r="B295" s="27" t="s">
        <v>3</v>
      </c>
      <c r="C295" s="35">
        <v>56</v>
      </c>
      <c r="D295" s="36">
        <v>13505902</v>
      </c>
      <c r="E295" s="36">
        <v>810354.12</v>
      </c>
      <c r="F295" s="37">
        <v>0.0014</v>
      </c>
    </row>
    <row r="296" spans="1:6" ht="14.25">
      <c r="A296" s="27" t="s">
        <v>104</v>
      </c>
      <c r="B296" s="27" t="s">
        <v>4</v>
      </c>
      <c r="C296" s="35">
        <v>13</v>
      </c>
      <c r="D296" s="36">
        <v>23814431</v>
      </c>
      <c r="E296" s="36">
        <v>1428865.86</v>
      </c>
      <c r="F296" s="37">
        <v>0.0025</v>
      </c>
    </row>
    <row r="297" spans="1:6" ht="14.25">
      <c r="A297" s="27" t="s">
        <v>104</v>
      </c>
      <c r="B297" s="27" t="s">
        <v>5</v>
      </c>
      <c r="C297" s="35">
        <v>28</v>
      </c>
      <c r="D297" s="36">
        <v>2800423</v>
      </c>
      <c r="E297" s="36">
        <v>168025.38</v>
      </c>
      <c r="F297" s="37">
        <v>0.0003</v>
      </c>
    </row>
    <row r="298" spans="1:6" ht="14.25">
      <c r="A298" s="27" t="s">
        <v>104</v>
      </c>
      <c r="B298" s="27" t="s">
        <v>6</v>
      </c>
      <c r="C298" s="35">
        <v>211</v>
      </c>
      <c r="D298" s="36">
        <v>16546025</v>
      </c>
      <c r="E298" s="36">
        <v>992761.5</v>
      </c>
      <c r="F298" s="37">
        <v>0.0018</v>
      </c>
    </row>
    <row r="299" spans="1:6" ht="14.25">
      <c r="A299" s="27" t="s">
        <v>104</v>
      </c>
      <c r="B299" s="27" t="s">
        <v>7</v>
      </c>
      <c r="C299" s="35">
        <v>35</v>
      </c>
      <c r="D299" s="36">
        <v>4654082</v>
      </c>
      <c r="E299" s="36">
        <v>279244.92</v>
      </c>
      <c r="F299" s="37">
        <v>0.0005</v>
      </c>
    </row>
    <row r="300" spans="1:6" ht="14.25">
      <c r="A300" s="27" t="s">
        <v>104</v>
      </c>
      <c r="B300" s="27" t="s">
        <v>27</v>
      </c>
      <c r="C300" s="35">
        <v>552</v>
      </c>
      <c r="D300" s="36">
        <v>13791708</v>
      </c>
      <c r="E300" s="36">
        <v>816014.12</v>
      </c>
      <c r="F300" s="37">
        <v>0.0015</v>
      </c>
    </row>
    <row r="301" spans="1:6" ht="14.25">
      <c r="A301" s="27" t="s">
        <v>104</v>
      </c>
      <c r="B301" s="27" t="s">
        <v>8</v>
      </c>
      <c r="C301" s="35">
        <v>279</v>
      </c>
      <c r="D301" s="36">
        <v>8620730</v>
      </c>
      <c r="E301" s="36">
        <v>517243.8</v>
      </c>
      <c r="F301" s="37">
        <v>0.0009</v>
      </c>
    </row>
    <row r="302" spans="1:6" ht="14.25">
      <c r="A302" s="27" t="s">
        <v>104</v>
      </c>
      <c r="B302" s="27" t="s">
        <v>9</v>
      </c>
      <c r="C302" s="35">
        <v>53</v>
      </c>
      <c r="D302" s="36">
        <v>4906968</v>
      </c>
      <c r="E302" s="36">
        <v>294418.08</v>
      </c>
      <c r="F302" s="37">
        <v>0.0005</v>
      </c>
    </row>
    <row r="303" spans="1:6" ht="14.25">
      <c r="A303" s="27" t="s">
        <v>104</v>
      </c>
      <c r="B303" s="27" t="s">
        <v>10</v>
      </c>
      <c r="C303" s="35">
        <v>66</v>
      </c>
      <c r="D303" s="36">
        <v>8442228</v>
      </c>
      <c r="E303" s="36">
        <v>506533.68</v>
      </c>
      <c r="F303" s="37">
        <v>0.0009</v>
      </c>
    </row>
    <row r="304" spans="1:6" ht="14.25">
      <c r="A304" s="27" t="s">
        <v>104</v>
      </c>
      <c r="B304" s="27" t="s">
        <v>25</v>
      </c>
      <c r="C304" s="35">
        <v>1470</v>
      </c>
      <c r="D304" s="36">
        <v>119447079</v>
      </c>
      <c r="E304" s="36">
        <v>7155067.93</v>
      </c>
      <c r="F304" s="37">
        <v>0.0127</v>
      </c>
    </row>
    <row r="305" spans="1:6" ht="14.25">
      <c r="A305" s="27" t="s">
        <v>103</v>
      </c>
      <c r="B305" s="27" t="s">
        <v>0</v>
      </c>
      <c r="C305" s="35" t="s">
        <v>28</v>
      </c>
      <c r="D305" s="36" t="s">
        <v>28</v>
      </c>
      <c r="E305" s="36" t="s">
        <v>28</v>
      </c>
      <c r="F305" s="37" t="s">
        <v>28</v>
      </c>
    </row>
    <row r="306" spans="1:6" ht="14.25">
      <c r="A306" s="27" t="s">
        <v>103</v>
      </c>
      <c r="B306" s="27" t="s">
        <v>1</v>
      </c>
      <c r="C306" s="32">
        <v>10</v>
      </c>
      <c r="D306" s="33">
        <v>1764208</v>
      </c>
      <c r="E306" s="33">
        <v>105852.48</v>
      </c>
      <c r="F306" s="34">
        <v>0.0002</v>
      </c>
    </row>
    <row r="307" spans="1:6" ht="14.25">
      <c r="A307" s="27" t="s">
        <v>103</v>
      </c>
      <c r="B307" s="27" t="s">
        <v>2</v>
      </c>
      <c r="C307" s="35">
        <v>45</v>
      </c>
      <c r="D307" s="36">
        <v>3350393</v>
      </c>
      <c r="E307" s="36">
        <v>201023.58</v>
      </c>
      <c r="F307" s="37">
        <v>0.0004</v>
      </c>
    </row>
    <row r="308" spans="1:6" ht="14.25">
      <c r="A308" s="27" t="s">
        <v>103</v>
      </c>
      <c r="B308" s="27" t="s">
        <v>3</v>
      </c>
      <c r="C308" s="35">
        <v>20</v>
      </c>
      <c r="D308" s="36">
        <v>4776353</v>
      </c>
      <c r="E308" s="36">
        <v>286581.18</v>
      </c>
      <c r="F308" s="37">
        <v>0.0005</v>
      </c>
    </row>
    <row r="309" spans="1:6" ht="14.25">
      <c r="A309" s="27" t="s">
        <v>103</v>
      </c>
      <c r="B309" s="27" t="s">
        <v>4</v>
      </c>
      <c r="C309" s="32" t="s">
        <v>28</v>
      </c>
      <c r="D309" s="33" t="s">
        <v>28</v>
      </c>
      <c r="E309" s="33" t="s">
        <v>28</v>
      </c>
      <c r="F309" s="34" t="s">
        <v>28</v>
      </c>
    </row>
    <row r="310" spans="1:6" ht="14.25">
      <c r="A310" s="27" t="s">
        <v>103</v>
      </c>
      <c r="B310" s="27" t="s">
        <v>5</v>
      </c>
      <c r="C310" s="35">
        <v>12</v>
      </c>
      <c r="D310" s="36">
        <v>350823</v>
      </c>
      <c r="E310" s="36">
        <v>21049.38</v>
      </c>
      <c r="F310" s="37">
        <v>0</v>
      </c>
    </row>
    <row r="311" spans="1:6" ht="14.25">
      <c r="A311" s="27" t="s">
        <v>103</v>
      </c>
      <c r="B311" s="27" t="s">
        <v>6</v>
      </c>
      <c r="C311" s="35">
        <v>91</v>
      </c>
      <c r="D311" s="36">
        <v>2305987</v>
      </c>
      <c r="E311" s="36">
        <v>138359.22</v>
      </c>
      <c r="F311" s="37">
        <v>0.0002</v>
      </c>
    </row>
    <row r="312" spans="1:6" ht="14.25">
      <c r="A312" s="27" t="s">
        <v>103</v>
      </c>
      <c r="B312" s="27" t="s">
        <v>7</v>
      </c>
      <c r="C312" s="35">
        <v>15</v>
      </c>
      <c r="D312" s="36">
        <v>1699845</v>
      </c>
      <c r="E312" s="36">
        <v>101990.7</v>
      </c>
      <c r="F312" s="37">
        <v>0.0002</v>
      </c>
    </row>
    <row r="313" spans="1:6" ht="14.25">
      <c r="A313" s="27" t="s">
        <v>103</v>
      </c>
      <c r="B313" s="27" t="s">
        <v>27</v>
      </c>
      <c r="C313" s="35">
        <v>218</v>
      </c>
      <c r="D313" s="36">
        <v>4077724</v>
      </c>
      <c r="E313" s="36">
        <v>240428.1</v>
      </c>
      <c r="F313" s="37">
        <v>0.0004</v>
      </c>
    </row>
    <row r="314" spans="1:6" ht="14.25">
      <c r="A314" s="27" t="s">
        <v>103</v>
      </c>
      <c r="B314" s="27" t="s">
        <v>8</v>
      </c>
      <c r="C314" s="35">
        <v>92</v>
      </c>
      <c r="D314" s="36">
        <v>1864516</v>
      </c>
      <c r="E314" s="36">
        <v>111870.96</v>
      </c>
      <c r="F314" s="37">
        <v>0.0002</v>
      </c>
    </row>
    <row r="315" spans="1:6" ht="14.25">
      <c r="A315" s="27" t="s">
        <v>103</v>
      </c>
      <c r="B315" s="27" t="s">
        <v>9</v>
      </c>
      <c r="C315" s="35">
        <v>35</v>
      </c>
      <c r="D315" s="36">
        <v>2561861</v>
      </c>
      <c r="E315" s="36">
        <v>153711.66</v>
      </c>
      <c r="F315" s="37">
        <v>0.0003</v>
      </c>
    </row>
    <row r="316" spans="1:6" ht="14.25">
      <c r="A316" s="27" t="s">
        <v>103</v>
      </c>
      <c r="B316" s="27" t="s">
        <v>10</v>
      </c>
      <c r="C316" s="35">
        <v>29</v>
      </c>
      <c r="D316" s="36">
        <v>1454566</v>
      </c>
      <c r="E316" s="36">
        <v>87273.96</v>
      </c>
      <c r="F316" s="37">
        <v>0.0002</v>
      </c>
    </row>
    <row r="317" spans="1:6" ht="14.25">
      <c r="A317" s="27" t="s">
        <v>103</v>
      </c>
      <c r="B317" s="27" t="s">
        <v>25</v>
      </c>
      <c r="C317" s="35">
        <v>580</v>
      </c>
      <c r="D317" s="36">
        <v>31473611</v>
      </c>
      <c r="E317" s="36">
        <v>1884181.32</v>
      </c>
      <c r="F317" s="37">
        <v>0.0034</v>
      </c>
    </row>
    <row r="318" spans="1:6" ht="14.25">
      <c r="A318" s="27" t="s">
        <v>102</v>
      </c>
      <c r="B318" s="27" t="s">
        <v>0</v>
      </c>
      <c r="C318" s="35">
        <v>96</v>
      </c>
      <c r="D318" s="36">
        <v>37600182</v>
      </c>
      <c r="E318" s="36">
        <v>2256010.92</v>
      </c>
      <c r="F318" s="37">
        <v>0.004</v>
      </c>
    </row>
    <row r="319" spans="1:6" ht="14.25">
      <c r="A319" s="27" t="s">
        <v>102</v>
      </c>
      <c r="B319" s="27" t="s">
        <v>1</v>
      </c>
      <c r="C319" s="35">
        <v>27</v>
      </c>
      <c r="D319" s="36">
        <v>7189870</v>
      </c>
      <c r="E319" s="36">
        <v>431392.2</v>
      </c>
      <c r="F319" s="37">
        <v>0.0008</v>
      </c>
    </row>
    <row r="320" spans="1:6" ht="14.25">
      <c r="A320" s="27" t="s">
        <v>102</v>
      </c>
      <c r="B320" s="27" t="s">
        <v>2</v>
      </c>
      <c r="C320" s="35">
        <v>128</v>
      </c>
      <c r="D320" s="36">
        <v>27740095</v>
      </c>
      <c r="E320" s="36">
        <v>1664405.7</v>
      </c>
      <c r="F320" s="37">
        <v>0.003</v>
      </c>
    </row>
    <row r="321" spans="1:6" ht="14.25">
      <c r="A321" s="27" t="s">
        <v>102</v>
      </c>
      <c r="B321" s="27" t="s">
        <v>3</v>
      </c>
      <c r="C321" s="35">
        <v>62</v>
      </c>
      <c r="D321" s="36">
        <v>19751507</v>
      </c>
      <c r="E321" s="36">
        <v>1185090.42</v>
      </c>
      <c r="F321" s="37">
        <v>0.0021</v>
      </c>
    </row>
    <row r="322" spans="1:6" ht="14.25">
      <c r="A322" s="27" t="s">
        <v>102</v>
      </c>
      <c r="B322" s="27" t="s">
        <v>4</v>
      </c>
      <c r="C322" s="35">
        <v>16</v>
      </c>
      <c r="D322" s="36">
        <v>52156477</v>
      </c>
      <c r="E322" s="36">
        <v>3129388.62</v>
      </c>
      <c r="F322" s="37">
        <v>0.0056</v>
      </c>
    </row>
    <row r="323" spans="1:6" ht="14.25">
      <c r="A323" s="27" t="s">
        <v>102</v>
      </c>
      <c r="B323" s="27" t="s">
        <v>5</v>
      </c>
      <c r="C323" s="35">
        <v>32</v>
      </c>
      <c r="D323" s="36">
        <v>23852098</v>
      </c>
      <c r="E323" s="36">
        <v>1431125.88</v>
      </c>
      <c r="F323" s="37">
        <v>0.0025</v>
      </c>
    </row>
    <row r="324" spans="1:6" ht="14.25">
      <c r="A324" s="27" t="s">
        <v>102</v>
      </c>
      <c r="B324" s="27" t="s">
        <v>6</v>
      </c>
      <c r="C324" s="35">
        <v>249</v>
      </c>
      <c r="D324" s="36">
        <v>7253664</v>
      </c>
      <c r="E324" s="36">
        <v>435219.84</v>
      </c>
      <c r="F324" s="37">
        <v>0.0008</v>
      </c>
    </row>
    <row r="325" spans="1:6" ht="14.25">
      <c r="A325" s="27" t="s">
        <v>102</v>
      </c>
      <c r="B325" s="27" t="s">
        <v>7</v>
      </c>
      <c r="C325" s="35">
        <v>28</v>
      </c>
      <c r="D325" s="36">
        <v>5965917</v>
      </c>
      <c r="E325" s="36">
        <v>357955.02</v>
      </c>
      <c r="F325" s="37">
        <v>0.0006</v>
      </c>
    </row>
    <row r="326" spans="1:6" ht="14.25">
      <c r="A326" s="27" t="s">
        <v>102</v>
      </c>
      <c r="B326" s="27" t="s">
        <v>27</v>
      </c>
      <c r="C326" s="35">
        <v>615</v>
      </c>
      <c r="D326" s="36">
        <v>26928777</v>
      </c>
      <c r="E326" s="36">
        <v>1535154.85</v>
      </c>
      <c r="F326" s="37">
        <v>0.0027</v>
      </c>
    </row>
    <row r="327" spans="1:6" ht="14.25">
      <c r="A327" s="27" t="s">
        <v>102</v>
      </c>
      <c r="B327" s="27" t="s">
        <v>8</v>
      </c>
      <c r="C327" s="35">
        <v>379</v>
      </c>
      <c r="D327" s="36">
        <v>53369308</v>
      </c>
      <c r="E327" s="36">
        <v>3202158.48</v>
      </c>
      <c r="F327" s="37">
        <v>0.0057</v>
      </c>
    </row>
    <row r="328" spans="1:6" ht="14.25">
      <c r="A328" s="27" t="s">
        <v>102</v>
      </c>
      <c r="B328" s="27" t="s">
        <v>9</v>
      </c>
      <c r="C328" s="35">
        <v>75</v>
      </c>
      <c r="D328" s="36">
        <v>11974195</v>
      </c>
      <c r="E328" s="36">
        <v>718451.7</v>
      </c>
      <c r="F328" s="37">
        <v>0.0013</v>
      </c>
    </row>
    <row r="329" spans="1:6" ht="14.25">
      <c r="A329" s="27" t="s">
        <v>102</v>
      </c>
      <c r="B329" s="27" t="s">
        <v>10</v>
      </c>
      <c r="C329" s="35">
        <v>56</v>
      </c>
      <c r="D329" s="36">
        <v>30312337</v>
      </c>
      <c r="E329" s="36">
        <v>1818740.22</v>
      </c>
      <c r="F329" s="37">
        <v>0.0032</v>
      </c>
    </row>
    <row r="330" spans="1:6" ht="14.25">
      <c r="A330" s="27" t="s">
        <v>102</v>
      </c>
      <c r="B330" s="27" t="s">
        <v>25</v>
      </c>
      <c r="C330" s="35">
        <v>1763</v>
      </c>
      <c r="D330" s="36">
        <v>304094427</v>
      </c>
      <c r="E330" s="36">
        <v>18165093.85</v>
      </c>
      <c r="F330" s="37">
        <v>0.0324</v>
      </c>
    </row>
    <row r="331" spans="1:6" ht="14.25">
      <c r="A331" s="27" t="s">
        <v>101</v>
      </c>
      <c r="B331" s="27" t="s">
        <v>0</v>
      </c>
      <c r="C331" s="32" t="s">
        <v>28</v>
      </c>
      <c r="D331" s="33" t="s">
        <v>28</v>
      </c>
      <c r="E331" s="33" t="s">
        <v>28</v>
      </c>
      <c r="F331" s="34" t="s">
        <v>28</v>
      </c>
    </row>
    <row r="332" spans="1:6" ht="14.25">
      <c r="A332" s="27" t="s">
        <v>101</v>
      </c>
      <c r="B332" s="27" t="s">
        <v>1</v>
      </c>
      <c r="C332" s="35">
        <v>10</v>
      </c>
      <c r="D332" s="36">
        <v>288348</v>
      </c>
      <c r="E332" s="36">
        <v>17300.88</v>
      </c>
      <c r="F332" s="37">
        <v>0</v>
      </c>
    </row>
    <row r="333" spans="1:6" ht="14.25">
      <c r="A333" s="27" t="s">
        <v>101</v>
      </c>
      <c r="B333" s="27" t="s">
        <v>2</v>
      </c>
      <c r="C333" s="35">
        <v>16</v>
      </c>
      <c r="D333" s="36">
        <v>486622</v>
      </c>
      <c r="E333" s="36">
        <v>29197.32</v>
      </c>
      <c r="F333" s="37">
        <v>0.0001</v>
      </c>
    </row>
    <row r="334" spans="1:6" ht="14.25">
      <c r="A334" s="27" t="s">
        <v>101</v>
      </c>
      <c r="B334" s="27" t="s">
        <v>3</v>
      </c>
      <c r="C334" s="35">
        <v>18</v>
      </c>
      <c r="D334" s="36">
        <v>1570238</v>
      </c>
      <c r="E334" s="36">
        <v>94214.28</v>
      </c>
      <c r="F334" s="37">
        <v>0.0002</v>
      </c>
    </row>
    <row r="335" spans="1:6" ht="14.25">
      <c r="A335" s="27" t="s">
        <v>101</v>
      </c>
      <c r="B335" s="27" t="s">
        <v>4</v>
      </c>
      <c r="C335" s="32" t="s">
        <v>28</v>
      </c>
      <c r="D335" s="33" t="s">
        <v>28</v>
      </c>
      <c r="E335" s="33" t="s">
        <v>28</v>
      </c>
      <c r="F335" s="34" t="s">
        <v>28</v>
      </c>
    </row>
    <row r="336" spans="1:6" ht="14.25">
      <c r="A336" s="27" t="s">
        <v>101</v>
      </c>
      <c r="B336" s="27" t="s">
        <v>5</v>
      </c>
      <c r="C336" s="35">
        <v>9</v>
      </c>
      <c r="D336" s="36">
        <v>401162</v>
      </c>
      <c r="E336" s="36">
        <v>24069.72</v>
      </c>
      <c r="F336" s="37">
        <v>0</v>
      </c>
    </row>
    <row r="337" spans="1:6" ht="14.25">
      <c r="A337" s="27" t="s">
        <v>101</v>
      </c>
      <c r="B337" s="27" t="s">
        <v>6</v>
      </c>
      <c r="C337" s="35">
        <v>66</v>
      </c>
      <c r="D337" s="36">
        <v>3472029</v>
      </c>
      <c r="E337" s="36">
        <v>208321.74</v>
      </c>
      <c r="F337" s="37">
        <v>0.0004</v>
      </c>
    </row>
    <row r="338" spans="1:6" ht="14.25">
      <c r="A338" s="27" t="s">
        <v>101</v>
      </c>
      <c r="B338" s="27" t="s">
        <v>7</v>
      </c>
      <c r="C338" s="35">
        <v>14</v>
      </c>
      <c r="D338" s="36">
        <v>784244</v>
      </c>
      <c r="E338" s="36">
        <v>47054.64</v>
      </c>
      <c r="F338" s="37">
        <v>0.0001</v>
      </c>
    </row>
    <row r="339" spans="1:6" ht="14.25">
      <c r="A339" s="27" t="s">
        <v>101</v>
      </c>
      <c r="B339" s="27" t="s">
        <v>27</v>
      </c>
      <c r="C339" s="35">
        <v>138</v>
      </c>
      <c r="D339" s="36">
        <v>1860924</v>
      </c>
      <c r="E339" s="36">
        <v>109922.84</v>
      </c>
      <c r="F339" s="37">
        <v>0.0002</v>
      </c>
    </row>
    <row r="340" spans="1:6" ht="14.25">
      <c r="A340" s="27" t="s">
        <v>101</v>
      </c>
      <c r="B340" s="27" t="s">
        <v>8</v>
      </c>
      <c r="C340" s="35">
        <v>102</v>
      </c>
      <c r="D340" s="36">
        <v>1039504</v>
      </c>
      <c r="E340" s="36">
        <v>62370.24</v>
      </c>
      <c r="F340" s="37">
        <v>0.0001</v>
      </c>
    </row>
    <row r="341" spans="1:6" ht="14.25">
      <c r="A341" s="27" t="s">
        <v>101</v>
      </c>
      <c r="B341" s="27" t="s">
        <v>9</v>
      </c>
      <c r="C341" s="35">
        <v>12</v>
      </c>
      <c r="D341" s="36">
        <v>1437451</v>
      </c>
      <c r="E341" s="36">
        <v>86247.06</v>
      </c>
      <c r="F341" s="37">
        <v>0.0002</v>
      </c>
    </row>
    <row r="342" spans="1:6" ht="14.25">
      <c r="A342" s="27" t="s">
        <v>101</v>
      </c>
      <c r="B342" s="27" t="s">
        <v>10</v>
      </c>
      <c r="C342" s="35">
        <v>19</v>
      </c>
      <c r="D342" s="36">
        <v>3875166</v>
      </c>
      <c r="E342" s="36">
        <v>232509.96</v>
      </c>
      <c r="F342" s="37">
        <v>0.0004</v>
      </c>
    </row>
    <row r="343" spans="1:6" ht="14.25">
      <c r="A343" s="27" t="s">
        <v>101</v>
      </c>
      <c r="B343" s="27" t="s">
        <v>25</v>
      </c>
      <c r="C343" s="35">
        <v>411</v>
      </c>
      <c r="D343" s="36">
        <v>16234121</v>
      </c>
      <c r="E343" s="36">
        <v>972314.66</v>
      </c>
      <c r="F343" s="37">
        <v>0.0017</v>
      </c>
    </row>
    <row r="344" spans="1:6" ht="14.25">
      <c r="A344" s="27" t="s">
        <v>100</v>
      </c>
      <c r="B344" s="27" t="s">
        <v>0</v>
      </c>
      <c r="C344" s="32" t="s">
        <v>28</v>
      </c>
      <c r="D344" s="33" t="s">
        <v>28</v>
      </c>
      <c r="E344" s="33" t="s">
        <v>28</v>
      </c>
      <c r="F344" s="34" t="s">
        <v>28</v>
      </c>
    </row>
    <row r="345" spans="1:6" ht="14.25">
      <c r="A345" s="27" t="s">
        <v>100</v>
      </c>
      <c r="B345" s="27" t="s">
        <v>1</v>
      </c>
      <c r="C345" s="35">
        <v>7</v>
      </c>
      <c r="D345" s="36">
        <v>401557</v>
      </c>
      <c r="E345" s="36">
        <v>24093.42</v>
      </c>
      <c r="F345" s="37">
        <v>0</v>
      </c>
    </row>
    <row r="346" spans="1:6" ht="14.25">
      <c r="A346" s="27" t="s">
        <v>100</v>
      </c>
      <c r="B346" s="27" t="s">
        <v>2</v>
      </c>
      <c r="C346" s="35">
        <v>25</v>
      </c>
      <c r="D346" s="36">
        <v>832452</v>
      </c>
      <c r="E346" s="36">
        <v>49919.62</v>
      </c>
      <c r="F346" s="37">
        <v>0.0001</v>
      </c>
    </row>
    <row r="347" spans="1:6" ht="14.25">
      <c r="A347" s="27" t="s">
        <v>100</v>
      </c>
      <c r="B347" s="27" t="s">
        <v>3</v>
      </c>
      <c r="C347" s="35">
        <v>10</v>
      </c>
      <c r="D347" s="36">
        <v>1399847</v>
      </c>
      <c r="E347" s="36">
        <v>83990.82</v>
      </c>
      <c r="F347" s="37">
        <v>0.0001</v>
      </c>
    </row>
    <row r="348" spans="1:6" ht="14.25">
      <c r="A348" s="27" t="s">
        <v>100</v>
      </c>
      <c r="B348" s="27" t="s">
        <v>4</v>
      </c>
      <c r="C348" s="32" t="s">
        <v>28</v>
      </c>
      <c r="D348" s="33" t="s">
        <v>28</v>
      </c>
      <c r="E348" s="33" t="s">
        <v>28</v>
      </c>
      <c r="F348" s="34" t="s">
        <v>28</v>
      </c>
    </row>
    <row r="349" spans="1:6" ht="14.25">
      <c r="A349" s="27" t="s">
        <v>100</v>
      </c>
      <c r="B349" s="27" t="s">
        <v>5</v>
      </c>
      <c r="C349" s="35">
        <v>7</v>
      </c>
      <c r="D349" s="36">
        <v>327804</v>
      </c>
      <c r="E349" s="36">
        <v>19668.24</v>
      </c>
      <c r="F349" s="37">
        <v>0</v>
      </c>
    </row>
    <row r="350" spans="1:6" ht="14.25">
      <c r="A350" s="27" t="s">
        <v>100</v>
      </c>
      <c r="B350" s="27" t="s">
        <v>6</v>
      </c>
      <c r="C350" s="35">
        <v>57</v>
      </c>
      <c r="D350" s="36">
        <v>1189029</v>
      </c>
      <c r="E350" s="36">
        <v>71341.74</v>
      </c>
      <c r="F350" s="37">
        <v>0.0001</v>
      </c>
    </row>
    <row r="351" spans="1:6" ht="14.25">
      <c r="A351" s="27" t="s">
        <v>100</v>
      </c>
      <c r="B351" s="27" t="s">
        <v>7</v>
      </c>
      <c r="C351" s="35">
        <v>6</v>
      </c>
      <c r="D351" s="36">
        <v>211368</v>
      </c>
      <c r="E351" s="36">
        <v>12682.08</v>
      </c>
      <c r="F351" s="37">
        <v>0</v>
      </c>
    </row>
    <row r="352" spans="1:6" ht="14.25">
      <c r="A352" s="27" t="s">
        <v>100</v>
      </c>
      <c r="B352" s="27" t="s">
        <v>27</v>
      </c>
      <c r="C352" s="35">
        <v>99</v>
      </c>
      <c r="D352" s="36">
        <v>1490115</v>
      </c>
      <c r="E352" s="36">
        <v>87960.82</v>
      </c>
      <c r="F352" s="37">
        <v>0.0002</v>
      </c>
    </row>
    <row r="353" spans="1:6" ht="14.25">
      <c r="A353" s="27" t="s">
        <v>100</v>
      </c>
      <c r="B353" s="27" t="s">
        <v>8</v>
      </c>
      <c r="C353" s="35">
        <v>88</v>
      </c>
      <c r="D353" s="36">
        <v>567293</v>
      </c>
      <c r="E353" s="36">
        <v>34037.58</v>
      </c>
      <c r="F353" s="37">
        <v>0.0001</v>
      </c>
    </row>
    <row r="354" spans="1:6" ht="14.25">
      <c r="A354" s="27" t="s">
        <v>100</v>
      </c>
      <c r="B354" s="27" t="s">
        <v>9</v>
      </c>
      <c r="C354" s="35">
        <v>22</v>
      </c>
      <c r="D354" s="36">
        <v>834097</v>
      </c>
      <c r="E354" s="36">
        <v>50045.82</v>
      </c>
      <c r="F354" s="37">
        <v>0.0001</v>
      </c>
    </row>
    <row r="355" spans="1:6" ht="14.25">
      <c r="A355" s="27" t="s">
        <v>100</v>
      </c>
      <c r="B355" s="27" t="s">
        <v>10</v>
      </c>
      <c r="C355" s="35">
        <v>10</v>
      </c>
      <c r="D355" s="36">
        <v>772344</v>
      </c>
      <c r="E355" s="36">
        <v>46340.64</v>
      </c>
      <c r="F355" s="37">
        <v>0.0001</v>
      </c>
    </row>
    <row r="356" spans="1:6" ht="14.25">
      <c r="A356" s="27" t="s">
        <v>100</v>
      </c>
      <c r="B356" s="27" t="s">
        <v>25</v>
      </c>
      <c r="C356" s="35">
        <v>337</v>
      </c>
      <c r="D356" s="36">
        <v>9446736</v>
      </c>
      <c r="E356" s="36">
        <v>565330.58</v>
      </c>
      <c r="F356" s="37">
        <v>0.001</v>
      </c>
    </row>
    <row r="357" spans="1:6" ht="14.25">
      <c r="A357" s="27" t="s">
        <v>99</v>
      </c>
      <c r="B357" s="27" t="s">
        <v>0</v>
      </c>
      <c r="C357" s="35">
        <v>8</v>
      </c>
      <c r="D357" s="36">
        <v>362725</v>
      </c>
      <c r="E357" s="36">
        <v>21763.5</v>
      </c>
      <c r="F357" s="37">
        <v>0</v>
      </c>
    </row>
    <row r="358" spans="1:6" ht="14.25">
      <c r="A358" s="27" t="s">
        <v>99</v>
      </c>
      <c r="B358" s="27" t="s">
        <v>1</v>
      </c>
      <c r="C358" s="35">
        <v>13</v>
      </c>
      <c r="D358" s="36">
        <v>1858835</v>
      </c>
      <c r="E358" s="36">
        <v>111530.1</v>
      </c>
      <c r="F358" s="37">
        <v>0.0002</v>
      </c>
    </row>
    <row r="359" spans="1:6" ht="14.25">
      <c r="A359" s="27" t="s">
        <v>99</v>
      </c>
      <c r="B359" s="27" t="s">
        <v>2</v>
      </c>
      <c r="C359" s="35">
        <v>37</v>
      </c>
      <c r="D359" s="36">
        <v>2314770</v>
      </c>
      <c r="E359" s="36">
        <v>138886.2</v>
      </c>
      <c r="F359" s="37">
        <v>0.0002</v>
      </c>
    </row>
    <row r="360" spans="1:6" ht="14.25">
      <c r="A360" s="27" t="s">
        <v>99</v>
      </c>
      <c r="B360" s="27" t="s">
        <v>3</v>
      </c>
      <c r="C360" s="35">
        <v>20</v>
      </c>
      <c r="D360" s="36">
        <v>3343089</v>
      </c>
      <c r="E360" s="36">
        <v>200585.34</v>
      </c>
      <c r="F360" s="37">
        <v>0.0004</v>
      </c>
    </row>
    <row r="361" spans="1:6" ht="14.25">
      <c r="A361" s="27" t="s">
        <v>99</v>
      </c>
      <c r="B361" s="27" t="s">
        <v>4</v>
      </c>
      <c r="C361" s="35">
        <v>6</v>
      </c>
      <c r="D361" s="36">
        <v>5863874</v>
      </c>
      <c r="E361" s="36">
        <v>351832.44</v>
      </c>
      <c r="F361" s="37">
        <v>0.0006</v>
      </c>
    </row>
    <row r="362" spans="1:6" ht="14.25">
      <c r="A362" s="27" t="s">
        <v>99</v>
      </c>
      <c r="B362" s="27" t="s">
        <v>5</v>
      </c>
      <c r="C362" s="35">
        <v>9</v>
      </c>
      <c r="D362" s="36">
        <v>950959</v>
      </c>
      <c r="E362" s="36">
        <v>57057.54</v>
      </c>
      <c r="F362" s="37">
        <v>0.0001</v>
      </c>
    </row>
    <row r="363" spans="1:6" ht="14.25">
      <c r="A363" s="27" t="s">
        <v>99</v>
      </c>
      <c r="B363" s="27" t="s">
        <v>6</v>
      </c>
      <c r="C363" s="35">
        <v>118</v>
      </c>
      <c r="D363" s="36">
        <v>4737334</v>
      </c>
      <c r="E363" s="36">
        <v>284240.04</v>
      </c>
      <c r="F363" s="37">
        <v>0.0005</v>
      </c>
    </row>
    <row r="364" spans="1:6" ht="14.25">
      <c r="A364" s="27" t="s">
        <v>99</v>
      </c>
      <c r="B364" s="27" t="s">
        <v>7</v>
      </c>
      <c r="C364" s="35">
        <v>24</v>
      </c>
      <c r="D364" s="36">
        <v>1873703</v>
      </c>
      <c r="E364" s="36">
        <v>112422.18</v>
      </c>
      <c r="F364" s="37">
        <v>0.0002</v>
      </c>
    </row>
    <row r="365" spans="1:6" ht="14.25">
      <c r="A365" s="27" t="s">
        <v>99</v>
      </c>
      <c r="B365" s="27" t="s">
        <v>27</v>
      </c>
      <c r="C365" s="35">
        <v>284</v>
      </c>
      <c r="D365" s="36">
        <v>4426210</v>
      </c>
      <c r="E365" s="36">
        <v>263576.43</v>
      </c>
      <c r="F365" s="37">
        <v>0.0005</v>
      </c>
    </row>
    <row r="366" spans="1:6" ht="14.25">
      <c r="A366" s="27" t="s">
        <v>99</v>
      </c>
      <c r="B366" s="27" t="s">
        <v>8</v>
      </c>
      <c r="C366" s="35">
        <v>127</v>
      </c>
      <c r="D366" s="36">
        <v>1401290</v>
      </c>
      <c r="E366" s="36">
        <v>84077.4</v>
      </c>
      <c r="F366" s="37">
        <v>0.0001</v>
      </c>
    </row>
    <row r="367" spans="1:6" ht="14.25">
      <c r="A367" s="27" t="s">
        <v>99</v>
      </c>
      <c r="B367" s="27" t="s">
        <v>9</v>
      </c>
      <c r="C367" s="35">
        <v>31</v>
      </c>
      <c r="D367" s="36">
        <v>610779</v>
      </c>
      <c r="E367" s="36">
        <v>36646.74</v>
      </c>
      <c r="F367" s="37">
        <v>0.0001</v>
      </c>
    </row>
    <row r="368" spans="1:6" ht="14.25">
      <c r="A368" s="27" t="s">
        <v>99</v>
      </c>
      <c r="B368" s="27" t="s">
        <v>10</v>
      </c>
      <c r="C368" s="35">
        <v>48</v>
      </c>
      <c r="D368" s="36">
        <v>5801458</v>
      </c>
      <c r="E368" s="36">
        <v>348087.48</v>
      </c>
      <c r="F368" s="37">
        <v>0.0006</v>
      </c>
    </row>
    <row r="369" spans="1:6" ht="14.25">
      <c r="A369" s="27" t="s">
        <v>99</v>
      </c>
      <c r="B369" s="27" t="s">
        <v>25</v>
      </c>
      <c r="C369" s="35">
        <v>725</v>
      </c>
      <c r="D369" s="36">
        <v>33545026</v>
      </c>
      <c r="E369" s="36">
        <v>2010705.39</v>
      </c>
      <c r="F369" s="37">
        <v>0.0036</v>
      </c>
    </row>
    <row r="370" spans="1:6" ht="14.25">
      <c r="A370" s="27" t="s">
        <v>98</v>
      </c>
      <c r="B370" s="27" t="s">
        <v>0</v>
      </c>
      <c r="C370" s="35">
        <v>25</v>
      </c>
      <c r="D370" s="36">
        <v>3625752</v>
      </c>
      <c r="E370" s="36">
        <v>217545.12</v>
      </c>
      <c r="F370" s="37">
        <v>0.0004</v>
      </c>
    </row>
    <row r="371" spans="1:6" ht="14.25">
      <c r="A371" s="27" t="s">
        <v>98</v>
      </c>
      <c r="B371" s="27" t="s">
        <v>1</v>
      </c>
      <c r="C371" s="35">
        <v>26</v>
      </c>
      <c r="D371" s="36">
        <v>19562207</v>
      </c>
      <c r="E371" s="36">
        <v>1173732.42</v>
      </c>
      <c r="F371" s="37">
        <v>0.0021</v>
      </c>
    </row>
    <row r="372" spans="1:6" ht="14.25">
      <c r="A372" s="27" t="s">
        <v>98</v>
      </c>
      <c r="B372" s="27" t="s">
        <v>2</v>
      </c>
      <c r="C372" s="35">
        <v>99</v>
      </c>
      <c r="D372" s="36">
        <v>14633844</v>
      </c>
      <c r="E372" s="36">
        <v>878030.64</v>
      </c>
      <c r="F372" s="37">
        <v>0.0016</v>
      </c>
    </row>
    <row r="373" spans="1:6" ht="14.25">
      <c r="A373" s="27" t="s">
        <v>98</v>
      </c>
      <c r="B373" s="27" t="s">
        <v>3</v>
      </c>
      <c r="C373" s="35">
        <v>39</v>
      </c>
      <c r="D373" s="36">
        <v>10238777</v>
      </c>
      <c r="E373" s="36">
        <v>614326.62</v>
      </c>
      <c r="F373" s="37">
        <v>0.0011</v>
      </c>
    </row>
    <row r="374" spans="1:6" ht="14.25">
      <c r="A374" s="27" t="s">
        <v>98</v>
      </c>
      <c r="B374" s="27" t="s">
        <v>4</v>
      </c>
      <c r="C374" s="35">
        <v>16</v>
      </c>
      <c r="D374" s="36">
        <v>32575258</v>
      </c>
      <c r="E374" s="36">
        <v>1954515.48</v>
      </c>
      <c r="F374" s="37">
        <v>0.0035</v>
      </c>
    </row>
    <row r="375" spans="1:6" ht="14.25">
      <c r="A375" s="27" t="s">
        <v>98</v>
      </c>
      <c r="B375" s="27" t="s">
        <v>5</v>
      </c>
      <c r="C375" s="35">
        <v>31</v>
      </c>
      <c r="D375" s="36">
        <v>2484944</v>
      </c>
      <c r="E375" s="36">
        <v>149096.64</v>
      </c>
      <c r="F375" s="37">
        <v>0.0003</v>
      </c>
    </row>
    <row r="376" spans="1:6" ht="14.25">
      <c r="A376" s="27" t="s">
        <v>98</v>
      </c>
      <c r="B376" s="27" t="s">
        <v>6</v>
      </c>
      <c r="C376" s="35">
        <v>157</v>
      </c>
      <c r="D376" s="36">
        <v>9769574</v>
      </c>
      <c r="E376" s="36">
        <v>586174.44</v>
      </c>
      <c r="F376" s="37">
        <v>0.001</v>
      </c>
    </row>
    <row r="377" spans="1:6" ht="14.25">
      <c r="A377" s="27" t="s">
        <v>98</v>
      </c>
      <c r="B377" s="27" t="s">
        <v>7</v>
      </c>
      <c r="C377" s="35">
        <v>32</v>
      </c>
      <c r="D377" s="36">
        <v>6153105</v>
      </c>
      <c r="E377" s="36">
        <v>369186.3</v>
      </c>
      <c r="F377" s="37">
        <v>0.0007</v>
      </c>
    </row>
    <row r="378" spans="1:6" ht="14.25">
      <c r="A378" s="27" t="s">
        <v>98</v>
      </c>
      <c r="B378" s="27" t="s">
        <v>27</v>
      </c>
      <c r="C378" s="35">
        <v>478</v>
      </c>
      <c r="D378" s="36">
        <v>16525871</v>
      </c>
      <c r="E378" s="36">
        <v>967847.61</v>
      </c>
      <c r="F378" s="37">
        <v>0.0017</v>
      </c>
    </row>
    <row r="379" spans="1:6" ht="14.25">
      <c r="A379" s="27" t="s">
        <v>98</v>
      </c>
      <c r="B379" s="27" t="s">
        <v>8</v>
      </c>
      <c r="C379" s="35">
        <v>257</v>
      </c>
      <c r="D379" s="36">
        <v>12827418</v>
      </c>
      <c r="E379" s="36">
        <v>769645.08</v>
      </c>
      <c r="F379" s="37">
        <v>0.0014</v>
      </c>
    </row>
    <row r="380" spans="1:6" ht="14.25">
      <c r="A380" s="27" t="s">
        <v>98</v>
      </c>
      <c r="B380" s="27" t="s">
        <v>9</v>
      </c>
      <c r="C380" s="35">
        <v>44</v>
      </c>
      <c r="D380" s="36">
        <v>3851926</v>
      </c>
      <c r="E380" s="36">
        <v>231115.56</v>
      </c>
      <c r="F380" s="37">
        <v>0.0004</v>
      </c>
    </row>
    <row r="381" spans="1:6" ht="14.25">
      <c r="A381" s="27" t="s">
        <v>98</v>
      </c>
      <c r="B381" s="27" t="s">
        <v>10</v>
      </c>
      <c r="C381" s="35">
        <v>61</v>
      </c>
      <c r="D381" s="36">
        <v>6796133</v>
      </c>
      <c r="E381" s="36">
        <v>407320.53</v>
      </c>
      <c r="F381" s="37">
        <v>0.0007</v>
      </c>
    </row>
    <row r="382" spans="1:6" ht="14.25">
      <c r="A382" s="27" t="s">
        <v>98</v>
      </c>
      <c r="B382" s="27" t="s">
        <v>25</v>
      </c>
      <c r="C382" s="35">
        <v>1265</v>
      </c>
      <c r="D382" s="36">
        <v>139044809</v>
      </c>
      <c r="E382" s="36">
        <v>8318536.44</v>
      </c>
      <c r="F382" s="37">
        <v>0.0148</v>
      </c>
    </row>
    <row r="383" spans="1:6" ht="14.25">
      <c r="A383" s="27" t="s">
        <v>97</v>
      </c>
      <c r="B383" s="27" t="s">
        <v>0</v>
      </c>
      <c r="C383" s="35">
        <v>19</v>
      </c>
      <c r="D383" s="36">
        <v>504662</v>
      </c>
      <c r="E383" s="36">
        <v>30279.72</v>
      </c>
      <c r="F383" s="37">
        <v>0.0001</v>
      </c>
    </row>
    <row r="384" spans="1:6" ht="14.25">
      <c r="A384" s="27" t="s">
        <v>97</v>
      </c>
      <c r="B384" s="27" t="s">
        <v>1</v>
      </c>
      <c r="C384" s="32" t="s">
        <v>28</v>
      </c>
      <c r="D384" s="33" t="s">
        <v>28</v>
      </c>
      <c r="E384" s="33" t="s">
        <v>28</v>
      </c>
      <c r="F384" s="34" t="s">
        <v>28</v>
      </c>
    </row>
    <row r="385" spans="1:6" ht="14.25">
      <c r="A385" s="27" t="s">
        <v>97</v>
      </c>
      <c r="B385" s="27" t="s">
        <v>2</v>
      </c>
      <c r="C385" s="35">
        <v>92</v>
      </c>
      <c r="D385" s="36">
        <v>6103854</v>
      </c>
      <c r="E385" s="36">
        <v>365779.34</v>
      </c>
      <c r="F385" s="37">
        <v>0.0007</v>
      </c>
    </row>
    <row r="386" spans="1:6" ht="14.25">
      <c r="A386" s="27" t="s">
        <v>97</v>
      </c>
      <c r="B386" s="27" t="s">
        <v>3</v>
      </c>
      <c r="C386" s="35">
        <v>28</v>
      </c>
      <c r="D386" s="36">
        <v>5115253</v>
      </c>
      <c r="E386" s="36">
        <v>306915.18</v>
      </c>
      <c r="F386" s="37">
        <v>0.0005</v>
      </c>
    </row>
    <row r="387" spans="1:6" ht="14.25">
      <c r="A387" s="27" t="s">
        <v>97</v>
      </c>
      <c r="B387" s="27" t="s">
        <v>4</v>
      </c>
      <c r="C387" s="32" t="s">
        <v>28</v>
      </c>
      <c r="D387" s="33" t="s">
        <v>28</v>
      </c>
      <c r="E387" s="33" t="s">
        <v>28</v>
      </c>
      <c r="F387" s="34" t="s">
        <v>28</v>
      </c>
    </row>
    <row r="388" spans="1:6" ht="14.25">
      <c r="A388" s="27" t="s">
        <v>97</v>
      </c>
      <c r="B388" s="27" t="s">
        <v>5</v>
      </c>
      <c r="C388" s="35">
        <v>11</v>
      </c>
      <c r="D388" s="36">
        <v>1173544</v>
      </c>
      <c r="E388" s="36">
        <v>70412.64</v>
      </c>
      <c r="F388" s="37">
        <v>0.0001</v>
      </c>
    </row>
    <row r="389" spans="1:6" ht="14.25">
      <c r="A389" s="27" t="s">
        <v>97</v>
      </c>
      <c r="B389" s="27" t="s">
        <v>6</v>
      </c>
      <c r="C389" s="35">
        <v>171</v>
      </c>
      <c r="D389" s="36">
        <v>5541813</v>
      </c>
      <c r="E389" s="36">
        <v>332505.79</v>
      </c>
      <c r="F389" s="37">
        <v>0.0006</v>
      </c>
    </row>
    <row r="390" spans="1:6" ht="14.25">
      <c r="A390" s="27" t="s">
        <v>97</v>
      </c>
      <c r="B390" s="27" t="s">
        <v>7</v>
      </c>
      <c r="C390" s="35">
        <v>19</v>
      </c>
      <c r="D390" s="36">
        <v>3954232</v>
      </c>
      <c r="E390" s="36">
        <v>237253.92</v>
      </c>
      <c r="F390" s="37">
        <v>0.0004</v>
      </c>
    </row>
    <row r="391" spans="1:6" ht="14.25">
      <c r="A391" s="27" t="s">
        <v>97</v>
      </c>
      <c r="B391" s="27" t="s">
        <v>27</v>
      </c>
      <c r="C391" s="35">
        <v>376</v>
      </c>
      <c r="D391" s="36">
        <v>6899752</v>
      </c>
      <c r="E391" s="36">
        <v>403246.69</v>
      </c>
      <c r="F391" s="37">
        <v>0.0007</v>
      </c>
    </row>
    <row r="392" spans="1:6" ht="14.25">
      <c r="A392" s="27" t="s">
        <v>97</v>
      </c>
      <c r="B392" s="27" t="s">
        <v>8</v>
      </c>
      <c r="C392" s="35">
        <v>256</v>
      </c>
      <c r="D392" s="36">
        <v>4379913</v>
      </c>
      <c r="E392" s="36">
        <v>262794.78</v>
      </c>
      <c r="F392" s="37">
        <v>0.0005</v>
      </c>
    </row>
    <row r="393" spans="1:6" ht="14.25">
      <c r="A393" s="27" t="s">
        <v>97</v>
      </c>
      <c r="B393" s="27" t="s">
        <v>9</v>
      </c>
      <c r="C393" s="35">
        <v>49</v>
      </c>
      <c r="D393" s="36">
        <v>2619021</v>
      </c>
      <c r="E393" s="36">
        <v>157141.26</v>
      </c>
      <c r="F393" s="37">
        <v>0.0003</v>
      </c>
    </row>
    <row r="394" spans="1:6" ht="14.25">
      <c r="A394" s="27" t="s">
        <v>97</v>
      </c>
      <c r="B394" s="27" t="s">
        <v>10</v>
      </c>
      <c r="C394" s="35">
        <v>37</v>
      </c>
      <c r="D394" s="36">
        <v>7590635</v>
      </c>
      <c r="E394" s="36">
        <v>455438.1</v>
      </c>
      <c r="F394" s="37">
        <v>0.0008</v>
      </c>
    </row>
    <row r="395" spans="1:6" ht="14.25">
      <c r="A395" s="27" t="s">
        <v>97</v>
      </c>
      <c r="B395" s="27" t="s">
        <v>25</v>
      </c>
      <c r="C395" s="35">
        <v>1072</v>
      </c>
      <c r="D395" s="36">
        <v>54163989</v>
      </c>
      <c r="E395" s="36">
        <v>3238646.02</v>
      </c>
      <c r="F395" s="37">
        <v>0.0058</v>
      </c>
    </row>
    <row r="396" spans="1:6" ht="14.25">
      <c r="A396" s="27" t="s">
        <v>96</v>
      </c>
      <c r="B396" s="27" t="s">
        <v>0</v>
      </c>
      <c r="C396" s="35">
        <v>58</v>
      </c>
      <c r="D396" s="36">
        <v>10930330</v>
      </c>
      <c r="E396" s="36">
        <v>655819.8</v>
      </c>
      <c r="F396" s="37">
        <v>0.0012</v>
      </c>
    </row>
    <row r="397" spans="1:6" ht="14.25">
      <c r="A397" s="27" t="s">
        <v>96</v>
      </c>
      <c r="B397" s="27" t="s">
        <v>1</v>
      </c>
      <c r="C397" s="35">
        <v>48</v>
      </c>
      <c r="D397" s="36">
        <v>24604253</v>
      </c>
      <c r="E397" s="36">
        <v>1476255.18</v>
      </c>
      <c r="F397" s="37">
        <v>0.0026</v>
      </c>
    </row>
    <row r="398" spans="1:6" ht="14.25">
      <c r="A398" s="27" t="s">
        <v>96</v>
      </c>
      <c r="B398" s="27" t="s">
        <v>2</v>
      </c>
      <c r="C398" s="35">
        <v>266</v>
      </c>
      <c r="D398" s="36">
        <v>33299652</v>
      </c>
      <c r="E398" s="36">
        <v>1997727.37</v>
      </c>
      <c r="F398" s="37">
        <v>0.0036</v>
      </c>
    </row>
    <row r="399" spans="1:6" ht="14.25">
      <c r="A399" s="27" t="s">
        <v>96</v>
      </c>
      <c r="B399" s="27" t="s">
        <v>3</v>
      </c>
      <c r="C399" s="35">
        <v>102</v>
      </c>
      <c r="D399" s="36">
        <v>25948669</v>
      </c>
      <c r="E399" s="36">
        <v>1556920.14</v>
      </c>
      <c r="F399" s="37">
        <v>0.0028</v>
      </c>
    </row>
    <row r="400" spans="1:6" ht="14.25">
      <c r="A400" s="27" t="s">
        <v>96</v>
      </c>
      <c r="B400" s="27" t="s">
        <v>4</v>
      </c>
      <c r="C400" s="35">
        <v>24</v>
      </c>
      <c r="D400" s="36">
        <v>59260553</v>
      </c>
      <c r="E400" s="36">
        <v>3555633.18</v>
      </c>
      <c r="F400" s="37">
        <v>0.0063</v>
      </c>
    </row>
    <row r="401" spans="1:6" ht="14.25">
      <c r="A401" s="27" t="s">
        <v>96</v>
      </c>
      <c r="B401" s="27" t="s">
        <v>5</v>
      </c>
      <c r="C401" s="35">
        <v>83</v>
      </c>
      <c r="D401" s="36">
        <v>15216955</v>
      </c>
      <c r="E401" s="36">
        <v>913017.3</v>
      </c>
      <c r="F401" s="37">
        <v>0.0016</v>
      </c>
    </row>
    <row r="402" spans="1:6" ht="14.25">
      <c r="A402" s="27" t="s">
        <v>96</v>
      </c>
      <c r="B402" s="27" t="s">
        <v>6</v>
      </c>
      <c r="C402" s="35">
        <v>404</v>
      </c>
      <c r="D402" s="36">
        <v>17756439</v>
      </c>
      <c r="E402" s="36">
        <v>1065386.34</v>
      </c>
      <c r="F402" s="37">
        <v>0.0019</v>
      </c>
    </row>
    <row r="403" spans="1:6" ht="14.25">
      <c r="A403" s="27" t="s">
        <v>96</v>
      </c>
      <c r="B403" s="27" t="s">
        <v>7</v>
      </c>
      <c r="C403" s="35">
        <v>84</v>
      </c>
      <c r="D403" s="36">
        <v>17056679</v>
      </c>
      <c r="E403" s="36">
        <v>1023400.74</v>
      </c>
      <c r="F403" s="37">
        <v>0.0018</v>
      </c>
    </row>
    <row r="404" spans="1:6" ht="14.25">
      <c r="A404" s="27" t="s">
        <v>96</v>
      </c>
      <c r="B404" s="27" t="s">
        <v>27</v>
      </c>
      <c r="C404" s="35">
        <v>1190</v>
      </c>
      <c r="D404" s="36">
        <v>49091505</v>
      </c>
      <c r="E404" s="36">
        <v>2874974.41</v>
      </c>
      <c r="F404" s="37">
        <v>0.0051</v>
      </c>
    </row>
    <row r="405" spans="1:6" ht="14.25">
      <c r="A405" s="27" t="s">
        <v>96</v>
      </c>
      <c r="B405" s="27" t="s">
        <v>8</v>
      </c>
      <c r="C405" s="35">
        <v>603</v>
      </c>
      <c r="D405" s="36">
        <v>29006829</v>
      </c>
      <c r="E405" s="36">
        <v>1740409.74</v>
      </c>
      <c r="F405" s="37">
        <v>0.0031</v>
      </c>
    </row>
    <row r="406" spans="1:6" ht="14.25">
      <c r="A406" s="27" t="s">
        <v>96</v>
      </c>
      <c r="B406" s="27" t="s">
        <v>9</v>
      </c>
      <c r="C406" s="35">
        <v>96</v>
      </c>
      <c r="D406" s="36">
        <v>16335623</v>
      </c>
      <c r="E406" s="36">
        <v>980137.38</v>
      </c>
      <c r="F406" s="37">
        <v>0.0017</v>
      </c>
    </row>
    <row r="407" spans="1:6" ht="14.25">
      <c r="A407" s="27" t="s">
        <v>96</v>
      </c>
      <c r="B407" s="27" t="s">
        <v>10</v>
      </c>
      <c r="C407" s="35">
        <v>183</v>
      </c>
      <c r="D407" s="36">
        <v>36246429</v>
      </c>
      <c r="E407" s="36">
        <v>2170026.66</v>
      </c>
      <c r="F407" s="37">
        <v>0.0039</v>
      </c>
    </row>
    <row r="408" spans="1:6" ht="14.25">
      <c r="A408" s="27" t="s">
        <v>96</v>
      </c>
      <c r="B408" s="27" t="s">
        <v>25</v>
      </c>
      <c r="C408" s="35">
        <v>3141</v>
      </c>
      <c r="D408" s="36">
        <v>334753916</v>
      </c>
      <c r="E408" s="36">
        <v>20009708.24</v>
      </c>
      <c r="F408" s="37">
        <v>0.0356</v>
      </c>
    </row>
    <row r="409" spans="1:6" ht="14.25">
      <c r="A409" s="27" t="s">
        <v>95</v>
      </c>
      <c r="B409" s="27" t="s">
        <v>0</v>
      </c>
      <c r="C409" s="32" t="s">
        <v>28</v>
      </c>
      <c r="D409" s="33" t="s">
        <v>28</v>
      </c>
      <c r="E409" s="33" t="s">
        <v>28</v>
      </c>
      <c r="F409" s="34" t="s">
        <v>28</v>
      </c>
    </row>
    <row r="410" spans="1:6" ht="14.25">
      <c r="A410" s="27" t="s">
        <v>95</v>
      </c>
      <c r="B410" s="27" t="s">
        <v>1</v>
      </c>
      <c r="C410" s="35">
        <v>14</v>
      </c>
      <c r="D410" s="36">
        <v>2686097</v>
      </c>
      <c r="E410" s="36">
        <v>161165.82</v>
      </c>
      <c r="F410" s="37">
        <v>0.0003</v>
      </c>
    </row>
    <row r="411" spans="1:6" ht="14.25">
      <c r="A411" s="27" t="s">
        <v>95</v>
      </c>
      <c r="B411" s="27" t="s">
        <v>2</v>
      </c>
      <c r="C411" s="35">
        <v>23</v>
      </c>
      <c r="D411" s="36">
        <v>1622170</v>
      </c>
      <c r="E411" s="36">
        <v>97330.2</v>
      </c>
      <c r="F411" s="37">
        <v>0.0002</v>
      </c>
    </row>
    <row r="412" spans="1:6" ht="14.25">
      <c r="A412" s="27" t="s">
        <v>95</v>
      </c>
      <c r="B412" s="27" t="s">
        <v>3</v>
      </c>
      <c r="C412" s="35">
        <v>18</v>
      </c>
      <c r="D412" s="36">
        <v>4482169</v>
      </c>
      <c r="E412" s="36">
        <v>268930.14</v>
      </c>
      <c r="F412" s="37">
        <v>0.0005</v>
      </c>
    </row>
    <row r="413" spans="1:6" ht="14.25">
      <c r="A413" s="27" t="s">
        <v>95</v>
      </c>
      <c r="B413" s="27" t="s">
        <v>4</v>
      </c>
      <c r="C413" s="32" t="s">
        <v>28</v>
      </c>
      <c r="D413" s="33" t="s">
        <v>28</v>
      </c>
      <c r="E413" s="33" t="s">
        <v>28</v>
      </c>
      <c r="F413" s="34" t="s">
        <v>28</v>
      </c>
    </row>
    <row r="414" spans="1:6" ht="14.25">
      <c r="A414" s="27" t="s">
        <v>95</v>
      </c>
      <c r="B414" s="27" t="s">
        <v>5</v>
      </c>
      <c r="C414" s="35">
        <v>6</v>
      </c>
      <c r="D414" s="36">
        <v>335100</v>
      </c>
      <c r="E414" s="36">
        <v>20106</v>
      </c>
      <c r="F414" s="37">
        <v>0</v>
      </c>
    </row>
    <row r="415" spans="1:6" ht="14.25">
      <c r="A415" s="27" t="s">
        <v>95</v>
      </c>
      <c r="B415" s="27" t="s">
        <v>6</v>
      </c>
      <c r="C415" s="35">
        <v>88</v>
      </c>
      <c r="D415" s="36">
        <v>2176687</v>
      </c>
      <c r="E415" s="36">
        <v>130601.22</v>
      </c>
      <c r="F415" s="37">
        <v>0.0002</v>
      </c>
    </row>
    <row r="416" spans="1:6" ht="14.25">
      <c r="A416" s="27" t="s">
        <v>95</v>
      </c>
      <c r="B416" s="27" t="s">
        <v>7</v>
      </c>
      <c r="C416" s="35">
        <v>9</v>
      </c>
      <c r="D416" s="36">
        <v>763438</v>
      </c>
      <c r="E416" s="36">
        <v>45806.28</v>
      </c>
      <c r="F416" s="37">
        <v>0.0001</v>
      </c>
    </row>
    <row r="417" spans="1:6" ht="14.25">
      <c r="A417" s="27" t="s">
        <v>95</v>
      </c>
      <c r="B417" s="27" t="s">
        <v>27</v>
      </c>
      <c r="C417" s="35">
        <v>145</v>
      </c>
      <c r="D417" s="36">
        <v>2276558</v>
      </c>
      <c r="E417" s="36">
        <v>134790.75</v>
      </c>
      <c r="F417" s="37">
        <v>0.0002</v>
      </c>
    </row>
    <row r="418" spans="1:6" ht="14.25">
      <c r="A418" s="27" t="s">
        <v>95</v>
      </c>
      <c r="B418" s="27" t="s">
        <v>8</v>
      </c>
      <c r="C418" s="35">
        <v>78</v>
      </c>
      <c r="D418" s="36">
        <v>714138</v>
      </c>
      <c r="E418" s="36">
        <v>42848.28</v>
      </c>
      <c r="F418" s="37">
        <v>0.0001</v>
      </c>
    </row>
    <row r="419" spans="1:6" ht="14.25">
      <c r="A419" s="27" t="s">
        <v>95</v>
      </c>
      <c r="B419" s="27" t="s">
        <v>9</v>
      </c>
      <c r="C419" s="35">
        <v>26</v>
      </c>
      <c r="D419" s="36">
        <v>4244931</v>
      </c>
      <c r="E419" s="36">
        <v>254695.86</v>
      </c>
      <c r="F419" s="37">
        <v>0.0005</v>
      </c>
    </row>
    <row r="420" spans="1:6" ht="14.25">
      <c r="A420" s="27" t="s">
        <v>95</v>
      </c>
      <c r="B420" s="27" t="s">
        <v>10</v>
      </c>
      <c r="C420" s="35">
        <v>20</v>
      </c>
      <c r="D420" s="36">
        <v>809941</v>
      </c>
      <c r="E420" s="36">
        <v>48596.46</v>
      </c>
      <c r="F420" s="37">
        <v>0.0001</v>
      </c>
    </row>
    <row r="421" spans="1:6" ht="14.25">
      <c r="A421" s="27" t="s">
        <v>95</v>
      </c>
      <c r="B421" s="27" t="s">
        <v>25</v>
      </c>
      <c r="C421" s="35">
        <v>436</v>
      </c>
      <c r="D421" s="36">
        <v>21169376</v>
      </c>
      <c r="E421" s="36">
        <v>1268359.83</v>
      </c>
      <c r="F421" s="37">
        <v>0.0023</v>
      </c>
    </row>
    <row r="422" spans="1:6" ht="14.25">
      <c r="A422" s="27" t="s">
        <v>94</v>
      </c>
      <c r="B422" s="27" t="s">
        <v>0</v>
      </c>
      <c r="C422" s="35">
        <v>8</v>
      </c>
      <c r="D422" s="36">
        <v>234421</v>
      </c>
      <c r="E422" s="36">
        <v>14065.26</v>
      </c>
      <c r="F422" s="37">
        <v>0</v>
      </c>
    </row>
    <row r="423" spans="1:6" ht="14.25">
      <c r="A423" s="27" t="s">
        <v>94</v>
      </c>
      <c r="B423" s="27" t="s">
        <v>1</v>
      </c>
      <c r="C423" s="35">
        <v>17</v>
      </c>
      <c r="D423" s="36">
        <v>1799141</v>
      </c>
      <c r="E423" s="36">
        <v>107948.46</v>
      </c>
      <c r="F423" s="37">
        <v>0.0002</v>
      </c>
    </row>
    <row r="424" spans="1:6" ht="14.25">
      <c r="A424" s="27" t="s">
        <v>94</v>
      </c>
      <c r="B424" s="27" t="s">
        <v>2</v>
      </c>
      <c r="C424" s="35">
        <v>55</v>
      </c>
      <c r="D424" s="36">
        <v>3573985</v>
      </c>
      <c r="E424" s="36">
        <v>214439.1</v>
      </c>
      <c r="F424" s="37">
        <v>0.0004</v>
      </c>
    </row>
    <row r="425" spans="1:6" ht="14.25">
      <c r="A425" s="27" t="s">
        <v>94</v>
      </c>
      <c r="B425" s="27" t="s">
        <v>3</v>
      </c>
      <c r="C425" s="35">
        <v>29</v>
      </c>
      <c r="D425" s="36">
        <v>3936446</v>
      </c>
      <c r="E425" s="36">
        <v>236186.76</v>
      </c>
      <c r="F425" s="37">
        <v>0.0004</v>
      </c>
    </row>
    <row r="426" spans="1:6" ht="14.25">
      <c r="A426" s="27" t="s">
        <v>94</v>
      </c>
      <c r="B426" s="27" t="s">
        <v>4</v>
      </c>
      <c r="C426" s="35">
        <v>7</v>
      </c>
      <c r="D426" s="36">
        <v>3740896</v>
      </c>
      <c r="E426" s="36">
        <v>224453.76</v>
      </c>
      <c r="F426" s="37">
        <v>0.0004</v>
      </c>
    </row>
    <row r="427" spans="1:6" ht="14.25">
      <c r="A427" s="27" t="s">
        <v>94</v>
      </c>
      <c r="B427" s="27" t="s">
        <v>5</v>
      </c>
      <c r="C427" s="35">
        <v>17</v>
      </c>
      <c r="D427" s="36">
        <v>1346057</v>
      </c>
      <c r="E427" s="36">
        <v>80763.42</v>
      </c>
      <c r="F427" s="37">
        <v>0.0001</v>
      </c>
    </row>
    <row r="428" spans="1:6" ht="14.25">
      <c r="A428" s="27" t="s">
        <v>94</v>
      </c>
      <c r="B428" s="27" t="s">
        <v>6</v>
      </c>
      <c r="C428" s="35">
        <v>118</v>
      </c>
      <c r="D428" s="36">
        <v>2582799</v>
      </c>
      <c r="E428" s="36">
        <v>154967.94</v>
      </c>
      <c r="F428" s="37">
        <v>0.0003</v>
      </c>
    </row>
    <row r="429" spans="1:6" ht="14.25">
      <c r="A429" s="27" t="s">
        <v>94</v>
      </c>
      <c r="B429" s="27" t="s">
        <v>7</v>
      </c>
      <c r="C429" s="35">
        <v>28</v>
      </c>
      <c r="D429" s="36">
        <v>3088804</v>
      </c>
      <c r="E429" s="36">
        <v>185328.24</v>
      </c>
      <c r="F429" s="37">
        <v>0.0003</v>
      </c>
    </row>
    <row r="430" spans="1:6" ht="14.25">
      <c r="A430" s="27" t="s">
        <v>94</v>
      </c>
      <c r="B430" s="27" t="s">
        <v>27</v>
      </c>
      <c r="C430" s="35">
        <v>274</v>
      </c>
      <c r="D430" s="36">
        <v>5869781</v>
      </c>
      <c r="E430" s="36">
        <v>348479.76</v>
      </c>
      <c r="F430" s="37">
        <v>0.0006</v>
      </c>
    </row>
    <row r="431" spans="1:6" ht="14.25">
      <c r="A431" s="27" t="s">
        <v>94</v>
      </c>
      <c r="B431" s="27" t="s">
        <v>8</v>
      </c>
      <c r="C431" s="35">
        <v>190</v>
      </c>
      <c r="D431" s="36">
        <v>2063866</v>
      </c>
      <c r="E431" s="36">
        <v>123831.96</v>
      </c>
      <c r="F431" s="37">
        <v>0.0002</v>
      </c>
    </row>
    <row r="432" spans="1:6" ht="14.25">
      <c r="A432" s="27" t="s">
        <v>94</v>
      </c>
      <c r="B432" s="27" t="s">
        <v>9</v>
      </c>
      <c r="C432" s="35">
        <v>30</v>
      </c>
      <c r="D432" s="36">
        <v>941990</v>
      </c>
      <c r="E432" s="36">
        <v>56519.4</v>
      </c>
      <c r="F432" s="37">
        <v>0.0001</v>
      </c>
    </row>
    <row r="433" spans="1:6" ht="14.25">
      <c r="A433" s="27" t="s">
        <v>94</v>
      </c>
      <c r="B433" s="27" t="s">
        <v>10</v>
      </c>
      <c r="C433" s="35">
        <v>53</v>
      </c>
      <c r="D433" s="36">
        <v>4293192</v>
      </c>
      <c r="E433" s="36">
        <v>256256.72</v>
      </c>
      <c r="F433" s="37">
        <v>0.0005</v>
      </c>
    </row>
    <row r="434" spans="1:6" ht="14.25">
      <c r="A434" s="27" t="s">
        <v>94</v>
      </c>
      <c r="B434" s="27" t="s">
        <v>25</v>
      </c>
      <c r="C434" s="35">
        <v>826</v>
      </c>
      <c r="D434" s="36">
        <v>33471378</v>
      </c>
      <c r="E434" s="36">
        <v>2003240.78</v>
      </c>
      <c r="F434" s="37">
        <v>0.0036</v>
      </c>
    </row>
    <row r="435" spans="1:6" ht="14.25">
      <c r="A435" s="27" t="s">
        <v>93</v>
      </c>
      <c r="B435" s="27" t="s">
        <v>0</v>
      </c>
      <c r="C435" s="35" t="s">
        <v>28</v>
      </c>
      <c r="D435" s="36" t="s">
        <v>28</v>
      </c>
      <c r="E435" s="36" t="s">
        <v>28</v>
      </c>
      <c r="F435" s="37" t="s">
        <v>28</v>
      </c>
    </row>
    <row r="436" spans="1:6" ht="14.25">
      <c r="A436" s="27" t="s">
        <v>93</v>
      </c>
      <c r="B436" s="27" t="s">
        <v>1</v>
      </c>
      <c r="C436" s="32">
        <v>11</v>
      </c>
      <c r="D436" s="33">
        <v>426853</v>
      </c>
      <c r="E436" s="33">
        <v>25611.18</v>
      </c>
      <c r="F436" s="34">
        <v>0</v>
      </c>
    </row>
    <row r="437" spans="1:6" ht="14.25">
      <c r="A437" s="27" t="s">
        <v>93</v>
      </c>
      <c r="B437" s="27" t="s">
        <v>2</v>
      </c>
      <c r="C437" s="35">
        <v>34</v>
      </c>
      <c r="D437" s="36">
        <v>2694471</v>
      </c>
      <c r="E437" s="36">
        <v>161668.26</v>
      </c>
      <c r="F437" s="37">
        <v>0.0003</v>
      </c>
    </row>
    <row r="438" spans="1:6" ht="14.25">
      <c r="A438" s="27" t="s">
        <v>93</v>
      </c>
      <c r="B438" s="27" t="s">
        <v>3</v>
      </c>
      <c r="C438" s="35">
        <v>19</v>
      </c>
      <c r="D438" s="36">
        <v>4727975</v>
      </c>
      <c r="E438" s="36">
        <v>283678.5</v>
      </c>
      <c r="F438" s="37">
        <v>0.0005</v>
      </c>
    </row>
    <row r="439" spans="1:6" ht="14.25">
      <c r="A439" s="27" t="s">
        <v>93</v>
      </c>
      <c r="B439" s="27" t="s">
        <v>4</v>
      </c>
      <c r="C439" s="32" t="s">
        <v>28</v>
      </c>
      <c r="D439" s="33" t="s">
        <v>28</v>
      </c>
      <c r="E439" s="33" t="s">
        <v>28</v>
      </c>
      <c r="F439" s="34" t="s">
        <v>28</v>
      </c>
    </row>
    <row r="440" spans="1:6" ht="14.25">
      <c r="A440" s="27" t="s">
        <v>93</v>
      </c>
      <c r="B440" s="27" t="s">
        <v>5</v>
      </c>
      <c r="C440" s="35">
        <v>11</v>
      </c>
      <c r="D440" s="36">
        <v>551422</v>
      </c>
      <c r="E440" s="36">
        <v>33085.32</v>
      </c>
      <c r="F440" s="37">
        <v>0.0001</v>
      </c>
    </row>
    <row r="441" spans="1:6" ht="14.25">
      <c r="A441" s="27" t="s">
        <v>93</v>
      </c>
      <c r="B441" s="27" t="s">
        <v>6</v>
      </c>
      <c r="C441" s="35">
        <v>112</v>
      </c>
      <c r="D441" s="36">
        <v>5083408</v>
      </c>
      <c r="E441" s="36">
        <v>305004.48</v>
      </c>
      <c r="F441" s="37">
        <v>0.0005</v>
      </c>
    </row>
    <row r="442" spans="1:6" ht="14.25">
      <c r="A442" s="27" t="s">
        <v>93</v>
      </c>
      <c r="B442" s="27" t="s">
        <v>7</v>
      </c>
      <c r="C442" s="35">
        <v>21</v>
      </c>
      <c r="D442" s="36">
        <v>1795986</v>
      </c>
      <c r="E442" s="36">
        <v>107759.16</v>
      </c>
      <c r="F442" s="37">
        <v>0.0002</v>
      </c>
    </row>
    <row r="443" spans="1:6" ht="14.25">
      <c r="A443" s="27" t="s">
        <v>93</v>
      </c>
      <c r="B443" s="27" t="s">
        <v>27</v>
      </c>
      <c r="C443" s="35">
        <v>237</v>
      </c>
      <c r="D443" s="36">
        <v>3549417</v>
      </c>
      <c r="E443" s="36">
        <v>208760.61</v>
      </c>
      <c r="F443" s="37">
        <v>0.0004</v>
      </c>
    </row>
    <row r="444" spans="1:6" ht="14.25">
      <c r="A444" s="27" t="s">
        <v>93</v>
      </c>
      <c r="B444" s="27" t="s">
        <v>8</v>
      </c>
      <c r="C444" s="35">
        <v>162</v>
      </c>
      <c r="D444" s="36">
        <v>2090183</v>
      </c>
      <c r="E444" s="36">
        <v>125410.98</v>
      </c>
      <c r="F444" s="37">
        <v>0.0002</v>
      </c>
    </row>
    <row r="445" spans="1:6" ht="14.25">
      <c r="A445" s="27" t="s">
        <v>93</v>
      </c>
      <c r="B445" s="27" t="s">
        <v>9</v>
      </c>
      <c r="C445" s="35">
        <v>25</v>
      </c>
      <c r="D445" s="36">
        <v>3298250</v>
      </c>
      <c r="E445" s="36">
        <v>197895</v>
      </c>
      <c r="F445" s="37">
        <v>0.0004</v>
      </c>
    </row>
    <row r="446" spans="1:6" ht="14.25">
      <c r="A446" s="27" t="s">
        <v>93</v>
      </c>
      <c r="B446" s="27" t="s">
        <v>10</v>
      </c>
      <c r="C446" s="35">
        <v>39</v>
      </c>
      <c r="D446" s="36">
        <v>4178956</v>
      </c>
      <c r="E446" s="36">
        <v>250727.36</v>
      </c>
      <c r="F446" s="37">
        <v>0.0004</v>
      </c>
    </row>
    <row r="447" spans="1:6" ht="14.25">
      <c r="A447" s="27" t="s">
        <v>93</v>
      </c>
      <c r="B447" s="27" t="s">
        <v>25</v>
      </c>
      <c r="C447" s="35">
        <v>683</v>
      </c>
      <c r="D447" s="36">
        <v>31498936</v>
      </c>
      <c r="E447" s="36">
        <v>1885721.75</v>
      </c>
      <c r="F447" s="37">
        <v>0.0034</v>
      </c>
    </row>
    <row r="448" spans="1:6" ht="14.25">
      <c r="A448" s="27" t="s">
        <v>92</v>
      </c>
      <c r="B448" s="27" t="s">
        <v>0</v>
      </c>
      <c r="C448" s="32">
        <v>5</v>
      </c>
      <c r="D448" s="33">
        <v>68988</v>
      </c>
      <c r="E448" s="33">
        <v>4139.28</v>
      </c>
      <c r="F448" s="34">
        <v>0</v>
      </c>
    </row>
    <row r="449" spans="1:6" ht="14.25">
      <c r="A449" s="27" t="s">
        <v>92</v>
      </c>
      <c r="B449" s="27" t="s">
        <v>1</v>
      </c>
      <c r="C449" s="35">
        <v>6</v>
      </c>
      <c r="D449" s="36">
        <v>336286</v>
      </c>
      <c r="E449" s="36">
        <v>20177.16</v>
      </c>
      <c r="F449" s="37">
        <v>0</v>
      </c>
    </row>
    <row r="450" spans="1:6" ht="14.25">
      <c r="A450" s="27" t="s">
        <v>92</v>
      </c>
      <c r="B450" s="27" t="s">
        <v>2</v>
      </c>
      <c r="C450" s="35">
        <v>30</v>
      </c>
      <c r="D450" s="36">
        <v>1655803</v>
      </c>
      <c r="E450" s="36">
        <v>99348.18</v>
      </c>
      <c r="F450" s="37">
        <v>0.0002</v>
      </c>
    </row>
    <row r="451" spans="1:6" ht="14.25">
      <c r="A451" s="27" t="s">
        <v>92</v>
      </c>
      <c r="B451" s="27" t="s">
        <v>3</v>
      </c>
      <c r="C451" s="35">
        <v>15</v>
      </c>
      <c r="D451" s="36">
        <v>2071308</v>
      </c>
      <c r="E451" s="36">
        <v>124278.48</v>
      </c>
      <c r="F451" s="37">
        <v>0.0002</v>
      </c>
    </row>
    <row r="452" spans="1:6" ht="14.25">
      <c r="A452" s="27" t="s">
        <v>92</v>
      </c>
      <c r="B452" s="27" t="s">
        <v>4</v>
      </c>
      <c r="C452" s="32" t="s">
        <v>28</v>
      </c>
      <c r="D452" s="33" t="s">
        <v>28</v>
      </c>
      <c r="E452" s="33" t="s">
        <v>28</v>
      </c>
      <c r="F452" s="34" t="s">
        <v>28</v>
      </c>
    </row>
    <row r="453" spans="1:6" ht="14.25">
      <c r="A453" s="27" t="s">
        <v>92</v>
      </c>
      <c r="B453" s="27" t="s">
        <v>5</v>
      </c>
      <c r="C453" s="32" t="s">
        <v>28</v>
      </c>
      <c r="D453" s="33" t="s">
        <v>28</v>
      </c>
      <c r="E453" s="33" t="s">
        <v>28</v>
      </c>
      <c r="F453" s="34" t="s">
        <v>28</v>
      </c>
    </row>
    <row r="454" spans="1:6" ht="14.25">
      <c r="A454" s="27" t="s">
        <v>92</v>
      </c>
      <c r="B454" s="27" t="s">
        <v>6</v>
      </c>
      <c r="C454" s="35">
        <v>97</v>
      </c>
      <c r="D454" s="36">
        <v>3956412</v>
      </c>
      <c r="E454" s="36">
        <v>237384.72</v>
      </c>
      <c r="F454" s="37">
        <v>0.0004</v>
      </c>
    </row>
    <row r="455" spans="1:6" ht="14.25">
      <c r="A455" s="27" t="s">
        <v>92</v>
      </c>
      <c r="B455" s="27" t="s">
        <v>7</v>
      </c>
      <c r="C455" s="35">
        <v>12</v>
      </c>
      <c r="D455" s="36">
        <v>161063</v>
      </c>
      <c r="E455" s="36">
        <v>9663.78</v>
      </c>
      <c r="F455" s="37">
        <v>0</v>
      </c>
    </row>
    <row r="456" spans="1:6" ht="14.25">
      <c r="A456" s="27" t="s">
        <v>92</v>
      </c>
      <c r="B456" s="27" t="s">
        <v>27</v>
      </c>
      <c r="C456" s="35">
        <v>148</v>
      </c>
      <c r="D456" s="36">
        <v>2210201</v>
      </c>
      <c r="E456" s="36">
        <v>130222.95</v>
      </c>
      <c r="F456" s="37">
        <v>0.0002</v>
      </c>
    </row>
    <row r="457" spans="1:6" ht="14.25">
      <c r="A457" s="27" t="s">
        <v>92</v>
      </c>
      <c r="B457" s="27" t="s">
        <v>8</v>
      </c>
      <c r="C457" s="35">
        <v>90</v>
      </c>
      <c r="D457" s="36">
        <v>798300</v>
      </c>
      <c r="E457" s="36">
        <v>47898</v>
      </c>
      <c r="F457" s="37">
        <v>0.0001</v>
      </c>
    </row>
    <row r="458" spans="1:6" ht="14.25">
      <c r="A458" s="27" t="s">
        <v>92</v>
      </c>
      <c r="B458" s="27" t="s">
        <v>9</v>
      </c>
      <c r="C458" s="35">
        <v>22</v>
      </c>
      <c r="D458" s="36">
        <v>2108481</v>
      </c>
      <c r="E458" s="36">
        <v>126508.86</v>
      </c>
      <c r="F458" s="37">
        <v>0.0002</v>
      </c>
    </row>
    <row r="459" spans="1:6" ht="14.25">
      <c r="A459" s="27" t="s">
        <v>92</v>
      </c>
      <c r="B459" s="27" t="s">
        <v>10</v>
      </c>
      <c r="C459" s="35">
        <v>42</v>
      </c>
      <c r="D459" s="36">
        <v>3334290</v>
      </c>
      <c r="E459" s="36">
        <v>200020.57</v>
      </c>
      <c r="F459" s="37">
        <v>0.0004</v>
      </c>
    </row>
    <row r="460" spans="1:6" ht="14.25">
      <c r="A460" s="27" t="s">
        <v>92</v>
      </c>
      <c r="B460" s="27" t="s">
        <v>25</v>
      </c>
      <c r="C460" s="35">
        <v>473</v>
      </c>
      <c r="D460" s="36">
        <v>18032109</v>
      </c>
      <c r="E460" s="36">
        <v>1079500.6</v>
      </c>
      <c r="F460" s="37">
        <v>0.0019</v>
      </c>
    </row>
    <row r="461" spans="1:6" ht="14.25">
      <c r="A461" s="27" t="s">
        <v>91</v>
      </c>
      <c r="B461" s="27" t="s">
        <v>0</v>
      </c>
      <c r="C461" s="32" t="s">
        <v>28</v>
      </c>
      <c r="D461" s="33" t="s">
        <v>28</v>
      </c>
      <c r="E461" s="33" t="s">
        <v>28</v>
      </c>
      <c r="F461" s="34" t="s">
        <v>28</v>
      </c>
    </row>
    <row r="462" spans="1:6" ht="14.25">
      <c r="A462" s="27" t="s">
        <v>91</v>
      </c>
      <c r="B462" s="27" t="s">
        <v>1</v>
      </c>
      <c r="C462" s="32">
        <v>5</v>
      </c>
      <c r="D462" s="33">
        <v>81635</v>
      </c>
      <c r="E462" s="33">
        <v>4898.1</v>
      </c>
      <c r="F462" s="34">
        <v>0</v>
      </c>
    </row>
    <row r="463" spans="1:6" ht="14.25">
      <c r="A463" s="27" t="s">
        <v>91</v>
      </c>
      <c r="B463" s="27" t="s">
        <v>2</v>
      </c>
      <c r="C463" s="35">
        <v>21</v>
      </c>
      <c r="D463" s="36">
        <v>1392107</v>
      </c>
      <c r="E463" s="36">
        <v>83526.42</v>
      </c>
      <c r="F463" s="37">
        <v>0.0001</v>
      </c>
    </row>
    <row r="464" spans="1:6" ht="14.25">
      <c r="A464" s="27" t="s">
        <v>91</v>
      </c>
      <c r="B464" s="27" t="s">
        <v>3</v>
      </c>
      <c r="C464" s="35">
        <v>13</v>
      </c>
      <c r="D464" s="36">
        <v>6292522</v>
      </c>
      <c r="E464" s="36">
        <v>377551.32</v>
      </c>
      <c r="F464" s="37">
        <v>0.0007</v>
      </c>
    </row>
    <row r="465" spans="1:6" ht="14.25">
      <c r="A465" s="27" t="s">
        <v>91</v>
      </c>
      <c r="B465" s="27" t="s">
        <v>4</v>
      </c>
      <c r="C465" s="32" t="s">
        <v>28</v>
      </c>
      <c r="D465" s="33" t="s">
        <v>28</v>
      </c>
      <c r="E465" s="33" t="s">
        <v>28</v>
      </c>
      <c r="F465" s="34" t="s">
        <v>28</v>
      </c>
    </row>
    <row r="466" spans="1:6" ht="14.25">
      <c r="A466" s="27" t="s">
        <v>91</v>
      </c>
      <c r="B466" s="27" t="s">
        <v>5</v>
      </c>
      <c r="C466" s="32" t="s">
        <v>28</v>
      </c>
      <c r="D466" s="33" t="s">
        <v>28</v>
      </c>
      <c r="E466" s="33" t="s">
        <v>28</v>
      </c>
      <c r="F466" s="34" t="s">
        <v>28</v>
      </c>
    </row>
    <row r="467" spans="1:6" ht="14.25">
      <c r="A467" s="27" t="s">
        <v>91</v>
      </c>
      <c r="B467" s="27" t="s">
        <v>6</v>
      </c>
      <c r="C467" s="35">
        <v>45</v>
      </c>
      <c r="D467" s="36">
        <v>614878</v>
      </c>
      <c r="E467" s="36">
        <v>36892.68</v>
      </c>
      <c r="F467" s="37">
        <v>0.0001</v>
      </c>
    </row>
    <row r="468" spans="1:6" ht="14.25">
      <c r="A468" s="27" t="s">
        <v>91</v>
      </c>
      <c r="B468" s="27" t="s">
        <v>7</v>
      </c>
      <c r="C468" s="32">
        <v>5</v>
      </c>
      <c r="D468" s="33">
        <v>214606</v>
      </c>
      <c r="E468" s="33">
        <v>12876.36</v>
      </c>
      <c r="F468" s="34">
        <v>0</v>
      </c>
    </row>
    <row r="469" spans="1:6" ht="14.25">
      <c r="A469" s="27" t="s">
        <v>91</v>
      </c>
      <c r="B469" s="27" t="s">
        <v>27</v>
      </c>
      <c r="C469" s="35">
        <v>106</v>
      </c>
      <c r="D469" s="36">
        <v>1320635</v>
      </c>
      <c r="E469" s="36">
        <v>75910.06</v>
      </c>
      <c r="F469" s="37">
        <v>0.0001</v>
      </c>
    </row>
    <row r="470" spans="1:6" ht="14.25">
      <c r="A470" s="27" t="s">
        <v>91</v>
      </c>
      <c r="B470" s="27" t="s">
        <v>8</v>
      </c>
      <c r="C470" s="35">
        <v>61</v>
      </c>
      <c r="D470" s="36">
        <v>383684</v>
      </c>
      <c r="E470" s="36">
        <v>23021.04</v>
      </c>
      <c r="F470" s="37">
        <v>0</v>
      </c>
    </row>
    <row r="471" spans="1:6" ht="14.25">
      <c r="A471" s="27" t="s">
        <v>91</v>
      </c>
      <c r="B471" s="27" t="s">
        <v>9</v>
      </c>
      <c r="C471" s="35">
        <v>27</v>
      </c>
      <c r="D471" s="36">
        <v>1065590</v>
      </c>
      <c r="E471" s="36">
        <v>63935.4</v>
      </c>
      <c r="F471" s="37">
        <v>0.0001</v>
      </c>
    </row>
    <row r="472" spans="1:6" ht="14.25">
      <c r="A472" s="27" t="s">
        <v>91</v>
      </c>
      <c r="B472" s="27" t="s">
        <v>10</v>
      </c>
      <c r="C472" s="35">
        <v>18</v>
      </c>
      <c r="D472" s="36">
        <v>615512</v>
      </c>
      <c r="E472" s="36">
        <v>36930.72</v>
      </c>
      <c r="F472" s="37">
        <v>0.0001</v>
      </c>
    </row>
    <row r="473" spans="1:6" ht="14.25">
      <c r="A473" s="27" t="s">
        <v>91</v>
      </c>
      <c r="B473" s="27" t="s">
        <v>25</v>
      </c>
      <c r="C473" s="35">
        <v>310</v>
      </c>
      <c r="D473" s="36">
        <v>17241559</v>
      </c>
      <c r="E473" s="36">
        <v>1031165.5</v>
      </c>
      <c r="F473" s="37">
        <v>0.0018</v>
      </c>
    </row>
    <row r="474" spans="1:6" ht="14.25">
      <c r="A474" s="27" t="s">
        <v>90</v>
      </c>
      <c r="B474" s="27" t="s">
        <v>0</v>
      </c>
      <c r="C474" s="32" t="s">
        <v>28</v>
      </c>
      <c r="D474" s="33" t="s">
        <v>28</v>
      </c>
      <c r="E474" s="33" t="s">
        <v>28</v>
      </c>
      <c r="F474" s="34" t="s">
        <v>28</v>
      </c>
    </row>
    <row r="475" spans="1:6" ht="14.25">
      <c r="A475" s="27" t="s">
        <v>90</v>
      </c>
      <c r="B475" s="27" t="s">
        <v>1</v>
      </c>
      <c r="C475" s="35">
        <v>9</v>
      </c>
      <c r="D475" s="36">
        <v>993391</v>
      </c>
      <c r="E475" s="36">
        <v>59603.46</v>
      </c>
      <c r="F475" s="37">
        <v>0.0001</v>
      </c>
    </row>
    <row r="476" spans="1:6" ht="14.25">
      <c r="A476" s="27" t="s">
        <v>90</v>
      </c>
      <c r="B476" s="27" t="s">
        <v>2</v>
      </c>
      <c r="C476" s="35">
        <v>26</v>
      </c>
      <c r="D476" s="36">
        <v>1505412</v>
      </c>
      <c r="E476" s="36">
        <v>90324.72</v>
      </c>
      <c r="F476" s="37">
        <v>0.0002</v>
      </c>
    </row>
    <row r="477" spans="1:6" ht="14.25">
      <c r="A477" s="27" t="s">
        <v>90</v>
      </c>
      <c r="B477" s="27" t="s">
        <v>3</v>
      </c>
      <c r="C477" s="35">
        <v>14</v>
      </c>
      <c r="D477" s="36">
        <v>2529271</v>
      </c>
      <c r="E477" s="36">
        <v>151756.26</v>
      </c>
      <c r="F477" s="37">
        <v>0.0003</v>
      </c>
    </row>
    <row r="478" spans="1:6" ht="14.25">
      <c r="A478" s="27" t="s">
        <v>90</v>
      </c>
      <c r="B478" s="27" t="s">
        <v>4</v>
      </c>
      <c r="C478" s="32" t="s">
        <v>28</v>
      </c>
      <c r="D478" s="33" t="s">
        <v>28</v>
      </c>
      <c r="E478" s="33" t="s">
        <v>28</v>
      </c>
      <c r="F478" s="34" t="s">
        <v>28</v>
      </c>
    </row>
    <row r="479" spans="1:6" ht="14.25">
      <c r="A479" s="27" t="s">
        <v>90</v>
      </c>
      <c r="B479" s="27" t="s">
        <v>5</v>
      </c>
      <c r="C479" s="32">
        <v>6</v>
      </c>
      <c r="D479" s="33">
        <v>93886</v>
      </c>
      <c r="E479" s="33">
        <v>5633.16</v>
      </c>
      <c r="F479" s="34">
        <v>0</v>
      </c>
    </row>
    <row r="480" spans="1:6" ht="14.25">
      <c r="A480" s="27" t="s">
        <v>90</v>
      </c>
      <c r="B480" s="27" t="s">
        <v>6</v>
      </c>
      <c r="C480" s="35">
        <v>49</v>
      </c>
      <c r="D480" s="36">
        <v>2812967</v>
      </c>
      <c r="E480" s="36">
        <v>168778.02</v>
      </c>
      <c r="F480" s="37">
        <v>0.0003</v>
      </c>
    </row>
    <row r="481" spans="1:6" ht="14.25">
      <c r="A481" s="27" t="s">
        <v>90</v>
      </c>
      <c r="B481" s="27" t="s">
        <v>7</v>
      </c>
      <c r="C481" s="35">
        <v>9</v>
      </c>
      <c r="D481" s="36">
        <v>638582</v>
      </c>
      <c r="E481" s="36">
        <v>38314.92</v>
      </c>
      <c r="F481" s="37">
        <v>0.0001</v>
      </c>
    </row>
    <row r="482" spans="1:6" ht="14.25">
      <c r="A482" s="27" t="s">
        <v>90</v>
      </c>
      <c r="B482" s="27" t="s">
        <v>27</v>
      </c>
      <c r="C482" s="35">
        <v>162</v>
      </c>
      <c r="D482" s="36">
        <v>2394287</v>
      </c>
      <c r="E482" s="36">
        <v>142232.64</v>
      </c>
      <c r="F482" s="37">
        <v>0.0003</v>
      </c>
    </row>
    <row r="483" spans="1:6" ht="14.25">
      <c r="A483" s="27" t="s">
        <v>90</v>
      </c>
      <c r="B483" s="27" t="s">
        <v>8</v>
      </c>
      <c r="C483" s="35">
        <v>67</v>
      </c>
      <c r="D483" s="36">
        <v>634143</v>
      </c>
      <c r="E483" s="36">
        <v>38048.58</v>
      </c>
      <c r="F483" s="37">
        <v>0.0001</v>
      </c>
    </row>
    <row r="484" spans="1:6" ht="14.25">
      <c r="A484" s="27" t="s">
        <v>90</v>
      </c>
      <c r="B484" s="27" t="s">
        <v>9</v>
      </c>
      <c r="C484" s="35">
        <v>12</v>
      </c>
      <c r="D484" s="36">
        <v>3447858</v>
      </c>
      <c r="E484" s="36">
        <v>206871.48</v>
      </c>
      <c r="F484" s="37">
        <v>0.0004</v>
      </c>
    </row>
    <row r="485" spans="1:6" ht="14.25">
      <c r="A485" s="27" t="s">
        <v>90</v>
      </c>
      <c r="B485" s="27" t="s">
        <v>10</v>
      </c>
      <c r="C485" s="35">
        <v>25</v>
      </c>
      <c r="D485" s="36">
        <v>2639597</v>
      </c>
      <c r="E485" s="36">
        <v>157304.87</v>
      </c>
      <c r="F485" s="37">
        <v>0.0003</v>
      </c>
    </row>
    <row r="486" spans="1:6" ht="14.25">
      <c r="A486" s="27" t="s">
        <v>90</v>
      </c>
      <c r="B486" s="27" t="s">
        <v>25</v>
      </c>
      <c r="C486" s="35">
        <v>384</v>
      </c>
      <c r="D486" s="36">
        <v>18510549</v>
      </c>
      <c r="E486" s="36">
        <v>1108137.41</v>
      </c>
      <c r="F486" s="37">
        <v>0.002</v>
      </c>
    </row>
    <row r="487" spans="1:6" ht="14.25">
      <c r="A487" s="27" t="s">
        <v>89</v>
      </c>
      <c r="B487" s="27" t="s">
        <v>0</v>
      </c>
      <c r="C487" s="32">
        <v>5</v>
      </c>
      <c r="D487" s="33">
        <v>68282</v>
      </c>
      <c r="E487" s="33">
        <v>4096.92</v>
      </c>
      <c r="F487" s="34">
        <v>0</v>
      </c>
    </row>
    <row r="488" spans="1:6" ht="14.25">
      <c r="A488" s="27" t="s">
        <v>89</v>
      </c>
      <c r="B488" s="27" t="s">
        <v>1</v>
      </c>
      <c r="C488" s="35">
        <v>7</v>
      </c>
      <c r="D488" s="36">
        <v>887107</v>
      </c>
      <c r="E488" s="36">
        <v>53226.42</v>
      </c>
      <c r="F488" s="37">
        <v>0.0001</v>
      </c>
    </row>
    <row r="489" spans="1:6" ht="14.25">
      <c r="A489" s="27" t="s">
        <v>89</v>
      </c>
      <c r="B489" s="27" t="s">
        <v>2</v>
      </c>
      <c r="C489" s="35">
        <v>33</v>
      </c>
      <c r="D489" s="36">
        <v>1107616</v>
      </c>
      <c r="E489" s="36">
        <v>66456.96</v>
      </c>
      <c r="F489" s="37">
        <v>0.0001</v>
      </c>
    </row>
    <row r="490" spans="1:6" ht="14.25">
      <c r="A490" s="27" t="s">
        <v>89</v>
      </c>
      <c r="B490" s="27" t="s">
        <v>3</v>
      </c>
      <c r="C490" s="35">
        <v>17</v>
      </c>
      <c r="D490" s="36">
        <v>2741948</v>
      </c>
      <c r="E490" s="36">
        <v>164516.88</v>
      </c>
      <c r="F490" s="37">
        <v>0.0003</v>
      </c>
    </row>
    <row r="491" spans="1:6" ht="14.25">
      <c r="A491" s="27" t="s">
        <v>89</v>
      </c>
      <c r="B491" s="27" t="s">
        <v>4</v>
      </c>
      <c r="C491" s="32" t="s">
        <v>28</v>
      </c>
      <c r="D491" s="33" t="s">
        <v>28</v>
      </c>
      <c r="E491" s="33" t="s">
        <v>28</v>
      </c>
      <c r="F491" s="34" t="s">
        <v>28</v>
      </c>
    </row>
    <row r="492" spans="1:6" ht="14.25">
      <c r="A492" s="27" t="s">
        <v>89</v>
      </c>
      <c r="B492" s="27" t="s">
        <v>5</v>
      </c>
      <c r="C492" s="32" t="s">
        <v>28</v>
      </c>
      <c r="D492" s="33" t="s">
        <v>28</v>
      </c>
      <c r="E492" s="33" t="s">
        <v>28</v>
      </c>
      <c r="F492" s="34" t="s">
        <v>28</v>
      </c>
    </row>
    <row r="493" spans="1:6" ht="14.25">
      <c r="A493" s="27" t="s">
        <v>89</v>
      </c>
      <c r="B493" s="27" t="s">
        <v>6</v>
      </c>
      <c r="C493" s="35">
        <v>70</v>
      </c>
      <c r="D493" s="36">
        <v>1712457</v>
      </c>
      <c r="E493" s="36">
        <v>102747.42</v>
      </c>
      <c r="F493" s="37">
        <v>0.0002</v>
      </c>
    </row>
    <row r="494" spans="1:6" ht="14.25">
      <c r="A494" s="27" t="s">
        <v>89</v>
      </c>
      <c r="B494" s="27" t="s">
        <v>7</v>
      </c>
      <c r="C494" s="35">
        <v>17</v>
      </c>
      <c r="D494" s="36">
        <v>330771</v>
      </c>
      <c r="E494" s="36">
        <v>19846.26</v>
      </c>
      <c r="F494" s="37">
        <v>0</v>
      </c>
    </row>
    <row r="495" spans="1:6" ht="14.25">
      <c r="A495" s="27" t="s">
        <v>89</v>
      </c>
      <c r="B495" s="27" t="s">
        <v>27</v>
      </c>
      <c r="C495" s="35">
        <v>161</v>
      </c>
      <c r="D495" s="36">
        <v>2909111</v>
      </c>
      <c r="E495" s="36">
        <v>173289.7</v>
      </c>
      <c r="F495" s="37">
        <v>0.0003</v>
      </c>
    </row>
    <row r="496" spans="1:6" ht="14.25">
      <c r="A496" s="27" t="s">
        <v>89</v>
      </c>
      <c r="B496" s="27" t="s">
        <v>8</v>
      </c>
      <c r="C496" s="35">
        <v>103</v>
      </c>
      <c r="D496" s="36">
        <v>486780</v>
      </c>
      <c r="E496" s="36">
        <v>29206.8</v>
      </c>
      <c r="F496" s="37">
        <v>0.0001</v>
      </c>
    </row>
    <row r="497" spans="1:6" ht="14.25">
      <c r="A497" s="27" t="s">
        <v>89</v>
      </c>
      <c r="B497" s="27" t="s">
        <v>9</v>
      </c>
      <c r="C497" s="35">
        <v>30</v>
      </c>
      <c r="D497" s="36">
        <v>1974478</v>
      </c>
      <c r="E497" s="36">
        <v>118468.68</v>
      </c>
      <c r="F497" s="37">
        <v>0.0002</v>
      </c>
    </row>
    <row r="498" spans="1:6" ht="14.25">
      <c r="A498" s="27" t="s">
        <v>89</v>
      </c>
      <c r="B498" s="27" t="s">
        <v>10</v>
      </c>
      <c r="C498" s="35">
        <v>34</v>
      </c>
      <c r="D498" s="36">
        <v>5198505</v>
      </c>
      <c r="E498" s="36">
        <v>311830.28</v>
      </c>
      <c r="F498" s="37">
        <v>0.0006</v>
      </c>
    </row>
    <row r="499" spans="1:6" ht="14.25">
      <c r="A499" s="27" t="s">
        <v>89</v>
      </c>
      <c r="B499" s="27" t="s">
        <v>25</v>
      </c>
      <c r="C499" s="35">
        <v>483</v>
      </c>
      <c r="D499" s="36">
        <v>18009361</v>
      </c>
      <c r="E499" s="36">
        <v>1079224.68</v>
      </c>
      <c r="F499" s="37">
        <v>0.0019</v>
      </c>
    </row>
    <row r="500" spans="1:6" ht="14.25">
      <c r="A500" s="27" t="s">
        <v>88</v>
      </c>
      <c r="B500" s="27" t="s">
        <v>0</v>
      </c>
      <c r="C500" s="32" t="s">
        <v>28</v>
      </c>
      <c r="D500" s="33" t="s">
        <v>28</v>
      </c>
      <c r="E500" s="33" t="s">
        <v>28</v>
      </c>
      <c r="F500" s="34" t="s">
        <v>28</v>
      </c>
    </row>
    <row r="501" spans="1:6" ht="14.25">
      <c r="A501" s="27" t="s">
        <v>88</v>
      </c>
      <c r="B501" s="27" t="s">
        <v>1</v>
      </c>
      <c r="C501" s="35">
        <v>10</v>
      </c>
      <c r="D501" s="36">
        <v>924992</v>
      </c>
      <c r="E501" s="36">
        <v>55499.52</v>
      </c>
      <c r="F501" s="37">
        <v>0.0001</v>
      </c>
    </row>
    <row r="502" spans="1:6" ht="14.25">
      <c r="A502" s="27" t="s">
        <v>88</v>
      </c>
      <c r="B502" s="27" t="s">
        <v>2</v>
      </c>
      <c r="C502" s="35">
        <v>35</v>
      </c>
      <c r="D502" s="36">
        <v>1214616</v>
      </c>
      <c r="E502" s="36">
        <v>72581.07</v>
      </c>
      <c r="F502" s="37">
        <v>0.0001</v>
      </c>
    </row>
    <row r="503" spans="1:6" ht="14.25">
      <c r="A503" s="27" t="s">
        <v>88</v>
      </c>
      <c r="B503" s="27" t="s">
        <v>3</v>
      </c>
      <c r="C503" s="35">
        <v>12</v>
      </c>
      <c r="D503" s="36">
        <v>1933500</v>
      </c>
      <c r="E503" s="36">
        <v>116010</v>
      </c>
      <c r="F503" s="37">
        <v>0.0002</v>
      </c>
    </row>
    <row r="504" spans="1:6" ht="14.25">
      <c r="A504" s="27" t="s">
        <v>88</v>
      </c>
      <c r="B504" s="27" t="s">
        <v>4</v>
      </c>
      <c r="C504" s="32" t="s">
        <v>28</v>
      </c>
      <c r="D504" s="33" t="s">
        <v>28</v>
      </c>
      <c r="E504" s="33" t="s">
        <v>28</v>
      </c>
      <c r="F504" s="34" t="s">
        <v>28</v>
      </c>
    </row>
    <row r="505" spans="1:6" ht="14.25">
      <c r="A505" s="27" t="s">
        <v>88</v>
      </c>
      <c r="B505" s="27" t="s">
        <v>5</v>
      </c>
      <c r="C505" s="35">
        <v>10</v>
      </c>
      <c r="D505" s="36">
        <v>386971</v>
      </c>
      <c r="E505" s="36">
        <v>23218.26</v>
      </c>
      <c r="F505" s="37">
        <v>0</v>
      </c>
    </row>
    <row r="506" spans="1:6" ht="14.25">
      <c r="A506" s="27" t="s">
        <v>88</v>
      </c>
      <c r="B506" s="27" t="s">
        <v>6</v>
      </c>
      <c r="C506" s="35">
        <v>100</v>
      </c>
      <c r="D506" s="36">
        <v>2922110</v>
      </c>
      <c r="E506" s="36">
        <v>175326.6</v>
      </c>
      <c r="F506" s="37">
        <v>0.0003</v>
      </c>
    </row>
    <row r="507" spans="1:6" ht="14.25">
      <c r="A507" s="27" t="s">
        <v>88</v>
      </c>
      <c r="B507" s="27" t="s">
        <v>7</v>
      </c>
      <c r="C507" s="35">
        <v>15</v>
      </c>
      <c r="D507" s="36">
        <v>290170</v>
      </c>
      <c r="E507" s="36">
        <v>17410.2</v>
      </c>
      <c r="F507" s="37">
        <v>0</v>
      </c>
    </row>
    <row r="508" spans="1:6" ht="14.25">
      <c r="A508" s="27" t="s">
        <v>88</v>
      </c>
      <c r="B508" s="27" t="s">
        <v>27</v>
      </c>
      <c r="C508" s="35">
        <v>166</v>
      </c>
      <c r="D508" s="36">
        <v>2278636</v>
      </c>
      <c r="E508" s="36">
        <v>135648.23</v>
      </c>
      <c r="F508" s="37">
        <v>0.0002</v>
      </c>
    </row>
    <row r="509" spans="1:6" ht="14.25">
      <c r="A509" s="27" t="s">
        <v>88</v>
      </c>
      <c r="B509" s="27" t="s">
        <v>8</v>
      </c>
      <c r="C509" s="35">
        <v>94</v>
      </c>
      <c r="D509" s="36">
        <v>1238098</v>
      </c>
      <c r="E509" s="36">
        <v>74285.88</v>
      </c>
      <c r="F509" s="37">
        <v>0.0001</v>
      </c>
    </row>
    <row r="510" spans="1:6" ht="14.25">
      <c r="A510" s="27" t="s">
        <v>88</v>
      </c>
      <c r="B510" s="27" t="s">
        <v>9</v>
      </c>
      <c r="C510" s="35">
        <v>38</v>
      </c>
      <c r="D510" s="36">
        <v>2052168</v>
      </c>
      <c r="E510" s="36">
        <v>123130.08</v>
      </c>
      <c r="F510" s="37">
        <v>0.0002</v>
      </c>
    </row>
    <row r="511" spans="1:6" ht="14.25">
      <c r="A511" s="27" t="s">
        <v>88</v>
      </c>
      <c r="B511" s="27" t="s">
        <v>10</v>
      </c>
      <c r="C511" s="35">
        <v>25</v>
      </c>
      <c r="D511" s="36">
        <v>2010212</v>
      </c>
      <c r="E511" s="36">
        <v>120612.72</v>
      </c>
      <c r="F511" s="37">
        <v>0.0002</v>
      </c>
    </row>
    <row r="512" spans="1:6" ht="14.25">
      <c r="A512" s="27" t="s">
        <v>88</v>
      </c>
      <c r="B512" s="27" t="s">
        <v>25</v>
      </c>
      <c r="C512" s="35">
        <v>510</v>
      </c>
      <c r="D512" s="36">
        <v>16194224</v>
      </c>
      <c r="E512" s="36">
        <v>970287.62</v>
      </c>
      <c r="F512" s="37">
        <v>0.0017</v>
      </c>
    </row>
    <row r="513" spans="1:6" ht="14.25">
      <c r="A513" s="27" t="s">
        <v>87</v>
      </c>
      <c r="B513" s="27" t="s">
        <v>0</v>
      </c>
      <c r="C513" s="32" t="s">
        <v>28</v>
      </c>
      <c r="D513" s="33" t="s">
        <v>28</v>
      </c>
      <c r="E513" s="33" t="s">
        <v>28</v>
      </c>
      <c r="F513" s="34" t="s">
        <v>28</v>
      </c>
    </row>
    <row r="514" spans="1:6" ht="14.25">
      <c r="A514" s="27" t="s">
        <v>87</v>
      </c>
      <c r="B514" s="27" t="s">
        <v>1</v>
      </c>
      <c r="C514" s="35">
        <v>10</v>
      </c>
      <c r="D514" s="36">
        <v>2312890</v>
      </c>
      <c r="E514" s="36">
        <v>138773.4</v>
      </c>
      <c r="F514" s="37">
        <v>0.0002</v>
      </c>
    </row>
    <row r="515" spans="1:6" ht="14.25">
      <c r="A515" s="27" t="s">
        <v>87</v>
      </c>
      <c r="B515" s="27" t="s">
        <v>2</v>
      </c>
      <c r="C515" s="35">
        <v>29</v>
      </c>
      <c r="D515" s="36">
        <v>2244693</v>
      </c>
      <c r="E515" s="36">
        <v>134681.58</v>
      </c>
      <c r="F515" s="37">
        <v>0.0002</v>
      </c>
    </row>
    <row r="516" spans="1:6" ht="14.25">
      <c r="A516" s="27" t="s">
        <v>87</v>
      </c>
      <c r="B516" s="27" t="s">
        <v>3</v>
      </c>
      <c r="C516" s="35">
        <v>23</v>
      </c>
      <c r="D516" s="36">
        <v>5641594</v>
      </c>
      <c r="E516" s="36">
        <v>338495.64</v>
      </c>
      <c r="F516" s="37">
        <v>0.0006</v>
      </c>
    </row>
    <row r="517" spans="1:6" ht="14.25">
      <c r="A517" s="27" t="s">
        <v>87</v>
      </c>
      <c r="B517" s="27" t="s">
        <v>4</v>
      </c>
      <c r="C517" s="32" t="s">
        <v>28</v>
      </c>
      <c r="D517" s="33" t="s">
        <v>28</v>
      </c>
      <c r="E517" s="33" t="s">
        <v>28</v>
      </c>
      <c r="F517" s="34" t="s">
        <v>28</v>
      </c>
    </row>
    <row r="518" spans="1:6" ht="14.25">
      <c r="A518" s="27" t="s">
        <v>87</v>
      </c>
      <c r="B518" s="27" t="s">
        <v>5</v>
      </c>
      <c r="C518" s="35">
        <v>10</v>
      </c>
      <c r="D518" s="36">
        <v>249077</v>
      </c>
      <c r="E518" s="36">
        <v>14944.62</v>
      </c>
      <c r="F518" s="37">
        <v>0</v>
      </c>
    </row>
    <row r="519" spans="1:6" ht="14.25">
      <c r="A519" s="27" t="s">
        <v>87</v>
      </c>
      <c r="B519" s="27" t="s">
        <v>6</v>
      </c>
      <c r="C519" s="35">
        <v>97</v>
      </c>
      <c r="D519" s="36">
        <v>3228367</v>
      </c>
      <c r="E519" s="36">
        <v>193702.02</v>
      </c>
      <c r="F519" s="37">
        <v>0.0003</v>
      </c>
    </row>
    <row r="520" spans="1:6" ht="14.25">
      <c r="A520" s="27" t="s">
        <v>87</v>
      </c>
      <c r="B520" s="27" t="s">
        <v>7</v>
      </c>
      <c r="C520" s="35">
        <v>14</v>
      </c>
      <c r="D520" s="36">
        <v>1620183</v>
      </c>
      <c r="E520" s="36">
        <v>97210.98</v>
      </c>
      <c r="F520" s="37">
        <v>0.0002</v>
      </c>
    </row>
    <row r="521" spans="1:6" ht="14.25">
      <c r="A521" s="27" t="s">
        <v>87</v>
      </c>
      <c r="B521" s="27" t="s">
        <v>27</v>
      </c>
      <c r="C521" s="35">
        <v>185</v>
      </c>
      <c r="D521" s="36">
        <v>3622599</v>
      </c>
      <c r="E521" s="36">
        <v>212530.03</v>
      </c>
      <c r="F521" s="37">
        <v>0.0004</v>
      </c>
    </row>
    <row r="522" spans="1:6" ht="14.25">
      <c r="A522" s="27" t="s">
        <v>87</v>
      </c>
      <c r="B522" s="27" t="s">
        <v>8</v>
      </c>
      <c r="C522" s="35">
        <v>134</v>
      </c>
      <c r="D522" s="36">
        <v>1340496</v>
      </c>
      <c r="E522" s="36">
        <v>80068.35</v>
      </c>
      <c r="F522" s="37">
        <v>0.0001</v>
      </c>
    </row>
    <row r="523" spans="1:6" ht="14.25">
      <c r="A523" s="27" t="s">
        <v>87</v>
      </c>
      <c r="B523" s="27" t="s">
        <v>9</v>
      </c>
      <c r="C523" s="35">
        <v>32</v>
      </c>
      <c r="D523" s="36">
        <v>2824278</v>
      </c>
      <c r="E523" s="36">
        <v>169456.68</v>
      </c>
      <c r="F523" s="37">
        <v>0.0003</v>
      </c>
    </row>
    <row r="524" spans="1:6" ht="14.25">
      <c r="A524" s="27" t="s">
        <v>87</v>
      </c>
      <c r="B524" s="27" t="s">
        <v>10</v>
      </c>
      <c r="C524" s="35">
        <v>28</v>
      </c>
      <c r="D524" s="36">
        <v>2763566</v>
      </c>
      <c r="E524" s="36">
        <v>165813.96</v>
      </c>
      <c r="F524" s="37">
        <v>0.0003</v>
      </c>
    </row>
    <row r="525" spans="1:6" ht="14.25">
      <c r="A525" s="27" t="s">
        <v>87</v>
      </c>
      <c r="B525" s="27" t="s">
        <v>25</v>
      </c>
      <c r="C525" s="35">
        <v>569</v>
      </c>
      <c r="D525" s="36">
        <v>27869502</v>
      </c>
      <c r="E525" s="36">
        <v>1666982.8</v>
      </c>
      <c r="F525" s="37">
        <v>0.003</v>
      </c>
    </row>
    <row r="526" spans="1:6" ht="14.25">
      <c r="A526" s="27" t="s">
        <v>86</v>
      </c>
      <c r="B526" s="27" t="s">
        <v>0</v>
      </c>
      <c r="C526" s="32">
        <v>5</v>
      </c>
      <c r="D526" s="33">
        <v>382685</v>
      </c>
      <c r="E526" s="33">
        <v>22961.1</v>
      </c>
      <c r="F526" s="34">
        <v>0</v>
      </c>
    </row>
    <row r="527" spans="1:6" ht="14.25">
      <c r="A527" s="27" t="s">
        <v>86</v>
      </c>
      <c r="B527" s="27" t="s">
        <v>1</v>
      </c>
      <c r="C527" s="35">
        <v>8</v>
      </c>
      <c r="D527" s="36">
        <v>596352</v>
      </c>
      <c r="E527" s="36">
        <v>35781.12</v>
      </c>
      <c r="F527" s="37">
        <v>0.0001</v>
      </c>
    </row>
    <row r="528" spans="1:6" ht="14.25">
      <c r="A528" s="27" t="s">
        <v>86</v>
      </c>
      <c r="B528" s="27" t="s">
        <v>2</v>
      </c>
      <c r="C528" s="35">
        <v>22</v>
      </c>
      <c r="D528" s="36">
        <v>871618</v>
      </c>
      <c r="E528" s="36">
        <v>52297.08</v>
      </c>
      <c r="F528" s="37">
        <v>0.0001</v>
      </c>
    </row>
    <row r="529" spans="1:6" ht="14.25">
      <c r="A529" s="27" t="s">
        <v>86</v>
      </c>
      <c r="B529" s="27" t="s">
        <v>3</v>
      </c>
      <c r="C529" s="35">
        <v>10</v>
      </c>
      <c r="D529" s="36">
        <v>1934023</v>
      </c>
      <c r="E529" s="36">
        <v>116041.38</v>
      </c>
      <c r="F529" s="37">
        <v>0.0002</v>
      </c>
    </row>
    <row r="530" spans="1:6" ht="14.25">
      <c r="A530" s="27" t="s">
        <v>86</v>
      </c>
      <c r="B530" s="27" t="s">
        <v>4</v>
      </c>
      <c r="C530" s="32" t="s">
        <v>28</v>
      </c>
      <c r="D530" s="33" t="s">
        <v>28</v>
      </c>
      <c r="E530" s="33" t="s">
        <v>28</v>
      </c>
      <c r="F530" s="34" t="s">
        <v>28</v>
      </c>
    </row>
    <row r="531" spans="1:6" ht="14.25">
      <c r="A531" s="27" t="s">
        <v>86</v>
      </c>
      <c r="B531" s="27" t="s">
        <v>5</v>
      </c>
      <c r="C531" s="32" t="s">
        <v>28</v>
      </c>
      <c r="D531" s="33" t="s">
        <v>28</v>
      </c>
      <c r="E531" s="33" t="s">
        <v>28</v>
      </c>
      <c r="F531" s="34" t="s">
        <v>28</v>
      </c>
    </row>
    <row r="532" spans="1:6" ht="14.25">
      <c r="A532" s="27" t="s">
        <v>86</v>
      </c>
      <c r="B532" s="27" t="s">
        <v>6</v>
      </c>
      <c r="C532" s="35">
        <v>91</v>
      </c>
      <c r="D532" s="36">
        <v>8662385</v>
      </c>
      <c r="E532" s="36">
        <v>519743.1</v>
      </c>
      <c r="F532" s="37">
        <v>0.0009</v>
      </c>
    </row>
    <row r="533" spans="1:6" ht="14.25">
      <c r="A533" s="27" t="s">
        <v>86</v>
      </c>
      <c r="B533" s="27" t="s">
        <v>7</v>
      </c>
      <c r="C533" s="35">
        <v>20</v>
      </c>
      <c r="D533" s="36">
        <v>1358282</v>
      </c>
      <c r="E533" s="36">
        <v>81496.92</v>
      </c>
      <c r="F533" s="37">
        <v>0.0001</v>
      </c>
    </row>
    <row r="534" spans="1:6" ht="14.25">
      <c r="A534" s="27" t="s">
        <v>86</v>
      </c>
      <c r="B534" s="27" t="s">
        <v>27</v>
      </c>
      <c r="C534" s="35">
        <v>171</v>
      </c>
      <c r="D534" s="36">
        <v>2293569</v>
      </c>
      <c r="E534" s="36">
        <v>134853.89</v>
      </c>
      <c r="F534" s="37">
        <v>0.0002</v>
      </c>
    </row>
    <row r="535" spans="1:6" ht="14.25">
      <c r="A535" s="27" t="s">
        <v>86</v>
      </c>
      <c r="B535" s="27" t="s">
        <v>8</v>
      </c>
      <c r="C535" s="35">
        <v>104</v>
      </c>
      <c r="D535" s="36">
        <v>847665</v>
      </c>
      <c r="E535" s="36">
        <v>50859.9</v>
      </c>
      <c r="F535" s="37">
        <v>0.0001</v>
      </c>
    </row>
    <row r="536" spans="1:6" ht="14.25">
      <c r="A536" s="27" t="s">
        <v>86</v>
      </c>
      <c r="B536" s="27" t="s">
        <v>9</v>
      </c>
      <c r="C536" s="35">
        <v>26</v>
      </c>
      <c r="D536" s="36">
        <v>1081414</v>
      </c>
      <c r="E536" s="36">
        <v>64884.84</v>
      </c>
      <c r="F536" s="37">
        <v>0.0001</v>
      </c>
    </row>
    <row r="537" spans="1:6" ht="14.25">
      <c r="A537" s="27" t="s">
        <v>86</v>
      </c>
      <c r="B537" s="27" t="s">
        <v>10</v>
      </c>
      <c r="C537" s="35">
        <v>32</v>
      </c>
      <c r="D537" s="36">
        <v>2234357</v>
      </c>
      <c r="E537" s="36">
        <v>134061.42</v>
      </c>
      <c r="F537" s="37">
        <v>0.0002</v>
      </c>
    </row>
    <row r="538" spans="1:6" ht="14.25">
      <c r="A538" s="27" t="s">
        <v>86</v>
      </c>
      <c r="B538" s="27" t="s">
        <v>25</v>
      </c>
      <c r="C538" s="35">
        <v>497</v>
      </c>
      <c r="D538" s="36">
        <v>21193522</v>
      </c>
      <c r="E538" s="36">
        <v>1268851.07</v>
      </c>
      <c r="F538" s="37">
        <v>0.0023</v>
      </c>
    </row>
    <row r="539" spans="1:6" ht="14.25">
      <c r="A539" s="27" t="s">
        <v>85</v>
      </c>
      <c r="B539" s="27" t="s">
        <v>0</v>
      </c>
      <c r="C539" s="35">
        <v>11</v>
      </c>
      <c r="D539" s="36">
        <v>179862</v>
      </c>
      <c r="E539" s="36">
        <v>10791.72</v>
      </c>
      <c r="F539" s="37">
        <v>0</v>
      </c>
    </row>
    <row r="540" spans="1:6" ht="14.25">
      <c r="A540" s="27" t="s">
        <v>85</v>
      </c>
      <c r="B540" s="27" t="s">
        <v>1</v>
      </c>
      <c r="C540" s="35">
        <v>16</v>
      </c>
      <c r="D540" s="36">
        <v>666155</v>
      </c>
      <c r="E540" s="36">
        <v>39969.3</v>
      </c>
      <c r="F540" s="37">
        <v>0.0001</v>
      </c>
    </row>
    <row r="541" spans="1:6" ht="14.25">
      <c r="A541" s="27" t="s">
        <v>85</v>
      </c>
      <c r="B541" s="27" t="s">
        <v>2</v>
      </c>
      <c r="C541" s="35">
        <v>38</v>
      </c>
      <c r="D541" s="36">
        <v>2527181</v>
      </c>
      <c r="E541" s="36">
        <v>151620.11</v>
      </c>
      <c r="F541" s="37">
        <v>0.0003</v>
      </c>
    </row>
    <row r="542" spans="1:6" ht="14.25">
      <c r="A542" s="27" t="s">
        <v>85</v>
      </c>
      <c r="B542" s="27" t="s">
        <v>3</v>
      </c>
      <c r="C542" s="35">
        <v>20</v>
      </c>
      <c r="D542" s="36">
        <v>5312619</v>
      </c>
      <c r="E542" s="36">
        <v>318757.14</v>
      </c>
      <c r="F542" s="37">
        <v>0.0006</v>
      </c>
    </row>
    <row r="543" spans="1:6" ht="14.25">
      <c r="A543" s="27" t="s">
        <v>85</v>
      </c>
      <c r="B543" s="27" t="s">
        <v>4</v>
      </c>
      <c r="C543" s="35">
        <v>5</v>
      </c>
      <c r="D543" s="36">
        <v>5719363</v>
      </c>
      <c r="E543" s="36">
        <v>343161.78</v>
      </c>
      <c r="F543" s="37">
        <v>0.0006</v>
      </c>
    </row>
    <row r="544" spans="1:6" ht="14.25">
      <c r="A544" s="27" t="s">
        <v>85</v>
      </c>
      <c r="B544" s="27" t="s">
        <v>5</v>
      </c>
      <c r="C544" s="35">
        <v>10</v>
      </c>
      <c r="D544" s="36">
        <v>952689</v>
      </c>
      <c r="E544" s="36">
        <v>57161.34</v>
      </c>
      <c r="F544" s="37">
        <v>0.0001</v>
      </c>
    </row>
    <row r="545" spans="1:6" ht="14.25">
      <c r="A545" s="27" t="s">
        <v>85</v>
      </c>
      <c r="B545" s="27" t="s">
        <v>6</v>
      </c>
      <c r="C545" s="35">
        <v>135</v>
      </c>
      <c r="D545" s="36">
        <v>6506285</v>
      </c>
      <c r="E545" s="36">
        <v>390377.1</v>
      </c>
      <c r="F545" s="37">
        <v>0.0007</v>
      </c>
    </row>
    <row r="546" spans="1:6" ht="14.25">
      <c r="A546" s="27" t="s">
        <v>85</v>
      </c>
      <c r="B546" s="27" t="s">
        <v>7</v>
      </c>
      <c r="C546" s="35">
        <v>20</v>
      </c>
      <c r="D546" s="36">
        <v>2437404</v>
      </c>
      <c r="E546" s="36">
        <v>146244.24</v>
      </c>
      <c r="F546" s="37">
        <v>0.0003</v>
      </c>
    </row>
    <row r="547" spans="1:6" ht="14.25">
      <c r="A547" s="27" t="s">
        <v>85</v>
      </c>
      <c r="B547" s="27" t="s">
        <v>27</v>
      </c>
      <c r="C547" s="35">
        <v>270</v>
      </c>
      <c r="D547" s="36">
        <v>4555569</v>
      </c>
      <c r="E547" s="36">
        <v>269011.4</v>
      </c>
      <c r="F547" s="37">
        <v>0.0005</v>
      </c>
    </row>
    <row r="548" spans="1:6" ht="14.25">
      <c r="A548" s="27" t="s">
        <v>85</v>
      </c>
      <c r="B548" s="27" t="s">
        <v>8</v>
      </c>
      <c r="C548" s="35">
        <v>166</v>
      </c>
      <c r="D548" s="36">
        <v>911424</v>
      </c>
      <c r="E548" s="36">
        <v>54685.44</v>
      </c>
      <c r="F548" s="37">
        <v>0.0001</v>
      </c>
    </row>
    <row r="549" spans="1:6" ht="14.25">
      <c r="A549" s="27" t="s">
        <v>85</v>
      </c>
      <c r="B549" s="27" t="s">
        <v>9</v>
      </c>
      <c r="C549" s="35">
        <v>43</v>
      </c>
      <c r="D549" s="36">
        <v>2497919</v>
      </c>
      <c r="E549" s="36">
        <v>149875.14</v>
      </c>
      <c r="F549" s="37">
        <v>0.0003</v>
      </c>
    </row>
    <row r="550" spans="1:6" ht="14.25">
      <c r="A550" s="27" t="s">
        <v>85</v>
      </c>
      <c r="B550" s="27" t="s">
        <v>10</v>
      </c>
      <c r="C550" s="35">
        <v>46</v>
      </c>
      <c r="D550" s="36">
        <v>8389606</v>
      </c>
      <c r="E550" s="36">
        <v>503376.36</v>
      </c>
      <c r="F550" s="37">
        <v>0.0009</v>
      </c>
    </row>
    <row r="551" spans="1:6" ht="14.25">
      <c r="A551" s="27" t="s">
        <v>85</v>
      </c>
      <c r="B551" s="27" t="s">
        <v>25</v>
      </c>
      <c r="C551" s="35">
        <v>780</v>
      </c>
      <c r="D551" s="36">
        <v>40656076</v>
      </c>
      <c r="E551" s="36">
        <v>2435031.07</v>
      </c>
      <c r="F551" s="37">
        <v>0.0043</v>
      </c>
    </row>
    <row r="552" spans="1:6" ht="14.25">
      <c r="A552" s="27" t="s">
        <v>84</v>
      </c>
      <c r="B552" s="27" t="s">
        <v>0</v>
      </c>
      <c r="C552" s="32">
        <v>6</v>
      </c>
      <c r="D552" s="33">
        <v>66423</v>
      </c>
      <c r="E552" s="33">
        <v>3985.38</v>
      </c>
      <c r="F552" s="34">
        <v>0</v>
      </c>
    </row>
    <row r="553" spans="1:6" ht="14.25">
      <c r="A553" s="27" t="s">
        <v>84</v>
      </c>
      <c r="B553" s="27" t="s">
        <v>1</v>
      </c>
      <c r="C553" s="35">
        <v>11</v>
      </c>
      <c r="D553" s="36">
        <v>134625</v>
      </c>
      <c r="E553" s="36">
        <v>8077.5</v>
      </c>
      <c r="F553" s="37">
        <v>0</v>
      </c>
    </row>
    <row r="554" spans="1:6" ht="14.25">
      <c r="A554" s="27" t="s">
        <v>84</v>
      </c>
      <c r="B554" s="27" t="s">
        <v>2</v>
      </c>
      <c r="C554" s="35">
        <v>42</v>
      </c>
      <c r="D554" s="36">
        <v>2880714</v>
      </c>
      <c r="E554" s="36">
        <v>172842.84</v>
      </c>
      <c r="F554" s="37">
        <v>0.0003</v>
      </c>
    </row>
    <row r="555" spans="1:6" ht="14.25">
      <c r="A555" s="27" t="s">
        <v>84</v>
      </c>
      <c r="B555" s="27" t="s">
        <v>3</v>
      </c>
      <c r="C555" s="35">
        <v>27</v>
      </c>
      <c r="D555" s="36">
        <v>2768501</v>
      </c>
      <c r="E555" s="36">
        <v>166110.06</v>
      </c>
      <c r="F555" s="37">
        <v>0.0003</v>
      </c>
    </row>
    <row r="556" spans="1:6" ht="14.25">
      <c r="A556" s="27" t="s">
        <v>84</v>
      </c>
      <c r="B556" s="27" t="s">
        <v>4</v>
      </c>
      <c r="C556" s="32">
        <v>5</v>
      </c>
      <c r="D556" s="33">
        <v>1071474</v>
      </c>
      <c r="E556" s="33">
        <v>64288.44</v>
      </c>
      <c r="F556" s="34">
        <v>0.0001</v>
      </c>
    </row>
    <row r="557" spans="1:6" ht="14.25">
      <c r="A557" s="27" t="s">
        <v>84</v>
      </c>
      <c r="B557" s="27" t="s">
        <v>5</v>
      </c>
      <c r="C557" s="35">
        <v>7</v>
      </c>
      <c r="D557" s="36">
        <v>928001</v>
      </c>
      <c r="E557" s="36">
        <v>55680.06</v>
      </c>
      <c r="F557" s="37">
        <v>0.0001</v>
      </c>
    </row>
    <row r="558" spans="1:6" ht="14.25">
      <c r="A558" s="27" t="s">
        <v>84</v>
      </c>
      <c r="B558" s="27" t="s">
        <v>6</v>
      </c>
      <c r="C558" s="35">
        <v>77</v>
      </c>
      <c r="D558" s="36">
        <v>1127919</v>
      </c>
      <c r="E558" s="36">
        <v>67675.14</v>
      </c>
      <c r="F558" s="37">
        <v>0.0001</v>
      </c>
    </row>
    <row r="559" spans="1:6" ht="14.25">
      <c r="A559" s="27" t="s">
        <v>84</v>
      </c>
      <c r="B559" s="27" t="s">
        <v>7</v>
      </c>
      <c r="C559" s="35">
        <v>17</v>
      </c>
      <c r="D559" s="36">
        <v>1418813</v>
      </c>
      <c r="E559" s="36">
        <v>85128.78</v>
      </c>
      <c r="F559" s="37">
        <v>0.0002</v>
      </c>
    </row>
    <row r="560" spans="1:6" ht="14.25">
      <c r="A560" s="27" t="s">
        <v>84</v>
      </c>
      <c r="B560" s="27" t="s">
        <v>27</v>
      </c>
      <c r="C560" s="35">
        <v>172</v>
      </c>
      <c r="D560" s="36">
        <v>2144219</v>
      </c>
      <c r="E560" s="36">
        <v>124914.14</v>
      </c>
      <c r="F560" s="37">
        <v>0.0002</v>
      </c>
    </row>
    <row r="561" spans="1:6" ht="14.25">
      <c r="A561" s="27" t="s">
        <v>84</v>
      </c>
      <c r="B561" s="27" t="s">
        <v>8</v>
      </c>
      <c r="C561" s="35">
        <v>109</v>
      </c>
      <c r="D561" s="36">
        <v>725753</v>
      </c>
      <c r="E561" s="36">
        <v>43545.18</v>
      </c>
      <c r="F561" s="37">
        <v>0.0001</v>
      </c>
    </row>
    <row r="562" spans="1:6" ht="14.25">
      <c r="A562" s="27" t="s">
        <v>84</v>
      </c>
      <c r="B562" s="27" t="s">
        <v>9</v>
      </c>
      <c r="C562" s="35">
        <v>26</v>
      </c>
      <c r="D562" s="36">
        <v>2301450</v>
      </c>
      <c r="E562" s="36">
        <v>138087</v>
      </c>
      <c r="F562" s="37">
        <v>0.0002</v>
      </c>
    </row>
    <row r="563" spans="1:6" ht="14.25">
      <c r="A563" s="27" t="s">
        <v>84</v>
      </c>
      <c r="B563" s="27" t="s">
        <v>10</v>
      </c>
      <c r="C563" s="35">
        <v>37</v>
      </c>
      <c r="D563" s="36">
        <v>1900729</v>
      </c>
      <c r="E563" s="36">
        <v>114043.74</v>
      </c>
      <c r="F563" s="37">
        <v>0.0002</v>
      </c>
    </row>
    <row r="564" spans="1:6" ht="14.25">
      <c r="A564" s="27" t="s">
        <v>84</v>
      </c>
      <c r="B564" s="27" t="s">
        <v>25</v>
      </c>
      <c r="C564" s="35">
        <v>536</v>
      </c>
      <c r="D564" s="36">
        <v>17468621</v>
      </c>
      <c r="E564" s="36">
        <v>1044378.26</v>
      </c>
      <c r="F564" s="37">
        <v>0.0019</v>
      </c>
    </row>
    <row r="565" spans="1:6" ht="14.25">
      <c r="A565" s="27" t="s">
        <v>83</v>
      </c>
      <c r="B565" s="27" t="s">
        <v>0</v>
      </c>
      <c r="C565" s="32" t="s">
        <v>28</v>
      </c>
      <c r="D565" s="33" t="s">
        <v>28</v>
      </c>
      <c r="E565" s="33" t="s">
        <v>28</v>
      </c>
      <c r="F565" s="34" t="s">
        <v>28</v>
      </c>
    </row>
    <row r="566" spans="1:6" ht="14.25">
      <c r="A566" s="27" t="s">
        <v>83</v>
      </c>
      <c r="B566" s="27" t="s">
        <v>1</v>
      </c>
      <c r="C566" s="35">
        <v>12</v>
      </c>
      <c r="D566" s="36">
        <v>1789902</v>
      </c>
      <c r="E566" s="36">
        <v>107394.12</v>
      </c>
      <c r="F566" s="37">
        <v>0.0002</v>
      </c>
    </row>
    <row r="567" spans="1:6" ht="14.25">
      <c r="A567" s="27" t="s">
        <v>83</v>
      </c>
      <c r="B567" s="27" t="s">
        <v>2</v>
      </c>
      <c r="C567" s="35">
        <v>43</v>
      </c>
      <c r="D567" s="36">
        <v>3838434</v>
      </c>
      <c r="E567" s="36">
        <v>230306.04</v>
      </c>
      <c r="F567" s="37">
        <v>0.0004</v>
      </c>
    </row>
    <row r="568" spans="1:6" ht="14.25">
      <c r="A568" s="27" t="s">
        <v>83</v>
      </c>
      <c r="B568" s="27" t="s">
        <v>3</v>
      </c>
      <c r="C568" s="35">
        <v>28</v>
      </c>
      <c r="D568" s="36">
        <v>4743371</v>
      </c>
      <c r="E568" s="36">
        <v>284602.26</v>
      </c>
      <c r="F568" s="37">
        <v>0.0005</v>
      </c>
    </row>
    <row r="569" spans="1:6" ht="14.25">
      <c r="A569" s="27" t="s">
        <v>83</v>
      </c>
      <c r="B569" s="27" t="s">
        <v>4</v>
      </c>
      <c r="C569" s="32" t="s">
        <v>28</v>
      </c>
      <c r="D569" s="33" t="s">
        <v>28</v>
      </c>
      <c r="E569" s="33" t="s">
        <v>28</v>
      </c>
      <c r="F569" s="34" t="s">
        <v>28</v>
      </c>
    </row>
    <row r="570" spans="1:6" ht="14.25">
      <c r="A570" s="27" t="s">
        <v>83</v>
      </c>
      <c r="B570" s="27" t="s">
        <v>5</v>
      </c>
      <c r="C570" s="35">
        <v>16</v>
      </c>
      <c r="D570" s="36">
        <v>763233</v>
      </c>
      <c r="E570" s="36">
        <v>45793.98</v>
      </c>
      <c r="F570" s="37">
        <v>0.0001</v>
      </c>
    </row>
    <row r="571" spans="1:6" ht="14.25">
      <c r="A571" s="27" t="s">
        <v>83</v>
      </c>
      <c r="B571" s="27" t="s">
        <v>6</v>
      </c>
      <c r="C571" s="35">
        <v>129</v>
      </c>
      <c r="D571" s="36">
        <v>8520217</v>
      </c>
      <c r="E571" s="36">
        <v>511213.02</v>
      </c>
      <c r="F571" s="37">
        <v>0.0009</v>
      </c>
    </row>
    <row r="572" spans="1:6" ht="14.25">
      <c r="A572" s="27" t="s">
        <v>83</v>
      </c>
      <c r="B572" s="27" t="s">
        <v>7</v>
      </c>
      <c r="C572" s="35">
        <v>25</v>
      </c>
      <c r="D572" s="36">
        <v>1930692</v>
      </c>
      <c r="E572" s="36">
        <v>115841.52</v>
      </c>
      <c r="F572" s="37">
        <v>0.0002</v>
      </c>
    </row>
    <row r="573" spans="1:6" ht="14.25">
      <c r="A573" s="27" t="s">
        <v>83</v>
      </c>
      <c r="B573" s="27" t="s">
        <v>27</v>
      </c>
      <c r="C573" s="35">
        <v>267</v>
      </c>
      <c r="D573" s="36">
        <v>4219772</v>
      </c>
      <c r="E573" s="36">
        <v>247404.69</v>
      </c>
      <c r="F573" s="37">
        <v>0.0004</v>
      </c>
    </row>
    <row r="574" spans="1:6" ht="14.25">
      <c r="A574" s="27" t="s">
        <v>83</v>
      </c>
      <c r="B574" s="27" t="s">
        <v>8</v>
      </c>
      <c r="C574" s="35">
        <v>151</v>
      </c>
      <c r="D574" s="36">
        <v>1174953</v>
      </c>
      <c r="E574" s="36">
        <v>70497.18</v>
      </c>
      <c r="F574" s="37">
        <v>0.0001</v>
      </c>
    </row>
    <row r="575" spans="1:6" ht="14.25">
      <c r="A575" s="27" t="s">
        <v>83</v>
      </c>
      <c r="B575" s="27" t="s">
        <v>9</v>
      </c>
      <c r="C575" s="35">
        <v>35</v>
      </c>
      <c r="D575" s="36">
        <v>6610517</v>
      </c>
      <c r="E575" s="36">
        <v>396631.02</v>
      </c>
      <c r="F575" s="37">
        <v>0.0007</v>
      </c>
    </row>
    <row r="576" spans="1:6" ht="14.25">
      <c r="A576" s="27" t="s">
        <v>83</v>
      </c>
      <c r="B576" s="27" t="s">
        <v>10</v>
      </c>
      <c r="C576" s="35">
        <v>36</v>
      </c>
      <c r="D576" s="36">
        <v>2304618</v>
      </c>
      <c r="E576" s="36">
        <v>137437.77</v>
      </c>
      <c r="F576" s="37">
        <v>0.0002</v>
      </c>
    </row>
    <row r="577" spans="1:6" ht="14.25">
      <c r="A577" s="27" t="s">
        <v>83</v>
      </c>
      <c r="B577" s="27" t="s">
        <v>25</v>
      </c>
      <c r="C577" s="35">
        <v>754</v>
      </c>
      <c r="D577" s="36">
        <v>44938232</v>
      </c>
      <c r="E577" s="36">
        <v>2689672.98</v>
      </c>
      <c r="F577" s="37">
        <v>0.0048</v>
      </c>
    </row>
    <row r="578" spans="1:6" ht="14.25">
      <c r="A578" s="27" t="s">
        <v>82</v>
      </c>
      <c r="B578" s="27" t="s">
        <v>0</v>
      </c>
      <c r="C578" s="32" t="s">
        <v>28</v>
      </c>
      <c r="D578" s="33" t="s">
        <v>28</v>
      </c>
      <c r="E578" s="33" t="s">
        <v>28</v>
      </c>
      <c r="F578" s="34" t="s">
        <v>28</v>
      </c>
    </row>
    <row r="579" spans="1:6" ht="14.25">
      <c r="A579" s="27" t="s">
        <v>82</v>
      </c>
      <c r="B579" s="27" t="s">
        <v>1</v>
      </c>
      <c r="C579" s="35">
        <v>11</v>
      </c>
      <c r="D579" s="36">
        <v>1620957</v>
      </c>
      <c r="E579" s="36">
        <v>97257.42</v>
      </c>
      <c r="F579" s="37">
        <v>0.0002</v>
      </c>
    </row>
    <row r="580" spans="1:6" ht="14.25">
      <c r="A580" s="27" t="s">
        <v>82</v>
      </c>
      <c r="B580" s="27" t="s">
        <v>2</v>
      </c>
      <c r="C580" s="35">
        <v>25</v>
      </c>
      <c r="D580" s="36">
        <v>1217963</v>
      </c>
      <c r="E580" s="36">
        <v>73077.78</v>
      </c>
      <c r="F580" s="37">
        <v>0.0001</v>
      </c>
    </row>
    <row r="581" spans="1:6" ht="14.25">
      <c r="A581" s="27" t="s">
        <v>82</v>
      </c>
      <c r="B581" s="27" t="s">
        <v>3</v>
      </c>
      <c r="C581" s="35">
        <v>20</v>
      </c>
      <c r="D581" s="36">
        <v>2359656</v>
      </c>
      <c r="E581" s="36">
        <v>141579.36</v>
      </c>
      <c r="F581" s="37">
        <v>0.0003</v>
      </c>
    </row>
    <row r="582" spans="1:6" ht="14.25">
      <c r="A582" s="27" t="s">
        <v>82</v>
      </c>
      <c r="B582" s="27" t="s">
        <v>4</v>
      </c>
      <c r="C582" s="32" t="s">
        <v>28</v>
      </c>
      <c r="D582" s="33" t="s">
        <v>28</v>
      </c>
      <c r="E582" s="33" t="s">
        <v>28</v>
      </c>
      <c r="F582" s="34" t="s">
        <v>28</v>
      </c>
    </row>
    <row r="583" spans="1:6" ht="14.25">
      <c r="A583" s="27" t="s">
        <v>82</v>
      </c>
      <c r="B583" s="27" t="s">
        <v>5</v>
      </c>
      <c r="C583" s="35">
        <v>13</v>
      </c>
      <c r="D583" s="36">
        <v>630247</v>
      </c>
      <c r="E583" s="36">
        <v>37814.82</v>
      </c>
      <c r="F583" s="37">
        <v>0.0001</v>
      </c>
    </row>
    <row r="584" spans="1:6" ht="14.25">
      <c r="A584" s="27" t="s">
        <v>82</v>
      </c>
      <c r="B584" s="27" t="s">
        <v>6</v>
      </c>
      <c r="C584" s="35">
        <v>77</v>
      </c>
      <c r="D584" s="36">
        <v>2190978</v>
      </c>
      <c r="E584" s="36">
        <v>131458.68</v>
      </c>
      <c r="F584" s="37">
        <v>0.0002</v>
      </c>
    </row>
    <row r="585" spans="1:6" ht="14.25">
      <c r="A585" s="27" t="s">
        <v>82</v>
      </c>
      <c r="B585" s="27" t="s">
        <v>7</v>
      </c>
      <c r="C585" s="35">
        <v>16</v>
      </c>
      <c r="D585" s="36">
        <v>1182847</v>
      </c>
      <c r="E585" s="36">
        <v>70970.82</v>
      </c>
      <c r="F585" s="37">
        <v>0.0001</v>
      </c>
    </row>
    <row r="586" spans="1:6" ht="14.25">
      <c r="A586" s="27" t="s">
        <v>82</v>
      </c>
      <c r="B586" s="27" t="s">
        <v>27</v>
      </c>
      <c r="C586" s="35">
        <v>156</v>
      </c>
      <c r="D586" s="36">
        <v>1269858</v>
      </c>
      <c r="E586" s="36">
        <v>74963.51</v>
      </c>
      <c r="F586" s="37">
        <v>0.0001</v>
      </c>
    </row>
    <row r="587" spans="1:6" ht="14.25">
      <c r="A587" s="27" t="s">
        <v>82</v>
      </c>
      <c r="B587" s="27" t="s">
        <v>8</v>
      </c>
      <c r="C587" s="35">
        <v>96</v>
      </c>
      <c r="D587" s="36">
        <v>1808298</v>
      </c>
      <c r="E587" s="36">
        <v>108497.88</v>
      </c>
      <c r="F587" s="37">
        <v>0.0002</v>
      </c>
    </row>
    <row r="588" spans="1:6" ht="14.25">
      <c r="A588" s="27" t="s">
        <v>82</v>
      </c>
      <c r="B588" s="27" t="s">
        <v>9</v>
      </c>
      <c r="C588" s="35">
        <v>15</v>
      </c>
      <c r="D588" s="36">
        <v>1268957</v>
      </c>
      <c r="E588" s="36">
        <v>76137.42</v>
      </c>
      <c r="F588" s="37">
        <v>0.0001</v>
      </c>
    </row>
    <row r="589" spans="1:6" ht="14.25">
      <c r="A589" s="27" t="s">
        <v>82</v>
      </c>
      <c r="B589" s="27" t="s">
        <v>10</v>
      </c>
      <c r="C589" s="35">
        <v>30</v>
      </c>
      <c r="D589" s="36">
        <v>3758389</v>
      </c>
      <c r="E589" s="36">
        <v>225503.34</v>
      </c>
      <c r="F589" s="37">
        <v>0.0004</v>
      </c>
    </row>
    <row r="590" spans="1:6" ht="14.25">
      <c r="A590" s="27" t="s">
        <v>82</v>
      </c>
      <c r="B590" s="27" t="s">
        <v>25</v>
      </c>
      <c r="C590" s="35">
        <v>468</v>
      </c>
      <c r="D590" s="36">
        <v>18577014</v>
      </c>
      <c r="E590" s="36">
        <v>1113392.87</v>
      </c>
      <c r="F590" s="37">
        <v>0.002</v>
      </c>
    </row>
    <row r="591" spans="1:6" ht="14.25">
      <c r="A591" s="27" t="s">
        <v>81</v>
      </c>
      <c r="B591" s="27" t="s">
        <v>0</v>
      </c>
      <c r="C591" s="35" t="s">
        <v>28</v>
      </c>
      <c r="D591" s="36" t="s">
        <v>28</v>
      </c>
      <c r="E591" s="36" t="s">
        <v>28</v>
      </c>
      <c r="F591" s="37" t="s">
        <v>28</v>
      </c>
    </row>
    <row r="592" spans="1:6" ht="14.25">
      <c r="A592" s="27" t="s">
        <v>81</v>
      </c>
      <c r="B592" s="27" t="s">
        <v>1</v>
      </c>
      <c r="C592" s="35">
        <v>7</v>
      </c>
      <c r="D592" s="36">
        <v>966068</v>
      </c>
      <c r="E592" s="36">
        <v>57964.08</v>
      </c>
      <c r="F592" s="37">
        <v>0.0001</v>
      </c>
    </row>
    <row r="593" spans="1:6" ht="14.25">
      <c r="A593" s="27" t="s">
        <v>81</v>
      </c>
      <c r="B593" s="27" t="s">
        <v>2</v>
      </c>
      <c r="C593" s="35">
        <v>28</v>
      </c>
      <c r="D593" s="36">
        <v>1776832</v>
      </c>
      <c r="E593" s="36">
        <v>106609.92</v>
      </c>
      <c r="F593" s="37">
        <v>0.0002</v>
      </c>
    </row>
    <row r="594" spans="1:6" ht="14.25">
      <c r="A594" s="27" t="s">
        <v>81</v>
      </c>
      <c r="B594" s="27" t="s">
        <v>3</v>
      </c>
      <c r="C594" s="35">
        <v>15</v>
      </c>
      <c r="D594" s="36">
        <v>3763902</v>
      </c>
      <c r="E594" s="36">
        <v>225834.12</v>
      </c>
      <c r="F594" s="37">
        <v>0.0004</v>
      </c>
    </row>
    <row r="595" spans="1:6" ht="14.25">
      <c r="A595" s="27" t="s">
        <v>81</v>
      </c>
      <c r="B595" s="27" t="s">
        <v>4</v>
      </c>
      <c r="C595" s="32" t="s">
        <v>28</v>
      </c>
      <c r="D595" s="33" t="s">
        <v>28</v>
      </c>
      <c r="E595" s="33" t="s">
        <v>28</v>
      </c>
      <c r="F595" s="34" t="s">
        <v>28</v>
      </c>
    </row>
    <row r="596" spans="1:6" ht="14.25">
      <c r="A596" s="27" t="s">
        <v>81</v>
      </c>
      <c r="B596" s="27" t="s">
        <v>5</v>
      </c>
      <c r="C596" s="32">
        <v>5</v>
      </c>
      <c r="D596" s="33">
        <v>222202</v>
      </c>
      <c r="E596" s="33">
        <v>13332.12</v>
      </c>
      <c r="F596" s="34">
        <v>0</v>
      </c>
    </row>
    <row r="597" spans="1:6" ht="14.25">
      <c r="A597" s="27" t="s">
        <v>81</v>
      </c>
      <c r="B597" s="27" t="s">
        <v>6</v>
      </c>
      <c r="C597" s="35">
        <v>60</v>
      </c>
      <c r="D597" s="36">
        <v>3687607</v>
      </c>
      <c r="E597" s="36">
        <v>221256.42</v>
      </c>
      <c r="F597" s="37">
        <v>0.0004</v>
      </c>
    </row>
    <row r="598" spans="1:6" ht="14.25">
      <c r="A598" s="27" t="s">
        <v>81</v>
      </c>
      <c r="B598" s="27" t="s">
        <v>7</v>
      </c>
      <c r="C598" s="35">
        <v>21</v>
      </c>
      <c r="D598" s="36">
        <v>576637</v>
      </c>
      <c r="E598" s="36">
        <v>34598.22</v>
      </c>
      <c r="F598" s="37">
        <v>0.0001</v>
      </c>
    </row>
    <row r="599" spans="1:6" ht="14.25">
      <c r="A599" s="27" t="s">
        <v>81</v>
      </c>
      <c r="B599" s="27" t="s">
        <v>27</v>
      </c>
      <c r="C599" s="35">
        <v>144</v>
      </c>
      <c r="D599" s="36">
        <v>2744299</v>
      </c>
      <c r="E599" s="36">
        <v>163139.81</v>
      </c>
      <c r="F599" s="37">
        <v>0.0003</v>
      </c>
    </row>
    <row r="600" spans="1:6" ht="14.25">
      <c r="A600" s="27" t="s">
        <v>81</v>
      </c>
      <c r="B600" s="27" t="s">
        <v>8</v>
      </c>
      <c r="C600" s="35">
        <v>85</v>
      </c>
      <c r="D600" s="36">
        <v>461167</v>
      </c>
      <c r="E600" s="36">
        <v>27670.02</v>
      </c>
      <c r="F600" s="37">
        <v>0</v>
      </c>
    </row>
    <row r="601" spans="1:6" ht="14.25">
      <c r="A601" s="27" t="s">
        <v>81</v>
      </c>
      <c r="B601" s="27" t="s">
        <v>9</v>
      </c>
      <c r="C601" s="35">
        <v>26</v>
      </c>
      <c r="D601" s="36">
        <v>1809515</v>
      </c>
      <c r="E601" s="36">
        <v>108570.9</v>
      </c>
      <c r="F601" s="37">
        <v>0.0002</v>
      </c>
    </row>
    <row r="602" spans="1:6" ht="14.25">
      <c r="A602" s="27" t="s">
        <v>81</v>
      </c>
      <c r="B602" s="27" t="s">
        <v>10</v>
      </c>
      <c r="C602" s="35">
        <v>28</v>
      </c>
      <c r="D602" s="36">
        <v>2369893</v>
      </c>
      <c r="E602" s="36">
        <v>142193.58</v>
      </c>
      <c r="F602" s="37">
        <v>0.0003</v>
      </c>
    </row>
    <row r="603" spans="1:6" ht="14.25">
      <c r="A603" s="27" t="s">
        <v>81</v>
      </c>
      <c r="B603" s="27" t="s">
        <v>25</v>
      </c>
      <c r="C603" s="35">
        <v>427</v>
      </c>
      <c r="D603" s="36">
        <v>19758995</v>
      </c>
      <c r="E603" s="36">
        <v>1184021.57</v>
      </c>
      <c r="F603" s="37">
        <v>0.0021</v>
      </c>
    </row>
    <row r="604" spans="1:6" ht="14.25">
      <c r="A604" s="27" t="s">
        <v>80</v>
      </c>
      <c r="B604" s="27" t="s">
        <v>0</v>
      </c>
      <c r="C604" s="32" t="s">
        <v>28</v>
      </c>
      <c r="D604" s="33" t="s">
        <v>28</v>
      </c>
      <c r="E604" s="33" t="s">
        <v>28</v>
      </c>
      <c r="F604" s="34" t="s">
        <v>28</v>
      </c>
    </row>
    <row r="605" spans="1:6" ht="14.25">
      <c r="A605" s="27" t="s">
        <v>80</v>
      </c>
      <c r="B605" s="27" t="s">
        <v>1</v>
      </c>
      <c r="C605" s="35">
        <v>10</v>
      </c>
      <c r="D605" s="36">
        <v>1945007</v>
      </c>
      <c r="E605" s="36">
        <v>116700.42</v>
      </c>
      <c r="F605" s="37">
        <v>0.0002</v>
      </c>
    </row>
    <row r="606" spans="1:6" ht="14.25">
      <c r="A606" s="27" t="s">
        <v>80</v>
      </c>
      <c r="B606" s="27" t="s">
        <v>2</v>
      </c>
      <c r="C606" s="35">
        <v>16</v>
      </c>
      <c r="D606" s="36">
        <v>708124</v>
      </c>
      <c r="E606" s="36">
        <v>42473.72</v>
      </c>
      <c r="F606" s="37">
        <v>0.0001</v>
      </c>
    </row>
    <row r="607" spans="1:6" ht="14.25">
      <c r="A607" s="27" t="s">
        <v>80</v>
      </c>
      <c r="B607" s="27" t="s">
        <v>3</v>
      </c>
      <c r="C607" s="35">
        <v>13</v>
      </c>
      <c r="D607" s="36">
        <v>1560030</v>
      </c>
      <c r="E607" s="36">
        <v>93601.8</v>
      </c>
      <c r="F607" s="37">
        <v>0.0002</v>
      </c>
    </row>
    <row r="608" spans="1:6" ht="14.25">
      <c r="A608" s="27" t="s">
        <v>80</v>
      </c>
      <c r="B608" s="27" t="s">
        <v>4</v>
      </c>
      <c r="C608" s="35">
        <v>5</v>
      </c>
      <c r="D608" s="36">
        <v>1354348</v>
      </c>
      <c r="E608" s="36">
        <v>81260.88</v>
      </c>
      <c r="F608" s="37">
        <v>0.0001</v>
      </c>
    </row>
    <row r="609" spans="1:6" ht="14.25">
      <c r="A609" s="27" t="s">
        <v>80</v>
      </c>
      <c r="B609" s="27" t="s">
        <v>5</v>
      </c>
      <c r="C609" s="32" t="s">
        <v>28</v>
      </c>
      <c r="D609" s="33" t="s">
        <v>28</v>
      </c>
      <c r="E609" s="33" t="s">
        <v>28</v>
      </c>
      <c r="F609" s="34" t="s">
        <v>28</v>
      </c>
    </row>
    <row r="610" spans="1:6" ht="14.25">
      <c r="A610" s="27" t="s">
        <v>80</v>
      </c>
      <c r="B610" s="27" t="s">
        <v>6</v>
      </c>
      <c r="C610" s="35">
        <v>48</v>
      </c>
      <c r="D610" s="36">
        <v>1383713</v>
      </c>
      <c r="E610" s="36">
        <v>82998.47</v>
      </c>
      <c r="F610" s="37">
        <v>0.0001</v>
      </c>
    </row>
    <row r="611" spans="1:6" ht="14.25">
      <c r="A611" s="27" t="s">
        <v>80</v>
      </c>
      <c r="B611" s="27" t="s">
        <v>7</v>
      </c>
      <c r="C611" s="35">
        <v>10</v>
      </c>
      <c r="D611" s="36">
        <v>695312</v>
      </c>
      <c r="E611" s="36">
        <v>41718.72</v>
      </c>
      <c r="F611" s="37">
        <v>0.0001</v>
      </c>
    </row>
    <row r="612" spans="1:6" ht="14.25">
      <c r="A612" s="27" t="s">
        <v>80</v>
      </c>
      <c r="B612" s="27" t="s">
        <v>27</v>
      </c>
      <c r="C612" s="35">
        <v>98</v>
      </c>
      <c r="D612" s="36">
        <v>1228967</v>
      </c>
      <c r="E612" s="36">
        <v>72137.64</v>
      </c>
      <c r="F612" s="37">
        <v>0.0001</v>
      </c>
    </row>
    <row r="613" spans="1:6" ht="14.25">
      <c r="A613" s="27" t="s">
        <v>80</v>
      </c>
      <c r="B613" s="27" t="s">
        <v>8</v>
      </c>
      <c r="C613" s="35">
        <v>59</v>
      </c>
      <c r="D613" s="36">
        <v>623615</v>
      </c>
      <c r="E613" s="36">
        <v>37388.09</v>
      </c>
      <c r="F613" s="37">
        <v>0.0001</v>
      </c>
    </row>
    <row r="614" spans="1:6" ht="14.25">
      <c r="A614" s="27" t="s">
        <v>80</v>
      </c>
      <c r="B614" s="27" t="s">
        <v>9</v>
      </c>
      <c r="C614" s="35">
        <v>21</v>
      </c>
      <c r="D614" s="36">
        <v>1420853</v>
      </c>
      <c r="E614" s="36">
        <v>85251.18</v>
      </c>
      <c r="F614" s="37">
        <v>0.0002</v>
      </c>
    </row>
    <row r="615" spans="1:6" ht="14.25">
      <c r="A615" s="27" t="s">
        <v>80</v>
      </c>
      <c r="B615" s="27" t="s">
        <v>10</v>
      </c>
      <c r="C615" s="35">
        <v>27</v>
      </c>
      <c r="D615" s="36">
        <v>1477337</v>
      </c>
      <c r="E615" s="36">
        <v>88640.22</v>
      </c>
      <c r="F615" s="37">
        <v>0.0002</v>
      </c>
    </row>
    <row r="616" spans="1:6" ht="14.25">
      <c r="A616" s="27" t="s">
        <v>80</v>
      </c>
      <c r="B616" s="27" t="s">
        <v>25</v>
      </c>
      <c r="C616" s="35">
        <v>314</v>
      </c>
      <c r="D616" s="36">
        <v>12449155</v>
      </c>
      <c r="E616" s="36">
        <v>745282.08</v>
      </c>
      <c r="F616" s="37">
        <v>0.0013</v>
      </c>
    </row>
    <row r="617" spans="1:6" ht="14.25">
      <c r="A617" s="27" t="s">
        <v>79</v>
      </c>
      <c r="B617" s="27" t="s">
        <v>0</v>
      </c>
      <c r="C617" s="35">
        <v>51</v>
      </c>
      <c r="D617" s="36">
        <v>17784725</v>
      </c>
      <c r="E617" s="36">
        <v>1067083.5</v>
      </c>
      <c r="F617" s="37">
        <v>0.0019</v>
      </c>
    </row>
    <row r="618" spans="1:6" ht="14.25">
      <c r="A618" s="27" t="s">
        <v>79</v>
      </c>
      <c r="B618" s="27" t="s">
        <v>1</v>
      </c>
      <c r="C618" s="35">
        <v>11</v>
      </c>
      <c r="D618" s="36">
        <v>1373616</v>
      </c>
      <c r="E618" s="36">
        <v>82416.96</v>
      </c>
      <c r="F618" s="37">
        <v>0.0001</v>
      </c>
    </row>
    <row r="619" spans="1:6" ht="14.25">
      <c r="A619" s="27" t="s">
        <v>79</v>
      </c>
      <c r="B619" s="27" t="s">
        <v>2</v>
      </c>
      <c r="C619" s="35">
        <v>43</v>
      </c>
      <c r="D619" s="36">
        <v>3935101</v>
      </c>
      <c r="E619" s="36">
        <v>235796.36</v>
      </c>
      <c r="F619" s="37">
        <v>0.0004</v>
      </c>
    </row>
    <row r="620" spans="1:6" ht="14.25">
      <c r="A620" s="27" t="s">
        <v>79</v>
      </c>
      <c r="B620" s="27" t="s">
        <v>3</v>
      </c>
      <c r="C620" s="35">
        <v>36</v>
      </c>
      <c r="D620" s="36">
        <v>4290018</v>
      </c>
      <c r="E620" s="36">
        <v>257401.08</v>
      </c>
      <c r="F620" s="37">
        <v>0.0005</v>
      </c>
    </row>
    <row r="621" spans="1:6" ht="14.25">
      <c r="A621" s="27" t="s">
        <v>79</v>
      </c>
      <c r="B621" s="27" t="s">
        <v>4</v>
      </c>
      <c r="C621" s="35">
        <v>5</v>
      </c>
      <c r="D621" s="36">
        <v>980807</v>
      </c>
      <c r="E621" s="36">
        <v>58848.42</v>
      </c>
      <c r="F621" s="37">
        <v>0.0001</v>
      </c>
    </row>
    <row r="622" spans="1:6" ht="14.25">
      <c r="A622" s="27" t="s">
        <v>79</v>
      </c>
      <c r="B622" s="27" t="s">
        <v>5</v>
      </c>
      <c r="C622" s="35">
        <v>20</v>
      </c>
      <c r="D622" s="36">
        <v>1335444</v>
      </c>
      <c r="E622" s="36">
        <v>80126.64</v>
      </c>
      <c r="F622" s="37">
        <v>0.0001</v>
      </c>
    </row>
    <row r="623" spans="1:6" ht="14.25">
      <c r="A623" s="27" t="s">
        <v>79</v>
      </c>
      <c r="B623" s="27" t="s">
        <v>6</v>
      </c>
      <c r="C623" s="35">
        <v>111</v>
      </c>
      <c r="D623" s="36">
        <v>5564671</v>
      </c>
      <c r="E623" s="36">
        <v>333880.26</v>
      </c>
      <c r="F623" s="37">
        <v>0.0006</v>
      </c>
    </row>
    <row r="624" spans="1:6" ht="14.25">
      <c r="A624" s="27" t="s">
        <v>79</v>
      </c>
      <c r="B624" s="27" t="s">
        <v>7</v>
      </c>
      <c r="C624" s="35">
        <v>16</v>
      </c>
      <c r="D624" s="36">
        <v>760642</v>
      </c>
      <c r="E624" s="36">
        <v>45638.52</v>
      </c>
      <c r="F624" s="37">
        <v>0.0001</v>
      </c>
    </row>
    <row r="625" spans="1:6" ht="14.25">
      <c r="A625" s="27" t="s">
        <v>79</v>
      </c>
      <c r="B625" s="27" t="s">
        <v>27</v>
      </c>
      <c r="C625" s="35">
        <v>261</v>
      </c>
      <c r="D625" s="36">
        <v>5702780</v>
      </c>
      <c r="E625" s="36">
        <v>335229.34</v>
      </c>
      <c r="F625" s="37">
        <v>0.0006</v>
      </c>
    </row>
    <row r="626" spans="1:6" ht="14.25">
      <c r="A626" s="27" t="s">
        <v>79</v>
      </c>
      <c r="B626" s="27" t="s">
        <v>8</v>
      </c>
      <c r="C626" s="35">
        <v>184</v>
      </c>
      <c r="D626" s="36">
        <v>6975825</v>
      </c>
      <c r="E626" s="36">
        <v>418549.5</v>
      </c>
      <c r="F626" s="37">
        <v>0.0007</v>
      </c>
    </row>
    <row r="627" spans="1:6" ht="14.25">
      <c r="A627" s="27" t="s">
        <v>79</v>
      </c>
      <c r="B627" s="27" t="s">
        <v>9</v>
      </c>
      <c r="C627" s="35">
        <v>27</v>
      </c>
      <c r="D627" s="36">
        <v>1807913</v>
      </c>
      <c r="E627" s="36">
        <v>108474.78</v>
      </c>
      <c r="F627" s="37">
        <v>0.0002</v>
      </c>
    </row>
    <row r="628" spans="1:6" ht="14.25">
      <c r="A628" s="27" t="s">
        <v>79</v>
      </c>
      <c r="B628" s="27" t="s">
        <v>10</v>
      </c>
      <c r="C628" s="35">
        <v>31</v>
      </c>
      <c r="D628" s="36">
        <v>2190221</v>
      </c>
      <c r="E628" s="36">
        <v>131413.26</v>
      </c>
      <c r="F628" s="37">
        <v>0.0002</v>
      </c>
    </row>
    <row r="629" spans="1:6" ht="14.25">
      <c r="A629" s="27" t="s">
        <v>79</v>
      </c>
      <c r="B629" s="27" t="s">
        <v>25</v>
      </c>
      <c r="C629" s="35">
        <v>796</v>
      </c>
      <c r="D629" s="36">
        <v>52701763</v>
      </c>
      <c r="E629" s="36">
        <v>3154858.62</v>
      </c>
      <c r="F629" s="37">
        <v>0.0056</v>
      </c>
    </row>
    <row r="630" spans="1:6" ht="14.25">
      <c r="A630" s="27" t="s">
        <v>78</v>
      </c>
      <c r="B630" s="27" t="s">
        <v>0</v>
      </c>
      <c r="C630" s="32" t="s">
        <v>28</v>
      </c>
      <c r="D630" s="33" t="s">
        <v>28</v>
      </c>
      <c r="E630" s="33" t="s">
        <v>28</v>
      </c>
      <c r="F630" s="34" t="s">
        <v>28</v>
      </c>
    </row>
    <row r="631" spans="1:6" ht="14.25">
      <c r="A631" s="27" t="s">
        <v>78</v>
      </c>
      <c r="B631" s="27" t="s">
        <v>1</v>
      </c>
      <c r="C631" s="32">
        <v>8</v>
      </c>
      <c r="D631" s="33">
        <v>973787</v>
      </c>
      <c r="E631" s="33">
        <v>58427.22</v>
      </c>
      <c r="F631" s="34">
        <v>0.0001</v>
      </c>
    </row>
    <row r="632" spans="1:6" ht="14.25">
      <c r="A632" s="27" t="s">
        <v>78</v>
      </c>
      <c r="B632" s="27" t="s">
        <v>2</v>
      </c>
      <c r="C632" s="35">
        <v>63</v>
      </c>
      <c r="D632" s="36">
        <v>3669867</v>
      </c>
      <c r="E632" s="36">
        <v>220192.02</v>
      </c>
      <c r="F632" s="37">
        <v>0.0004</v>
      </c>
    </row>
    <row r="633" spans="1:6" ht="14.25">
      <c r="A633" s="27" t="s">
        <v>78</v>
      </c>
      <c r="B633" s="27" t="s">
        <v>3</v>
      </c>
      <c r="C633" s="35">
        <v>25</v>
      </c>
      <c r="D633" s="36">
        <v>3514406</v>
      </c>
      <c r="E633" s="36">
        <v>210864.36</v>
      </c>
      <c r="F633" s="37">
        <v>0.0004</v>
      </c>
    </row>
    <row r="634" spans="1:6" ht="14.25">
      <c r="A634" s="27" t="s">
        <v>78</v>
      </c>
      <c r="B634" s="27" t="s">
        <v>4</v>
      </c>
      <c r="C634" s="35" t="s">
        <v>28</v>
      </c>
      <c r="D634" s="36" t="s">
        <v>28</v>
      </c>
      <c r="E634" s="36" t="s">
        <v>28</v>
      </c>
      <c r="F634" s="37" t="s">
        <v>28</v>
      </c>
    </row>
    <row r="635" spans="1:6" ht="14.25">
      <c r="A635" s="27" t="s">
        <v>78</v>
      </c>
      <c r="B635" s="27" t="s">
        <v>5</v>
      </c>
      <c r="C635" s="35">
        <v>9</v>
      </c>
      <c r="D635" s="36">
        <v>697974</v>
      </c>
      <c r="E635" s="36">
        <v>41878.44</v>
      </c>
      <c r="F635" s="37">
        <v>0.0001</v>
      </c>
    </row>
    <row r="636" spans="1:6" ht="14.25">
      <c r="A636" s="27" t="s">
        <v>78</v>
      </c>
      <c r="B636" s="27" t="s">
        <v>6</v>
      </c>
      <c r="C636" s="35">
        <v>143</v>
      </c>
      <c r="D636" s="36">
        <v>3271083</v>
      </c>
      <c r="E636" s="36">
        <v>196264.98</v>
      </c>
      <c r="F636" s="37">
        <v>0.0003</v>
      </c>
    </row>
    <row r="637" spans="1:6" ht="14.25">
      <c r="A637" s="27" t="s">
        <v>78</v>
      </c>
      <c r="B637" s="27" t="s">
        <v>7</v>
      </c>
      <c r="C637" s="35">
        <v>28</v>
      </c>
      <c r="D637" s="36">
        <v>1372888</v>
      </c>
      <c r="E637" s="36">
        <v>82373.28</v>
      </c>
      <c r="F637" s="37">
        <v>0.0001</v>
      </c>
    </row>
    <row r="638" spans="1:6" ht="14.25">
      <c r="A638" s="27" t="s">
        <v>78</v>
      </c>
      <c r="B638" s="27" t="s">
        <v>27</v>
      </c>
      <c r="C638" s="35">
        <v>307</v>
      </c>
      <c r="D638" s="36">
        <v>5380465</v>
      </c>
      <c r="E638" s="36">
        <v>319190.7</v>
      </c>
      <c r="F638" s="37">
        <v>0.0006</v>
      </c>
    </row>
    <row r="639" spans="1:6" ht="14.25">
      <c r="A639" s="27" t="s">
        <v>78</v>
      </c>
      <c r="B639" s="27" t="s">
        <v>8</v>
      </c>
      <c r="C639" s="35">
        <v>152</v>
      </c>
      <c r="D639" s="36">
        <v>1684075</v>
      </c>
      <c r="E639" s="36">
        <v>101044.5</v>
      </c>
      <c r="F639" s="37">
        <v>0.0002</v>
      </c>
    </row>
    <row r="640" spans="1:6" ht="14.25">
      <c r="A640" s="27" t="s">
        <v>78</v>
      </c>
      <c r="B640" s="27" t="s">
        <v>9</v>
      </c>
      <c r="C640" s="35">
        <v>33</v>
      </c>
      <c r="D640" s="36">
        <v>2484835</v>
      </c>
      <c r="E640" s="36">
        <v>149090.1</v>
      </c>
      <c r="F640" s="37">
        <v>0.0003</v>
      </c>
    </row>
    <row r="641" spans="1:6" ht="14.25">
      <c r="A641" s="27" t="s">
        <v>78</v>
      </c>
      <c r="B641" s="27" t="s">
        <v>10</v>
      </c>
      <c r="C641" s="35">
        <v>36</v>
      </c>
      <c r="D641" s="36">
        <v>3229720</v>
      </c>
      <c r="E641" s="36">
        <v>193783.2</v>
      </c>
      <c r="F641" s="37">
        <v>0.0003</v>
      </c>
    </row>
    <row r="642" spans="1:6" ht="14.25">
      <c r="A642" s="27" t="s">
        <v>78</v>
      </c>
      <c r="B642" s="27" t="s">
        <v>25</v>
      </c>
      <c r="C642" s="35">
        <v>816</v>
      </c>
      <c r="D642" s="36">
        <v>32504381</v>
      </c>
      <c r="E642" s="36">
        <v>1946625.66</v>
      </c>
      <c r="F642" s="37">
        <v>0.0035</v>
      </c>
    </row>
    <row r="643" spans="1:6" ht="14.25">
      <c r="A643" s="27" t="s">
        <v>77</v>
      </c>
      <c r="B643" s="27" t="s">
        <v>0</v>
      </c>
      <c r="C643" s="35">
        <v>13</v>
      </c>
      <c r="D643" s="36">
        <v>433722</v>
      </c>
      <c r="E643" s="36">
        <v>26023.32</v>
      </c>
      <c r="F643" s="37">
        <v>0</v>
      </c>
    </row>
    <row r="644" spans="1:6" ht="14.25">
      <c r="A644" s="27" t="s">
        <v>77</v>
      </c>
      <c r="B644" s="27" t="s">
        <v>1</v>
      </c>
      <c r="C644" s="35">
        <v>19</v>
      </c>
      <c r="D644" s="36">
        <v>2158408</v>
      </c>
      <c r="E644" s="36">
        <v>129504.48</v>
      </c>
      <c r="F644" s="37">
        <v>0.0002</v>
      </c>
    </row>
    <row r="645" spans="1:6" ht="14.25">
      <c r="A645" s="27" t="s">
        <v>77</v>
      </c>
      <c r="B645" s="27" t="s">
        <v>2</v>
      </c>
      <c r="C645" s="35">
        <v>67</v>
      </c>
      <c r="D645" s="36">
        <v>6238425</v>
      </c>
      <c r="E645" s="36">
        <v>374305.5</v>
      </c>
      <c r="F645" s="37">
        <v>0.0007</v>
      </c>
    </row>
    <row r="646" spans="1:6" ht="14.25">
      <c r="A646" s="27" t="s">
        <v>77</v>
      </c>
      <c r="B646" s="27" t="s">
        <v>3</v>
      </c>
      <c r="C646" s="35">
        <v>42</v>
      </c>
      <c r="D646" s="36">
        <v>9686395</v>
      </c>
      <c r="E646" s="36">
        <v>581183.7</v>
      </c>
      <c r="F646" s="37">
        <v>0.001</v>
      </c>
    </row>
    <row r="647" spans="1:6" ht="14.25">
      <c r="A647" s="27" t="s">
        <v>77</v>
      </c>
      <c r="B647" s="27" t="s">
        <v>4</v>
      </c>
      <c r="C647" s="35">
        <v>6</v>
      </c>
      <c r="D647" s="36">
        <v>8397237</v>
      </c>
      <c r="E647" s="36">
        <v>503834.22</v>
      </c>
      <c r="F647" s="37">
        <v>0.0009</v>
      </c>
    </row>
    <row r="648" spans="1:6" ht="14.25">
      <c r="A648" s="27" t="s">
        <v>77</v>
      </c>
      <c r="B648" s="27" t="s">
        <v>5</v>
      </c>
      <c r="C648" s="35">
        <v>26</v>
      </c>
      <c r="D648" s="36">
        <v>1793353</v>
      </c>
      <c r="E648" s="36">
        <v>107601.18</v>
      </c>
      <c r="F648" s="37">
        <v>0.0002</v>
      </c>
    </row>
    <row r="649" spans="1:6" ht="14.25">
      <c r="A649" s="27" t="s">
        <v>77</v>
      </c>
      <c r="B649" s="27" t="s">
        <v>6</v>
      </c>
      <c r="C649" s="35">
        <v>186</v>
      </c>
      <c r="D649" s="36">
        <v>5408482</v>
      </c>
      <c r="E649" s="36">
        <v>324508.92</v>
      </c>
      <c r="F649" s="37">
        <v>0.0006</v>
      </c>
    </row>
    <row r="650" spans="1:6" ht="14.25">
      <c r="A650" s="27" t="s">
        <v>77</v>
      </c>
      <c r="B650" s="27" t="s">
        <v>7</v>
      </c>
      <c r="C650" s="35">
        <v>23</v>
      </c>
      <c r="D650" s="36">
        <v>2664525</v>
      </c>
      <c r="E650" s="36">
        <v>159871.5</v>
      </c>
      <c r="F650" s="37">
        <v>0.0003</v>
      </c>
    </row>
    <row r="651" spans="1:6" ht="14.25">
      <c r="A651" s="27" t="s">
        <v>77</v>
      </c>
      <c r="B651" s="27" t="s">
        <v>27</v>
      </c>
      <c r="C651" s="35">
        <v>445</v>
      </c>
      <c r="D651" s="36">
        <v>8904606</v>
      </c>
      <c r="E651" s="36">
        <v>525166.53</v>
      </c>
      <c r="F651" s="37">
        <v>0.0009</v>
      </c>
    </row>
    <row r="652" spans="1:6" ht="14.25">
      <c r="A652" s="27" t="s">
        <v>77</v>
      </c>
      <c r="B652" s="27" t="s">
        <v>8</v>
      </c>
      <c r="C652" s="35">
        <v>254</v>
      </c>
      <c r="D652" s="36">
        <v>3777526</v>
      </c>
      <c r="E652" s="36">
        <v>226651.56</v>
      </c>
      <c r="F652" s="37">
        <v>0.0004</v>
      </c>
    </row>
    <row r="653" spans="1:6" ht="14.25">
      <c r="A653" s="27" t="s">
        <v>77</v>
      </c>
      <c r="B653" s="27" t="s">
        <v>9</v>
      </c>
      <c r="C653" s="35">
        <v>53</v>
      </c>
      <c r="D653" s="36">
        <v>20137855</v>
      </c>
      <c r="E653" s="36">
        <v>1208271.3</v>
      </c>
      <c r="F653" s="37">
        <v>0.0022</v>
      </c>
    </row>
    <row r="654" spans="1:6" ht="14.25">
      <c r="A654" s="27" t="s">
        <v>77</v>
      </c>
      <c r="B654" s="27" t="s">
        <v>10</v>
      </c>
      <c r="C654" s="35">
        <v>55</v>
      </c>
      <c r="D654" s="36">
        <v>10256332</v>
      </c>
      <c r="E654" s="36">
        <v>615379.92</v>
      </c>
      <c r="F654" s="37">
        <v>0.0011</v>
      </c>
    </row>
    <row r="655" spans="1:6" ht="14.25">
      <c r="A655" s="27" t="s">
        <v>77</v>
      </c>
      <c r="B655" s="27" t="s">
        <v>25</v>
      </c>
      <c r="C655" s="35">
        <v>1189</v>
      </c>
      <c r="D655" s="36">
        <v>79856866</v>
      </c>
      <c r="E655" s="36">
        <v>4782302.13</v>
      </c>
      <c r="F655" s="37">
        <v>0.0085</v>
      </c>
    </row>
    <row r="656" spans="1:6" ht="14.25">
      <c r="A656" s="27" t="s">
        <v>76</v>
      </c>
      <c r="B656" s="27" t="s">
        <v>0</v>
      </c>
      <c r="C656" s="35">
        <v>11</v>
      </c>
      <c r="D656" s="36">
        <v>424754</v>
      </c>
      <c r="E656" s="36">
        <v>25485.24</v>
      </c>
      <c r="F656" s="37">
        <v>0</v>
      </c>
    </row>
    <row r="657" spans="1:6" ht="14.25">
      <c r="A657" s="27" t="s">
        <v>76</v>
      </c>
      <c r="B657" s="27" t="s">
        <v>1</v>
      </c>
      <c r="C657" s="35">
        <v>16</v>
      </c>
      <c r="D657" s="36">
        <v>2042554</v>
      </c>
      <c r="E657" s="36">
        <v>122553.24</v>
      </c>
      <c r="F657" s="37">
        <v>0.0002</v>
      </c>
    </row>
    <row r="658" spans="1:6" ht="14.25">
      <c r="A658" s="27" t="s">
        <v>76</v>
      </c>
      <c r="B658" s="27" t="s">
        <v>2</v>
      </c>
      <c r="C658" s="35">
        <v>41</v>
      </c>
      <c r="D658" s="36">
        <v>2854785</v>
      </c>
      <c r="E658" s="36">
        <v>171287.1</v>
      </c>
      <c r="F658" s="37">
        <v>0.0003</v>
      </c>
    </row>
    <row r="659" spans="1:6" ht="14.25">
      <c r="A659" s="27" t="s">
        <v>76</v>
      </c>
      <c r="B659" s="27" t="s">
        <v>3</v>
      </c>
      <c r="C659" s="35">
        <v>28</v>
      </c>
      <c r="D659" s="36">
        <v>4523644</v>
      </c>
      <c r="E659" s="36">
        <v>271418.64</v>
      </c>
      <c r="F659" s="37">
        <v>0.0005</v>
      </c>
    </row>
    <row r="660" spans="1:6" ht="14.25">
      <c r="A660" s="27" t="s">
        <v>76</v>
      </c>
      <c r="B660" s="27" t="s">
        <v>4</v>
      </c>
      <c r="C660" s="35">
        <v>7</v>
      </c>
      <c r="D660" s="36">
        <v>5911867</v>
      </c>
      <c r="E660" s="36">
        <v>354712.02</v>
      </c>
      <c r="F660" s="37">
        <v>0.0006</v>
      </c>
    </row>
    <row r="661" spans="1:6" ht="14.25">
      <c r="A661" s="27" t="s">
        <v>76</v>
      </c>
      <c r="B661" s="27" t="s">
        <v>5</v>
      </c>
      <c r="C661" s="35">
        <v>18</v>
      </c>
      <c r="D661" s="36">
        <v>134386</v>
      </c>
      <c r="E661" s="36">
        <v>8063.16</v>
      </c>
      <c r="F661" s="37">
        <v>0</v>
      </c>
    </row>
    <row r="662" spans="1:6" ht="14.25">
      <c r="A662" s="27" t="s">
        <v>76</v>
      </c>
      <c r="B662" s="27" t="s">
        <v>6</v>
      </c>
      <c r="C662" s="35">
        <v>98</v>
      </c>
      <c r="D662" s="36">
        <v>2361346</v>
      </c>
      <c r="E662" s="36">
        <v>141680.76</v>
      </c>
      <c r="F662" s="37">
        <v>0.0003</v>
      </c>
    </row>
    <row r="663" spans="1:6" ht="14.25">
      <c r="A663" s="27" t="s">
        <v>76</v>
      </c>
      <c r="B663" s="27" t="s">
        <v>7</v>
      </c>
      <c r="C663" s="35">
        <v>13</v>
      </c>
      <c r="D663" s="36">
        <v>1666481</v>
      </c>
      <c r="E663" s="36">
        <v>99988.86</v>
      </c>
      <c r="F663" s="37">
        <v>0.0002</v>
      </c>
    </row>
    <row r="664" spans="1:6" ht="14.25">
      <c r="A664" s="27" t="s">
        <v>76</v>
      </c>
      <c r="B664" s="27" t="s">
        <v>27</v>
      </c>
      <c r="C664" s="35">
        <v>245</v>
      </c>
      <c r="D664" s="36">
        <v>5535446</v>
      </c>
      <c r="E664" s="36">
        <v>325941.13</v>
      </c>
      <c r="F664" s="37">
        <v>0.0006</v>
      </c>
    </row>
    <row r="665" spans="1:6" ht="14.25">
      <c r="A665" s="27" t="s">
        <v>76</v>
      </c>
      <c r="B665" s="27" t="s">
        <v>8</v>
      </c>
      <c r="C665" s="35">
        <v>219</v>
      </c>
      <c r="D665" s="36">
        <v>2228945</v>
      </c>
      <c r="E665" s="36">
        <v>133736.7</v>
      </c>
      <c r="F665" s="37">
        <v>0.0002</v>
      </c>
    </row>
    <row r="666" spans="1:6" ht="14.25">
      <c r="A666" s="27" t="s">
        <v>76</v>
      </c>
      <c r="B666" s="27" t="s">
        <v>9</v>
      </c>
      <c r="C666" s="35">
        <v>25</v>
      </c>
      <c r="D666" s="36">
        <v>10651927</v>
      </c>
      <c r="E666" s="36">
        <v>639115.62</v>
      </c>
      <c r="F666" s="37">
        <v>0.0011</v>
      </c>
    </row>
    <row r="667" spans="1:6" ht="14.25">
      <c r="A667" s="27" t="s">
        <v>76</v>
      </c>
      <c r="B667" s="27" t="s">
        <v>10</v>
      </c>
      <c r="C667" s="35">
        <v>35</v>
      </c>
      <c r="D667" s="36">
        <v>1252851</v>
      </c>
      <c r="E667" s="36">
        <v>75171.06</v>
      </c>
      <c r="F667" s="37">
        <v>0.0001</v>
      </c>
    </row>
    <row r="668" spans="1:6" ht="14.25">
      <c r="A668" s="27" t="s">
        <v>76</v>
      </c>
      <c r="B668" s="27" t="s">
        <v>25</v>
      </c>
      <c r="C668" s="35">
        <v>756</v>
      </c>
      <c r="D668" s="36">
        <v>39588986</v>
      </c>
      <c r="E668" s="36">
        <v>2369153.53</v>
      </c>
      <c r="F668" s="37">
        <v>0.0042</v>
      </c>
    </row>
    <row r="669" spans="1:6" ht="14.25">
      <c r="A669" s="27" t="s">
        <v>75</v>
      </c>
      <c r="B669" s="27" t="s">
        <v>0</v>
      </c>
      <c r="C669" s="35">
        <v>100</v>
      </c>
      <c r="D669" s="36">
        <v>25552059</v>
      </c>
      <c r="E669" s="36">
        <v>1533123.54</v>
      </c>
      <c r="F669" s="37">
        <v>0.0027</v>
      </c>
    </row>
    <row r="670" spans="1:6" ht="14.25">
      <c r="A670" s="27" t="s">
        <v>75</v>
      </c>
      <c r="B670" s="27" t="s">
        <v>1</v>
      </c>
      <c r="C670" s="35">
        <v>44</v>
      </c>
      <c r="D670" s="36">
        <v>23166872</v>
      </c>
      <c r="E670" s="36">
        <v>1390012.32</v>
      </c>
      <c r="F670" s="37">
        <v>0.0025</v>
      </c>
    </row>
    <row r="671" spans="1:6" ht="14.25">
      <c r="A671" s="27" t="s">
        <v>75</v>
      </c>
      <c r="B671" s="27" t="s">
        <v>2</v>
      </c>
      <c r="C671" s="35">
        <v>352</v>
      </c>
      <c r="D671" s="36">
        <v>68023337</v>
      </c>
      <c r="E671" s="36">
        <v>4081400.22</v>
      </c>
      <c r="F671" s="37">
        <v>0.0073</v>
      </c>
    </row>
    <row r="672" spans="1:6" ht="14.25">
      <c r="A672" s="27" t="s">
        <v>75</v>
      </c>
      <c r="B672" s="27" t="s">
        <v>3</v>
      </c>
      <c r="C672" s="35">
        <v>116</v>
      </c>
      <c r="D672" s="36">
        <v>31032393</v>
      </c>
      <c r="E672" s="36">
        <v>1861943.58</v>
      </c>
      <c r="F672" s="37">
        <v>0.0033</v>
      </c>
    </row>
    <row r="673" spans="1:6" ht="14.25">
      <c r="A673" s="27" t="s">
        <v>75</v>
      </c>
      <c r="B673" s="27" t="s">
        <v>4</v>
      </c>
      <c r="C673" s="35">
        <v>22</v>
      </c>
      <c r="D673" s="36">
        <v>76834554</v>
      </c>
      <c r="E673" s="36">
        <v>4610073.24</v>
      </c>
      <c r="F673" s="37">
        <v>0.0082</v>
      </c>
    </row>
    <row r="674" spans="1:6" ht="14.25">
      <c r="A674" s="27" t="s">
        <v>75</v>
      </c>
      <c r="B674" s="27" t="s">
        <v>5</v>
      </c>
      <c r="C674" s="35">
        <v>71</v>
      </c>
      <c r="D674" s="36">
        <v>23161735</v>
      </c>
      <c r="E674" s="36">
        <v>1389704.1</v>
      </c>
      <c r="F674" s="37">
        <v>0.0025</v>
      </c>
    </row>
    <row r="675" spans="1:6" ht="14.25">
      <c r="A675" s="27" t="s">
        <v>75</v>
      </c>
      <c r="B675" s="27" t="s">
        <v>6</v>
      </c>
      <c r="C675" s="35">
        <v>435</v>
      </c>
      <c r="D675" s="36">
        <v>21211784</v>
      </c>
      <c r="E675" s="36">
        <v>1272707.04</v>
      </c>
      <c r="F675" s="37">
        <v>0.0023</v>
      </c>
    </row>
    <row r="676" spans="1:6" ht="14.25">
      <c r="A676" s="27" t="s">
        <v>75</v>
      </c>
      <c r="B676" s="27" t="s">
        <v>7</v>
      </c>
      <c r="C676" s="35">
        <v>69</v>
      </c>
      <c r="D676" s="36">
        <v>15219328</v>
      </c>
      <c r="E676" s="36">
        <v>913159.68</v>
      </c>
      <c r="F676" s="37">
        <v>0.0016</v>
      </c>
    </row>
    <row r="677" spans="1:6" ht="14.25">
      <c r="A677" s="27" t="s">
        <v>75</v>
      </c>
      <c r="B677" s="27" t="s">
        <v>27</v>
      </c>
      <c r="C677" s="35">
        <v>1307</v>
      </c>
      <c r="D677" s="36">
        <v>61366042</v>
      </c>
      <c r="E677" s="36">
        <v>3555616.56</v>
      </c>
      <c r="F677" s="37">
        <v>0.0063</v>
      </c>
    </row>
    <row r="678" spans="1:6" ht="14.25">
      <c r="A678" s="27" t="s">
        <v>75</v>
      </c>
      <c r="B678" s="27" t="s">
        <v>8</v>
      </c>
      <c r="C678" s="35">
        <v>800</v>
      </c>
      <c r="D678" s="36">
        <v>60610136</v>
      </c>
      <c r="E678" s="36">
        <v>3636608.16</v>
      </c>
      <c r="F678" s="37">
        <v>0.0065</v>
      </c>
    </row>
    <row r="679" spans="1:6" ht="14.25">
      <c r="A679" s="27" t="s">
        <v>75</v>
      </c>
      <c r="B679" s="27" t="s">
        <v>9</v>
      </c>
      <c r="C679" s="35">
        <v>82</v>
      </c>
      <c r="D679" s="36">
        <v>20392581</v>
      </c>
      <c r="E679" s="36">
        <v>1223554.86</v>
      </c>
      <c r="F679" s="37">
        <v>0.0022</v>
      </c>
    </row>
    <row r="680" spans="1:6" ht="14.25">
      <c r="A680" s="27" t="s">
        <v>75</v>
      </c>
      <c r="B680" s="27" t="s">
        <v>10</v>
      </c>
      <c r="C680" s="35">
        <v>126</v>
      </c>
      <c r="D680" s="36">
        <v>29247156</v>
      </c>
      <c r="E680" s="36">
        <v>1754702.69</v>
      </c>
      <c r="F680" s="37">
        <v>0.0031</v>
      </c>
    </row>
    <row r="681" spans="1:6" ht="14.25">
      <c r="A681" s="27" t="s">
        <v>75</v>
      </c>
      <c r="B681" s="27" t="s">
        <v>25</v>
      </c>
      <c r="C681" s="35">
        <v>3524</v>
      </c>
      <c r="D681" s="36">
        <v>455817977</v>
      </c>
      <c r="E681" s="36">
        <v>27222605.99</v>
      </c>
      <c r="F681" s="37">
        <v>0.0485</v>
      </c>
    </row>
    <row r="682" spans="1:6" ht="14.25">
      <c r="A682" s="27" t="s">
        <v>74</v>
      </c>
      <c r="B682" s="27" t="s">
        <v>0</v>
      </c>
      <c r="C682" s="32">
        <v>6</v>
      </c>
      <c r="D682" s="33">
        <v>38529</v>
      </c>
      <c r="E682" s="33">
        <v>2311.74</v>
      </c>
      <c r="F682" s="34">
        <v>0</v>
      </c>
    </row>
    <row r="683" spans="1:6" ht="14.25">
      <c r="A683" s="27" t="s">
        <v>74</v>
      </c>
      <c r="B683" s="27" t="s">
        <v>1</v>
      </c>
      <c r="C683" s="32">
        <v>7</v>
      </c>
      <c r="D683" s="33">
        <v>216381</v>
      </c>
      <c r="E683" s="33">
        <v>12982.86</v>
      </c>
      <c r="F683" s="34">
        <v>0</v>
      </c>
    </row>
    <row r="684" spans="1:6" ht="14.25">
      <c r="A684" s="27" t="s">
        <v>74</v>
      </c>
      <c r="B684" s="27" t="s">
        <v>2</v>
      </c>
      <c r="C684" s="35">
        <v>43</v>
      </c>
      <c r="D684" s="36">
        <v>3027498</v>
      </c>
      <c r="E684" s="36">
        <v>181649.88</v>
      </c>
      <c r="F684" s="37">
        <v>0.0003</v>
      </c>
    </row>
    <row r="685" spans="1:6" ht="14.25">
      <c r="A685" s="27" t="s">
        <v>74</v>
      </c>
      <c r="B685" s="27" t="s">
        <v>3</v>
      </c>
      <c r="C685" s="35">
        <v>19</v>
      </c>
      <c r="D685" s="36">
        <v>3770517</v>
      </c>
      <c r="E685" s="36">
        <v>226231.02</v>
      </c>
      <c r="F685" s="37">
        <v>0.0004</v>
      </c>
    </row>
    <row r="686" spans="1:6" ht="14.25">
      <c r="A686" s="27" t="s">
        <v>74</v>
      </c>
      <c r="B686" s="27" t="s">
        <v>4</v>
      </c>
      <c r="C686" s="35">
        <v>5</v>
      </c>
      <c r="D686" s="36">
        <v>5786998</v>
      </c>
      <c r="E686" s="36">
        <v>347219.88</v>
      </c>
      <c r="F686" s="37">
        <v>0.0006</v>
      </c>
    </row>
    <row r="687" spans="1:6" ht="14.25">
      <c r="A687" s="27" t="s">
        <v>74</v>
      </c>
      <c r="B687" s="27" t="s">
        <v>5</v>
      </c>
      <c r="C687" s="35">
        <v>16</v>
      </c>
      <c r="D687" s="36">
        <v>729915</v>
      </c>
      <c r="E687" s="36">
        <v>43794.9</v>
      </c>
      <c r="F687" s="37">
        <v>0.0001</v>
      </c>
    </row>
    <row r="688" spans="1:6" ht="14.25">
      <c r="A688" s="27" t="s">
        <v>74</v>
      </c>
      <c r="B688" s="27" t="s">
        <v>6</v>
      </c>
      <c r="C688" s="35">
        <v>135</v>
      </c>
      <c r="D688" s="36">
        <v>4841182</v>
      </c>
      <c r="E688" s="36">
        <v>290470.92</v>
      </c>
      <c r="F688" s="37">
        <v>0.0005</v>
      </c>
    </row>
    <row r="689" spans="1:6" ht="14.25">
      <c r="A689" s="27" t="s">
        <v>74</v>
      </c>
      <c r="B689" s="27" t="s">
        <v>7</v>
      </c>
      <c r="C689" s="35">
        <v>24</v>
      </c>
      <c r="D689" s="36">
        <v>2022294</v>
      </c>
      <c r="E689" s="36">
        <v>120014.47</v>
      </c>
      <c r="F689" s="37">
        <v>0.0002</v>
      </c>
    </row>
    <row r="690" spans="1:6" ht="14.25">
      <c r="A690" s="27" t="s">
        <v>74</v>
      </c>
      <c r="B690" s="27" t="s">
        <v>27</v>
      </c>
      <c r="C690" s="35">
        <v>288</v>
      </c>
      <c r="D690" s="36">
        <v>3677850</v>
      </c>
      <c r="E690" s="36">
        <v>218372.99</v>
      </c>
      <c r="F690" s="37">
        <v>0.0004</v>
      </c>
    </row>
    <row r="691" spans="1:6" ht="14.25">
      <c r="A691" s="27" t="s">
        <v>74</v>
      </c>
      <c r="B691" s="27" t="s">
        <v>8</v>
      </c>
      <c r="C691" s="35">
        <v>182</v>
      </c>
      <c r="D691" s="36">
        <v>1808573</v>
      </c>
      <c r="E691" s="36">
        <v>108514.38</v>
      </c>
      <c r="F691" s="37">
        <v>0.0002</v>
      </c>
    </row>
    <row r="692" spans="1:6" ht="14.25">
      <c r="A692" s="27" t="s">
        <v>74</v>
      </c>
      <c r="B692" s="27" t="s">
        <v>9</v>
      </c>
      <c r="C692" s="35">
        <v>34</v>
      </c>
      <c r="D692" s="36">
        <v>4429213</v>
      </c>
      <c r="E692" s="36">
        <v>265752.78</v>
      </c>
      <c r="F692" s="37">
        <v>0.0005</v>
      </c>
    </row>
    <row r="693" spans="1:6" ht="14.25">
      <c r="A693" s="27" t="s">
        <v>74</v>
      </c>
      <c r="B693" s="27" t="s">
        <v>10</v>
      </c>
      <c r="C693" s="35">
        <v>47</v>
      </c>
      <c r="D693" s="36">
        <v>6295022</v>
      </c>
      <c r="E693" s="36">
        <v>377701.32</v>
      </c>
      <c r="F693" s="37">
        <v>0.0007</v>
      </c>
    </row>
    <row r="694" spans="1:6" ht="14.25">
      <c r="A694" s="27" t="s">
        <v>74</v>
      </c>
      <c r="B694" s="27" t="s">
        <v>25</v>
      </c>
      <c r="C694" s="35">
        <v>806</v>
      </c>
      <c r="D694" s="36">
        <v>36643972</v>
      </c>
      <c r="E694" s="36">
        <v>2195017.14</v>
      </c>
      <c r="F694" s="37">
        <v>0.0039</v>
      </c>
    </row>
    <row r="695" spans="1:6" ht="14.25">
      <c r="A695" s="27" t="s">
        <v>73</v>
      </c>
      <c r="B695" s="27" t="s">
        <v>0</v>
      </c>
      <c r="C695" s="32" t="s">
        <v>28</v>
      </c>
      <c r="D695" s="33" t="s">
        <v>28</v>
      </c>
      <c r="E695" s="33" t="s">
        <v>28</v>
      </c>
      <c r="F695" s="34" t="s">
        <v>28</v>
      </c>
    </row>
    <row r="696" spans="1:6" ht="14.25">
      <c r="A696" s="27" t="s">
        <v>73</v>
      </c>
      <c r="B696" s="27" t="s">
        <v>1</v>
      </c>
      <c r="C696" s="35">
        <v>8</v>
      </c>
      <c r="D696" s="36">
        <v>552178</v>
      </c>
      <c r="E696" s="36">
        <v>33130.68</v>
      </c>
      <c r="F696" s="37">
        <v>0.0001</v>
      </c>
    </row>
    <row r="697" spans="1:6" ht="14.25">
      <c r="A697" s="27" t="s">
        <v>73</v>
      </c>
      <c r="B697" s="27" t="s">
        <v>2</v>
      </c>
      <c r="C697" s="35">
        <v>19</v>
      </c>
      <c r="D697" s="36">
        <v>623613</v>
      </c>
      <c r="E697" s="36">
        <v>37416.78</v>
      </c>
      <c r="F697" s="37">
        <v>0.0001</v>
      </c>
    </row>
    <row r="698" spans="1:6" ht="14.25">
      <c r="A698" s="27" t="s">
        <v>73</v>
      </c>
      <c r="B698" s="27" t="s">
        <v>3</v>
      </c>
      <c r="C698" s="35">
        <v>19</v>
      </c>
      <c r="D698" s="36">
        <v>1875317</v>
      </c>
      <c r="E698" s="36">
        <v>112519.02</v>
      </c>
      <c r="F698" s="37">
        <v>0.0002</v>
      </c>
    </row>
    <row r="699" spans="1:6" ht="14.25">
      <c r="A699" s="27" t="s">
        <v>73</v>
      </c>
      <c r="B699" s="27" t="s">
        <v>4</v>
      </c>
      <c r="C699" s="32" t="s">
        <v>28</v>
      </c>
      <c r="D699" s="33" t="s">
        <v>28</v>
      </c>
      <c r="E699" s="33" t="s">
        <v>28</v>
      </c>
      <c r="F699" s="34" t="s">
        <v>28</v>
      </c>
    </row>
    <row r="700" spans="1:6" ht="14.25">
      <c r="A700" s="27" t="s">
        <v>73</v>
      </c>
      <c r="B700" s="27" t="s">
        <v>5</v>
      </c>
      <c r="C700" s="32">
        <v>7</v>
      </c>
      <c r="D700" s="33">
        <v>201957</v>
      </c>
      <c r="E700" s="33">
        <v>12117.42</v>
      </c>
      <c r="F700" s="34">
        <v>0</v>
      </c>
    </row>
    <row r="701" spans="1:6" ht="14.25">
      <c r="A701" s="27" t="s">
        <v>73</v>
      </c>
      <c r="B701" s="27" t="s">
        <v>6</v>
      </c>
      <c r="C701" s="35">
        <v>69</v>
      </c>
      <c r="D701" s="36">
        <v>1545314</v>
      </c>
      <c r="E701" s="36">
        <v>92718.84</v>
      </c>
      <c r="F701" s="37">
        <v>0.0002</v>
      </c>
    </row>
    <row r="702" spans="1:6" ht="14.25">
      <c r="A702" s="27" t="s">
        <v>73</v>
      </c>
      <c r="B702" s="27" t="s">
        <v>7</v>
      </c>
      <c r="C702" s="35">
        <v>13</v>
      </c>
      <c r="D702" s="36">
        <v>607133</v>
      </c>
      <c r="E702" s="36">
        <v>36427.98</v>
      </c>
      <c r="F702" s="37">
        <v>0.0001</v>
      </c>
    </row>
    <row r="703" spans="1:6" ht="14.25">
      <c r="A703" s="27" t="s">
        <v>73</v>
      </c>
      <c r="B703" s="27" t="s">
        <v>27</v>
      </c>
      <c r="C703" s="35">
        <v>154</v>
      </c>
      <c r="D703" s="36">
        <v>1631735</v>
      </c>
      <c r="E703" s="36">
        <v>97346.37</v>
      </c>
      <c r="F703" s="37">
        <v>0.0002</v>
      </c>
    </row>
    <row r="704" spans="1:6" ht="14.25">
      <c r="A704" s="27" t="s">
        <v>73</v>
      </c>
      <c r="B704" s="27" t="s">
        <v>8</v>
      </c>
      <c r="C704" s="35">
        <v>87</v>
      </c>
      <c r="D704" s="36">
        <v>659280</v>
      </c>
      <c r="E704" s="36">
        <v>39556.8</v>
      </c>
      <c r="F704" s="37">
        <v>0.0001</v>
      </c>
    </row>
    <row r="705" spans="1:6" ht="14.25">
      <c r="A705" s="27" t="s">
        <v>73</v>
      </c>
      <c r="B705" s="27" t="s">
        <v>9</v>
      </c>
      <c r="C705" s="35">
        <v>18</v>
      </c>
      <c r="D705" s="36">
        <v>291491</v>
      </c>
      <c r="E705" s="36">
        <v>17489.46</v>
      </c>
      <c r="F705" s="37">
        <v>0</v>
      </c>
    </row>
    <row r="706" spans="1:6" ht="14.25">
      <c r="A706" s="27" t="s">
        <v>73</v>
      </c>
      <c r="B706" s="27" t="s">
        <v>10</v>
      </c>
      <c r="C706" s="35">
        <v>28</v>
      </c>
      <c r="D706" s="36">
        <v>1812686</v>
      </c>
      <c r="E706" s="36">
        <v>108761.16</v>
      </c>
      <c r="F706" s="37">
        <v>0.0002</v>
      </c>
    </row>
    <row r="707" spans="1:6" ht="14.25">
      <c r="A707" s="27" t="s">
        <v>73</v>
      </c>
      <c r="B707" s="27" t="s">
        <v>25</v>
      </c>
      <c r="C707" s="35">
        <v>426</v>
      </c>
      <c r="D707" s="36">
        <v>10301352</v>
      </c>
      <c r="E707" s="36">
        <v>617523.39</v>
      </c>
      <c r="F707" s="37">
        <v>0.0011</v>
      </c>
    </row>
    <row r="708" spans="1:6" ht="14.25">
      <c r="A708" s="27" t="s">
        <v>72</v>
      </c>
      <c r="B708" s="27" t="s">
        <v>0</v>
      </c>
      <c r="C708" s="32" t="s">
        <v>28</v>
      </c>
      <c r="D708" s="33" t="s">
        <v>28</v>
      </c>
      <c r="E708" s="33" t="s">
        <v>28</v>
      </c>
      <c r="F708" s="34" t="s">
        <v>28</v>
      </c>
    </row>
    <row r="709" spans="1:6" ht="14.25">
      <c r="A709" s="27" t="s">
        <v>72</v>
      </c>
      <c r="B709" s="27" t="s">
        <v>1</v>
      </c>
      <c r="C709" s="35">
        <v>20</v>
      </c>
      <c r="D709" s="36">
        <v>623412</v>
      </c>
      <c r="E709" s="36">
        <v>37404.72</v>
      </c>
      <c r="F709" s="37">
        <v>0.0001</v>
      </c>
    </row>
    <row r="710" spans="1:6" ht="14.25">
      <c r="A710" s="27" t="s">
        <v>72</v>
      </c>
      <c r="B710" s="27" t="s">
        <v>2</v>
      </c>
      <c r="C710" s="35">
        <v>48</v>
      </c>
      <c r="D710" s="36">
        <v>3106216</v>
      </c>
      <c r="E710" s="36">
        <v>186372.96</v>
      </c>
      <c r="F710" s="37">
        <v>0.0003</v>
      </c>
    </row>
    <row r="711" spans="1:6" ht="14.25">
      <c r="A711" s="27" t="s">
        <v>72</v>
      </c>
      <c r="B711" s="27" t="s">
        <v>3</v>
      </c>
      <c r="C711" s="35">
        <v>33</v>
      </c>
      <c r="D711" s="36">
        <v>5046134</v>
      </c>
      <c r="E711" s="36">
        <v>302768.04</v>
      </c>
      <c r="F711" s="37">
        <v>0.0005</v>
      </c>
    </row>
    <row r="712" spans="1:6" ht="14.25">
      <c r="A712" s="27" t="s">
        <v>72</v>
      </c>
      <c r="B712" s="27" t="s">
        <v>4</v>
      </c>
      <c r="C712" s="32" t="s">
        <v>28</v>
      </c>
      <c r="D712" s="33" t="s">
        <v>28</v>
      </c>
      <c r="E712" s="33" t="s">
        <v>28</v>
      </c>
      <c r="F712" s="34" t="s">
        <v>28</v>
      </c>
    </row>
    <row r="713" spans="1:6" ht="14.25">
      <c r="A713" s="27" t="s">
        <v>72</v>
      </c>
      <c r="B713" s="27" t="s">
        <v>5</v>
      </c>
      <c r="C713" s="35">
        <v>12</v>
      </c>
      <c r="D713" s="36">
        <v>989438</v>
      </c>
      <c r="E713" s="36">
        <v>59366.28</v>
      </c>
      <c r="F713" s="37">
        <v>0.0001</v>
      </c>
    </row>
    <row r="714" spans="1:6" ht="14.25">
      <c r="A714" s="27" t="s">
        <v>72</v>
      </c>
      <c r="B714" s="27" t="s">
        <v>6</v>
      </c>
      <c r="C714" s="35">
        <v>123</v>
      </c>
      <c r="D714" s="36">
        <v>6792273</v>
      </c>
      <c r="E714" s="36">
        <v>407536.38</v>
      </c>
      <c r="F714" s="37">
        <v>0.0007</v>
      </c>
    </row>
    <row r="715" spans="1:6" ht="14.25">
      <c r="A715" s="27" t="s">
        <v>72</v>
      </c>
      <c r="B715" s="27" t="s">
        <v>7</v>
      </c>
      <c r="C715" s="35">
        <v>28</v>
      </c>
      <c r="D715" s="36">
        <v>3486609</v>
      </c>
      <c r="E715" s="36">
        <v>209196.54</v>
      </c>
      <c r="F715" s="37">
        <v>0.0004</v>
      </c>
    </row>
    <row r="716" spans="1:6" ht="14.25">
      <c r="A716" s="27" t="s">
        <v>72</v>
      </c>
      <c r="B716" s="27" t="s">
        <v>27</v>
      </c>
      <c r="C716" s="35">
        <v>253</v>
      </c>
      <c r="D716" s="36">
        <v>4736523</v>
      </c>
      <c r="E716" s="36">
        <v>279986</v>
      </c>
      <c r="F716" s="37">
        <v>0.0005</v>
      </c>
    </row>
    <row r="717" spans="1:6" ht="14.25">
      <c r="A717" s="27" t="s">
        <v>72</v>
      </c>
      <c r="B717" s="27" t="s">
        <v>8</v>
      </c>
      <c r="C717" s="35">
        <v>136</v>
      </c>
      <c r="D717" s="36">
        <v>3270991</v>
      </c>
      <c r="E717" s="36">
        <v>196259.46</v>
      </c>
      <c r="F717" s="37">
        <v>0.0003</v>
      </c>
    </row>
    <row r="718" spans="1:6" ht="14.25">
      <c r="A718" s="27" t="s">
        <v>72</v>
      </c>
      <c r="B718" s="27" t="s">
        <v>9</v>
      </c>
      <c r="C718" s="35">
        <v>46</v>
      </c>
      <c r="D718" s="36">
        <v>2979446</v>
      </c>
      <c r="E718" s="36">
        <v>178766.76</v>
      </c>
      <c r="F718" s="37">
        <v>0.0003</v>
      </c>
    </row>
    <row r="719" spans="1:6" ht="14.25">
      <c r="A719" s="27" t="s">
        <v>72</v>
      </c>
      <c r="B719" s="27" t="s">
        <v>10</v>
      </c>
      <c r="C719" s="35">
        <v>54</v>
      </c>
      <c r="D719" s="36">
        <v>6831561</v>
      </c>
      <c r="E719" s="36">
        <v>409893.66</v>
      </c>
      <c r="F719" s="37">
        <v>0.0007</v>
      </c>
    </row>
    <row r="720" spans="1:6" ht="14.25">
      <c r="A720" s="27" t="s">
        <v>72</v>
      </c>
      <c r="B720" s="27" t="s">
        <v>25</v>
      </c>
      <c r="C720" s="35">
        <v>767</v>
      </c>
      <c r="D720" s="36">
        <v>41400617</v>
      </c>
      <c r="E720" s="36">
        <v>2479831.64</v>
      </c>
      <c r="F720" s="37">
        <v>0.0044</v>
      </c>
    </row>
    <row r="721" spans="1:6" ht="14.25">
      <c r="A721" s="27" t="s">
        <v>71</v>
      </c>
      <c r="B721" s="27" t="s">
        <v>0</v>
      </c>
      <c r="C721" s="35">
        <v>12</v>
      </c>
      <c r="D721" s="36">
        <v>721023</v>
      </c>
      <c r="E721" s="36">
        <v>43261.38</v>
      </c>
      <c r="F721" s="37">
        <v>0.0001</v>
      </c>
    </row>
    <row r="722" spans="1:6" ht="14.25">
      <c r="A722" s="27" t="s">
        <v>71</v>
      </c>
      <c r="B722" s="27" t="s">
        <v>1</v>
      </c>
      <c r="C722" s="35">
        <v>18</v>
      </c>
      <c r="D722" s="36">
        <v>5005038</v>
      </c>
      <c r="E722" s="36">
        <v>300302.28</v>
      </c>
      <c r="F722" s="37">
        <v>0.0005</v>
      </c>
    </row>
    <row r="723" spans="1:6" ht="14.25">
      <c r="A723" s="27" t="s">
        <v>71</v>
      </c>
      <c r="B723" s="27" t="s">
        <v>2</v>
      </c>
      <c r="C723" s="35">
        <v>100</v>
      </c>
      <c r="D723" s="36">
        <v>8224308</v>
      </c>
      <c r="E723" s="36">
        <v>493263.08</v>
      </c>
      <c r="F723" s="37">
        <v>0.0009</v>
      </c>
    </row>
    <row r="724" spans="1:6" ht="14.25">
      <c r="A724" s="27" t="s">
        <v>71</v>
      </c>
      <c r="B724" s="27" t="s">
        <v>3</v>
      </c>
      <c r="C724" s="35">
        <v>32</v>
      </c>
      <c r="D724" s="36">
        <v>8645308</v>
      </c>
      <c r="E724" s="36">
        <v>518718.48</v>
      </c>
      <c r="F724" s="37">
        <v>0.0009</v>
      </c>
    </row>
    <row r="725" spans="1:6" ht="14.25">
      <c r="A725" s="27" t="s">
        <v>71</v>
      </c>
      <c r="B725" s="27" t="s">
        <v>4</v>
      </c>
      <c r="C725" s="35">
        <v>14</v>
      </c>
      <c r="D725" s="36">
        <v>15903577</v>
      </c>
      <c r="E725" s="36">
        <v>954214.62</v>
      </c>
      <c r="F725" s="37">
        <v>0.0017</v>
      </c>
    </row>
    <row r="726" spans="1:6" ht="14.25">
      <c r="A726" s="27" t="s">
        <v>71</v>
      </c>
      <c r="B726" s="27" t="s">
        <v>5</v>
      </c>
      <c r="C726" s="35">
        <v>19</v>
      </c>
      <c r="D726" s="36">
        <v>1126891</v>
      </c>
      <c r="E726" s="36">
        <v>67613.46</v>
      </c>
      <c r="F726" s="37">
        <v>0.0001</v>
      </c>
    </row>
    <row r="727" spans="1:6" ht="14.25">
      <c r="A727" s="27" t="s">
        <v>71</v>
      </c>
      <c r="B727" s="27" t="s">
        <v>6</v>
      </c>
      <c r="C727" s="35">
        <v>175</v>
      </c>
      <c r="D727" s="36">
        <v>8242721</v>
      </c>
      <c r="E727" s="36">
        <v>494563.26</v>
      </c>
      <c r="F727" s="37">
        <v>0.0009</v>
      </c>
    </row>
    <row r="728" spans="1:6" ht="14.25">
      <c r="A728" s="27" t="s">
        <v>71</v>
      </c>
      <c r="B728" s="27" t="s">
        <v>7</v>
      </c>
      <c r="C728" s="35">
        <v>39</v>
      </c>
      <c r="D728" s="36">
        <v>6019632</v>
      </c>
      <c r="E728" s="36">
        <v>361177.92</v>
      </c>
      <c r="F728" s="37">
        <v>0.0006</v>
      </c>
    </row>
    <row r="729" spans="1:6" ht="14.25">
      <c r="A729" s="27" t="s">
        <v>71</v>
      </c>
      <c r="B729" s="27" t="s">
        <v>27</v>
      </c>
      <c r="C729" s="35">
        <v>413</v>
      </c>
      <c r="D729" s="36">
        <v>9653911</v>
      </c>
      <c r="E729" s="36">
        <v>567265.65</v>
      </c>
      <c r="F729" s="37">
        <v>0.001</v>
      </c>
    </row>
    <row r="730" spans="1:6" ht="14.25">
      <c r="A730" s="27" t="s">
        <v>71</v>
      </c>
      <c r="B730" s="27" t="s">
        <v>8</v>
      </c>
      <c r="C730" s="35">
        <v>232</v>
      </c>
      <c r="D730" s="36">
        <v>5032917</v>
      </c>
      <c r="E730" s="36">
        <v>301975.02</v>
      </c>
      <c r="F730" s="37">
        <v>0.0005</v>
      </c>
    </row>
    <row r="731" spans="1:6" ht="14.25">
      <c r="A731" s="27" t="s">
        <v>71</v>
      </c>
      <c r="B731" s="27" t="s">
        <v>9</v>
      </c>
      <c r="C731" s="35">
        <v>45</v>
      </c>
      <c r="D731" s="36">
        <v>4013523</v>
      </c>
      <c r="E731" s="36">
        <v>240811.38</v>
      </c>
      <c r="F731" s="37">
        <v>0.0004</v>
      </c>
    </row>
    <row r="732" spans="1:6" ht="14.25">
      <c r="A732" s="27" t="s">
        <v>71</v>
      </c>
      <c r="B732" s="27" t="s">
        <v>10</v>
      </c>
      <c r="C732" s="35">
        <v>45</v>
      </c>
      <c r="D732" s="36">
        <v>6820842</v>
      </c>
      <c r="E732" s="36">
        <v>409250.52</v>
      </c>
      <c r="F732" s="37">
        <v>0.0007</v>
      </c>
    </row>
    <row r="733" spans="1:6" ht="14.25">
      <c r="A733" s="27" t="s">
        <v>71</v>
      </c>
      <c r="B733" s="27" t="s">
        <v>25</v>
      </c>
      <c r="C733" s="35">
        <v>1144</v>
      </c>
      <c r="D733" s="36">
        <v>79409691</v>
      </c>
      <c r="E733" s="36">
        <v>4752417.05</v>
      </c>
      <c r="F733" s="37">
        <v>0.0085</v>
      </c>
    </row>
    <row r="734" spans="1:6" ht="14.25">
      <c r="A734" s="27" t="s">
        <v>70</v>
      </c>
      <c r="B734" s="27" t="s">
        <v>0</v>
      </c>
      <c r="C734" s="35">
        <v>127</v>
      </c>
      <c r="D734" s="36">
        <v>23966168</v>
      </c>
      <c r="E734" s="36">
        <v>1437970.08</v>
      </c>
      <c r="F734" s="37">
        <v>0.0026</v>
      </c>
    </row>
    <row r="735" spans="1:6" ht="14.25">
      <c r="A735" s="27" t="s">
        <v>70</v>
      </c>
      <c r="B735" s="27" t="s">
        <v>1</v>
      </c>
      <c r="C735" s="35">
        <v>85</v>
      </c>
      <c r="D735" s="36">
        <v>51969749</v>
      </c>
      <c r="E735" s="36">
        <v>3118184.94</v>
      </c>
      <c r="F735" s="37">
        <v>0.0056</v>
      </c>
    </row>
    <row r="736" spans="1:6" ht="14.25">
      <c r="A736" s="27" t="s">
        <v>70</v>
      </c>
      <c r="B736" s="27" t="s">
        <v>2</v>
      </c>
      <c r="C736" s="35">
        <v>512</v>
      </c>
      <c r="D736" s="36">
        <v>78044435</v>
      </c>
      <c r="E736" s="36">
        <v>4678789.85</v>
      </c>
      <c r="F736" s="37">
        <v>0.0083</v>
      </c>
    </row>
    <row r="737" spans="1:6" ht="14.25">
      <c r="A737" s="27" t="s">
        <v>70</v>
      </c>
      <c r="B737" s="27" t="s">
        <v>3</v>
      </c>
      <c r="C737" s="35">
        <v>179</v>
      </c>
      <c r="D737" s="36">
        <v>52161570</v>
      </c>
      <c r="E737" s="36">
        <v>3129694.2</v>
      </c>
      <c r="F737" s="37">
        <v>0.0056</v>
      </c>
    </row>
    <row r="738" spans="1:6" ht="14.25">
      <c r="A738" s="27" t="s">
        <v>70</v>
      </c>
      <c r="B738" s="27" t="s">
        <v>4</v>
      </c>
      <c r="C738" s="35">
        <v>49</v>
      </c>
      <c r="D738" s="36">
        <v>119783319</v>
      </c>
      <c r="E738" s="36">
        <v>7186999.14</v>
      </c>
      <c r="F738" s="37">
        <v>0.0128</v>
      </c>
    </row>
    <row r="739" spans="1:6" ht="14.25">
      <c r="A739" s="27" t="s">
        <v>70</v>
      </c>
      <c r="B739" s="27" t="s">
        <v>5</v>
      </c>
      <c r="C739" s="35">
        <v>113</v>
      </c>
      <c r="D739" s="36">
        <v>26550980</v>
      </c>
      <c r="E739" s="36">
        <v>1593058.8</v>
      </c>
      <c r="F739" s="37">
        <v>0.0028</v>
      </c>
    </row>
    <row r="740" spans="1:6" ht="14.25">
      <c r="A740" s="27" t="s">
        <v>70</v>
      </c>
      <c r="B740" s="27" t="s">
        <v>6</v>
      </c>
      <c r="C740" s="35">
        <v>782</v>
      </c>
      <c r="D740" s="36">
        <v>70958529</v>
      </c>
      <c r="E740" s="36">
        <v>4257511.74</v>
      </c>
      <c r="F740" s="37">
        <v>0.0076</v>
      </c>
    </row>
    <row r="741" spans="1:6" ht="14.25">
      <c r="A741" s="27" t="s">
        <v>70</v>
      </c>
      <c r="B741" s="27" t="s">
        <v>7</v>
      </c>
      <c r="C741" s="35">
        <v>159</v>
      </c>
      <c r="D741" s="36">
        <v>35947234</v>
      </c>
      <c r="E741" s="36">
        <v>2156834.04</v>
      </c>
      <c r="F741" s="37">
        <v>0.0038</v>
      </c>
    </row>
    <row r="742" spans="1:6" ht="14.25">
      <c r="A742" s="27" t="s">
        <v>70</v>
      </c>
      <c r="B742" s="27" t="s">
        <v>27</v>
      </c>
      <c r="C742" s="35">
        <v>2348</v>
      </c>
      <c r="D742" s="36">
        <v>113078143</v>
      </c>
      <c r="E742" s="36">
        <v>6664199.53</v>
      </c>
      <c r="F742" s="37">
        <v>0.0119</v>
      </c>
    </row>
    <row r="743" spans="1:6" ht="14.25">
      <c r="A743" s="27" t="s">
        <v>70</v>
      </c>
      <c r="B743" s="27" t="s">
        <v>8</v>
      </c>
      <c r="C743" s="35">
        <v>1417</v>
      </c>
      <c r="D743" s="36">
        <v>68895321</v>
      </c>
      <c r="E743" s="36">
        <v>4133719.26</v>
      </c>
      <c r="F743" s="37">
        <v>0.0074</v>
      </c>
    </row>
    <row r="744" spans="1:6" ht="14.25">
      <c r="A744" s="27" t="s">
        <v>70</v>
      </c>
      <c r="B744" s="27" t="s">
        <v>9</v>
      </c>
      <c r="C744" s="35">
        <v>195</v>
      </c>
      <c r="D744" s="36">
        <v>190120986</v>
      </c>
      <c r="E744" s="36">
        <v>11407259.16</v>
      </c>
      <c r="F744" s="37">
        <v>0.0203</v>
      </c>
    </row>
    <row r="745" spans="1:6" ht="14.25">
      <c r="A745" s="27" t="s">
        <v>70</v>
      </c>
      <c r="B745" s="27" t="s">
        <v>10</v>
      </c>
      <c r="C745" s="35">
        <v>301</v>
      </c>
      <c r="D745" s="36">
        <v>121632702</v>
      </c>
      <c r="E745" s="36">
        <v>7165296.82</v>
      </c>
      <c r="F745" s="37">
        <v>0.0128</v>
      </c>
    </row>
    <row r="746" spans="1:6" ht="14.25">
      <c r="A746" s="27" t="s">
        <v>70</v>
      </c>
      <c r="B746" s="27" t="s">
        <v>25</v>
      </c>
      <c r="C746" s="35">
        <v>6267</v>
      </c>
      <c r="D746" s="36">
        <v>953109136</v>
      </c>
      <c r="E746" s="36">
        <v>56929517.56</v>
      </c>
      <c r="F746" s="37">
        <v>0.1014</v>
      </c>
    </row>
    <row r="747" spans="1:6" ht="14.25">
      <c r="A747" s="27" t="s">
        <v>69</v>
      </c>
      <c r="B747" s="27" t="s">
        <v>0</v>
      </c>
      <c r="C747" s="32" t="s">
        <v>28</v>
      </c>
      <c r="D747" s="33" t="s">
        <v>28</v>
      </c>
      <c r="E747" s="33" t="s">
        <v>28</v>
      </c>
      <c r="F747" s="34" t="s">
        <v>28</v>
      </c>
    </row>
    <row r="748" spans="1:6" ht="14.25">
      <c r="A748" s="27" t="s">
        <v>69</v>
      </c>
      <c r="B748" s="27" t="s">
        <v>1</v>
      </c>
      <c r="C748" s="35">
        <v>8</v>
      </c>
      <c r="D748" s="36">
        <v>48705</v>
      </c>
      <c r="E748" s="36">
        <v>2922.3</v>
      </c>
      <c r="F748" s="37">
        <v>0</v>
      </c>
    </row>
    <row r="749" spans="1:6" ht="14.25">
      <c r="A749" s="27" t="s">
        <v>69</v>
      </c>
      <c r="B749" s="27" t="s">
        <v>2</v>
      </c>
      <c r="C749" s="35">
        <v>29</v>
      </c>
      <c r="D749" s="36">
        <v>811974</v>
      </c>
      <c r="E749" s="36">
        <v>48718.44</v>
      </c>
      <c r="F749" s="37">
        <v>0.0001</v>
      </c>
    </row>
    <row r="750" spans="1:6" ht="14.25">
      <c r="A750" s="27" t="s">
        <v>69</v>
      </c>
      <c r="B750" s="27" t="s">
        <v>3</v>
      </c>
      <c r="C750" s="35">
        <v>15</v>
      </c>
      <c r="D750" s="36">
        <v>1914759</v>
      </c>
      <c r="E750" s="36">
        <v>114885.54</v>
      </c>
      <c r="F750" s="37">
        <v>0.0002</v>
      </c>
    </row>
    <row r="751" spans="1:6" ht="14.25">
      <c r="A751" s="27" t="s">
        <v>69</v>
      </c>
      <c r="B751" s="27" t="s">
        <v>4</v>
      </c>
      <c r="C751" s="32" t="s">
        <v>28</v>
      </c>
      <c r="D751" s="33" t="s">
        <v>28</v>
      </c>
      <c r="E751" s="33" t="s">
        <v>28</v>
      </c>
      <c r="F751" s="34" t="s">
        <v>28</v>
      </c>
    </row>
    <row r="752" spans="1:6" ht="14.25">
      <c r="A752" s="27" t="s">
        <v>69</v>
      </c>
      <c r="B752" s="27" t="s">
        <v>5</v>
      </c>
      <c r="C752" s="32" t="s">
        <v>28</v>
      </c>
      <c r="D752" s="33" t="s">
        <v>28</v>
      </c>
      <c r="E752" s="33" t="s">
        <v>28</v>
      </c>
      <c r="F752" s="34" t="s">
        <v>28</v>
      </c>
    </row>
    <row r="753" spans="1:6" ht="14.25">
      <c r="A753" s="27" t="s">
        <v>69</v>
      </c>
      <c r="B753" s="27" t="s">
        <v>6</v>
      </c>
      <c r="C753" s="35">
        <v>51</v>
      </c>
      <c r="D753" s="36">
        <v>730097</v>
      </c>
      <c r="E753" s="36">
        <v>43805.82</v>
      </c>
      <c r="F753" s="37">
        <v>0.0001</v>
      </c>
    </row>
    <row r="754" spans="1:6" ht="14.25">
      <c r="A754" s="27" t="s">
        <v>69</v>
      </c>
      <c r="B754" s="27" t="s">
        <v>7</v>
      </c>
      <c r="C754" s="35">
        <v>13</v>
      </c>
      <c r="D754" s="36">
        <v>551463</v>
      </c>
      <c r="E754" s="36">
        <v>33087.78</v>
      </c>
      <c r="F754" s="37">
        <v>0.0001</v>
      </c>
    </row>
    <row r="755" spans="1:6" ht="14.25">
      <c r="A755" s="27" t="s">
        <v>69</v>
      </c>
      <c r="B755" s="27" t="s">
        <v>27</v>
      </c>
      <c r="C755" s="35">
        <v>110</v>
      </c>
      <c r="D755" s="36">
        <v>1068042</v>
      </c>
      <c r="E755" s="36">
        <v>63710.01</v>
      </c>
      <c r="F755" s="37">
        <v>0.0001</v>
      </c>
    </row>
    <row r="756" spans="1:6" ht="14.25">
      <c r="A756" s="27" t="s">
        <v>69</v>
      </c>
      <c r="B756" s="27" t="s">
        <v>8</v>
      </c>
      <c r="C756" s="35">
        <v>75</v>
      </c>
      <c r="D756" s="36">
        <v>923489</v>
      </c>
      <c r="E756" s="36">
        <v>55409.34</v>
      </c>
      <c r="F756" s="37">
        <v>0.0001</v>
      </c>
    </row>
    <row r="757" spans="1:6" ht="14.25">
      <c r="A757" s="27" t="s">
        <v>69</v>
      </c>
      <c r="B757" s="27" t="s">
        <v>9</v>
      </c>
      <c r="C757" s="35">
        <v>21</v>
      </c>
      <c r="D757" s="36">
        <v>751594</v>
      </c>
      <c r="E757" s="36">
        <v>45095.64</v>
      </c>
      <c r="F757" s="37">
        <v>0.0001</v>
      </c>
    </row>
    <row r="758" spans="1:6" ht="14.25">
      <c r="A758" s="27" t="s">
        <v>69</v>
      </c>
      <c r="B758" s="27" t="s">
        <v>10</v>
      </c>
      <c r="C758" s="35">
        <v>17</v>
      </c>
      <c r="D758" s="36">
        <v>1034142</v>
      </c>
      <c r="E758" s="36">
        <v>62048.52</v>
      </c>
      <c r="F758" s="37">
        <v>0.0001</v>
      </c>
    </row>
    <row r="759" spans="1:6" ht="14.25">
      <c r="A759" s="27" t="s">
        <v>69</v>
      </c>
      <c r="B759" s="27" t="s">
        <v>25</v>
      </c>
      <c r="C759" s="35">
        <v>345</v>
      </c>
      <c r="D759" s="36">
        <v>8544676</v>
      </c>
      <c r="E759" s="36">
        <v>512308.05</v>
      </c>
      <c r="F759" s="37">
        <v>0.0009</v>
      </c>
    </row>
    <row r="760" spans="1:6" ht="14.25">
      <c r="A760" s="27" t="s">
        <v>68</v>
      </c>
      <c r="B760" s="27" t="s">
        <v>0</v>
      </c>
      <c r="C760" s="35" t="s">
        <v>28</v>
      </c>
      <c r="D760" s="36" t="s">
        <v>28</v>
      </c>
      <c r="E760" s="36" t="s">
        <v>28</v>
      </c>
      <c r="F760" s="37" t="s">
        <v>28</v>
      </c>
    </row>
    <row r="761" spans="1:6" ht="14.25">
      <c r="A761" s="27" t="s">
        <v>68</v>
      </c>
      <c r="B761" s="27" t="s">
        <v>1</v>
      </c>
      <c r="C761" s="35">
        <v>5</v>
      </c>
      <c r="D761" s="36">
        <v>1474607</v>
      </c>
      <c r="E761" s="36">
        <v>88476.42</v>
      </c>
      <c r="F761" s="37">
        <v>0.0002</v>
      </c>
    </row>
    <row r="762" spans="1:6" ht="14.25">
      <c r="A762" s="27" t="s">
        <v>68</v>
      </c>
      <c r="B762" s="27" t="s">
        <v>2</v>
      </c>
      <c r="C762" s="35">
        <v>16</v>
      </c>
      <c r="D762" s="36">
        <v>785597</v>
      </c>
      <c r="E762" s="36">
        <v>47135.82</v>
      </c>
      <c r="F762" s="37">
        <v>0.0001</v>
      </c>
    </row>
    <row r="763" spans="1:6" ht="14.25">
      <c r="A763" s="27" t="s">
        <v>68</v>
      </c>
      <c r="B763" s="27" t="s">
        <v>3</v>
      </c>
      <c r="C763" s="35">
        <v>16</v>
      </c>
      <c r="D763" s="36">
        <v>2865506</v>
      </c>
      <c r="E763" s="36">
        <v>171930.36</v>
      </c>
      <c r="F763" s="37">
        <v>0.0003</v>
      </c>
    </row>
    <row r="764" spans="1:6" ht="14.25">
      <c r="A764" s="27" t="s">
        <v>68</v>
      </c>
      <c r="B764" s="27" t="s">
        <v>4</v>
      </c>
      <c r="C764" s="32" t="s">
        <v>28</v>
      </c>
      <c r="D764" s="33" t="s">
        <v>28</v>
      </c>
      <c r="E764" s="33" t="s">
        <v>28</v>
      </c>
      <c r="F764" s="34" t="s">
        <v>28</v>
      </c>
    </row>
    <row r="765" spans="1:6" ht="14.25">
      <c r="A765" s="27" t="s">
        <v>68</v>
      </c>
      <c r="B765" s="27" t="s">
        <v>5</v>
      </c>
      <c r="C765" s="32" t="s">
        <v>28</v>
      </c>
      <c r="D765" s="33" t="s">
        <v>28</v>
      </c>
      <c r="E765" s="33" t="s">
        <v>28</v>
      </c>
      <c r="F765" s="34" t="s">
        <v>28</v>
      </c>
    </row>
    <row r="766" spans="1:6" ht="14.25">
      <c r="A766" s="27" t="s">
        <v>68</v>
      </c>
      <c r="B766" s="27" t="s">
        <v>6</v>
      </c>
      <c r="C766" s="35">
        <v>36</v>
      </c>
      <c r="D766" s="36">
        <v>937027</v>
      </c>
      <c r="E766" s="36">
        <v>56221.62</v>
      </c>
      <c r="F766" s="37">
        <v>0.0001</v>
      </c>
    </row>
    <row r="767" spans="1:6" ht="14.25">
      <c r="A767" s="27" t="s">
        <v>68</v>
      </c>
      <c r="B767" s="27" t="s">
        <v>7</v>
      </c>
      <c r="C767" s="35">
        <v>11</v>
      </c>
      <c r="D767" s="36">
        <v>1026202</v>
      </c>
      <c r="E767" s="36">
        <v>61572.12</v>
      </c>
      <c r="F767" s="37">
        <v>0.0001</v>
      </c>
    </row>
    <row r="768" spans="1:6" ht="14.25">
      <c r="A768" s="27" t="s">
        <v>68</v>
      </c>
      <c r="B768" s="27" t="s">
        <v>27</v>
      </c>
      <c r="C768" s="35">
        <v>112</v>
      </c>
      <c r="D768" s="36">
        <v>1919988</v>
      </c>
      <c r="E768" s="36">
        <v>114026.22</v>
      </c>
      <c r="F768" s="37">
        <v>0.0002</v>
      </c>
    </row>
    <row r="769" spans="1:6" ht="14.25">
      <c r="A769" s="27" t="s">
        <v>68</v>
      </c>
      <c r="B769" s="27" t="s">
        <v>8</v>
      </c>
      <c r="C769" s="35">
        <v>79</v>
      </c>
      <c r="D769" s="36">
        <v>839004</v>
      </c>
      <c r="E769" s="36">
        <v>50340.24</v>
      </c>
      <c r="F769" s="37">
        <v>0.0001</v>
      </c>
    </row>
    <row r="770" spans="1:6" ht="14.25">
      <c r="A770" s="27" t="s">
        <v>68</v>
      </c>
      <c r="B770" s="27" t="s">
        <v>9</v>
      </c>
      <c r="C770" s="35">
        <v>9</v>
      </c>
      <c r="D770" s="36">
        <v>369206</v>
      </c>
      <c r="E770" s="36">
        <v>22152.36</v>
      </c>
      <c r="F770" s="37">
        <v>0</v>
      </c>
    </row>
    <row r="771" spans="1:6" ht="14.25">
      <c r="A771" s="27" t="s">
        <v>68</v>
      </c>
      <c r="B771" s="27" t="s">
        <v>10</v>
      </c>
      <c r="C771" s="35">
        <v>10</v>
      </c>
      <c r="D771" s="36">
        <v>138000</v>
      </c>
      <c r="E771" s="36">
        <v>8280</v>
      </c>
      <c r="F771" s="37">
        <v>0</v>
      </c>
    </row>
    <row r="772" spans="1:6" ht="14.25">
      <c r="A772" s="27" t="s">
        <v>68</v>
      </c>
      <c r="B772" s="27" t="s">
        <v>25</v>
      </c>
      <c r="C772" s="35">
        <v>303</v>
      </c>
      <c r="D772" s="36">
        <v>11746529</v>
      </c>
      <c r="E772" s="36">
        <v>703618.68</v>
      </c>
      <c r="F772" s="37">
        <v>0.0013</v>
      </c>
    </row>
    <row r="773" spans="1:6" ht="14.25">
      <c r="A773" s="27" t="s">
        <v>67</v>
      </c>
      <c r="B773" s="27" t="s">
        <v>0</v>
      </c>
      <c r="C773" s="32" t="s">
        <v>28</v>
      </c>
      <c r="D773" s="33" t="s">
        <v>28</v>
      </c>
      <c r="E773" s="33" t="s">
        <v>28</v>
      </c>
      <c r="F773" s="34" t="s">
        <v>28</v>
      </c>
    </row>
    <row r="774" spans="1:6" ht="14.25">
      <c r="A774" s="27" t="s">
        <v>67</v>
      </c>
      <c r="B774" s="27" t="s">
        <v>1</v>
      </c>
      <c r="C774" s="35">
        <v>9</v>
      </c>
      <c r="D774" s="36">
        <v>1032208</v>
      </c>
      <c r="E774" s="36">
        <v>61932.48</v>
      </c>
      <c r="F774" s="37">
        <v>0.0001</v>
      </c>
    </row>
    <row r="775" spans="1:6" ht="14.25">
      <c r="A775" s="27" t="s">
        <v>67</v>
      </c>
      <c r="B775" s="27" t="s">
        <v>2</v>
      </c>
      <c r="C775" s="35">
        <v>23</v>
      </c>
      <c r="D775" s="36">
        <v>1259325</v>
      </c>
      <c r="E775" s="36">
        <v>75559.5</v>
      </c>
      <c r="F775" s="37">
        <v>0.0001</v>
      </c>
    </row>
    <row r="776" spans="1:6" ht="14.25">
      <c r="A776" s="27" t="s">
        <v>67</v>
      </c>
      <c r="B776" s="27" t="s">
        <v>3</v>
      </c>
      <c r="C776" s="35">
        <v>18</v>
      </c>
      <c r="D776" s="36">
        <v>2461052</v>
      </c>
      <c r="E776" s="36">
        <v>147663.12</v>
      </c>
      <c r="F776" s="37">
        <v>0.0003</v>
      </c>
    </row>
    <row r="777" spans="1:6" ht="14.25">
      <c r="A777" s="27" t="s">
        <v>67</v>
      </c>
      <c r="B777" s="27" t="s">
        <v>4</v>
      </c>
      <c r="C777" s="32" t="s">
        <v>28</v>
      </c>
      <c r="D777" s="33" t="s">
        <v>28</v>
      </c>
      <c r="E777" s="33" t="s">
        <v>28</v>
      </c>
      <c r="F777" s="34" t="s">
        <v>28</v>
      </c>
    </row>
    <row r="778" spans="1:6" ht="14.25">
      <c r="A778" s="27" t="s">
        <v>67</v>
      </c>
      <c r="B778" s="27" t="s">
        <v>5</v>
      </c>
      <c r="C778" s="35">
        <v>11</v>
      </c>
      <c r="D778" s="36">
        <v>553049</v>
      </c>
      <c r="E778" s="36">
        <v>33182.94</v>
      </c>
      <c r="F778" s="37">
        <v>0.0001</v>
      </c>
    </row>
    <row r="779" spans="1:6" ht="14.25">
      <c r="A779" s="27" t="s">
        <v>67</v>
      </c>
      <c r="B779" s="27" t="s">
        <v>6</v>
      </c>
      <c r="C779" s="35">
        <v>94</v>
      </c>
      <c r="D779" s="36">
        <v>4019208</v>
      </c>
      <c r="E779" s="36">
        <v>241152.48</v>
      </c>
      <c r="F779" s="37">
        <v>0.0004</v>
      </c>
    </row>
    <row r="780" spans="1:6" ht="14.25">
      <c r="A780" s="27" t="s">
        <v>67</v>
      </c>
      <c r="B780" s="27" t="s">
        <v>7</v>
      </c>
      <c r="C780" s="35">
        <v>11</v>
      </c>
      <c r="D780" s="36">
        <v>429621</v>
      </c>
      <c r="E780" s="36">
        <v>25777.26</v>
      </c>
      <c r="F780" s="37">
        <v>0</v>
      </c>
    </row>
    <row r="781" spans="1:6" ht="14.25">
      <c r="A781" s="27" t="s">
        <v>67</v>
      </c>
      <c r="B781" s="27" t="s">
        <v>27</v>
      </c>
      <c r="C781" s="35">
        <v>169</v>
      </c>
      <c r="D781" s="36">
        <v>4727473</v>
      </c>
      <c r="E781" s="36">
        <v>278529.78</v>
      </c>
      <c r="F781" s="37">
        <v>0.0005</v>
      </c>
    </row>
    <row r="782" spans="1:6" ht="14.25">
      <c r="A782" s="27" t="s">
        <v>67</v>
      </c>
      <c r="B782" s="27" t="s">
        <v>8</v>
      </c>
      <c r="C782" s="35">
        <v>93</v>
      </c>
      <c r="D782" s="36">
        <v>997851</v>
      </c>
      <c r="E782" s="36">
        <v>59871.06</v>
      </c>
      <c r="F782" s="37">
        <v>0.0001</v>
      </c>
    </row>
    <row r="783" spans="1:6" ht="14.25">
      <c r="A783" s="27" t="s">
        <v>67</v>
      </c>
      <c r="B783" s="27" t="s">
        <v>9</v>
      </c>
      <c r="C783" s="35">
        <v>28</v>
      </c>
      <c r="D783" s="36">
        <v>2208346</v>
      </c>
      <c r="E783" s="36">
        <v>132500.76</v>
      </c>
      <c r="F783" s="37">
        <v>0.0002</v>
      </c>
    </row>
    <row r="784" spans="1:6" ht="14.25">
      <c r="A784" s="27" t="s">
        <v>67</v>
      </c>
      <c r="B784" s="27" t="s">
        <v>10</v>
      </c>
      <c r="C784" s="35">
        <v>37</v>
      </c>
      <c r="D784" s="36">
        <v>3638867</v>
      </c>
      <c r="E784" s="36">
        <v>217683.77</v>
      </c>
      <c r="F784" s="37">
        <v>0.0004</v>
      </c>
    </row>
    <row r="785" spans="1:6" ht="14.25">
      <c r="A785" s="27" t="s">
        <v>67</v>
      </c>
      <c r="B785" s="27" t="s">
        <v>25</v>
      </c>
      <c r="C785" s="35">
        <v>500</v>
      </c>
      <c r="D785" s="36">
        <v>21930160</v>
      </c>
      <c r="E785" s="36">
        <v>1310042.75</v>
      </c>
      <c r="F785" s="37">
        <v>0.0023</v>
      </c>
    </row>
    <row r="786" spans="1:6" ht="14.25">
      <c r="A786" s="27" t="s">
        <v>66</v>
      </c>
      <c r="B786" s="27" t="s">
        <v>0</v>
      </c>
      <c r="C786" s="35">
        <v>7</v>
      </c>
      <c r="D786" s="36">
        <v>143935</v>
      </c>
      <c r="E786" s="36">
        <v>8636.1</v>
      </c>
      <c r="F786" s="37">
        <v>0</v>
      </c>
    </row>
    <row r="787" spans="1:6" ht="14.25">
      <c r="A787" s="27" t="s">
        <v>66</v>
      </c>
      <c r="B787" s="27" t="s">
        <v>1</v>
      </c>
      <c r="C787" s="35">
        <v>11</v>
      </c>
      <c r="D787" s="36">
        <v>1653135</v>
      </c>
      <c r="E787" s="36">
        <v>99188.1</v>
      </c>
      <c r="F787" s="37">
        <v>0.0002</v>
      </c>
    </row>
    <row r="788" spans="1:6" ht="14.25">
      <c r="A788" s="27" t="s">
        <v>66</v>
      </c>
      <c r="B788" s="27" t="s">
        <v>2</v>
      </c>
      <c r="C788" s="35">
        <v>24</v>
      </c>
      <c r="D788" s="36">
        <v>1724056</v>
      </c>
      <c r="E788" s="36">
        <v>103443.36</v>
      </c>
      <c r="F788" s="37">
        <v>0.0002</v>
      </c>
    </row>
    <row r="789" spans="1:6" ht="14.25">
      <c r="A789" s="27" t="s">
        <v>66</v>
      </c>
      <c r="B789" s="27" t="s">
        <v>3</v>
      </c>
      <c r="C789" s="35">
        <v>20</v>
      </c>
      <c r="D789" s="36">
        <v>3623453</v>
      </c>
      <c r="E789" s="36">
        <v>217407.18</v>
      </c>
      <c r="F789" s="37">
        <v>0.0004</v>
      </c>
    </row>
    <row r="790" spans="1:6" ht="14.25">
      <c r="A790" s="27" t="s">
        <v>66</v>
      </c>
      <c r="B790" s="27" t="s">
        <v>4</v>
      </c>
      <c r="C790" s="32" t="s">
        <v>28</v>
      </c>
      <c r="D790" s="33" t="s">
        <v>28</v>
      </c>
      <c r="E790" s="33" t="s">
        <v>28</v>
      </c>
      <c r="F790" s="34" t="s">
        <v>28</v>
      </c>
    </row>
    <row r="791" spans="1:6" ht="14.25">
      <c r="A791" s="27" t="s">
        <v>66</v>
      </c>
      <c r="B791" s="27" t="s">
        <v>5</v>
      </c>
      <c r="C791" s="32" t="s">
        <v>28</v>
      </c>
      <c r="D791" s="33" t="s">
        <v>28</v>
      </c>
      <c r="E791" s="33" t="s">
        <v>28</v>
      </c>
      <c r="F791" s="34" t="s">
        <v>28</v>
      </c>
    </row>
    <row r="792" spans="1:6" ht="14.25">
      <c r="A792" s="27" t="s">
        <v>66</v>
      </c>
      <c r="B792" s="27" t="s">
        <v>6</v>
      </c>
      <c r="C792" s="35">
        <v>96</v>
      </c>
      <c r="D792" s="36">
        <v>2955179</v>
      </c>
      <c r="E792" s="36">
        <v>177310.74</v>
      </c>
      <c r="F792" s="37">
        <v>0.0003</v>
      </c>
    </row>
    <row r="793" spans="1:6" ht="14.25">
      <c r="A793" s="27" t="s">
        <v>66</v>
      </c>
      <c r="B793" s="27" t="s">
        <v>7</v>
      </c>
      <c r="C793" s="35">
        <v>18</v>
      </c>
      <c r="D793" s="36">
        <v>757594</v>
      </c>
      <c r="E793" s="36">
        <v>45455.64</v>
      </c>
      <c r="F793" s="37">
        <v>0.0001</v>
      </c>
    </row>
    <row r="794" spans="1:6" ht="14.25">
      <c r="A794" s="27" t="s">
        <v>66</v>
      </c>
      <c r="B794" s="27" t="s">
        <v>27</v>
      </c>
      <c r="C794" s="35">
        <v>166</v>
      </c>
      <c r="D794" s="36">
        <v>3356859</v>
      </c>
      <c r="E794" s="36">
        <v>200314.17</v>
      </c>
      <c r="F794" s="37">
        <v>0.0004</v>
      </c>
    </row>
    <row r="795" spans="1:6" ht="14.25">
      <c r="A795" s="27" t="s">
        <v>66</v>
      </c>
      <c r="B795" s="27" t="s">
        <v>8</v>
      </c>
      <c r="C795" s="35">
        <v>161</v>
      </c>
      <c r="D795" s="36">
        <v>1212187</v>
      </c>
      <c r="E795" s="36">
        <v>72731.22</v>
      </c>
      <c r="F795" s="37">
        <v>0.0001</v>
      </c>
    </row>
    <row r="796" spans="1:6" ht="14.25">
      <c r="A796" s="27" t="s">
        <v>66</v>
      </c>
      <c r="B796" s="27" t="s">
        <v>9</v>
      </c>
      <c r="C796" s="35">
        <v>17</v>
      </c>
      <c r="D796" s="36">
        <v>1686524</v>
      </c>
      <c r="E796" s="36">
        <v>101191.44</v>
      </c>
      <c r="F796" s="37">
        <v>0.0002</v>
      </c>
    </row>
    <row r="797" spans="1:6" ht="14.25">
      <c r="A797" s="27" t="s">
        <v>66</v>
      </c>
      <c r="B797" s="27" t="s">
        <v>10</v>
      </c>
      <c r="C797" s="35">
        <v>22</v>
      </c>
      <c r="D797" s="36">
        <v>2177022</v>
      </c>
      <c r="E797" s="36">
        <v>130621.32</v>
      </c>
      <c r="F797" s="37">
        <v>0.0002</v>
      </c>
    </row>
    <row r="798" spans="1:6" ht="14.25">
      <c r="A798" s="27" t="s">
        <v>66</v>
      </c>
      <c r="B798" s="27" t="s">
        <v>25</v>
      </c>
      <c r="C798" s="35">
        <v>549</v>
      </c>
      <c r="D798" s="36">
        <v>21104658</v>
      </c>
      <c r="E798" s="36">
        <v>1265182.11</v>
      </c>
      <c r="F798" s="37">
        <v>0.0023</v>
      </c>
    </row>
    <row r="799" spans="1:6" ht="14.25">
      <c r="A799" s="27" t="s">
        <v>65</v>
      </c>
      <c r="B799" s="27" t="s">
        <v>0</v>
      </c>
      <c r="C799" s="35">
        <v>11</v>
      </c>
      <c r="D799" s="36">
        <v>651788</v>
      </c>
      <c r="E799" s="36">
        <v>39107.28</v>
      </c>
      <c r="F799" s="37">
        <v>0.0001</v>
      </c>
    </row>
    <row r="800" spans="1:6" ht="14.25">
      <c r="A800" s="27" t="s">
        <v>65</v>
      </c>
      <c r="B800" s="27" t="s">
        <v>1</v>
      </c>
      <c r="C800" s="35">
        <v>9</v>
      </c>
      <c r="D800" s="36">
        <v>666988</v>
      </c>
      <c r="E800" s="36">
        <v>40019.28</v>
      </c>
      <c r="F800" s="37">
        <v>0.0001</v>
      </c>
    </row>
    <row r="801" spans="1:6" ht="14.25">
      <c r="A801" s="27" t="s">
        <v>65</v>
      </c>
      <c r="B801" s="27" t="s">
        <v>2</v>
      </c>
      <c r="C801" s="35">
        <v>42</v>
      </c>
      <c r="D801" s="36">
        <v>4437463</v>
      </c>
      <c r="E801" s="36">
        <v>266247.78</v>
      </c>
      <c r="F801" s="37">
        <v>0.0005</v>
      </c>
    </row>
    <row r="802" spans="1:6" ht="14.25">
      <c r="A802" s="27" t="s">
        <v>65</v>
      </c>
      <c r="B802" s="27" t="s">
        <v>3</v>
      </c>
      <c r="C802" s="35">
        <v>22</v>
      </c>
      <c r="D802" s="36">
        <v>4470875</v>
      </c>
      <c r="E802" s="36">
        <v>268252.5</v>
      </c>
      <c r="F802" s="37">
        <v>0.0005</v>
      </c>
    </row>
    <row r="803" spans="1:6" ht="14.25">
      <c r="A803" s="27" t="s">
        <v>65</v>
      </c>
      <c r="B803" s="27" t="s">
        <v>4</v>
      </c>
      <c r="C803" s="35">
        <v>11</v>
      </c>
      <c r="D803" s="36">
        <v>10689970</v>
      </c>
      <c r="E803" s="36">
        <v>641398.2</v>
      </c>
      <c r="F803" s="37">
        <v>0.0011</v>
      </c>
    </row>
    <row r="804" spans="1:6" ht="14.25">
      <c r="A804" s="27" t="s">
        <v>65</v>
      </c>
      <c r="B804" s="27" t="s">
        <v>5</v>
      </c>
      <c r="C804" s="35">
        <v>15</v>
      </c>
      <c r="D804" s="36">
        <v>1343768</v>
      </c>
      <c r="E804" s="36">
        <v>80626.08</v>
      </c>
      <c r="F804" s="37">
        <v>0.0001</v>
      </c>
    </row>
    <row r="805" spans="1:6" ht="14.25">
      <c r="A805" s="27" t="s">
        <v>65</v>
      </c>
      <c r="B805" s="27" t="s">
        <v>6</v>
      </c>
      <c r="C805" s="35">
        <v>104</v>
      </c>
      <c r="D805" s="36">
        <v>3785768</v>
      </c>
      <c r="E805" s="36">
        <v>227146.08</v>
      </c>
      <c r="F805" s="37">
        <v>0.0004</v>
      </c>
    </row>
    <row r="806" spans="1:6" ht="14.25">
      <c r="A806" s="27" t="s">
        <v>65</v>
      </c>
      <c r="B806" s="27" t="s">
        <v>7</v>
      </c>
      <c r="C806" s="35">
        <v>31</v>
      </c>
      <c r="D806" s="36">
        <v>1685721</v>
      </c>
      <c r="E806" s="36">
        <v>101143.26</v>
      </c>
      <c r="F806" s="37">
        <v>0.0002</v>
      </c>
    </row>
    <row r="807" spans="1:6" ht="14.25">
      <c r="A807" s="27" t="s">
        <v>65</v>
      </c>
      <c r="B807" s="27" t="s">
        <v>27</v>
      </c>
      <c r="C807" s="35">
        <v>286</v>
      </c>
      <c r="D807" s="36">
        <v>5062691</v>
      </c>
      <c r="E807" s="36">
        <v>299116.13</v>
      </c>
      <c r="F807" s="37">
        <v>0.0005</v>
      </c>
    </row>
    <row r="808" spans="1:6" ht="14.25">
      <c r="A808" s="27" t="s">
        <v>65</v>
      </c>
      <c r="B808" s="27" t="s">
        <v>8</v>
      </c>
      <c r="C808" s="35">
        <v>193</v>
      </c>
      <c r="D808" s="36">
        <v>3593838</v>
      </c>
      <c r="E808" s="36">
        <v>215630.28</v>
      </c>
      <c r="F808" s="37">
        <v>0.0004</v>
      </c>
    </row>
    <row r="809" spans="1:6" ht="14.25">
      <c r="A809" s="27" t="s">
        <v>65</v>
      </c>
      <c r="B809" s="27" t="s">
        <v>9</v>
      </c>
      <c r="C809" s="35">
        <v>30</v>
      </c>
      <c r="D809" s="36">
        <v>4304172</v>
      </c>
      <c r="E809" s="36">
        <v>258250.32</v>
      </c>
      <c r="F809" s="37">
        <v>0.0005</v>
      </c>
    </row>
    <row r="810" spans="1:6" ht="14.25">
      <c r="A810" s="27" t="s">
        <v>65</v>
      </c>
      <c r="B810" s="27" t="s">
        <v>10</v>
      </c>
      <c r="C810" s="35">
        <v>44</v>
      </c>
      <c r="D810" s="36">
        <v>5236058</v>
      </c>
      <c r="E810" s="36">
        <v>313419.85</v>
      </c>
      <c r="F810" s="37">
        <v>0.0006</v>
      </c>
    </row>
    <row r="811" spans="1:6" ht="14.25">
      <c r="A811" s="27" t="s">
        <v>65</v>
      </c>
      <c r="B811" s="27" t="s">
        <v>25</v>
      </c>
      <c r="C811" s="35">
        <v>798</v>
      </c>
      <c r="D811" s="36">
        <v>45929100</v>
      </c>
      <c r="E811" s="36">
        <v>2750357.04</v>
      </c>
      <c r="F811" s="37">
        <v>0.0049</v>
      </c>
    </row>
    <row r="812" spans="1:6" ht="14.25">
      <c r="A812" s="27" t="s">
        <v>64</v>
      </c>
      <c r="B812" s="27" t="s">
        <v>0</v>
      </c>
      <c r="C812" s="35">
        <v>19</v>
      </c>
      <c r="D812" s="36">
        <v>1167311</v>
      </c>
      <c r="E812" s="36">
        <v>70038.66</v>
      </c>
      <c r="F812" s="37">
        <v>0.0001</v>
      </c>
    </row>
    <row r="813" spans="1:6" ht="14.25">
      <c r="A813" s="27" t="s">
        <v>64</v>
      </c>
      <c r="B813" s="27" t="s">
        <v>1</v>
      </c>
      <c r="C813" s="35">
        <v>20</v>
      </c>
      <c r="D813" s="36">
        <v>2857580</v>
      </c>
      <c r="E813" s="36">
        <v>171454.8</v>
      </c>
      <c r="F813" s="37">
        <v>0.0003</v>
      </c>
    </row>
    <row r="814" spans="1:6" ht="14.25">
      <c r="A814" s="27" t="s">
        <v>64</v>
      </c>
      <c r="B814" s="27" t="s">
        <v>2</v>
      </c>
      <c r="C814" s="35">
        <v>71</v>
      </c>
      <c r="D814" s="36">
        <v>7330395</v>
      </c>
      <c r="E814" s="36">
        <v>439823.7</v>
      </c>
      <c r="F814" s="37">
        <v>0.0008</v>
      </c>
    </row>
    <row r="815" spans="1:6" ht="14.25">
      <c r="A815" s="27" t="s">
        <v>64</v>
      </c>
      <c r="B815" s="27" t="s">
        <v>3</v>
      </c>
      <c r="C815" s="35">
        <v>29</v>
      </c>
      <c r="D815" s="36">
        <v>6607427</v>
      </c>
      <c r="E815" s="36">
        <v>396445.62</v>
      </c>
      <c r="F815" s="37">
        <v>0.0007</v>
      </c>
    </row>
    <row r="816" spans="1:6" ht="14.25">
      <c r="A816" s="27" t="s">
        <v>64</v>
      </c>
      <c r="B816" s="27" t="s">
        <v>4</v>
      </c>
      <c r="C816" s="35">
        <v>12</v>
      </c>
      <c r="D816" s="36">
        <v>13826116</v>
      </c>
      <c r="E816" s="36">
        <v>829566.96</v>
      </c>
      <c r="F816" s="37">
        <v>0.0015</v>
      </c>
    </row>
    <row r="817" spans="1:6" ht="14.25">
      <c r="A817" s="27" t="s">
        <v>64</v>
      </c>
      <c r="B817" s="27" t="s">
        <v>5</v>
      </c>
      <c r="C817" s="35">
        <v>11</v>
      </c>
      <c r="D817" s="36">
        <v>1817214</v>
      </c>
      <c r="E817" s="36">
        <v>109032.84</v>
      </c>
      <c r="F817" s="37">
        <v>0.0002</v>
      </c>
    </row>
    <row r="818" spans="1:6" ht="14.25">
      <c r="A818" s="27" t="s">
        <v>64</v>
      </c>
      <c r="B818" s="27" t="s">
        <v>6</v>
      </c>
      <c r="C818" s="35">
        <v>169</v>
      </c>
      <c r="D818" s="36">
        <v>11267779</v>
      </c>
      <c r="E818" s="36">
        <v>676066.74</v>
      </c>
      <c r="F818" s="37">
        <v>0.0012</v>
      </c>
    </row>
    <row r="819" spans="1:6" ht="14.25">
      <c r="A819" s="27" t="s">
        <v>64</v>
      </c>
      <c r="B819" s="27" t="s">
        <v>7</v>
      </c>
      <c r="C819" s="35">
        <v>32</v>
      </c>
      <c r="D819" s="36">
        <v>3861468</v>
      </c>
      <c r="E819" s="36">
        <v>231688.08</v>
      </c>
      <c r="F819" s="37">
        <v>0.0004</v>
      </c>
    </row>
    <row r="820" spans="1:6" ht="14.25">
      <c r="A820" s="27" t="s">
        <v>64</v>
      </c>
      <c r="B820" s="27" t="s">
        <v>27</v>
      </c>
      <c r="C820" s="35">
        <v>400</v>
      </c>
      <c r="D820" s="36">
        <v>8949935</v>
      </c>
      <c r="E820" s="36">
        <v>526978.99</v>
      </c>
      <c r="F820" s="37">
        <v>0.0009</v>
      </c>
    </row>
    <row r="821" spans="1:6" ht="14.25">
      <c r="A821" s="27" t="s">
        <v>64</v>
      </c>
      <c r="B821" s="27" t="s">
        <v>8</v>
      </c>
      <c r="C821" s="35">
        <v>243</v>
      </c>
      <c r="D821" s="36">
        <v>3249101</v>
      </c>
      <c r="E821" s="36">
        <v>194946.06</v>
      </c>
      <c r="F821" s="37">
        <v>0.0003</v>
      </c>
    </row>
    <row r="822" spans="1:6" ht="14.25">
      <c r="A822" s="27" t="s">
        <v>64</v>
      </c>
      <c r="B822" s="27" t="s">
        <v>9</v>
      </c>
      <c r="C822" s="35">
        <v>60</v>
      </c>
      <c r="D822" s="36">
        <v>4603248</v>
      </c>
      <c r="E822" s="36">
        <v>276194.88</v>
      </c>
      <c r="F822" s="37">
        <v>0.0005</v>
      </c>
    </row>
    <row r="823" spans="1:6" ht="14.25">
      <c r="A823" s="27" t="s">
        <v>64</v>
      </c>
      <c r="B823" s="27" t="s">
        <v>10</v>
      </c>
      <c r="C823" s="35">
        <v>42</v>
      </c>
      <c r="D823" s="36">
        <v>5798517</v>
      </c>
      <c r="E823" s="36">
        <v>347773.29</v>
      </c>
      <c r="F823" s="37">
        <v>0.0006</v>
      </c>
    </row>
    <row r="824" spans="1:6" ht="14.25">
      <c r="A824" s="27" t="s">
        <v>64</v>
      </c>
      <c r="B824" s="27" t="s">
        <v>25</v>
      </c>
      <c r="C824" s="35">
        <v>1108</v>
      </c>
      <c r="D824" s="36">
        <v>71336091</v>
      </c>
      <c r="E824" s="36">
        <v>4270010.62</v>
      </c>
      <c r="F824" s="37">
        <v>0.0076</v>
      </c>
    </row>
    <row r="825" spans="1:6" ht="14.25">
      <c r="A825" s="27" t="s">
        <v>63</v>
      </c>
      <c r="B825" s="27" t="s">
        <v>0</v>
      </c>
      <c r="C825" s="35">
        <v>18</v>
      </c>
      <c r="D825" s="36">
        <v>871766</v>
      </c>
      <c r="E825" s="36">
        <v>52305.96</v>
      </c>
      <c r="F825" s="37">
        <v>0.0001</v>
      </c>
    </row>
    <row r="826" spans="1:6" ht="14.25">
      <c r="A826" s="27" t="s">
        <v>63</v>
      </c>
      <c r="B826" s="27" t="s">
        <v>1</v>
      </c>
      <c r="C826" s="35">
        <v>16</v>
      </c>
      <c r="D826" s="36">
        <v>7937670</v>
      </c>
      <c r="E826" s="36">
        <v>476260.2</v>
      </c>
      <c r="F826" s="37">
        <v>0.0008</v>
      </c>
    </row>
    <row r="827" spans="1:6" ht="14.25">
      <c r="A827" s="27" t="s">
        <v>63</v>
      </c>
      <c r="B827" s="27" t="s">
        <v>2</v>
      </c>
      <c r="C827" s="35">
        <v>80</v>
      </c>
      <c r="D827" s="36">
        <v>8932884</v>
      </c>
      <c r="E827" s="36">
        <v>535973.04</v>
      </c>
      <c r="F827" s="37">
        <v>0.001</v>
      </c>
    </row>
    <row r="828" spans="1:6" ht="14.25">
      <c r="A828" s="27" t="s">
        <v>63</v>
      </c>
      <c r="B828" s="27" t="s">
        <v>3</v>
      </c>
      <c r="C828" s="35">
        <v>47</v>
      </c>
      <c r="D828" s="36">
        <v>8937904</v>
      </c>
      <c r="E828" s="36">
        <v>536274.24</v>
      </c>
      <c r="F828" s="37">
        <v>0.001</v>
      </c>
    </row>
    <row r="829" spans="1:6" ht="14.25">
      <c r="A829" s="27" t="s">
        <v>63</v>
      </c>
      <c r="B829" s="27" t="s">
        <v>4</v>
      </c>
      <c r="C829" s="35">
        <v>14</v>
      </c>
      <c r="D829" s="36">
        <v>19821014</v>
      </c>
      <c r="E829" s="36">
        <v>1189260.84</v>
      </c>
      <c r="F829" s="37">
        <v>0.0021</v>
      </c>
    </row>
    <row r="830" spans="1:6" ht="14.25">
      <c r="A830" s="27" t="s">
        <v>63</v>
      </c>
      <c r="B830" s="27" t="s">
        <v>5</v>
      </c>
      <c r="C830" s="35">
        <v>17</v>
      </c>
      <c r="D830" s="36">
        <v>1438759</v>
      </c>
      <c r="E830" s="36">
        <v>86325.54</v>
      </c>
      <c r="F830" s="37">
        <v>0.0002</v>
      </c>
    </row>
    <row r="831" spans="1:6" ht="14.25">
      <c r="A831" s="27" t="s">
        <v>63</v>
      </c>
      <c r="B831" s="27" t="s">
        <v>6</v>
      </c>
      <c r="C831" s="35">
        <v>166</v>
      </c>
      <c r="D831" s="36">
        <v>12440097</v>
      </c>
      <c r="E831" s="36">
        <v>746405.82</v>
      </c>
      <c r="F831" s="37">
        <v>0.0013</v>
      </c>
    </row>
    <row r="832" spans="1:6" ht="14.25">
      <c r="A832" s="27" t="s">
        <v>63</v>
      </c>
      <c r="B832" s="27" t="s">
        <v>7</v>
      </c>
      <c r="C832" s="35">
        <v>37</v>
      </c>
      <c r="D832" s="36">
        <v>4088337</v>
      </c>
      <c r="E832" s="36">
        <v>245300.22</v>
      </c>
      <c r="F832" s="37">
        <v>0.0004</v>
      </c>
    </row>
    <row r="833" spans="1:6" ht="14.25">
      <c r="A833" s="27" t="s">
        <v>63</v>
      </c>
      <c r="B833" s="27" t="s">
        <v>27</v>
      </c>
      <c r="C833" s="35">
        <v>391</v>
      </c>
      <c r="D833" s="36">
        <v>12194998</v>
      </c>
      <c r="E833" s="36">
        <v>717505.24</v>
      </c>
      <c r="F833" s="37">
        <v>0.0013</v>
      </c>
    </row>
    <row r="834" spans="1:6" ht="14.25">
      <c r="A834" s="27" t="s">
        <v>63</v>
      </c>
      <c r="B834" s="27" t="s">
        <v>8</v>
      </c>
      <c r="C834" s="35">
        <v>240</v>
      </c>
      <c r="D834" s="36">
        <v>5488592</v>
      </c>
      <c r="E834" s="36">
        <v>329315.52</v>
      </c>
      <c r="F834" s="37">
        <v>0.0006</v>
      </c>
    </row>
    <row r="835" spans="1:6" ht="14.25">
      <c r="A835" s="27" t="s">
        <v>63</v>
      </c>
      <c r="B835" s="27" t="s">
        <v>9</v>
      </c>
      <c r="C835" s="35">
        <v>61</v>
      </c>
      <c r="D835" s="36">
        <v>3998075</v>
      </c>
      <c r="E835" s="36">
        <v>239884.5</v>
      </c>
      <c r="F835" s="37">
        <v>0.0004</v>
      </c>
    </row>
    <row r="836" spans="1:6" ht="14.25">
      <c r="A836" s="27" t="s">
        <v>63</v>
      </c>
      <c r="B836" s="27" t="s">
        <v>10</v>
      </c>
      <c r="C836" s="35">
        <v>55</v>
      </c>
      <c r="D836" s="36">
        <v>7114419</v>
      </c>
      <c r="E836" s="36">
        <v>426865.14</v>
      </c>
      <c r="F836" s="37">
        <v>0.0008</v>
      </c>
    </row>
    <row r="837" spans="1:6" ht="14.25">
      <c r="A837" s="27" t="s">
        <v>63</v>
      </c>
      <c r="B837" s="27" t="s">
        <v>25</v>
      </c>
      <c r="C837" s="35">
        <v>1142</v>
      </c>
      <c r="D837" s="36">
        <v>93264515</v>
      </c>
      <c r="E837" s="36">
        <v>5581676.26</v>
      </c>
      <c r="F837" s="37">
        <v>0.0099</v>
      </c>
    </row>
    <row r="838" spans="1:6" ht="14.25">
      <c r="A838" s="27" t="s">
        <v>62</v>
      </c>
      <c r="B838" s="27" t="s">
        <v>0</v>
      </c>
      <c r="C838" s="32" t="s">
        <v>28</v>
      </c>
      <c r="D838" s="33" t="s">
        <v>28</v>
      </c>
      <c r="E838" s="33" t="s">
        <v>28</v>
      </c>
      <c r="F838" s="34" t="s">
        <v>28</v>
      </c>
    </row>
    <row r="839" spans="1:6" ht="14.25">
      <c r="A839" s="27" t="s">
        <v>62</v>
      </c>
      <c r="B839" s="27" t="s">
        <v>1</v>
      </c>
      <c r="C839" s="35">
        <v>8</v>
      </c>
      <c r="D839" s="36">
        <v>175404</v>
      </c>
      <c r="E839" s="36">
        <v>10524.24</v>
      </c>
      <c r="F839" s="37">
        <v>0</v>
      </c>
    </row>
    <row r="840" spans="1:6" ht="14.25">
      <c r="A840" s="27" t="s">
        <v>62</v>
      </c>
      <c r="B840" s="27" t="s">
        <v>2</v>
      </c>
      <c r="C840" s="35">
        <v>26</v>
      </c>
      <c r="D840" s="36">
        <v>2292615</v>
      </c>
      <c r="E840" s="36">
        <v>137556.9</v>
      </c>
      <c r="F840" s="37">
        <v>0.0002</v>
      </c>
    </row>
    <row r="841" spans="1:6" ht="14.25">
      <c r="A841" s="27" t="s">
        <v>62</v>
      </c>
      <c r="B841" s="27" t="s">
        <v>3</v>
      </c>
      <c r="C841" s="35">
        <v>13</v>
      </c>
      <c r="D841" s="36">
        <v>2302354</v>
      </c>
      <c r="E841" s="36">
        <v>138141.24</v>
      </c>
      <c r="F841" s="37">
        <v>0.0002</v>
      </c>
    </row>
    <row r="842" spans="1:6" ht="14.25">
      <c r="A842" s="27" t="s">
        <v>62</v>
      </c>
      <c r="B842" s="27" t="s">
        <v>4</v>
      </c>
      <c r="C842" s="32" t="s">
        <v>28</v>
      </c>
      <c r="D842" s="33" t="s">
        <v>28</v>
      </c>
      <c r="E842" s="33" t="s">
        <v>28</v>
      </c>
      <c r="F842" s="34" t="s">
        <v>28</v>
      </c>
    </row>
    <row r="843" spans="1:6" ht="14.25">
      <c r="A843" s="27" t="s">
        <v>62</v>
      </c>
      <c r="B843" s="27" t="s">
        <v>5</v>
      </c>
      <c r="C843" s="32" t="s">
        <v>28</v>
      </c>
      <c r="D843" s="33" t="s">
        <v>28</v>
      </c>
      <c r="E843" s="33" t="s">
        <v>28</v>
      </c>
      <c r="F843" s="34" t="s">
        <v>28</v>
      </c>
    </row>
    <row r="844" spans="1:6" ht="14.25">
      <c r="A844" s="27" t="s">
        <v>62</v>
      </c>
      <c r="B844" s="27" t="s">
        <v>6</v>
      </c>
      <c r="C844" s="35">
        <v>66</v>
      </c>
      <c r="D844" s="36">
        <v>1774304</v>
      </c>
      <c r="E844" s="36">
        <v>106458.24</v>
      </c>
      <c r="F844" s="37">
        <v>0.0002</v>
      </c>
    </row>
    <row r="845" spans="1:6" ht="14.25">
      <c r="A845" s="27" t="s">
        <v>62</v>
      </c>
      <c r="B845" s="27" t="s">
        <v>7</v>
      </c>
      <c r="C845" s="35">
        <v>12</v>
      </c>
      <c r="D845" s="36">
        <v>1846851</v>
      </c>
      <c r="E845" s="36">
        <v>110811.06</v>
      </c>
      <c r="F845" s="37">
        <v>0.0002</v>
      </c>
    </row>
    <row r="846" spans="1:6" ht="14.25">
      <c r="A846" s="27" t="s">
        <v>62</v>
      </c>
      <c r="B846" s="27" t="s">
        <v>27</v>
      </c>
      <c r="C846" s="35">
        <v>156</v>
      </c>
      <c r="D846" s="36">
        <v>1882974</v>
      </c>
      <c r="E846" s="36">
        <v>112660.51</v>
      </c>
      <c r="F846" s="37">
        <v>0.0002</v>
      </c>
    </row>
    <row r="847" spans="1:6" ht="14.25">
      <c r="A847" s="27" t="s">
        <v>62</v>
      </c>
      <c r="B847" s="27" t="s">
        <v>8</v>
      </c>
      <c r="C847" s="35">
        <v>97</v>
      </c>
      <c r="D847" s="36">
        <v>753424</v>
      </c>
      <c r="E847" s="36">
        <v>45205.44</v>
      </c>
      <c r="F847" s="37">
        <v>0.0001</v>
      </c>
    </row>
    <row r="848" spans="1:6" ht="14.25">
      <c r="A848" s="27" t="s">
        <v>62</v>
      </c>
      <c r="B848" s="27" t="s">
        <v>9</v>
      </c>
      <c r="C848" s="35">
        <v>25</v>
      </c>
      <c r="D848" s="36">
        <v>3851125</v>
      </c>
      <c r="E848" s="36">
        <v>231067.5</v>
      </c>
      <c r="F848" s="37">
        <v>0.0004</v>
      </c>
    </row>
    <row r="849" spans="1:6" ht="14.25">
      <c r="A849" s="27" t="s">
        <v>62</v>
      </c>
      <c r="B849" s="27" t="s">
        <v>10</v>
      </c>
      <c r="C849" s="35">
        <v>19</v>
      </c>
      <c r="D849" s="36">
        <v>1310772</v>
      </c>
      <c r="E849" s="36">
        <v>78646.32</v>
      </c>
      <c r="F849" s="37">
        <v>0.0001</v>
      </c>
    </row>
    <row r="850" spans="1:6" ht="14.25">
      <c r="A850" s="27" t="s">
        <v>62</v>
      </c>
      <c r="B850" s="27" t="s">
        <v>25</v>
      </c>
      <c r="C850" s="35">
        <v>432</v>
      </c>
      <c r="D850" s="36">
        <v>17673174</v>
      </c>
      <c r="E850" s="36">
        <v>1060072.51</v>
      </c>
      <c r="F850" s="37">
        <v>0.0019</v>
      </c>
    </row>
    <row r="851" spans="1:6" ht="14.25">
      <c r="A851" s="27" t="s">
        <v>61</v>
      </c>
      <c r="B851" s="27" t="s">
        <v>0</v>
      </c>
      <c r="C851" s="35">
        <v>7</v>
      </c>
      <c r="D851" s="36">
        <v>474187</v>
      </c>
      <c r="E851" s="36">
        <v>28451.22</v>
      </c>
      <c r="F851" s="37">
        <v>0.0001</v>
      </c>
    </row>
    <row r="852" spans="1:6" ht="14.25">
      <c r="A852" s="27" t="s">
        <v>61</v>
      </c>
      <c r="B852" s="27" t="s">
        <v>1</v>
      </c>
      <c r="C852" s="35">
        <v>15</v>
      </c>
      <c r="D852" s="36">
        <v>589802</v>
      </c>
      <c r="E852" s="36">
        <v>35388.12</v>
      </c>
      <c r="F852" s="37">
        <v>0.0001</v>
      </c>
    </row>
    <row r="853" spans="1:6" ht="14.25">
      <c r="A853" s="27" t="s">
        <v>61</v>
      </c>
      <c r="B853" s="27" t="s">
        <v>2</v>
      </c>
      <c r="C853" s="35">
        <v>33</v>
      </c>
      <c r="D853" s="36">
        <v>1377233</v>
      </c>
      <c r="E853" s="36">
        <v>82633.98</v>
      </c>
      <c r="F853" s="37">
        <v>0.0001</v>
      </c>
    </row>
    <row r="854" spans="1:6" ht="14.25">
      <c r="A854" s="27" t="s">
        <v>61</v>
      </c>
      <c r="B854" s="27" t="s">
        <v>3</v>
      </c>
      <c r="C854" s="35">
        <v>16</v>
      </c>
      <c r="D854" s="36">
        <v>2401013</v>
      </c>
      <c r="E854" s="36">
        <v>144060.78</v>
      </c>
      <c r="F854" s="37">
        <v>0.0003</v>
      </c>
    </row>
    <row r="855" spans="1:6" ht="14.25">
      <c r="A855" s="27" t="s">
        <v>61</v>
      </c>
      <c r="B855" s="27" t="s">
        <v>4</v>
      </c>
      <c r="C855" s="35">
        <v>5</v>
      </c>
      <c r="D855" s="36">
        <v>702264</v>
      </c>
      <c r="E855" s="36">
        <v>42135.84</v>
      </c>
      <c r="F855" s="37">
        <v>0.0001</v>
      </c>
    </row>
    <row r="856" spans="1:6" ht="14.25">
      <c r="A856" s="27" t="s">
        <v>61</v>
      </c>
      <c r="B856" s="27" t="s">
        <v>5</v>
      </c>
      <c r="C856" s="35">
        <v>7</v>
      </c>
      <c r="D856" s="36">
        <v>229356</v>
      </c>
      <c r="E856" s="36">
        <v>13761.36</v>
      </c>
      <c r="F856" s="37">
        <v>0</v>
      </c>
    </row>
    <row r="857" spans="1:6" ht="14.25">
      <c r="A857" s="27" t="s">
        <v>61</v>
      </c>
      <c r="B857" s="27" t="s">
        <v>6</v>
      </c>
      <c r="C857" s="35">
        <v>85</v>
      </c>
      <c r="D857" s="36">
        <v>3169206</v>
      </c>
      <c r="E857" s="36">
        <v>190152.36</v>
      </c>
      <c r="F857" s="37">
        <v>0.0003</v>
      </c>
    </row>
    <row r="858" spans="1:6" ht="14.25">
      <c r="A858" s="27" t="s">
        <v>61</v>
      </c>
      <c r="B858" s="27" t="s">
        <v>7</v>
      </c>
      <c r="C858" s="35">
        <v>11</v>
      </c>
      <c r="D858" s="36">
        <v>838077</v>
      </c>
      <c r="E858" s="36">
        <v>50284.62</v>
      </c>
      <c r="F858" s="37">
        <v>0.0001</v>
      </c>
    </row>
    <row r="859" spans="1:6" ht="14.25">
      <c r="A859" s="27" t="s">
        <v>61</v>
      </c>
      <c r="B859" s="27" t="s">
        <v>27</v>
      </c>
      <c r="C859" s="35">
        <v>164</v>
      </c>
      <c r="D859" s="36">
        <v>2471735</v>
      </c>
      <c r="E859" s="36">
        <v>145568.49</v>
      </c>
      <c r="F859" s="37">
        <v>0.0003</v>
      </c>
    </row>
    <row r="860" spans="1:6" ht="14.25">
      <c r="A860" s="27" t="s">
        <v>61</v>
      </c>
      <c r="B860" s="27" t="s">
        <v>8</v>
      </c>
      <c r="C860" s="35">
        <v>141</v>
      </c>
      <c r="D860" s="36">
        <v>900507</v>
      </c>
      <c r="E860" s="36">
        <v>54030.42</v>
      </c>
      <c r="F860" s="37">
        <v>0.0001</v>
      </c>
    </row>
    <row r="861" spans="1:6" ht="14.25">
      <c r="A861" s="27" t="s">
        <v>61</v>
      </c>
      <c r="B861" s="27" t="s">
        <v>9</v>
      </c>
      <c r="C861" s="35">
        <v>19</v>
      </c>
      <c r="D861" s="36">
        <v>1727762</v>
      </c>
      <c r="E861" s="36">
        <v>103665.72</v>
      </c>
      <c r="F861" s="37">
        <v>0.0002</v>
      </c>
    </row>
    <row r="862" spans="1:6" ht="14.25">
      <c r="A862" s="27" t="s">
        <v>61</v>
      </c>
      <c r="B862" s="27" t="s">
        <v>10</v>
      </c>
      <c r="C862" s="35">
        <v>27</v>
      </c>
      <c r="D862" s="36">
        <v>2878843</v>
      </c>
      <c r="E862" s="36">
        <v>172730.58</v>
      </c>
      <c r="F862" s="37">
        <v>0.0003</v>
      </c>
    </row>
    <row r="863" spans="1:6" ht="14.25">
      <c r="A863" s="27" t="s">
        <v>61</v>
      </c>
      <c r="B863" s="27" t="s">
        <v>25</v>
      </c>
      <c r="C863" s="35">
        <v>530</v>
      </c>
      <c r="D863" s="36">
        <v>17759985</v>
      </c>
      <c r="E863" s="36">
        <v>1062863.49</v>
      </c>
      <c r="F863" s="37">
        <v>0.0019</v>
      </c>
    </row>
    <row r="864" spans="1:6" ht="14.25">
      <c r="A864" s="27" t="s">
        <v>60</v>
      </c>
      <c r="B864" s="27" t="s">
        <v>0</v>
      </c>
      <c r="C864" s="32" t="s">
        <v>28</v>
      </c>
      <c r="D864" s="33" t="s">
        <v>28</v>
      </c>
      <c r="E864" s="33" t="s">
        <v>28</v>
      </c>
      <c r="F864" s="34" t="s">
        <v>28</v>
      </c>
    </row>
    <row r="865" spans="1:6" ht="14.25">
      <c r="A865" s="27" t="s">
        <v>60</v>
      </c>
      <c r="B865" s="27" t="s">
        <v>1</v>
      </c>
      <c r="C865" s="35">
        <v>5</v>
      </c>
      <c r="D865" s="36">
        <v>1511967</v>
      </c>
      <c r="E865" s="36">
        <v>90718.02</v>
      </c>
      <c r="F865" s="37">
        <v>0.0002</v>
      </c>
    </row>
    <row r="866" spans="1:6" ht="14.25">
      <c r="A866" s="27" t="s">
        <v>60</v>
      </c>
      <c r="B866" s="27" t="s">
        <v>2</v>
      </c>
      <c r="C866" s="35">
        <v>28</v>
      </c>
      <c r="D866" s="36">
        <v>1660534</v>
      </c>
      <c r="E866" s="36">
        <v>99632.04</v>
      </c>
      <c r="F866" s="37">
        <v>0.0002</v>
      </c>
    </row>
    <row r="867" spans="1:6" ht="14.25">
      <c r="A867" s="27" t="s">
        <v>60</v>
      </c>
      <c r="B867" s="27" t="s">
        <v>3</v>
      </c>
      <c r="C867" s="35">
        <v>15</v>
      </c>
      <c r="D867" s="36">
        <v>1710199</v>
      </c>
      <c r="E867" s="36">
        <v>102611.94</v>
      </c>
      <c r="F867" s="37">
        <v>0.0002</v>
      </c>
    </row>
    <row r="868" spans="1:6" ht="14.25">
      <c r="A868" s="27" t="s">
        <v>60</v>
      </c>
      <c r="B868" s="27" t="s">
        <v>4</v>
      </c>
      <c r="C868" s="32" t="s">
        <v>28</v>
      </c>
      <c r="D868" s="33" t="s">
        <v>28</v>
      </c>
      <c r="E868" s="33" t="s">
        <v>28</v>
      </c>
      <c r="F868" s="34" t="s">
        <v>28</v>
      </c>
    </row>
    <row r="869" spans="1:6" ht="14.25">
      <c r="A869" s="27" t="s">
        <v>60</v>
      </c>
      <c r="B869" s="27" t="s">
        <v>5</v>
      </c>
      <c r="C869" s="35">
        <v>5</v>
      </c>
      <c r="D869" s="36">
        <v>152640</v>
      </c>
      <c r="E869" s="36">
        <v>9158.4</v>
      </c>
      <c r="F869" s="37">
        <v>0</v>
      </c>
    </row>
    <row r="870" spans="1:6" ht="14.25">
      <c r="A870" s="27" t="s">
        <v>60</v>
      </c>
      <c r="B870" s="27" t="s">
        <v>6</v>
      </c>
      <c r="C870" s="35">
        <v>31</v>
      </c>
      <c r="D870" s="36">
        <v>353329</v>
      </c>
      <c r="E870" s="36">
        <v>21199.74</v>
      </c>
      <c r="F870" s="37">
        <v>0</v>
      </c>
    </row>
    <row r="871" spans="1:6" ht="14.25">
      <c r="A871" s="27" t="s">
        <v>60</v>
      </c>
      <c r="B871" s="27" t="s">
        <v>7</v>
      </c>
      <c r="C871" s="35">
        <v>10</v>
      </c>
      <c r="D871" s="36">
        <v>635198</v>
      </c>
      <c r="E871" s="36">
        <v>38111.88</v>
      </c>
      <c r="F871" s="37">
        <v>0.0001</v>
      </c>
    </row>
    <row r="872" spans="1:6" ht="14.25">
      <c r="A872" s="27" t="s">
        <v>60</v>
      </c>
      <c r="B872" s="27" t="s">
        <v>27</v>
      </c>
      <c r="C872" s="35">
        <v>145</v>
      </c>
      <c r="D872" s="36">
        <v>1444713</v>
      </c>
      <c r="E872" s="36">
        <v>84476.09</v>
      </c>
      <c r="F872" s="37">
        <v>0.0002</v>
      </c>
    </row>
    <row r="873" spans="1:6" ht="14.25">
      <c r="A873" s="27" t="s">
        <v>60</v>
      </c>
      <c r="B873" s="27" t="s">
        <v>8</v>
      </c>
      <c r="C873" s="35">
        <v>91</v>
      </c>
      <c r="D873" s="36">
        <v>782091</v>
      </c>
      <c r="E873" s="36">
        <v>46925.46</v>
      </c>
      <c r="F873" s="37">
        <v>0.0001</v>
      </c>
    </row>
    <row r="874" spans="1:6" ht="14.25">
      <c r="A874" s="27" t="s">
        <v>60</v>
      </c>
      <c r="B874" s="27" t="s">
        <v>9</v>
      </c>
      <c r="C874" s="35">
        <v>22</v>
      </c>
      <c r="D874" s="36">
        <v>1569707</v>
      </c>
      <c r="E874" s="36">
        <v>94182.42</v>
      </c>
      <c r="F874" s="37">
        <v>0.0002</v>
      </c>
    </row>
    <row r="875" spans="1:6" ht="14.25">
      <c r="A875" s="27" t="s">
        <v>60</v>
      </c>
      <c r="B875" s="27" t="s">
        <v>10</v>
      </c>
      <c r="C875" s="35">
        <v>28</v>
      </c>
      <c r="D875" s="36">
        <v>1048686</v>
      </c>
      <c r="E875" s="36">
        <v>62921.16</v>
      </c>
      <c r="F875" s="37">
        <v>0.0001</v>
      </c>
    </row>
    <row r="876" spans="1:6" ht="14.25">
      <c r="A876" s="27" t="s">
        <v>60</v>
      </c>
      <c r="B876" s="27" t="s">
        <v>25</v>
      </c>
      <c r="C876" s="35">
        <v>386</v>
      </c>
      <c r="D876" s="36">
        <v>12446494</v>
      </c>
      <c r="E876" s="36">
        <v>744582.95</v>
      </c>
      <c r="F876" s="37">
        <v>0.0013</v>
      </c>
    </row>
    <row r="877" spans="1:6" ht="14.25">
      <c r="A877" s="27" t="s">
        <v>59</v>
      </c>
      <c r="B877" s="27" t="s">
        <v>0</v>
      </c>
      <c r="C877" s="32" t="s">
        <v>28</v>
      </c>
      <c r="D877" s="33" t="s">
        <v>28</v>
      </c>
      <c r="E877" s="33" t="s">
        <v>28</v>
      </c>
      <c r="F877" s="34" t="s">
        <v>28</v>
      </c>
    </row>
    <row r="878" spans="1:6" ht="14.25">
      <c r="A878" s="27" t="s">
        <v>59</v>
      </c>
      <c r="B878" s="27" t="s">
        <v>1</v>
      </c>
      <c r="C878" s="32" t="s">
        <v>28</v>
      </c>
      <c r="D878" s="33" t="s">
        <v>28</v>
      </c>
      <c r="E878" s="33" t="s">
        <v>28</v>
      </c>
      <c r="F878" s="34" t="s">
        <v>28</v>
      </c>
    </row>
    <row r="879" spans="1:6" ht="14.25">
      <c r="A879" s="27" t="s">
        <v>59</v>
      </c>
      <c r="B879" s="27" t="s">
        <v>2</v>
      </c>
      <c r="C879" s="35">
        <v>22</v>
      </c>
      <c r="D879" s="36">
        <v>1214873</v>
      </c>
      <c r="E879" s="36">
        <v>72892.38</v>
      </c>
      <c r="F879" s="37">
        <v>0.0001</v>
      </c>
    </row>
    <row r="880" spans="1:6" ht="14.25">
      <c r="A880" s="27" t="s">
        <v>59</v>
      </c>
      <c r="B880" s="27" t="s">
        <v>3</v>
      </c>
      <c r="C880" s="35">
        <v>10</v>
      </c>
      <c r="D880" s="36">
        <v>2159081</v>
      </c>
      <c r="E880" s="36">
        <v>129544.86</v>
      </c>
      <c r="F880" s="37">
        <v>0.0002</v>
      </c>
    </row>
    <row r="881" spans="1:6" ht="14.25">
      <c r="A881" s="27" t="s">
        <v>59</v>
      </c>
      <c r="B881" s="27" t="s">
        <v>4</v>
      </c>
      <c r="C881" s="32" t="s">
        <v>28</v>
      </c>
      <c r="D881" s="33" t="s">
        <v>28</v>
      </c>
      <c r="E881" s="33" t="s">
        <v>28</v>
      </c>
      <c r="F881" s="34" t="s">
        <v>28</v>
      </c>
    </row>
    <row r="882" spans="1:6" ht="14.25">
      <c r="A882" s="27" t="s">
        <v>59</v>
      </c>
      <c r="B882" s="27" t="s">
        <v>5</v>
      </c>
      <c r="C882" s="32" t="s">
        <v>28</v>
      </c>
      <c r="D882" s="33" t="s">
        <v>28</v>
      </c>
      <c r="E882" s="33" t="s">
        <v>28</v>
      </c>
      <c r="F882" s="34" t="s">
        <v>28</v>
      </c>
    </row>
    <row r="883" spans="1:6" ht="14.25">
      <c r="A883" s="27" t="s">
        <v>59</v>
      </c>
      <c r="B883" s="27" t="s">
        <v>6</v>
      </c>
      <c r="C883" s="35">
        <v>45</v>
      </c>
      <c r="D883" s="36">
        <v>1593651</v>
      </c>
      <c r="E883" s="36">
        <v>95619.06</v>
      </c>
      <c r="F883" s="37">
        <v>0.0002</v>
      </c>
    </row>
    <row r="884" spans="1:6" ht="14.25">
      <c r="A884" s="27" t="s">
        <v>59</v>
      </c>
      <c r="B884" s="27" t="s">
        <v>7</v>
      </c>
      <c r="C884" s="35">
        <v>13</v>
      </c>
      <c r="D884" s="36">
        <v>308796</v>
      </c>
      <c r="E884" s="36">
        <v>18527.76</v>
      </c>
      <c r="F884" s="37">
        <v>0</v>
      </c>
    </row>
    <row r="885" spans="1:6" ht="14.25">
      <c r="A885" s="27" t="s">
        <v>59</v>
      </c>
      <c r="B885" s="27" t="s">
        <v>27</v>
      </c>
      <c r="C885" s="35">
        <v>97</v>
      </c>
      <c r="D885" s="36">
        <v>1258287</v>
      </c>
      <c r="E885" s="36">
        <v>74129.61</v>
      </c>
      <c r="F885" s="37">
        <v>0.0001</v>
      </c>
    </row>
    <row r="886" spans="1:6" ht="14.25">
      <c r="A886" s="27" t="s">
        <v>59</v>
      </c>
      <c r="B886" s="27" t="s">
        <v>8</v>
      </c>
      <c r="C886" s="35">
        <v>68</v>
      </c>
      <c r="D886" s="36">
        <v>370125</v>
      </c>
      <c r="E886" s="36">
        <v>22202.47</v>
      </c>
      <c r="F886" s="37">
        <v>0</v>
      </c>
    </row>
    <row r="887" spans="1:6" ht="14.25">
      <c r="A887" s="27" t="s">
        <v>59</v>
      </c>
      <c r="B887" s="27" t="s">
        <v>9</v>
      </c>
      <c r="C887" s="35">
        <v>7</v>
      </c>
      <c r="D887" s="36">
        <v>1096670</v>
      </c>
      <c r="E887" s="36">
        <v>65800.2</v>
      </c>
      <c r="F887" s="37">
        <v>0.0001</v>
      </c>
    </row>
    <row r="888" spans="1:6" ht="14.25">
      <c r="A888" s="27" t="s">
        <v>59</v>
      </c>
      <c r="B888" s="27" t="s">
        <v>10</v>
      </c>
      <c r="C888" s="35">
        <v>17</v>
      </c>
      <c r="D888" s="36">
        <v>838275</v>
      </c>
      <c r="E888" s="36">
        <v>50296.5</v>
      </c>
      <c r="F888" s="37">
        <v>0.0001</v>
      </c>
    </row>
    <row r="889" spans="1:6" ht="14.25">
      <c r="A889" s="27" t="s">
        <v>59</v>
      </c>
      <c r="B889" s="27" t="s">
        <v>25</v>
      </c>
      <c r="C889" s="35">
        <v>288</v>
      </c>
      <c r="D889" s="36">
        <v>10116504</v>
      </c>
      <c r="E889" s="36">
        <v>605617.6</v>
      </c>
      <c r="F889" s="37">
        <v>0.0011</v>
      </c>
    </row>
    <row r="890" spans="1:6" ht="14.25">
      <c r="A890" s="27" t="s">
        <v>58</v>
      </c>
      <c r="B890" s="27" t="s">
        <v>0</v>
      </c>
      <c r="C890" s="32" t="s">
        <v>28</v>
      </c>
      <c r="D890" s="33" t="s">
        <v>28</v>
      </c>
      <c r="E890" s="33" t="s">
        <v>28</v>
      </c>
      <c r="F890" s="34" t="s">
        <v>28</v>
      </c>
    </row>
    <row r="891" spans="1:6" ht="14.25">
      <c r="A891" s="27" t="s">
        <v>58</v>
      </c>
      <c r="B891" s="27" t="s">
        <v>1</v>
      </c>
      <c r="C891" s="35">
        <v>9</v>
      </c>
      <c r="D891" s="36">
        <v>1471660</v>
      </c>
      <c r="E891" s="36">
        <v>88299.6</v>
      </c>
      <c r="F891" s="37">
        <v>0.0002</v>
      </c>
    </row>
    <row r="892" spans="1:6" ht="14.25">
      <c r="A892" s="27" t="s">
        <v>58</v>
      </c>
      <c r="B892" s="27" t="s">
        <v>2</v>
      </c>
      <c r="C892" s="35">
        <v>28</v>
      </c>
      <c r="D892" s="36">
        <v>2059346</v>
      </c>
      <c r="E892" s="36">
        <v>123560.76</v>
      </c>
      <c r="F892" s="37">
        <v>0.0002</v>
      </c>
    </row>
    <row r="893" spans="1:6" ht="14.25">
      <c r="A893" s="27" t="s">
        <v>58</v>
      </c>
      <c r="B893" s="27" t="s">
        <v>3</v>
      </c>
      <c r="C893" s="35">
        <v>13</v>
      </c>
      <c r="D893" s="36">
        <v>2991557</v>
      </c>
      <c r="E893" s="36">
        <v>179493.42</v>
      </c>
      <c r="F893" s="37">
        <v>0.0003</v>
      </c>
    </row>
    <row r="894" spans="1:6" ht="14.25">
      <c r="A894" s="27" t="s">
        <v>58</v>
      </c>
      <c r="B894" s="27" t="s">
        <v>4</v>
      </c>
      <c r="C894" s="32" t="s">
        <v>28</v>
      </c>
      <c r="D894" s="33" t="s">
        <v>28</v>
      </c>
      <c r="E894" s="33" t="s">
        <v>28</v>
      </c>
      <c r="F894" s="34" t="s">
        <v>28</v>
      </c>
    </row>
    <row r="895" spans="1:6" ht="14.25">
      <c r="A895" s="27" t="s">
        <v>58</v>
      </c>
      <c r="B895" s="27" t="s">
        <v>5</v>
      </c>
      <c r="C895" s="35">
        <v>11</v>
      </c>
      <c r="D895" s="36">
        <v>443325</v>
      </c>
      <c r="E895" s="36">
        <v>26599.5</v>
      </c>
      <c r="F895" s="37">
        <v>0</v>
      </c>
    </row>
    <row r="896" spans="1:6" ht="14.25">
      <c r="A896" s="27" t="s">
        <v>58</v>
      </c>
      <c r="B896" s="27" t="s">
        <v>6</v>
      </c>
      <c r="C896" s="35">
        <v>62</v>
      </c>
      <c r="D896" s="36">
        <v>1269570</v>
      </c>
      <c r="E896" s="36">
        <v>76174.2</v>
      </c>
      <c r="F896" s="37">
        <v>0.0001</v>
      </c>
    </row>
    <row r="897" spans="1:6" ht="14.25">
      <c r="A897" s="27" t="s">
        <v>58</v>
      </c>
      <c r="B897" s="27" t="s">
        <v>7</v>
      </c>
      <c r="C897" s="35">
        <v>16</v>
      </c>
      <c r="D897" s="36">
        <v>1156939</v>
      </c>
      <c r="E897" s="36">
        <v>69416.34</v>
      </c>
      <c r="F897" s="37">
        <v>0.0001</v>
      </c>
    </row>
    <row r="898" spans="1:6" ht="14.25">
      <c r="A898" s="27" t="s">
        <v>58</v>
      </c>
      <c r="B898" s="27" t="s">
        <v>27</v>
      </c>
      <c r="C898" s="35">
        <v>144</v>
      </c>
      <c r="D898" s="36">
        <v>2757472</v>
      </c>
      <c r="E898" s="36">
        <v>162662.77</v>
      </c>
      <c r="F898" s="37">
        <v>0.0003</v>
      </c>
    </row>
    <row r="899" spans="1:6" ht="14.25">
      <c r="A899" s="27" t="s">
        <v>58</v>
      </c>
      <c r="B899" s="27" t="s">
        <v>8</v>
      </c>
      <c r="C899" s="35">
        <v>73</v>
      </c>
      <c r="D899" s="36">
        <v>947107</v>
      </c>
      <c r="E899" s="36">
        <v>56826.42</v>
      </c>
      <c r="F899" s="37">
        <v>0.0001</v>
      </c>
    </row>
    <row r="900" spans="1:6" ht="14.25">
      <c r="A900" s="27" t="s">
        <v>58</v>
      </c>
      <c r="B900" s="27" t="s">
        <v>9</v>
      </c>
      <c r="C900" s="35">
        <v>21</v>
      </c>
      <c r="D900" s="36">
        <v>2528335</v>
      </c>
      <c r="E900" s="36">
        <v>151700.1</v>
      </c>
      <c r="F900" s="37">
        <v>0.0003</v>
      </c>
    </row>
    <row r="901" spans="1:6" ht="14.25">
      <c r="A901" s="27" t="s">
        <v>58</v>
      </c>
      <c r="B901" s="27" t="s">
        <v>10</v>
      </c>
      <c r="C901" s="35">
        <v>22</v>
      </c>
      <c r="D901" s="36">
        <v>2210332</v>
      </c>
      <c r="E901" s="36">
        <v>132619.92</v>
      </c>
      <c r="F901" s="37">
        <v>0.0002</v>
      </c>
    </row>
    <row r="902" spans="1:6" ht="14.25">
      <c r="A902" s="27" t="s">
        <v>58</v>
      </c>
      <c r="B902" s="27" t="s">
        <v>25</v>
      </c>
      <c r="C902" s="35">
        <v>409</v>
      </c>
      <c r="D902" s="36">
        <v>20571269</v>
      </c>
      <c r="E902" s="36">
        <v>1231490.59</v>
      </c>
      <c r="F902" s="37">
        <v>0.0022</v>
      </c>
    </row>
    <row r="903" spans="1:6" ht="14.25">
      <c r="A903" s="27" t="s">
        <v>57</v>
      </c>
      <c r="B903" s="27" t="s">
        <v>0</v>
      </c>
      <c r="C903" s="35">
        <v>21</v>
      </c>
      <c r="D903" s="36">
        <v>1519328</v>
      </c>
      <c r="E903" s="36">
        <v>91159.68</v>
      </c>
      <c r="F903" s="37">
        <v>0.0002</v>
      </c>
    </row>
    <row r="904" spans="1:6" ht="14.25">
      <c r="A904" s="27" t="s">
        <v>57</v>
      </c>
      <c r="B904" s="27" t="s">
        <v>1</v>
      </c>
      <c r="C904" s="35">
        <v>23</v>
      </c>
      <c r="D904" s="36">
        <v>14067312</v>
      </c>
      <c r="E904" s="36">
        <v>844038.72</v>
      </c>
      <c r="F904" s="37">
        <v>0.0015</v>
      </c>
    </row>
    <row r="905" spans="1:6" ht="14.25">
      <c r="A905" s="27" t="s">
        <v>57</v>
      </c>
      <c r="B905" s="27" t="s">
        <v>2</v>
      </c>
      <c r="C905" s="35">
        <v>99</v>
      </c>
      <c r="D905" s="36">
        <v>10395139</v>
      </c>
      <c r="E905" s="36">
        <v>623708.34</v>
      </c>
      <c r="F905" s="37">
        <v>0.0011</v>
      </c>
    </row>
    <row r="906" spans="1:6" ht="14.25">
      <c r="A906" s="27" t="s">
        <v>57</v>
      </c>
      <c r="B906" s="27" t="s">
        <v>3</v>
      </c>
      <c r="C906" s="35">
        <v>53</v>
      </c>
      <c r="D906" s="36">
        <v>11356489</v>
      </c>
      <c r="E906" s="36">
        <v>681389.34</v>
      </c>
      <c r="F906" s="37">
        <v>0.0012</v>
      </c>
    </row>
    <row r="907" spans="1:6" ht="14.25">
      <c r="A907" s="27" t="s">
        <v>57</v>
      </c>
      <c r="B907" s="27" t="s">
        <v>4</v>
      </c>
      <c r="C907" s="35">
        <v>15</v>
      </c>
      <c r="D907" s="36">
        <v>20639801</v>
      </c>
      <c r="E907" s="36">
        <v>1238388.06</v>
      </c>
      <c r="F907" s="37">
        <v>0.0022</v>
      </c>
    </row>
    <row r="908" spans="1:6" ht="14.25">
      <c r="A908" s="27" t="s">
        <v>57</v>
      </c>
      <c r="B908" s="27" t="s">
        <v>5</v>
      </c>
      <c r="C908" s="35">
        <v>22</v>
      </c>
      <c r="D908" s="36">
        <v>2622589</v>
      </c>
      <c r="E908" s="36">
        <v>157355.34</v>
      </c>
      <c r="F908" s="37">
        <v>0.0003</v>
      </c>
    </row>
    <row r="909" spans="1:6" ht="14.25">
      <c r="A909" s="27" t="s">
        <v>57</v>
      </c>
      <c r="B909" s="27" t="s">
        <v>6</v>
      </c>
      <c r="C909" s="35">
        <v>166</v>
      </c>
      <c r="D909" s="36">
        <v>10217847</v>
      </c>
      <c r="E909" s="36">
        <v>613070.82</v>
      </c>
      <c r="F909" s="37">
        <v>0.0011</v>
      </c>
    </row>
    <row r="910" spans="1:6" ht="14.25">
      <c r="A910" s="27" t="s">
        <v>57</v>
      </c>
      <c r="B910" s="27" t="s">
        <v>7</v>
      </c>
      <c r="C910" s="35">
        <v>29</v>
      </c>
      <c r="D910" s="36">
        <v>3602648</v>
      </c>
      <c r="E910" s="36">
        <v>216158.88</v>
      </c>
      <c r="F910" s="37">
        <v>0.0004</v>
      </c>
    </row>
    <row r="911" spans="1:6" ht="14.25">
      <c r="A911" s="27" t="s">
        <v>57</v>
      </c>
      <c r="B911" s="27" t="s">
        <v>27</v>
      </c>
      <c r="C911" s="35">
        <v>432</v>
      </c>
      <c r="D911" s="36">
        <v>11064044</v>
      </c>
      <c r="E911" s="36">
        <v>651460.44</v>
      </c>
      <c r="F911" s="37">
        <v>0.0012</v>
      </c>
    </row>
    <row r="912" spans="1:6" ht="14.25">
      <c r="A912" s="27" t="s">
        <v>57</v>
      </c>
      <c r="B912" s="27" t="s">
        <v>8</v>
      </c>
      <c r="C912" s="35">
        <v>245</v>
      </c>
      <c r="D912" s="36">
        <v>5700910</v>
      </c>
      <c r="E912" s="36">
        <v>342054.6</v>
      </c>
      <c r="F912" s="37">
        <v>0.0006</v>
      </c>
    </row>
    <row r="913" spans="1:6" ht="14.25">
      <c r="A913" s="27" t="s">
        <v>57</v>
      </c>
      <c r="B913" s="27" t="s">
        <v>9</v>
      </c>
      <c r="C913" s="35">
        <v>44</v>
      </c>
      <c r="D913" s="36">
        <v>19843599</v>
      </c>
      <c r="E913" s="36">
        <v>1190615.94</v>
      </c>
      <c r="F913" s="37">
        <v>0.0021</v>
      </c>
    </row>
    <row r="914" spans="1:6" ht="14.25">
      <c r="A914" s="27" t="s">
        <v>57</v>
      </c>
      <c r="B914" s="27" t="s">
        <v>10</v>
      </c>
      <c r="C914" s="35">
        <v>47</v>
      </c>
      <c r="D914" s="36">
        <v>4623687</v>
      </c>
      <c r="E914" s="36">
        <v>277384.97</v>
      </c>
      <c r="F914" s="37">
        <v>0.0005</v>
      </c>
    </row>
    <row r="915" spans="1:6" ht="14.25">
      <c r="A915" s="27" t="s">
        <v>57</v>
      </c>
      <c r="B915" s="27" t="s">
        <v>25</v>
      </c>
      <c r="C915" s="35">
        <v>1196</v>
      </c>
      <c r="D915" s="36">
        <v>115653393</v>
      </c>
      <c r="E915" s="36">
        <v>6926785.13</v>
      </c>
      <c r="F915" s="37">
        <v>0.0123</v>
      </c>
    </row>
    <row r="916" spans="1:6" ht="14.25">
      <c r="A916" s="27" t="s">
        <v>56</v>
      </c>
      <c r="B916" s="27" t="s">
        <v>0</v>
      </c>
      <c r="C916" s="35">
        <v>6</v>
      </c>
      <c r="D916" s="36">
        <v>218469</v>
      </c>
      <c r="E916" s="36">
        <v>13108.14</v>
      </c>
      <c r="F916" s="37">
        <v>0</v>
      </c>
    </row>
    <row r="917" spans="1:6" ht="14.25">
      <c r="A917" s="27" t="s">
        <v>56</v>
      </c>
      <c r="B917" s="27" t="s">
        <v>1</v>
      </c>
      <c r="C917" s="35">
        <v>12</v>
      </c>
      <c r="D917" s="36">
        <v>1692776</v>
      </c>
      <c r="E917" s="36">
        <v>101566.56</v>
      </c>
      <c r="F917" s="37">
        <v>0.0002</v>
      </c>
    </row>
    <row r="918" spans="1:6" ht="14.25">
      <c r="A918" s="27" t="s">
        <v>56</v>
      </c>
      <c r="B918" s="27" t="s">
        <v>2</v>
      </c>
      <c r="C918" s="35">
        <v>35</v>
      </c>
      <c r="D918" s="36">
        <v>2698871</v>
      </c>
      <c r="E918" s="36">
        <v>161932.26</v>
      </c>
      <c r="F918" s="37">
        <v>0.0003</v>
      </c>
    </row>
    <row r="919" spans="1:6" ht="14.25">
      <c r="A919" s="27" t="s">
        <v>56</v>
      </c>
      <c r="B919" s="27" t="s">
        <v>3</v>
      </c>
      <c r="C919" s="35">
        <v>26</v>
      </c>
      <c r="D919" s="36">
        <v>4473481</v>
      </c>
      <c r="E919" s="36">
        <v>268408.86</v>
      </c>
      <c r="F919" s="37">
        <v>0.0005</v>
      </c>
    </row>
    <row r="920" spans="1:6" ht="14.25">
      <c r="A920" s="27" t="s">
        <v>56</v>
      </c>
      <c r="B920" s="27" t="s">
        <v>4</v>
      </c>
      <c r="C920" s="35">
        <v>7</v>
      </c>
      <c r="D920" s="36">
        <v>1920712</v>
      </c>
      <c r="E920" s="36">
        <v>115242.72</v>
      </c>
      <c r="F920" s="37">
        <v>0.0002</v>
      </c>
    </row>
    <row r="921" spans="1:6" ht="14.25">
      <c r="A921" s="27" t="s">
        <v>56</v>
      </c>
      <c r="B921" s="27" t="s">
        <v>5</v>
      </c>
      <c r="C921" s="35">
        <v>14</v>
      </c>
      <c r="D921" s="36">
        <v>814304</v>
      </c>
      <c r="E921" s="36">
        <v>48858.24</v>
      </c>
      <c r="F921" s="37">
        <v>0.0001</v>
      </c>
    </row>
    <row r="922" spans="1:6" ht="14.25">
      <c r="A922" s="27" t="s">
        <v>56</v>
      </c>
      <c r="B922" s="27" t="s">
        <v>6</v>
      </c>
      <c r="C922" s="35">
        <v>95</v>
      </c>
      <c r="D922" s="36">
        <v>2182761</v>
      </c>
      <c r="E922" s="36">
        <v>130965.66</v>
      </c>
      <c r="F922" s="37">
        <v>0.0002</v>
      </c>
    </row>
    <row r="923" spans="1:6" ht="14.25">
      <c r="A923" s="27" t="s">
        <v>56</v>
      </c>
      <c r="B923" s="27" t="s">
        <v>7</v>
      </c>
      <c r="C923" s="35">
        <v>18</v>
      </c>
      <c r="D923" s="36">
        <v>1098266</v>
      </c>
      <c r="E923" s="36">
        <v>65895.96</v>
      </c>
      <c r="F923" s="37">
        <v>0.0001</v>
      </c>
    </row>
    <row r="924" spans="1:6" ht="14.25">
      <c r="A924" s="27" t="s">
        <v>56</v>
      </c>
      <c r="B924" s="27" t="s">
        <v>27</v>
      </c>
      <c r="C924" s="35">
        <v>225</v>
      </c>
      <c r="D924" s="36">
        <v>4756851</v>
      </c>
      <c r="E924" s="36">
        <v>280000.66</v>
      </c>
      <c r="F924" s="37">
        <v>0.0005</v>
      </c>
    </row>
    <row r="925" spans="1:6" ht="14.25">
      <c r="A925" s="27" t="s">
        <v>56</v>
      </c>
      <c r="B925" s="27" t="s">
        <v>8</v>
      </c>
      <c r="C925" s="35">
        <v>103</v>
      </c>
      <c r="D925" s="36">
        <v>2250705</v>
      </c>
      <c r="E925" s="36">
        <v>135042.3</v>
      </c>
      <c r="F925" s="37">
        <v>0.0002</v>
      </c>
    </row>
    <row r="926" spans="1:6" ht="14.25">
      <c r="A926" s="27" t="s">
        <v>56</v>
      </c>
      <c r="B926" s="27" t="s">
        <v>9</v>
      </c>
      <c r="C926" s="35">
        <v>30</v>
      </c>
      <c r="D926" s="36">
        <v>2789206</v>
      </c>
      <c r="E926" s="36">
        <v>167352.36</v>
      </c>
      <c r="F926" s="37">
        <v>0.0003</v>
      </c>
    </row>
    <row r="927" spans="1:6" ht="14.25">
      <c r="A927" s="27" t="s">
        <v>56</v>
      </c>
      <c r="B927" s="27" t="s">
        <v>10</v>
      </c>
      <c r="C927" s="35">
        <v>52</v>
      </c>
      <c r="D927" s="36">
        <v>7425358</v>
      </c>
      <c r="E927" s="36">
        <v>445521.48</v>
      </c>
      <c r="F927" s="37">
        <v>0.0008</v>
      </c>
    </row>
    <row r="928" spans="1:6" ht="14.25">
      <c r="A928" s="27" t="s">
        <v>56</v>
      </c>
      <c r="B928" s="27" t="s">
        <v>25</v>
      </c>
      <c r="C928" s="35">
        <v>623</v>
      </c>
      <c r="D928" s="36">
        <v>32321760</v>
      </c>
      <c r="E928" s="36">
        <v>1933895.2</v>
      </c>
      <c r="F928" s="37">
        <v>0.0034</v>
      </c>
    </row>
    <row r="929" spans="1:6" ht="14.25">
      <c r="A929" s="27" t="s">
        <v>55</v>
      </c>
      <c r="B929" s="27" t="s">
        <v>0</v>
      </c>
      <c r="C929" s="32" t="s">
        <v>28</v>
      </c>
      <c r="D929" s="33" t="s">
        <v>28</v>
      </c>
      <c r="E929" s="33" t="s">
        <v>28</v>
      </c>
      <c r="F929" s="34" t="s">
        <v>28</v>
      </c>
    </row>
    <row r="930" spans="1:6" ht="14.25">
      <c r="A930" s="27" t="s">
        <v>55</v>
      </c>
      <c r="B930" s="27" t="s">
        <v>1</v>
      </c>
      <c r="C930" s="32" t="s">
        <v>28</v>
      </c>
      <c r="D930" s="33" t="s">
        <v>28</v>
      </c>
      <c r="E930" s="33" t="s">
        <v>28</v>
      </c>
      <c r="F930" s="34" t="s">
        <v>28</v>
      </c>
    </row>
    <row r="931" spans="1:6" ht="14.25">
      <c r="A931" s="27" t="s">
        <v>55</v>
      </c>
      <c r="B931" s="27" t="s">
        <v>2</v>
      </c>
      <c r="C931" s="35">
        <v>14</v>
      </c>
      <c r="D931" s="36">
        <v>625507</v>
      </c>
      <c r="E931" s="36">
        <v>37530.42</v>
      </c>
      <c r="F931" s="37">
        <v>0.0001</v>
      </c>
    </row>
    <row r="932" spans="1:6" ht="14.25">
      <c r="A932" s="27" t="s">
        <v>55</v>
      </c>
      <c r="B932" s="27" t="s">
        <v>3</v>
      </c>
      <c r="C932" s="32">
        <v>5</v>
      </c>
      <c r="D932" s="33">
        <v>698813</v>
      </c>
      <c r="E932" s="33">
        <v>41928.78</v>
      </c>
      <c r="F932" s="34">
        <v>0.0001</v>
      </c>
    </row>
    <row r="933" spans="1:6" ht="14.25">
      <c r="A933" s="27" t="s">
        <v>55</v>
      </c>
      <c r="B933" s="27" t="s">
        <v>4</v>
      </c>
      <c r="C933" s="32" t="s">
        <v>28</v>
      </c>
      <c r="D933" s="33" t="s">
        <v>28</v>
      </c>
      <c r="E933" s="33" t="s">
        <v>28</v>
      </c>
      <c r="F933" s="34" t="s">
        <v>28</v>
      </c>
    </row>
    <row r="934" spans="1:6" ht="14.25">
      <c r="A934" s="27" t="s">
        <v>55</v>
      </c>
      <c r="B934" s="27" t="s">
        <v>5</v>
      </c>
      <c r="C934" s="32" t="s">
        <v>28</v>
      </c>
      <c r="D934" s="33" t="s">
        <v>28</v>
      </c>
      <c r="E934" s="33" t="s">
        <v>28</v>
      </c>
      <c r="F934" s="34" t="s">
        <v>28</v>
      </c>
    </row>
    <row r="935" spans="1:6" ht="14.25">
      <c r="A935" s="27" t="s">
        <v>55</v>
      </c>
      <c r="B935" s="27" t="s">
        <v>6</v>
      </c>
      <c r="C935" s="35">
        <v>47</v>
      </c>
      <c r="D935" s="36">
        <v>2236748</v>
      </c>
      <c r="E935" s="36">
        <v>134204.88</v>
      </c>
      <c r="F935" s="37">
        <v>0.0002</v>
      </c>
    </row>
    <row r="936" spans="1:6" ht="14.25">
      <c r="A936" s="27" t="s">
        <v>55</v>
      </c>
      <c r="B936" s="27" t="s">
        <v>7</v>
      </c>
      <c r="C936" s="32">
        <v>7</v>
      </c>
      <c r="D936" s="33">
        <v>191541</v>
      </c>
      <c r="E936" s="33">
        <v>11492.46</v>
      </c>
      <c r="F936" s="34">
        <v>0</v>
      </c>
    </row>
    <row r="937" spans="1:6" ht="14.25">
      <c r="A937" s="27" t="s">
        <v>55</v>
      </c>
      <c r="B937" s="27" t="s">
        <v>27</v>
      </c>
      <c r="C937" s="35">
        <v>98</v>
      </c>
      <c r="D937" s="36">
        <v>1183752</v>
      </c>
      <c r="E937" s="36">
        <v>70639.72</v>
      </c>
      <c r="F937" s="37">
        <v>0.0001</v>
      </c>
    </row>
    <row r="938" spans="1:6" ht="14.25">
      <c r="A938" s="27" t="s">
        <v>55</v>
      </c>
      <c r="B938" s="27" t="s">
        <v>8</v>
      </c>
      <c r="C938" s="35">
        <v>41</v>
      </c>
      <c r="D938" s="36">
        <v>480525</v>
      </c>
      <c r="E938" s="36">
        <v>28831.5</v>
      </c>
      <c r="F938" s="37">
        <v>0.0001</v>
      </c>
    </row>
    <row r="939" spans="1:6" ht="14.25">
      <c r="A939" s="27" t="s">
        <v>55</v>
      </c>
      <c r="B939" s="27" t="s">
        <v>9</v>
      </c>
      <c r="C939" s="35">
        <v>15</v>
      </c>
      <c r="D939" s="36">
        <v>2673212</v>
      </c>
      <c r="E939" s="36">
        <v>160392.72</v>
      </c>
      <c r="F939" s="37">
        <v>0.0003</v>
      </c>
    </row>
    <row r="940" spans="1:6" ht="14.25">
      <c r="A940" s="27" t="s">
        <v>55</v>
      </c>
      <c r="B940" s="27" t="s">
        <v>10</v>
      </c>
      <c r="C940" s="35">
        <v>12</v>
      </c>
      <c r="D940" s="36">
        <v>2969263</v>
      </c>
      <c r="E940" s="36">
        <v>178155.78</v>
      </c>
      <c r="F940" s="37">
        <v>0.0003</v>
      </c>
    </row>
    <row r="941" spans="1:6" ht="14.25">
      <c r="A941" s="27" t="s">
        <v>55</v>
      </c>
      <c r="B941" s="27" t="s">
        <v>25</v>
      </c>
      <c r="C941" s="35">
        <v>246</v>
      </c>
      <c r="D941" s="36">
        <v>11655132</v>
      </c>
      <c r="E941" s="36">
        <v>698922.52</v>
      </c>
      <c r="F941" s="37">
        <v>0.0012</v>
      </c>
    </row>
    <row r="942" spans="1:6" ht="14.25">
      <c r="A942" s="27" t="s">
        <v>54</v>
      </c>
      <c r="B942" s="27" t="s">
        <v>0</v>
      </c>
      <c r="C942" s="35">
        <v>10</v>
      </c>
      <c r="D942" s="36">
        <v>594522</v>
      </c>
      <c r="E942" s="36">
        <v>35671.32</v>
      </c>
      <c r="F942" s="37">
        <v>0.0001</v>
      </c>
    </row>
    <row r="943" spans="1:6" ht="14.25">
      <c r="A943" s="27" t="s">
        <v>54</v>
      </c>
      <c r="B943" s="27" t="s">
        <v>1</v>
      </c>
      <c r="C943" s="35">
        <v>10</v>
      </c>
      <c r="D943" s="36">
        <v>3063156</v>
      </c>
      <c r="E943" s="36">
        <v>183789.36</v>
      </c>
      <c r="F943" s="37">
        <v>0.0003</v>
      </c>
    </row>
    <row r="944" spans="1:6" ht="14.25">
      <c r="A944" s="27" t="s">
        <v>54</v>
      </c>
      <c r="B944" s="27" t="s">
        <v>2</v>
      </c>
      <c r="C944" s="35">
        <v>44</v>
      </c>
      <c r="D944" s="36">
        <v>3112864</v>
      </c>
      <c r="E944" s="36">
        <v>186771.84</v>
      </c>
      <c r="F944" s="37">
        <v>0.0003</v>
      </c>
    </row>
    <row r="945" spans="1:6" ht="14.25">
      <c r="A945" s="27" t="s">
        <v>54</v>
      </c>
      <c r="B945" s="27" t="s">
        <v>3</v>
      </c>
      <c r="C945" s="35">
        <v>14</v>
      </c>
      <c r="D945" s="36">
        <v>3308037</v>
      </c>
      <c r="E945" s="36">
        <v>198482.22</v>
      </c>
      <c r="F945" s="37">
        <v>0.0004</v>
      </c>
    </row>
    <row r="946" spans="1:6" ht="14.25">
      <c r="A946" s="27" t="s">
        <v>54</v>
      </c>
      <c r="B946" s="27" t="s">
        <v>4</v>
      </c>
      <c r="C946" s="35">
        <v>6</v>
      </c>
      <c r="D946" s="36">
        <v>1401959</v>
      </c>
      <c r="E946" s="36">
        <v>84117.54</v>
      </c>
      <c r="F946" s="37">
        <v>0.0001</v>
      </c>
    </row>
    <row r="947" spans="1:6" ht="14.25">
      <c r="A947" s="27" t="s">
        <v>54</v>
      </c>
      <c r="B947" s="27" t="s">
        <v>5</v>
      </c>
      <c r="C947" s="35">
        <v>8</v>
      </c>
      <c r="D947" s="36">
        <v>423596</v>
      </c>
      <c r="E947" s="36">
        <v>25415.76</v>
      </c>
      <c r="F947" s="37">
        <v>0</v>
      </c>
    </row>
    <row r="948" spans="1:6" ht="14.25">
      <c r="A948" s="27" t="s">
        <v>54</v>
      </c>
      <c r="B948" s="27" t="s">
        <v>6</v>
      </c>
      <c r="C948" s="35">
        <v>84</v>
      </c>
      <c r="D948" s="36">
        <v>7869757</v>
      </c>
      <c r="E948" s="36">
        <v>472185.42</v>
      </c>
      <c r="F948" s="37">
        <v>0.0008</v>
      </c>
    </row>
    <row r="949" spans="1:6" ht="14.25">
      <c r="A949" s="27" t="s">
        <v>54</v>
      </c>
      <c r="B949" s="27" t="s">
        <v>7</v>
      </c>
      <c r="C949" s="35">
        <v>19</v>
      </c>
      <c r="D949" s="36">
        <v>1489448</v>
      </c>
      <c r="E949" s="36">
        <v>89366.88</v>
      </c>
      <c r="F949" s="37">
        <v>0.0002</v>
      </c>
    </row>
    <row r="950" spans="1:6" ht="14.25">
      <c r="A950" s="27" t="s">
        <v>54</v>
      </c>
      <c r="B950" s="27" t="s">
        <v>27</v>
      </c>
      <c r="C950" s="35">
        <v>203</v>
      </c>
      <c r="D950" s="36">
        <v>2867305</v>
      </c>
      <c r="E950" s="36">
        <v>168731.46</v>
      </c>
      <c r="F950" s="37">
        <v>0.0003</v>
      </c>
    </row>
    <row r="951" spans="1:6" ht="14.25">
      <c r="A951" s="27" t="s">
        <v>54</v>
      </c>
      <c r="B951" s="27" t="s">
        <v>8</v>
      </c>
      <c r="C951" s="35">
        <v>105</v>
      </c>
      <c r="D951" s="36">
        <v>1433602</v>
      </c>
      <c r="E951" s="36">
        <v>86016.12</v>
      </c>
      <c r="F951" s="37">
        <v>0.0002</v>
      </c>
    </row>
    <row r="952" spans="1:6" ht="14.25">
      <c r="A952" s="27" t="s">
        <v>54</v>
      </c>
      <c r="B952" s="27" t="s">
        <v>9</v>
      </c>
      <c r="C952" s="35">
        <v>22</v>
      </c>
      <c r="D952" s="36">
        <v>2314100</v>
      </c>
      <c r="E952" s="36">
        <v>138846</v>
      </c>
      <c r="F952" s="37">
        <v>0.0002</v>
      </c>
    </row>
    <row r="953" spans="1:6" ht="14.25">
      <c r="A953" s="27" t="s">
        <v>54</v>
      </c>
      <c r="B953" s="27" t="s">
        <v>10</v>
      </c>
      <c r="C953" s="35">
        <v>28</v>
      </c>
      <c r="D953" s="36">
        <v>3245472</v>
      </c>
      <c r="E953" s="36">
        <v>194728.32</v>
      </c>
      <c r="F953" s="37">
        <v>0.0003</v>
      </c>
    </row>
    <row r="954" spans="1:6" ht="14.25">
      <c r="A954" s="27" t="s">
        <v>54</v>
      </c>
      <c r="B954" s="27" t="s">
        <v>25</v>
      </c>
      <c r="C954" s="35">
        <v>553</v>
      </c>
      <c r="D954" s="36">
        <v>31123818</v>
      </c>
      <c r="E954" s="36">
        <v>1864122.24</v>
      </c>
      <c r="F954" s="37">
        <v>0.0033</v>
      </c>
    </row>
    <row r="955" spans="1:6" ht="14.25">
      <c r="A955" s="27" t="s">
        <v>53</v>
      </c>
      <c r="B955" s="27" t="s">
        <v>0</v>
      </c>
      <c r="C955" s="32" t="s">
        <v>28</v>
      </c>
      <c r="D955" s="33" t="s">
        <v>28</v>
      </c>
      <c r="E955" s="33" t="s">
        <v>28</v>
      </c>
      <c r="F955" s="34" t="s">
        <v>28</v>
      </c>
    </row>
    <row r="956" spans="1:6" ht="14.25">
      <c r="A956" s="27" t="s">
        <v>53</v>
      </c>
      <c r="B956" s="27" t="s">
        <v>1</v>
      </c>
      <c r="C956" s="35">
        <v>8</v>
      </c>
      <c r="D956" s="36">
        <v>1375009</v>
      </c>
      <c r="E956" s="36">
        <v>82500.54</v>
      </c>
      <c r="F956" s="37">
        <v>0.0001</v>
      </c>
    </row>
    <row r="957" spans="1:6" ht="14.25">
      <c r="A957" s="27" t="s">
        <v>53</v>
      </c>
      <c r="B957" s="27" t="s">
        <v>2</v>
      </c>
      <c r="C957" s="35">
        <v>36</v>
      </c>
      <c r="D957" s="36">
        <v>1883191</v>
      </c>
      <c r="E957" s="36">
        <v>112991.46</v>
      </c>
      <c r="F957" s="37">
        <v>0.0002</v>
      </c>
    </row>
    <row r="958" spans="1:6" ht="14.25">
      <c r="A958" s="27" t="s">
        <v>53</v>
      </c>
      <c r="B958" s="27" t="s">
        <v>3</v>
      </c>
      <c r="C958" s="35">
        <v>14</v>
      </c>
      <c r="D958" s="36">
        <v>2107829</v>
      </c>
      <c r="E958" s="36">
        <v>126469.74</v>
      </c>
      <c r="F958" s="37">
        <v>0.0002</v>
      </c>
    </row>
    <row r="959" spans="1:6" ht="14.25">
      <c r="A959" s="27" t="s">
        <v>53</v>
      </c>
      <c r="B959" s="27" t="s">
        <v>4</v>
      </c>
      <c r="C959" s="32" t="s">
        <v>28</v>
      </c>
      <c r="D959" s="33" t="s">
        <v>28</v>
      </c>
      <c r="E959" s="33" t="s">
        <v>28</v>
      </c>
      <c r="F959" s="34" t="s">
        <v>28</v>
      </c>
    </row>
    <row r="960" spans="1:6" ht="14.25">
      <c r="A960" s="27" t="s">
        <v>53</v>
      </c>
      <c r="B960" s="27" t="s">
        <v>5</v>
      </c>
      <c r="C960" s="35">
        <v>6</v>
      </c>
      <c r="D960" s="36">
        <v>234651</v>
      </c>
      <c r="E960" s="36">
        <v>14079.06</v>
      </c>
      <c r="F960" s="37">
        <v>0</v>
      </c>
    </row>
    <row r="961" spans="1:6" ht="14.25">
      <c r="A961" s="27" t="s">
        <v>53</v>
      </c>
      <c r="B961" s="27" t="s">
        <v>6</v>
      </c>
      <c r="C961" s="35">
        <v>56</v>
      </c>
      <c r="D961" s="36">
        <v>8804826</v>
      </c>
      <c r="E961" s="36">
        <v>528289.56</v>
      </c>
      <c r="F961" s="37">
        <v>0.0009</v>
      </c>
    </row>
    <row r="962" spans="1:6" ht="14.25">
      <c r="A962" s="27" t="s">
        <v>53</v>
      </c>
      <c r="B962" s="27" t="s">
        <v>7</v>
      </c>
      <c r="C962" s="35">
        <v>12</v>
      </c>
      <c r="D962" s="36">
        <v>638190</v>
      </c>
      <c r="E962" s="36">
        <v>38291.4</v>
      </c>
      <c r="F962" s="37">
        <v>0.0001</v>
      </c>
    </row>
    <row r="963" spans="1:6" ht="14.25">
      <c r="A963" s="27" t="s">
        <v>53</v>
      </c>
      <c r="B963" s="27" t="s">
        <v>27</v>
      </c>
      <c r="C963" s="35">
        <v>137</v>
      </c>
      <c r="D963" s="36">
        <v>2730414</v>
      </c>
      <c r="E963" s="36">
        <v>157786.79</v>
      </c>
      <c r="F963" s="37">
        <v>0.0003</v>
      </c>
    </row>
    <row r="964" spans="1:6" ht="14.25">
      <c r="A964" s="27" t="s">
        <v>53</v>
      </c>
      <c r="B964" s="27" t="s">
        <v>8</v>
      </c>
      <c r="C964" s="35">
        <v>91</v>
      </c>
      <c r="D964" s="36">
        <v>1230903</v>
      </c>
      <c r="E964" s="36">
        <v>73854.18</v>
      </c>
      <c r="F964" s="37">
        <v>0.0001</v>
      </c>
    </row>
    <row r="965" spans="1:6" ht="14.25">
      <c r="A965" s="27" t="s">
        <v>53</v>
      </c>
      <c r="B965" s="27" t="s">
        <v>9</v>
      </c>
      <c r="C965" s="35">
        <v>19</v>
      </c>
      <c r="D965" s="36">
        <v>1625023</v>
      </c>
      <c r="E965" s="36">
        <v>97501.38</v>
      </c>
      <c r="F965" s="37">
        <v>0.0002</v>
      </c>
    </row>
    <row r="966" spans="1:6" ht="14.25">
      <c r="A966" s="27" t="s">
        <v>53</v>
      </c>
      <c r="B966" s="27" t="s">
        <v>10</v>
      </c>
      <c r="C966" s="35">
        <v>22</v>
      </c>
      <c r="D966" s="36">
        <v>3762433</v>
      </c>
      <c r="E966" s="36">
        <v>225745.98</v>
      </c>
      <c r="F966" s="37">
        <v>0.0004</v>
      </c>
    </row>
    <row r="967" spans="1:6" ht="14.25">
      <c r="A967" s="27" t="s">
        <v>53</v>
      </c>
      <c r="B967" s="27" t="s">
        <v>25</v>
      </c>
      <c r="C967" s="35">
        <v>405</v>
      </c>
      <c r="D967" s="36">
        <v>25274736</v>
      </c>
      <c r="E967" s="36">
        <v>1510446.11</v>
      </c>
      <c r="F967" s="37">
        <v>0.0027</v>
      </c>
    </row>
    <row r="968" spans="1:6" ht="14.25">
      <c r="A968" s="27" t="s">
        <v>52</v>
      </c>
      <c r="B968" s="27" t="s">
        <v>0</v>
      </c>
      <c r="C968" s="35">
        <v>12</v>
      </c>
      <c r="D968" s="36">
        <v>655875</v>
      </c>
      <c r="E968" s="36">
        <v>39352.5</v>
      </c>
      <c r="F968" s="37">
        <v>0.0001</v>
      </c>
    </row>
    <row r="969" spans="1:6" ht="14.25">
      <c r="A969" s="27" t="s">
        <v>52</v>
      </c>
      <c r="B969" s="27" t="s">
        <v>1</v>
      </c>
      <c r="C969" s="35">
        <v>21</v>
      </c>
      <c r="D969" s="36">
        <v>4130470</v>
      </c>
      <c r="E969" s="36">
        <v>247828.2</v>
      </c>
      <c r="F969" s="37">
        <v>0.0004</v>
      </c>
    </row>
    <row r="970" spans="1:6" ht="14.25">
      <c r="A970" s="27" t="s">
        <v>52</v>
      </c>
      <c r="B970" s="27" t="s">
        <v>2</v>
      </c>
      <c r="C970" s="35">
        <v>69</v>
      </c>
      <c r="D970" s="36">
        <v>5597789</v>
      </c>
      <c r="E970" s="36">
        <v>335867.34</v>
      </c>
      <c r="F970" s="37">
        <v>0.0006</v>
      </c>
    </row>
    <row r="971" spans="1:6" ht="14.25">
      <c r="A971" s="27" t="s">
        <v>52</v>
      </c>
      <c r="B971" s="27" t="s">
        <v>3</v>
      </c>
      <c r="C971" s="35">
        <v>26</v>
      </c>
      <c r="D971" s="36">
        <v>4925713</v>
      </c>
      <c r="E971" s="36">
        <v>295542.78</v>
      </c>
      <c r="F971" s="37">
        <v>0.0005</v>
      </c>
    </row>
    <row r="972" spans="1:6" ht="14.25">
      <c r="A972" s="27" t="s">
        <v>52</v>
      </c>
      <c r="B972" s="27" t="s">
        <v>4</v>
      </c>
      <c r="C972" s="35">
        <v>7</v>
      </c>
      <c r="D972" s="36">
        <v>8743594</v>
      </c>
      <c r="E972" s="36">
        <v>524615.64</v>
      </c>
      <c r="F972" s="37">
        <v>0.0009</v>
      </c>
    </row>
    <row r="973" spans="1:6" ht="14.25">
      <c r="A973" s="27" t="s">
        <v>52</v>
      </c>
      <c r="B973" s="27" t="s">
        <v>5</v>
      </c>
      <c r="C973" s="35">
        <v>11</v>
      </c>
      <c r="D973" s="36">
        <v>216871</v>
      </c>
      <c r="E973" s="36">
        <v>13012.26</v>
      </c>
      <c r="F973" s="37">
        <v>0</v>
      </c>
    </row>
    <row r="974" spans="1:6" ht="14.25">
      <c r="A974" s="27" t="s">
        <v>52</v>
      </c>
      <c r="B974" s="27" t="s">
        <v>6</v>
      </c>
      <c r="C974" s="35">
        <v>171</v>
      </c>
      <c r="D974" s="36">
        <v>3517552</v>
      </c>
      <c r="E974" s="36">
        <v>211053.12</v>
      </c>
      <c r="F974" s="37">
        <v>0.0004</v>
      </c>
    </row>
    <row r="975" spans="1:6" ht="14.25">
      <c r="A975" s="27" t="s">
        <v>52</v>
      </c>
      <c r="B975" s="27" t="s">
        <v>7</v>
      </c>
      <c r="C975" s="35">
        <v>24</v>
      </c>
      <c r="D975" s="36">
        <v>2831088</v>
      </c>
      <c r="E975" s="36">
        <v>169865.28</v>
      </c>
      <c r="F975" s="37">
        <v>0.0003</v>
      </c>
    </row>
    <row r="976" spans="1:6" ht="14.25">
      <c r="A976" s="27" t="s">
        <v>52</v>
      </c>
      <c r="B976" s="27" t="s">
        <v>27</v>
      </c>
      <c r="C976" s="35">
        <v>346</v>
      </c>
      <c r="D976" s="36">
        <v>6229257</v>
      </c>
      <c r="E976" s="36">
        <v>367584.61</v>
      </c>
      <c r="F976" s="37">
        <v>0.0007</v>
      </c>
    </row>
    <row r="977" spans="1:6" ht="14.25">
      <c r="A977" s="27" t="s">
        <v>52</v>
      </c>
      <c r="B977" s="27" t="s">
        <v>8</v>
      </c>
      <c r="C977" s="35">
        <v>170</v>
      </c>
      <c r="D977" s="36">
        <v>2619397</v>
      </c>
      <c r="E977" s="36">
        <v>157163.82</v>
      </c>
      <c r="F977" s="37">
        <v>0.0003</v>
      </c>
    </row>
    <row r="978" spans="1:6" ht="14.25">
      <c r="A978" s="27" t="s">
        <v>52</v>
      </c>
      <c r="B978" s="27" t="s">
        <v>9</v>
      </c>
      <c r="C978" s="35">
        <v>40</v>
      </c>
      <c r="D978" s="36">
        <v>3988829</v>
      </c>
      <c r="E978" s="36">
        <v>239329.74</v>
      </c>
      <c r="F978" s="37">
        <v>0.0004</v>
      </c>
    </row>
    <row r="979" spans="1:6" ht="14.25">
      <c r="A979" s="27" t="s">
        <v>52</v>
      </c>
      <c r="B979" s="27" t="s">
        <v>10</v>
      </c>
      <c r="C979" s="35">
        <v>50</v>
      </c>
      <c r="D979" s="36">
        <v>4404253</v>
      </c>
      <c r="E979" s="36">
        <v>263923.68</v>
      </c>
      <c r="F979" s="37">
        <v>0.0005</v>
      </c>
    </row>
    <row r="980" spans="1:6" ht="14.25">
      <c r="A980" s="27" t="s">
        <v>52</v>
      </c>
      <c r="B980" s="27" t="s">
        <v>25</v>
      </c>
      <c r="C980" s="35">
        <v>947</v>
      </c>
      <c r="D980" s="36">
        <v>47860688</v>
      </c>
      <c r="E980" s="36">
        <v>2865138.97</v>
      </c>
      <c r="F980" s="37">
        <v>0.0051</v>
      </c>
    </row>
    <row r="981" spans="1:6" ht="14.25">
      <c r="A981" s="27" t="s">
        <v>51</v>
      </c>
      <c r="B981" s="27" t="s">
        <v>0</v>
      </c>
      <c r="C981" s="32" t="s">
        <v>28</v>
      </c>
      <c r="D981" s="33" t="s">
        <v>28</v>
      </c>
      <c r="E981" s="33" t="s">
        <v>28</v>
      </c>
      <c r="F981" s="34" t="s">
        <v>28</v>
      </c>
    </row>
    <row r="982" spans="1:6" ht="14.25">
      <c r="A982" s="27" t="s">
        <v>51</v>
      </c>
      <c r="B982" s="27" t="s">
        <v>1</v>
      </c>
      <c r="C982" s="32">
        <v>5</v>
      </c>
      <c r="D982" s="33">
        <v>378432</v>
      </c>
      <c r="E982" s="33">
        <v>22705.92</v>
      </c>
      <c r="F982" s="34">
        <v>0</v>
      </c>
    </row>
    <row r="983" spans="1:6" ht="14.25">
      <c r="A983" s="27" t="s">
        <v>51</v>
      </c>
      <c r="B983" s="27" t="s">
        <v>2</v>
      </c>
      <c r="C983" s="35">
        <v>20</v>
      </c>
      <c r="D983" s="36">
        <v>644179</v>
      </c>
      <c r="E983" s="36">
        <v>38650.74</v>
      </c>
      <c r="F983" s="37">
        <v>0.0001</v>
      </c>
    </row>
    <row r="984" spans="1:6" ht="14.25">
      <c r="A984" s="27" t="s">
        <v>51</v>
      </c>
      <c r="B984" s="27" t="s">
        <v>3</v>
      </c>
      <c r="C984" s="35">
        <v>15</v>
      </c>
      <c r="D984" s="36">
        <v>2740153</v>
      </c>
      <c r="E984" s="36">
        <v>164409.18</v>
      </c>
      <c r="F984" s="37">
        <v>0.0003</v>
      </c>
    </row>
    <row r="985" spans="1:6" ht="14.25">
      <c r="A985" s="27" t="s">
        <v>51</v>
      </c>
      <c r="B985" s="27" t="s">
        <v>4</v>
      </c>
      <c r="C985" s="32" t="s">
        <v>28</v>
      </c>
      <c r="D985" s="33" t="s">
        <v>28</v>
      </c>
      <c r="E985" s="33" t="s">
        <v>28</v>
      </c>
      <c r="F985" s="34" t="s">
        <v>28</v>
      </c>
    </row>
    <row r="986" spans="1:6" ht="14.25">
      <c r="A986" s="27" t="s">
        <v>51</v>
      </c>
      <c r="B986" s="27" t="s">
        <v>5</v>
      </c>
      <c r="C986" s="32">
        <v>7</v>
      </c>
      <c r="D986" s="33">
        <v>22329</v>
      </c>
      <c r="E986" s="33">
        <v>1339.74</v>
      </c>
      <c r="F986" s="34">
        <v>0</v>
      </c>
    </row>
    <row r="987" spans="1:6" ht="14.25">
      <c r="A987" s="27" t="s">
        <v>51</v>
      </c>
      <c r="B987" s="27" t="s">
        <v>6</v>
      </c>
      <c r="C987" s="35">
        <v>56</v>
      </c>
      <c r="D987" s="36">
        <v>1692299</v>
      </c>
      <c r="E987" s="36">
        <v>101537.94</v>
      </c>
      <c r="F987" s="37">
        <v>0.0002</v>
      </c>
    </row>
    <row r="988" spans="1:6" ht="14.25">
      <c r="A988" s="27" t="s">
        <v>51</v>
      </c>
      <c r="B988" s="27" t="s">
        <v>7</v>
      </c>
      <c r="C988" s="35">
        <v>13</v>
      </c>
      <c r="D988" s="36">
        <v>352322</v>
      </c>
      <c r="E988" s="36">
        <v>21139.32</v>
      </c>
      <c r="F988" s="37">
        <v>0</v>
      </c>
    </row>
    <row r="989" spans="1:6" ht="14.25">
      <c r="A989" s="27" t="s">
        <v>51</v>
      </c>
      <c r="B989" s="27" t="s">
        <v>27</v>
      </c>
      <c r="C989" s="35">
        <v>106</v>
      </c>
      <c r="D989" s="36">
        <v>894110</v>
      </c>
      <c r="E989" s="36">
        <v>52596.11</v>
      </c>
      <c r="F989" s="37">
        <v>0.0001</v>
      </c>
    </row>
    <row r="990" spans="1:6" ht="14.25">
      <c r="A990" s="27" t="s">
        <v>51</v>
      </c>
      <c r="B990" s="27" t="s">
        <v>8</v>
      </c>
      <c r="C990" s="35">
        <v>77</v>
      </c>
      <c r="D990" s="36">
        <v>486044</v>
      </c>
      <c r="E990" s="36">
        <v>29162.64</v>
      </c>
      <c r="F990" s="37">
        <v>0.0001</v>
      </c>
    </row>
    <row r="991" spans="1:6" ht="14.25">
      <c r="A991" s="27" t="s">
        <v>51</v>
      </c>
      <c r="B991" s="27" t="s">
        <v>9</v>
      </c>
      <c r="C991" s="35">
        <v>23</v>
      </c>
      <c r="D991" s="36">
        <v>1654926</v>
      </c>
      <c r="E991" s="36">
        <v>99295.56</v>
      </c>
      <c r="F991" s="37">
        <v>0.0002</v>
      </c>
    </row>
    <row r="992" spans="1:6" ht="14.25">
      <c r="A992" s="27" t="s">
        <v>51</v>
      </c>
      <c r="B992" s="27" t="s">
        <v>10</v>
      </c>
      <c r="C992" s="35">
        <v>25</v>
      </c>
      <c r="D992" s="36">
        <v>1430120</v>
      </c>
      <c r="E992" s="36">
        <v>85807.2</v>
      </c>
      <c r="F992" s="37">
        <v>0.0002</v>
      </c>
    </row>
    <row r="993" spans="1:6" ht="14.25">
      <c r="A993" s="27" t="s">
        <v>51</v>
      </c>
      <c r="B993" s="27" t="s">
        <v>25</v>
      </c>
      <c r="C993" s="35">
        <v>352</v>
      </c>
      <c r="D993" s="36">
        <v>10687327</v>
      </c>
      <c r="E993" s="36">
        <v>640189.13</v>
      </c>
      <c r="F993" s="37">
        <v>0.0011</v>
      </c>
    </row>
    <row r="994" spans="1:6" ht="14.25">
      <c r="A994" s="27" t="s">
        <v>50</v>
      </c>
      <c r="B994" s="27" t="s">
        <v>0</v>
      </c>
      <c r="C994" s="35">
        <v>270</v>
      </c>
      <c r="D994" s="36">
        <v>62942436</v>
      </c>
      <c r="E994" s="36">
        <v>3776546.16</v>
      </c>
      <c r="F994" s="37">
        <v>0.0067</v>
      </c>
    </row>
    <row r="995" spans="1:6" ht="14.25">
      <c r="A995" s="27" t="s">
        <v>50</v>
      </c>
      <c r="B995" s="27" t="s">
        <v>1</v>
      </c>
      <c r="C995" s="35">
        <v>168</v>
      </c>
      <c r="D995" s="36">
        <v>119818523</v>
      </c>
      <c r="E995" s="36">
        <v>7189111.38</v>
      </c>
      <c r="F995" s="37">
        <v>0.0128</v>
      </c>
    </row>
    <row r="996" spans="1:6" ht="14.25">
      <c r="A996" s="27" t="s">
        <v>50</v>
      </c>
      <c r="B996" s="27" t="s">
        <v>2</v>
      </c>
      <c r="C996" s="35">
        <v>1165</v>
      </c>
      <c r="D996" s="36">
        <v>199475624</v>
      </c>
      <c r="E996" s="36">
        <v>11960858.8</v>
      </c>
      <c r="F996" s="37">
        <v>0.0213</v>
      </c>
    </row>
    <row r="997" spans="1:6" ht="14.25">
      <c r="A997" s="27" t="s">
        <v>50</v>
      </c>
      <c r="B997" s="27" t="s">
        <v>3</v>
      </c>
      <c r="C997" s="35">
        <v>385</v>
      </c>
      <c r="D997" s="36">
        <v>125721593</v>
      </c>
      <c r="E997" s="36">
        <v>7543295.58</v>
      </c>
      <c r="F997" s="37">
        <v>0.0134</v>
      </c>
    </row>
    <row r="998" spans="1:6" ht="14.25">
      <c r="A998" s="27" t="s">
        <v>50</v>
      </c>
      <c r="B998" s="27" t="s">
        <v>4</v>
      </c>
      <c r="C998" s="35">
        <v>96</v>
      </c>
      <c r="D998" s="36">
        <v>241142774</v>
      </c>
      <c r="E998" s="36">
        <v>14468566.44</v>
      </c>
      <c r="F998" s="37">
        <v>0.0258</v>
      </c>
    </row>
    <row r="999" spans="1:6" ht="14.25">
      <c r="A999" s="27" t="s">
        <v>50</v>
      </c>
      <c r="B999" s="27" t="s">
        <v>5</v>
      </c>
      <c r="C999" s="35">
        <v>232</v>
      </c>
      <c r="D999" s="36">
        <v>93589231</v>
      </c>
      <c r="E999" s="36">
        <v>5615353.86</v>
      </c>
      <c r="F999" s="37">
        <v>0.01</v>
      </c>
    </row>
    <row r="1000" spans="1:6" ht="14.25">
      <c r="A1000" s="27" t="s">
        <v>50</v>
      </c>
      <c r="B1000" s="27" t="s">
        <v>6</v>
      </c>
      <c r="C1000" s="35">
        <v>1425</v>
      </c>
      <c r="D1000" s="36">
        <v>121400226</v>
      </c>
      <c r="E1000" s="36">
        <v>7283308.56</v>
      </c>
      <c r="F1000" s="37">
        <v>0.013</v>
      </c>
    </row>
    <row r="1001" spans="1:6" ht="14.25">
      <c r="A1001" s="27" t="s">
        <v>50</v>
      </c>
      <c r="B1001" s="27" t="s">
        <v>7</v>
      </c>
      <c r="C1001" s="35">
        <v>275</v>
      </c>
      <c r="D1001" s="36">
        <v>71783709</v>
      </c>
      <c r="E1001" s="36">
        <v>4307022.54</v>
      </c>
      <c r="F1001" s="37">
        <v>0.0077</v>
      </c>
    </row>
    <row r="1002" spans="1:6" ht="14.25">
      <c r="A1002" s="27" t="s">
        <v>50</v>
      </c>
      <c r="B1002" s="27" t="s">
        <v>27</v>
      </c>
      <c r="C1002" s="35">
        <v>4787</v>
      </c>
      <c r="D1002" s="36">
        <v>281145334</v>
      </c>
      <c r="E1002" s="36">
        <v>16482652.72</v>
      </c>
      <c r="F1002" s="37">
        <v>0.0294</v>
      </c>
    </row>
    <row r="1003" spans="1:6" ht="14.25">
      <c r="A1003" s="27" t="s">
        <v>50</v>
      </c>
      <c r="B1003" s="27" t="s">
        <v>8</v>
      </c>
      <c r="C1003" s="35">
        <v>2587</v>
      </c>
      <c r="D1003" s="36">
        <v>177335322</v>
      </c>
      <c r="E1003" s="36">
        <v>10640119.32</v>
      </c>
      <c r="F1003" s="37">
        <v>0.019</v>
      </c>
    </row>
    <row r="1004" spans="1:6" ht="14.25">
      <c r="A1004" s="27" t="s">
        <v>50</v>
      </c>
      <c r="B1004" s="27" t="s">
        <v>9</v>
      </c>
      <c r="C1004" s="35">
        <v>329</v>
      </c>
      <c r="D1004" s="36">
        <v>130342579</v>
      </c>
      <c r="E1004" s="36">
        <v>7820554.74</v>
      </c>
      <c r="F1004" s="37">
        <v>0.0139</v>
      </c>
    </row>
    <row r="1005" spans="1:6" ht="14.25">
      <c r="A1005" s="27" t="s">
        <v>50</v>
      </c>
      <c r="B1005" s="27" t="s">
        <v>10</v>
      </c>
      <c r="C1005" s="35">
        <v>540</v>
      </c>
      <c r="D1005" s="36">
        <v>264602866</v>
      </c>
      <c r="E1005" s="36">
        <v>15684194.56</v>
      </c>
      <c r="F1005" s="37">
        <v>0.0279</v>
      </c>
    </row>
    <row r="1006" spans="1:6" ht="14.25">
      <c r="A1006" s="27" t="s">
        <v>50</v>
      </c>
      <c r="B1006" s="27" t="s">
        <v>25</v>
      </c>
      <c r="C1006" s="35">
        <v>12259</v>
      </c>
      <c r="D1006" s="36">
        <v>1889300217</v>
      </c>
      <c r="E1006" s="36">
        <v>112771584.66</v>
      </c>
      <c r="F1006" s="37">
        <v>0.2009</v>
      </c>
    </row>
    <row r="1007" spans="1:6" ht="14.25">
      <c r="A1007" s="27" t="s">
        <v>49</v>
      </c>
      <c r="B1007" s="27" t="s">
        <v>0</v>
      </c>
      <c r="C1007" s="35">
        <v>50</v>
      </c>
      <c r="D1007" s="36">
        <v>9486835</v>
      </c>
      <c r="E1007" s="36">
        <v>569210.1</v>
      </c>
      <c r="F1007" s="37">
        <v>0.001</v>
      </c>
    </row>
    <row r="1008" spans="1:6" ht="14.25">
      <c r="A1008" s="27" t="s">
        <v>49</v>
      </c>
      <c r="B1008" s="27" t="s">
        <v>1</v>
      </c>
      <c r="C1008" s="35">
        <v>31</v>
      </c>
      <c r="D1008" s="36">
        <v>25082028</v>
      </c>
      <c r="E1008" s="36">
        <v>1504921.68</v>
      </c>
      <c r="F1008" s="37">
        <v>0.0027</v>
      </c>
    </row>
    <row r="1009" spans="1:6" ht="14.25">
      <c r="A1009" s="27" t="s">
        <v>49</v>
      </c>
      <c r="B1009" s="27" t="s">
        <v>2</v>
      </c>
      <c r="C1009" s="35">
        <v>201</v>
      </c>
      <c r="D1009" s="36">
        <v>33126950</v>
      </c>
      <c r="E1009" s="36">
        <v>1984543.87</v>
      </c>
      <c r="F1009" s="37">
        <v>0.0035</v>
      </c>
    </row>
    <row r="1010" spans="1:6" ht="14.25">
      <c r="A1010" s="27" t="s">
        <v>49</v>
      </c>
      <c r="B1010" s="27" t="s">
        <v>3</v>
      </c>
      <c r="C1010" s="35">
        <v>93</v>
      </c>
      <c r="D1010" s="36">
        <v>28435825</v>
      </c>
      <c r="E1010" s="36">
        <v>1706149.5</v>
      </c>
      <c r="F1010" s="37">
        <v>0.003</v>
      </c>
    </row>
    <row r="1011" spans="1:6" ht="14.25">
      <c r="A1011" s="27" t="s">
        <v>49</v>
      </c>
      <c r="B1011" s="27" t="s">
        <v>4</v>
      </c>
      <c r="C1011" s="35">
        <v>23</v>
      </c>
      <c r="D1011" s="36">
        <v>50155134</v>
      </c>
      <c r="E1011" s="36">
        <v>3009308.04</v>
      </c>
      <c r="F1011" s="37">
        <v>0.0054</v>
      </c>
    </row>
    <row r="1012" spans="1:6" ht="14.25">
      <c r="A1012" s="27" t="s">
        <v>49</v>
      </c>
      <c r="B1012" s="27" t="s">
        <v>5</v>
      </c>
      <c r="C1012" s="35">
        <v>27</v>
      </c>
      <c r="D1012" s="36">
        <v>5681613</v>
      </c>
      <c r="E1012" s="36">
        <v>340896.78</v>
      </c>
      <c r="F1012" s="37">
        <v>0.0006</v>
      </c>
    </row>
    <row r="1013" spans="1:6" ht="14.25">
      <c r="A1013" s="27" t="s">
        <v>49</v>
      </c>
      <c r="B1013" s="27" t="s">
        <v>6</v>
      </c>
      <c r="C1013" s="35">
        <v>318</v>
      </c>
      <c r="D1013" s="36">
        <v>22224298</v>
      </c>
      <c r="E1013" s="36">
        <v>1333457.88</v>
      </c>
      <c r="F1013" s="37">
        <v>0.0024</v>
      </c>
    </row>
    <row r="1014" spans="1:6" ht="14.25">
      <c r="A1014" s="27" t="s">
        <v>49</v>
      </c>
      <c r="B1014" s="27" t="s">
        <v>7</v>
      </c>
      <c r="C1014" s="35">
        <v>65</v>
      </c>
      <c r="D1014" s="36">
        <v>15797443</v>
      </c>
      <c r="E1014" s="36">
        <v>947846.58</v>
      </c>
      <c r="F1014" s="37">
        <v>0.0017</v>
      </c>
    </row>
    <row r="1015" spans="1:6" ht="14.25">
      <c r="A1015" s="27" t="s">
        <v>49</v>
      </c>
      <c r="B1015" s="27" t="s">
        <v>27</v>
      </c>
      <c r="C1015" s="35">
        <v>767</v>
      </c>
      <c r="D1015" s="36">
        <v>40229921</v>
      </c>
      <c r="E1015" s="36">
        <v>2327734.62</v>
      </c>
      <c r="F1015" s="37">
        <v>0.0041</v>
      </c>
    </row>
    <row r="1016" spans="1:6" ht="14.25">
      <c r="A1016" s="27" t="s">
        <v>49</v>
      </c>
      <c r="B1016" s="27" t="s">
        <v>8</v>
      </c>
      <c r="C1016" s="35">
        <v>426</v>
      </c>
      <c r="D1016" s="36">
        <v>28869180</v>
      </c>
      <c r="E1016" s="36">
        <v>1732150.8</v>
      </c>
      <c r="F1016" s="37">
        <v>0.0031</v>
      </c>
    </row>
    <row r="1017" spans="1:6" ht="14.25">
      <c r="A1017" s="27" t="s">
        <v>49</v>
      </c>
      <c r="B1017" s="27" t="s">
        <v>9</v>
      </c>
      <c r="C1017" s="35">
        <v>86</v>
      </c>
      <c r="D1017" s="36">
        <v>22948797</v>
      </c>
      <c r="E1017" s="36">
        <v>1376927.82</v>
      </c>
      <c r="F1017" s="37">
        <v>0.0025</v>
      </c>
    </row>
    <row r="1018" spans="1:6" ht="14.25">
      <c r="A1018" s="27" t="s">
        <v>49</v>
      </c>
      <c r="B1018" s="27" t="s">
        <v>10</v>
      </c>
      <c r="C1018" s="35">
        <v>100</v>
      </c>
      <c r="D1018" s="36">
        <v>8865754</v>
      </c>
      <c r="E1018" s="36">
        <v>531793.78</v>
      </c>
      <c r="F1018" s="37">
        <v>0.0009</v>
      </c>
    </row>
    <row r="1019" spans="1:6" ht="14.25">
      <c r="A1019" s="27" t="s">
        <v>49</v>
      </c>
      <c r="B1019" s="27" t="s">
        <v>25</v>
      </c>
      <c r="C1019" s="35">
        <v>2187</v>
      </c>
      <c r="D1019" s="36">
        <v>290903778</v>
      </c>
      <c r="E1019" s="36">
        <v>17364941.45</v>
      </c>
      <c r="F1019" s="37">
        <v>0.0309</v>
      </c>
    </row>
    <row r="1020" spans="1:6" ht="14.25">
      <c r="A1020" s="27" t="s">
        <v>48</v>
      </c>
      <c r="B1020" s="27" t="s">
        <v>0</v>
      </c>
      <c r="C1020" s="32">
        <v>6</v>
      </c>
      <c r="D1020" s="33">
        <v>199741</v>
      </c>
      <c r="E1020" s="33">
        <v>11984.46</v>
      </c>
      <c r="F1020" s="34">
        <v>0</v>
      </c>
    </row>
    <row r="1021" spans="1:6" ht="14.25">
      <c r="A1021" s="27" t="s">
        <v>48</v>
      </c>
      <c r="B1021" s="27" t="s">
        <v>1</v>
      </c>
      <c r="C1021" s="35">
        <v>12</v>
      </c>
      <c r="D1021" s="36">
        <v>2980380</v>
      </c>
      <c r="E1021" s="36">
        <v>178822.8</v>
      </c>
      <c r="F1021" s="37">
        <v>0.0003</v>
      </c>
    </row>
    <row r="1022" spans="1:6" ht="14.25">
      <c r="A1022" s="27" t="s">
        <v>48</v>
      </c>
      <c r="B1022" s="27" t="s">
        <v>2</v>
      </c>
      <c r="C1022" s="35">
        <v>49</v>
      </c>
      <c r="D1022" s="36">
        <v>4080589</v>
      </c>
      <c r="E1022" s="36">
        <v>244835.34</v>
      </c>
      <c r="F1022" s="37">
        <v>0.0004</v>
      </c>
    </row>
    <row r="1023" spans="1:6" ht="14.25">
      <c r="A1023" s="27" t="s">
        <v>48</v>
      </c>
      <c r="B1023" s="27" t="s">
        <v>3</v>
      </c>
      <c r="C1023" s="35">
        <v>27</v>
      </c>
      <c r="D1023" s="36">
        <v>6020374</v>
      </c>
      <c r="E1023" s="36">
        <v>361222.44</v>
      </c>
      <c r="F1023" s="37">
        <v>0.0006</v>
      </c>
    </row>
    <row r="1024" spans="1:6" ht="14.25">
      <c r="A1024" s="27" t="s">
        <v>48</v>
      </c>
      <c r="B1024" s="27" t="s">
        <v>4</v>
      </c>
      <c r="C1024" s="32">
        <v>6</v>
      </c>
      <c r="D1024" s="33">
        <v>6420797</v>
      </c>
      <c r="E1024" s="33">
        <v>385247.82</v>
      </c>
      <c r="F1024" s="34">
        <v>0.0007</v>
      </c>
    </row>
    <row r="1025" spans="1:6" ht="14.25">
      <c r="A1025" s="27" t="s">
        <v>48</v>
      </c>
      <c r="B1025" s="27" t="s">
        <v>5</v>
      </c>
      <c r="C1025" s="35">
        <v>13</v>
      </c>
      <c r="D1025" s="36">
        <v>429075</v>
      </c>
      <c r="E1025" s="36">
        <v>25744.5</v>
      </c>
      <c r="F1025" s="37">
        <v>0</v>
      </c>
    </row>
    <row r="1026" spans="1:6" ht="14.25">
      <c r="A1026" s="27" t="s">
        <v>48</v>
      </c>
      <c r="B1026" s="27" t="s">
        <v>6</v>
      </c>
      <c r="C1026" s="35">
        <v>113</v>
      </c>
      <c r="D1026" s="36">
        <v>2066025</v>
      </c>
      <c r="E1026" s="36">
        <v>123961.5</v>
      </c>
      <c r="F1026" s="37">
        <v>0.0002</v>
      </c>
    </row>
    <row r="1027" spans="1:6" ht="14.25">
      <c r="A1027" s="27" t="s">
        <v>48</v>
      </c>
      <c r="B1027" s="27" t="s">
        <v>7</v>
      </c>
      <c r="C1027" s="35">
        <v>22</v>
      </c>
      <c r="D1027" s="36">
        <v>1348353</v>
      </c>
      <c r="E1027" s="36">
        <v>80901.18</v>
      </c>
      <c r="F1027" s="37">
        <v>0.0001</v>
      </c>
    </row>
    <row r="1028" spans="1:6" ht="14.25">
      <c r="A1028" s="27" t="s">
        <v>48</v>
      </c>
      <c r="B1028" s="27" t="s">
        <v>27</v>
      </c>
      <c r="C1028" s="35">
        <v>287</v>
      </c>
      <c r="D1028" s="36">
        <v>6078091</v>
      </c>
      <c r="E1028" s="36">
        <v>355486.36</v>
      </c>
      <c r="F1028" s="37">
        <v>0.0006</v>
      </c>
    </row>
    <row r="1029" spans="1:6" ht="14.25">
      <c r="A1029" s="27" t="s">
        <v>48</v>
      </c>
      <c r="B1029" s="27" t="s">
        <v>8</v>
      </c>
      <c r="C1029" s="35">
        <v>156</v>
      </c>
      <c r="D1029" s="36">
        <v>2411025</v>
      </c>
      <c r="E1029" s="36">
        <v>144661.5</v>
      </c>
      <c r="F1029" s="37">
        <v>0.0003</v>
      </c>
    </row>
    <row r="1030" spans="1:6" ht="14.25">
      <c r="A1030" s="27" t="s">
        <v>48</v>
      </c>
      <c r="B1030" s="27" t="s">
        <v>9</v>
      </c>
      <c r="C1030" s="35">
        <v>42</v>
      </c>
      <c r="D1030" s="36">
        <v>4660843</v>
      </c>
      <c r="E1030" s="36">
        <v>279650.58</v>
      </c>
      <c r="F1030" s="37">
        <v>0.0005</v>
      </c>
    </row>
    <row r="1031" spans="1:6" ht="14.25">
      <c r="A1031" s="27" t="s">
        <v>48</v>
      </c>
      <c r="B1031" s="27" t="s">
        <v>10</v>
      </c>
      <c r="C1031" s="35">
        <v>38</v>
      </c>
      <c r="D1031" s="36">
        <v>3122256</v>
      </c>
      <c r="E1031" s="36">
        <v>187335.36</v>
      </c>
      <c r="F1031" s="37">
        <v>0.0003</v>
      </c>
    </row>
    <row r="1032" spans="1:6" ht="14.25">
      <c r="A1032" s="27" t="s">
        <v>48</v>
      </c>
      <c r="B1032" s="27" t="s">
        <v>25</v>
      </c>
      <c r="C1032" s="35">
        <v>771</v>
      </c>
      <c r="D1032" s="36">
        <v>39817549</v>
      </c>
      <c r="E1032" s="36">
        <v>2379853.84</v>
      </c>
      <c r="F1032" s="37">
        <v>0.0042</v>
      </c>
    </row>
    <row r="1033" spans="1:6" ht="14.25">
      <c r="A1033" s="27" t="s">
        <v>47</v>
      </c>
      <c r="B1033" s="27" t="s">
        <v>0</v>
      </c>
      <c r="C1033" s="32" t="s">
        <v>28</v>
      </c>
      <c r="D1033" s="33" t="s">
        <v>28</v>
      </c>
      <c r="E1033" s="33" t="s">
        <v>28</v>
      </c>
      <c r="F1033" s="34" t="s">
        <v>28</v>
      </c>
    </row>
    <row r="1034" spans="1:6" ht="14.25">
      <c r="A1034" s="27" t="s">
        <v>47</v>
      </c>
      <c r="B1034" s="27" t="s">
        <v>1</v>
      </c>
      <c r="C1034" s="35">
        <v>5</v>
      </c>
      <c r="D1034" s="36">
        <v>246289</v>
      </c>
      <c r="E1034" s="36">
        <v>14777.34</v>
      </c>
      <c r="F1034" s="37">
        <v>0</v>
      </c>
    </row>
    <row r="1035" spans="1:6" ht="14.25">
      <c r="A1035" s="27" t="s">
        <v>47</v>
      </c>
      <c r="B1035" s="27" t="s">
        <v>2</v>
      </c>
      <c r="C1035" s="35">
        <v>19</v>
      </c>
      <c r="D1035" s="36">
        <v>556741</v>
      </c>
      <c r="E1035" s="36">
        <v>33404.46</v>
      </c>
      <c r="F1035" s="37">
        <v>0.0001</v>
      </c>
    </row>
    <row r="1036" spans="1:6" ht="14.25">
      <c r="A1036" s="27" t="s">
        <v>47</v>
      </c>
      <c r="B1036" s="27" t="s">
        <v>3</v>
      </c>
      <c r="C1036" s="35">
        <v>7</v>
      </c>
      <c r="D1036" s="36">
        <v>968455</v>
      </c>
      <c r="E1036" s="36">
        <v>58107.3</v>
      </c>
      <c r="F1036" s="37">
        <v>0.0001</v>
      </c>
    </row>
    <row r="1037" spans="1:6" ht="14.25">
      <c r="A1037" s="27" t="s">
        <v>47</v>
      </c>
      <c r="B1037" s="27" t="s">
        <v>4</v>
      </c>
      <c r="C1037" s="32" t="s">
        <v>28</v>
      </c>
      <c r="D1037" s="33" t="s">
        <v>28</v>
      </c>
      <c r="E1037" s="33" t="s">
        <v>28</v>
      </c>
      <c r="F1037" s="34" t="s">
        <v>28</v>
      </c>
    </row>
    <row r="1038" spans="1:6" ht="14.25">
      <c r="A1038" s="27" t="s">
        <v>47</v>
      </c>
      <c r="B1038" s="27" t="s">
        <v>5</v>
      </c>
      <c r="C1038" s="32" t="s">
        <v>28</v>
      </c>
      <c r="D1038" s="33" t="s">
        <v>28</v>
      </c>
      <c r="E1038" s="33" t="s">
        <v>28</v>
      </c>
      <c r="F1038" s="34" t="s">
        <v>28</v>
      </c>
    </row>
    <row r="1039" spans="1:6" ht="14.25">
      <c r="A1039" s="27" t="s">
        <v>47</v>
      </c>
      <c r="B1039" s="27" t="s">
        <v>6</v>
      </c>
      <c r="C1039" s="35">
        <v>33</v>
      </c>
      <c r="D1039" s="36">
        <v>432641</v>
      </c>
      <c r="E1039" s="36">
        <v>25958.46</v>
      </c>
      <c r="F1039" s="37">
        <v>0</v>
      </c>
    </row>
    <row r="1040" spans="1:6" ht="14.25">
      <c r="A1040" s="27" t="s">
        <v>47</v>
      </c>
      <c r="B1040" s="27" t="s">
        <v>7</v>
      </c>
      <c r="C1040" s="35">
        <v>11</v>
      </c>
      <c r="D1040" s="36">
        <v>776100</v>
      </c>
      <c r="E1040" s="36">
        <v>46566</v>
      </c>
      <c r="F1040" s="37">
        <v>0.0001</v>
      </c>
    </row>
    <row r="1041" spans="1:6" ht="14.25">
      <c r="A1041" s="27" t="s">
        <v>47</v>
      </c>
      <c r="B1041" s="27" t="s">
        <v>27</v>
      </c>
      <c r="C1041" s="35">
        <v>83</v>
      </c>
      <c r="D1041" s="36">
        <v>1064391</v>
      </c>
      <c r="E1041" s="36">
        <v>62988.2</v>
      </c>
      <c r="F1041" s="37">
        <v>0.0001</v>
      </c>
    </row>
    <row r="1042" spans="1:6" ht="14.25">
      <c r="A1042" s="27" t="s">
        <v>47</v>
      </c>
      <c r="B1042" s="27" t="s">
        <v>8</v>
      </c>
      <c r="C1042" s="35">
        <v>57</v>
      </c>
      <c r="D1042" s="36">
        <v>183820</v>
      </c>
      <c r="E1042" s="36">
        <v>11023.5</v>
      </c>
      <c r="F1042" s="37">
        <v>0</v>
      </c>
    </row>
    <row r="1043" spans="1:6" ht="14.25">
      <c r="A1043" s="27" t="s">
        <v>47</v>
      </c>
      <c r="B1043" s="27" t="s">
        <v>9</v>
      </c>
      <c r="C1043" s="35">
        <v>11</v>
      </c>
      <c r="D1043" s="36">
        <v>3233501</v>
      </c>
      <c r="E1043" s="36">
        <v>194010.06</v>
      </c>
      <c r="F1043" s="37">
        <v>0.0003</v>
      </c>
    </row>
    <row r="1044" spans="1:6" ht="14.25">
      <c r="A1044" s="27" t="s">
        <v>47</v>
      </c>
      <c r="B1044" s="27" t="s">
        <v>10</v>
      </c>
      <c r="C1044" s="35">
        <v>15</v>
      </c>
      <c r="D1044" s="36">
        <v>1449448</v>
      </c>
      <c r="E1044" s="36">
        <v>86966.88</v>
      </c>
      <c r="F1044" s="37">
        <v>0.0002</v>
      </c>
    </row>
    <row r="1045" spans="1:6" ht="14.25">
      <c r="A1045" s="27" t="s">
        <v>47</v>
      </c>
      <c r="B1045" s="27" t="s">
        <v>25</v>
      </c>
      <c r="C1045" s="35">
        <v>247</v>
      </c>
      <c r="D1045" s="36">
        <v>9713901</v>
      </c>
      <c r="E1045" s="36">
        <v>581953.1</v>
      </c>
      <c r="F1045" s="37">
        <v>0.001</v>
      </c>
    </row>
    <row r="1046" spans="1:6" ht="14.25">
      <c r="A1046" s="27" t="s">
        <v>46</v>
      </c>
      <c r="B1046" s="27" t="s">
        <v>0</v>
      </c>
      <c r="C1046" s="32" t="s">
        <v>28</v>
      </c>
      <c r="D1046" s="33" t="s">
        <v>28</v>
      </c>
      <c r="E1046" s="33" t="s">
        <v>28</v>
      </c>
      <c r="F1046" s="34" t="s">
        <v>28</v>
      </c>
    </row>
    <row r="1047" spans="1:6" ht="14.25">
      <c r="A1047" s="27" t="s">
        <v>46</v>
      </c>
      <c r="B1047" s="27" t="s">
        <v>1</v>
      </c>
      <c r="C1047" s="35">
        <v>11</v>
      </c>
      <c r="D1047" s="36">
        <v>1181019</v>
      </c>
      <c r="E1047" s="36">
        <v>70861.14</v>
      </c>
      <c r="F1047" s="37">
        <v>0.0001</v>
      </c>
    </row>
    <row r="1048" spans="1:6" ht="14.25">
      <c r="A1048" s="27" t="s">
        <v>46</v>
      </c>
      <c r="B1048" s="27" t="s">
        <v>2</v>
      </c>
      <c r="C1048" s="35">
        <v>26</v>
      </c>
      <c r="D1048" s="36">
        <v>1122406</v>
      </c>
      <c r="E1048" s="36">
        <v>67344.36</v>
      </c>
      <c r="F1048" s="37">
        <v>0.0001</v>
      </c>
    </row>
    <row r="1049" spans="1:6" ht="14.25">
      <c r="A1049" s="27" t="s">
        <v>46</v>
      </c>
      <c r="B1049" s="27" t="s">
        <v>3</v>
      </c>
      <c r="C1049" s="35">
        <v>24</v>
      </c>
      <c r="D1049" s="36">
        <v>2455840</v>
      </c>
      <c r="E1049" s="36">
        <v>147350.4</v>
      </c>
      <c r="F1049" s="37">
        <v>0.0003</v>
      </c>
    </row>
    <row r="1050" spans="1:6" ht="14.25">
      <c r="A1050" s="27" t="s">
        <v>46</v>
      </c>
      <c r="B1050" s="27" t="s">
        <v>4</v>
      </c>
      <c r="C1050" s="32" t="s">
        <v>28</v>
      </c>
      <c r="D1050" s="33" t="s">
        <v>28</v>
      </c>
      <c r="E1050" s="33" t="s">
        <v>28</v>
      </c>
      <c r="F1050" s="34" t="s">
        <v>28</v>
      </c>
    </row>
    <row r="1051" spans="1:6" ht="14.25">
      <c r="A1051" s="27" t="s">
        <v>46</v>
      </c>
      <c r="B1051" s="27" t="s">
        <v>5</v>
      </c>
      <c r="C1051" s="35">
        <v>12</v>
      </c>
      <c r="D1051" s="36">
        <v>252365</v>
      </c>
      <c r="E1051" s="36">
        <v>15141.9</v>
      </c>
      <c r="F1051" s="37">
        <v>0</v>
      </c>
    </row>
    <row r="1052" spans="1:6" ht="14.25">
      <c r="A1052" s="27" t="s">
        <v>46</v>
      </c>
      <c r="B1052" s="27" t="s">
        <v>6</v>
      </c>
      <c r="C1052" s="35">
        <v>86</v>
      </c>
      <c r="D1052" s="36">
        <v>2732006</v>
      </c>
      <c r="E1052" s="36">
        <v>163920.36</v>
      </c>
      <c r="F1052" s="37">
        <v>0.0003</v>
      </c>
    </row>
    <row r="1053" spans="1:6" ht="14.25">
      <c r="A1053" s="27" t="s">
        <v>46</v>
      </c>
      <c r="B1053" s="27" t="s">
        <v>7</v>
      </c>
      <c r="C1053" s="35">
        <v>15</v>
      </c>
      <c r="D1053" s="36">
        <v>1413048</v>
      </c>
      <c r="E1053" s="36">
        <v>84782.88</v>
      </c>
      <c r="F1053" s="37">
        <v>0.0002</v>
      </c>
    </row>
    <row r="1054" spans="1:6" ht="14.25">
      <c r="A1054" s="27" t="s">
        <v>46</v>
      </c>
      <c r="B1054" s="27" t="s">
        <v>27</v>
      </c>
      <c r="C1054" s="35">
        <v>160</v>
      </c>
      <c r="D1054" s="36">
        <v>2002670</v>
      </c>
      <c r="E1054" s="36">
        <v>118951.12</v>
      </c>
      <c r="F1054" s="37">
        <v>0.0002</v>
      </c>
    </row>
    <row r="1055" spans="1:6" ht="14.25">
      <c r="A1055" s="27" t="s">
        <v>46</v>
      </c>
      <c r="B1055" s="27" t="s">
        <v>8</v>
      </c>
      <c r="C1055" s="35">
        <v>72</v>
      </c>
      <c r="D1055" s="36">
        <v>618132</v>
      </c>
      <c r="E1055" s="36">
        <v>37087.92</v>
      </c>
      <c r="F1055" s="37">
        <v>0.0001</v>
      </c>
    </row>
    <row r="1056" spans="1:6" ht="14.25">
      <c r="A1056" s="27" t="s">
        <v>46</v>
      </c>
      <c r="B1056" s="27" t="s">
        <v>9</v>
      </c>
      <c r="C1056" s="35">
        <v>26</v>
      </c>
      <c r="D1056" s="36">
        <v>2060618</v>
      </c>
      <c r="E1056" s="36">
        <v>123637.08</v>
      </c>
      <c r="F1056" s="37">
        <v>0.0002</v>
      </c>
    </row>
    <row r="1057" spans="1:6" ht="14.25">
      <c r="A1057" s="27" t="s">
        <v>46</v>
      </c>
      <c r="B1057" s="27" t="s">
        <v>10</v>
      </c>
      <c r="C1057" s="35">
        <v>36</v>
      </c>
      <c r="D1057" s="36">
        <v>1035862</v>
      </c>
      <c r="E1057" s="36">
        <v>62151.72</v>
      </c>
      <c r="F1057" s="37">
        <v>0.0001</v>
      </c>
    </row>
    <row r="1058" spans="1:6" ht="14.25">
      <c r="A1058" s="27" t="s">
        <v>46</v>
      </c>
      <c r="B1058" s="27" t="s">
        <v>25</v>
      </c>
      <c r="C1058" s="35">
        <v>474</v>
      </c>
      <c r="D1058" s="36">
        <v>15263356</v>
      </c>
      <c r="E1058" s="36">
        <v>914592.28</v>
      </c>
      <c r="F1058" s="37">
        <v>0.0016</v>
      </c>
    </row>
    <row r="1059" spans="1:6" ht="14.25">
      <c r="A1059" s="27" t="s">
        <v>45</v>
      </c>
      <c r="B1059" s="27" t="s">
        <v>0</v>
      </c>
      <c r="C1059" s="35">
        <v>102</v>
      </c>
      <c r="D1059" s="36">
        <v>34724794</v>
      </c>
      <c r="E1059" s="36">
        <v>2083487.64</v>
      </c>
      <c r="F1059" s="37">
        <v>0.0037</v>
      </c>
    </row>
    <row r="1060" spans="1:6" ht="14.25">
      <c r="A1060" s="27" t="s">
        <v>45</v>
      </c>
      <c r="B1060" s="27" t="s">
        <v>1</v>
      </c>
      <c r="C1060" s="35">
        <v>77</v>
      </c>
      <c r="D1060" s="36">
        <v>42537531</v>
      </c>
      <c r="E1060" s="36">
        <v>2552251.86</v>
      </c>
      <c r="F1060" s="37">
        <v>0.0045</v>
      </c>
    </row>
    <row r="1061" spans="1:6" ht="14.25">
      <c r="A1061" s="27" t="s">
        <v>45</v>
      </c>
      <c r="B1061" s="27" t="s">
        <v>2</v>
      </c>
      <c r="C1061" s="35">
        <v>437</v>
      </c>
      <c r="D1061" s="36">
        <v>75500531</v>
      </c>
      <c r="E1061" s="36">
        <v>4525509.01</v>
      </c>
      <c r="F1061" s="37">
        <v>0.0081</v>
      </c>
    </row>
    <row r="1062" spans="1:6" ht="14.25">
      <c r="A1062" s="27" t="s">
        <v>45</v>
      </c>
      <c r="B1062" s="27" t="s">
        <v>3</v>
      </c>
      <c r="C1062" s="35">
        <v>149</v>
      </c>
      <c r="D1062" s="36">
        <v>48520944</v>
      </c>
      <c r="E1062" s="36">
        <v>2911256.64</v>
      </c>
      <c r="F1062" s="37">
        <v>0.0052</v>
      </c>
    </row>
    <row r="1063" spans="1:6" ht="14.25">
      <c r="A1063" s="27" t="s">
        <v>45</v>
      </c>
      <c r="B1063" s="27" t="s">
        <v>4</v>
      </c>
      <c r="C1063" s="35">
        <v>45</v>
      </c>
      <c r="D1063" s="36">
        <v>97145591</v>
      </c>
      <c r="E1063" s="36">
        <v>5828735.46</v>
      </c>
      <c r="F1063" s="37">
        <v>0.0104</v>
      </c>
    </row>
    <row r="1064" spans="1:6" ht="14.25">
      <c r="A1064" s="27" t="s">
        <v>45</v>
      </c>
      <c r="B1064" s="27" t="s">
        <v>5</v>
      </c>
      <c r="C1064" s="35">
        <v>86</v>
      </c>
      <c r="D1064" s="36">
        <v>30370096</v>
      </c>
      <c r="E1064" s="36">
        <v>1822205.76</v>
      </c>
      <c r="F1064" s="37">
        <v>0.0032</v>
      </c>
    </row>
    <row r="1065" spans="1:6" ht="14.25">
      <c r="A1065" s="27" t="s">
        <v>45</v>
      </c>
      <c r="B1065" s="27" t="s">
        <v>6</v>
      </c>
      <c r="C1065" s="35">
        <v>561</v>
      </c>
      <c r="D1065" s="36">
        <v>48379246</v>
      </c>
      <c r="E1065" s="36">
        <v>2901144.63</v>
      </c>
      <c r="F1065" s="37">
        <v>0.0052</v>
      </c>
    </row>
    <row r="1066" spans="1:6" ht="14.25">
      <c r="A1066" s="27" t="s">
        <v>45</v>
      </c>
      <c r="B1066" s="27" t="s">
        <v>7</v>
      </c>
      <c r="C1066" s="35">
        <v>97</v>
      </c>
      <c r="D1066" s="36">
        <v>25967755</v>
      </c>
      <c r="E1066" s="36">
        <v>1558065.3</v>
      </c>
      <c r="F1066" s="37">
        <v>0.0028</v>
      </c>
    </row>
    <row r="1067" spans="1:6" ht="14.25">
      <c r="A1067" s="27" t="s">
        <v>45</v>
      </c>
      <c r="B1067" s="27" t="s">
        <v>27</v>
      </c>
      <c r="C1067" s="35">
        <v>1600</v>
      </c>
      <c r="D1067" s="36">
        <v>71605011</v>
      </c>
      <c r="E1067" s="36">
        <v>4195536.64</v>
      </c>
      <c r="F1067" s="37">
        <v>0.0075</v>
      </c>
    </row>
    <row r="1068" spans="1:6" ht="14.25">
      <c r="A1068" s="27" t="s">
        <v>45</v>
      </c>
      <c r="B1068" s="27" t="s">
        <v>8</v>
      </c>
      <c r="C1068" s="35">
        <v>856</v>
      </c>
      <c r="D1068" s="36">
        <v>64720895</v>
      </c>
      <c r="E1068" s="36">
        <v>3883253.7</v>
      </c>
      <c r="F1068" s="37">
        <v>0.0069</v>
      </c>
    </row>
    <row r="1069" spans="1:6" ht="14.25">
      <c r="A1069" s="27" t="s">
        <v>45</v>
      </c>
      <c r="B1069" s="27" t="s">
        <v>9</v>
      </c>
      <c r="C1069" s="35">
        <v>131</v>
      </c>
      <c r="D1069" s="36">
        <v>77015645</v>
      </c>
      <c r="E1069" s="36">
        <v>4620938.7</v>
      </c>
      <c r="F1069" s="37">
        <v>0.0082</v>
      </c>
    </row>
    <row r="1070" spans="1:6" ht="14.25">
      <c r="A1070" s="27" t="s">
        <v>45</v>
      </c>
      <c r="B1070" s="27" t="s">
        <v>10</v>
      </c>
      <c r="C1070" s="35">
        <v>232</v>
      </c>
      <c r="D1070" s="36">
        <v>52613879</v>
      </c>
      <c r="E1070" s="36">
        <v>3141423.55</v>
      </c>
      <c r="F1070" s="37">
        <v>0.0056</v>
      </c>
    </row>
    <row r="1071" spans="1:6" ht="14.25">
      <c r="A1071" s="27" t="s">
        <v>45</v>
      </c>
      <c r="B1071" s="27" t="s">
        <v>25</v>
      </c>
      <c r="C1071" s="35">
        <v>4373</v>
      </c>
      <c r="D1071" s="36">
        <v>669101918</v>
      </c>
      <c r="E1071" s="36">
        <v>40023808.89</v>
      </c>
      <c r="F1071" s="37">
        <v>0.0713</v>
      </c>
    </row>
    <row r="1072" spans="1:6" ht="14.25">
      <c r="A1072" s="27" t="s">
        <v>44</v>
      </c>
      <c r="B1072" s="27" t="s">
        <v>0</v>
      </c>
      <c r="C1072" s="32">
        <v>7</v>
      </c>
      <c r="D1072" s="33">
        <v>244935</v>
      </c>
      <c r="E1072" s="33">
        <v>14696.1</v>
      </c>
      <c r="F1072" s="34">
        <v>0</v>
      </c>
    </row>
    <row r="1073" spans="1:6" ht="14.25">
      <c r="A1073" s="27" t="s">
        <v>44</v>
      </c>
      <c r="B1073" s="27" t="s">
        <v>1</v>
      </c>
      <c r="C1073" s="35">
        <v>11</v>
      </c>
      <c r="D1073" s="36">
        <v>1512606</v>
      </c>
      <c r="E1073" s="36">
        <v>90756.36</v>
      </c>
      <c r="F1073" s="37">
        <v>0.0002</v>
      </c>
    </row>
    <row r="1074" spans="1:6" ht="14.25">
      <c r="A1074" s="27" t="s">
        <v>44</v>
      </c>
      <c r="B1074" s="27" t="s">
        <v>2</v>
      </c>
      <c r="C1074" s="35">
        <v>36</v>
      </c>
      <c r="D1074" s="36">
        <v>1786394</v>
      </c>
      <c r="E1074" s="36">
        <v>107183.64</v>
      </c>
      <c r="F1074" s="37">
        <v>0.0002</v>
      </c>
    </row>
    <row r="1075" spans="1:6" ht="14.25">
      <c r="A1075" s="27" t="s">
        <v>44</v>
      </c>
      <c r="B1075" s="27" t="s">
        <v>3</v>
      </c>
      <c r="C1075" s="35">
        <v>10</v>
      </c>
      <c r="D1075" s="36">
        <v>3174756</v>
      </c>
      <c r="E1075" s="36">
        <v>190485.36</v>
      </c>
      <c r="F1075" s="37">
        <v>0.0003</v>
      </c>
    </row>
    <row r="1076" spans="1:6" ht="14.25">
      <c r="A1076" s="27" t="s">
        <v>44</v>
      </c>
      <c r="B1076" s="27" t="s">
        <v>4</v>
      </c>
      <c r="C1076" s="32">
        <v>6</v>
      </c>
      <c r="D1076" s="33">
        <v>1726421</v>
      </c>
      <c r="E1076" s="33">
        <v>103585.26</v>
      </c>
      <c r="F1076" s="34">
        <v>0.0002</v>
      </c>
    </row>
    <row r="1077" spans="1:6" ht="14.25">
      <c r="A1077" s="27" t="s">
        <v>44</v>
      </c>
      <c r="B1077" s="27" t="s">
        <v>5</v>
      </c>
      <c r="C1077" s="35">
        <v>11</v>
      </c>
      <c r="D1077" s="36">
        <v>289531</v>
      </c>
      <c r="E1077" s="36">
        <v>17371.86</v>
      </c>
      <c r="F1077" s="37">
        <v>0</v>
      </c>
    </row>
    <row r="1078" spans="1:6" ht="14.25">
      <c r="A1078" s="27" t="s">
        <v>44</v>
      </c>
      <c r="B1078" s="27" t="s">
        <v>6</v>
      </c>
      <c r="C1078" s="35">
        <v>84</v>
      </c>
      <c r="D1078" s="36">
        <v>1666609</v>
      </c>
      <c r="E1078" s="36">
        <v>99996.54</v>
      </c>
      <c r="F1078" s="37">
        <v>0.0002</v>
      </c>
    </row>
    <row r="1079" spans="1:6" ht="14.25">
      <c r="A1079" s="27" t="s">
        <v>44</v>
      </c>
      <c r="B1079" s="27" t="s">
        <v>7</v>
      </c>
      <c r="C1079" s="35">
        <v>15</v>
      </c>
      <c r="D1079" s="36">
        <v>1256381</v>
      </c>
      <c r="E1079" s="36">
        <v>75382.86</v>
      </c>
      <c r="F1079" s="37">
        <v>0.0001</v>
      </c>
    </row>
    <row r="1080" spans="1:6" ht="14.25">
      <c r="A1080" s="27" t="s">
        <v>44</v>
      </c>
      <c r="B1080" s="27" t="s">
        <v>27</v>
      </c>
      <c r="C1080" s="35">
        <v>182</v>
      </c>
      <c r="D1080" s="36">
        <v>2851690</v>
      </c>
      <c r="E1080" s="36">
        <v>168720.17</v>
      </c>
      <c r="F1080" s="37">
        <v>0.0003</v>
      </c>
    </row>
    <row r="1081" spans="1:6" ht="14.25">
      <c r="A1081" s="27" t="s">
        <v>44</v>
      </c>
      <c r="B1081" s="27" t="s">
        <v>8</v>
      </c>
      <c r="C1081" s="35">
        <v>109</v>
      </c>
      <c r="D1081" s="36">
        <v>809491</v>
      </c>
      <c r="E1081" s="36">
        <v>48569.46</v>
      </c>
      <c r="F1081" s="37">
        <v>0.0001</v>
      </c>
    </row>
    <row r="1082" spans="1:6" ht="14.25">
      <c r="A1082" s="27" t="s">
        <v>44</v>
      </c>
      <c r="B1082" s="27" t="s">
        <v>9</v>
      </c>
      <c r="C1082" s="35">
        <v>25</v>
      </c>
      <c r="D1082" s="36">
        <v>3679807</v>
      </c>
      <c r="E1082" s="36">
        <v>220788.42</v>
      </c>
      <c r="F1082" s="37">
        <v>0.0004</v>
      </c>
    </row>
    <row r="1083" spans="1:6" ht="14.25">
      <c r="A1083" s="27" t="s">
        <v>44</v>
      </c>
      <c r="B1083" s="27" t="s">
        <v>10</v>
      </c>
      <c r="C1083" s="35">
        <v>40</v>
      </c>
      <c r="D1083" s="36">
        <v>2828067</v>
      </c>
      <c r="E1083" s="36">
        <v>169684.02</v>
      </c>
      <c r="F1083" s="37">
        <v>0.0003</v>
      </c>
    </row>
    <row r="1084" spans="1:6" ht="14.25">
      <c r="A1084" s="27" t="s">
        <v>44</v>
      </c>
      <c r="B1084" s="27" t="s">
        <v>25</v>
      </c>
      <c r="C1084" s="35">
        <v>536</v>
      </c>
      <c r="D1084" s="36">
        <v>21826688</v>
      </c>
      <c r="E1084" s="36">
        <v>1307220.05</v>
      </c>
      <c r="F1084" s="37">
        <v>0.0023</v>
      </c>
    </row>
    <row r="1085" spans="1:6" ht="14.25">
      <c r="A1085" s="27" t="s">
        <v>43</v>
      </c>
      <c r="B1085" s="27" t="s">
        <v>0</v>
      </c>
      <c r="C1085" s="35">
        <v>14</v>
      </c>
      <c r="D1085" s="36">
        <v>1136422</v>
      </c>
      <c r="E1085" s="36">
        <v>68185.32</v>
      </c>
      <c r="F1085" s="37">
        <v>0.0001</v>
      </c>
    </row>
    <row r="1086" spans="1:6" ht="14.25">
      <c r="A1086" s="27" t="s">
        <v>43</v>
      </c>
      <c r="B1086" s="27" t="s">
        <v>1</v>
      </c>
      <c r="C1086" s="35">
        <v>24</v>
      </c>
      <c r="D1086" s="36">
        <v>4084216</v>
      </c>
      <c r="E1086" s="36">
        <v>245052.96</v>
      </c>
      <c r="F1086" s="37">
        <v>0.0004</v>
      </c>
    </row>
    <row r="1087" spans="1:6" ht="14.25">
      <c r="A1087" s="27" t="s">
        <v>43</v>
      </c>
      <c r="B1087" s="27" t="s">
        <v>2</v>
      </c>
      <c r="C1087" s="35">
        <v>75</v>
      </c>
      <c r="D1087" s="36">
        <v>6358742</v>
      </c>
      <c r="E1087" s="36">
        <v>381523.62</v>
      </c>
      <c r="F1087" s="37">
        <v>0.0007</v>
      </c>
    </row>
    <row r="1088" spans="1:6" ht="14.25">
      <c r="A1088" s="27" t="s">
        <v>43</v>
      </c>
      <c r="B1088" s="27" t="s">
        <v>3</v>
      </c>
      <c r="C1088" s="35">
        <v>41</v>
      </c>
      <c r="D1088" s="36">
        <v>5783295</v>
      </c>
      <c r="E1088" s="36">
        <v>346997.7</v>
      </c>
      <c r="F1088" s="37">
        <v>0.0006</v>
      </c>
    </row>
    <row r="1089" spans="1:6" ht="14.25">
      <c r="A1089" s="27" t="s">
        <v>43</v>
      </c>
      <c r="B1089" s="27" t="s">
        <v>4</v>
      </c>
      <c r="C1089" s="35">
        <v>12</v>
      </c>
      <c r="D1089" s="36">
        <v>10055645</v>
      </c>
      <c r="E1089" s="36">
        <v>603338.7</v>
      </c>
      <c r="F1089" s="37">
        <v>0.0011</v>
      </c>
    </row>
    <row r="1090" spans="1:6" ht="14.25">
      <c r="A1090" s="27" t="s">
        <v>43</v>
      </c>
      <c r="B1090" s="27" t="s">
        <v>5</v>
      </c>
      <c r="C1090" s="35">
        <v>36</v>
      </c>
      <c r="D1090" s="36">
        <v>3502915</v>
      </c>
      <c r="E1090" s="36">
        <v>210174.9</v>
      </c>
      <c r="F1090" s="37">
        <v>0.0004</v>
      </c>
    </row>
    <row r="1091" spans="1:6" ht="14.25">
      <c r="A1091" s="27" t="s">
        <v>43</v>
      </c>
      <c r="B1091" s="27" t="s">
        <v>6</v>
      </c>
      <c r="C1091" s="35">
        <v>255</v>
      </c>
      <c r="D1091" s="36">
        <v>13274224</v>
      </c>
      <c r="E1091" s="36">
        <v>796453.44</v>
      </c>
      <c r="F1091" s="37">
        <v>0.0014</v>
      </c>
    </row>
    <row r="1092" spans="1:6" ht="14.25">
      <c r="A1092" s="27" t="s">
        <v>43</v>
      </c>
      <c r="B1092" s="27" t="s">
        <v>7</v>
      </c>
      <c r="C1092" s="35">
        <v>39</v>
      </c>
      <c r="D1092" s="36">
        <v>2278727</v>
      </c>
      <c r="E1092" s="36">
        <v>136723.62</v>
      </c>
      <c r="F1092" s="37">
        <v>0.0002</v>
      </c>
    </row>
    <row r="1093" spans="1:6" ht="14.25">
      <c r="A1093" s="27" t="s">
        <v>43</v>
      </c>
      <c r="B1093" s="27" t="s">
        <v>27</v>
      </c>
      <c r="C1093" s="35">
        <v>485</v>
      </c>
      <c r="D1093" s="36">
        <v>10632261</v>
      </c>
      <c r="E1093" s="36">
        <v>627767.51</v>
      </c>
      <c r="F1093" s="37">
        <v>0.0011</v>
      </c>
    </row>
    <row r="1094" spans="1:6" ht="14.25">
      <c r="A1094" s="27" t="s">
        <v>43</v>
      </c>
      <c r="B1094" s="27" t="s">
        <v>8</v>
      </c>
      <c r="C1094" s="35">
        <v>250</v>
      </c>
      <c r="D1094" s="36">
        <v>4329936</v>
      </c>
      <c r="E1094" s="36">
        <v>259796.16</v>
      </c>
      <c r="F1094" s="37">
        <v>0.0005</v>
      </c>
    </row>
    <row r="1095" spans="1:6" ht="14.25">
      <c r="A1095" s="27" t="s">
        <v>43</v>
      </c>
      <c r="B1095" s="27" t="s">
        <v>9</v>
      </c>
      <c r="C1095" s="35">
        <v>68</v>
      </c>
      <c r="D1095" s="36">
        <v>11457511</v>
      </c>
      <c r="E1095" s="36">
        <v>687450.66</v>
      </c>
      <c r="F1095" s="37">
        <v>0.0012</v>
      </c>
    </row>
    <row r="1096" spans="1:6" ht="14.25">
      <c r="A1096" s="27" t="s">
        <v>43</v>
      </c>
      <c r="B1096" s="27" t="s">
        <v>10</v>
      </c>
      <c r="C1096" s="35">
        <v>115</v>
      </c>
      <c r="D1096" s="36">
        <v>17889426</v>
      </c>
      <c r="E1096" s="36">
        <v>1072879.71</v>
      </c>
      <c r="F1096" s="37">
        <v>0.0019</v>
      </c>
    </row>
    <row r="1097" spans="1:6" ht="14.25">
      <c r="A1097" s="27" t="s">
        <v>43</v>
      </c>
      <c r="B1097" s="27" t="s">
        <v>25</v>
      </c>
      <c r="C1097" s="35">
        <v>1414</v>
      </c>
      <c r="D1097" s="36">
        <v>90783320</v>
      </c>
      <c r="E1097" s="36">
        <v>5436344.3</v>
      </c>
      <c r="F1097" s="37">
        <v>0.0097</v>
      </c>
    </row>
    <row r="1098" spans="1:6" ht="14.25">
      <c r="A1098" s="27" t="s">
        <v>42</v>
      </c>
      <c r="B1098" s="27" t="s">
        <v>0</v>
      </c>
      <c r="C1098" s="35">
        <v>57</v>
      </c>
      <c r="D1098" s="36">
        <v>12172470</v>
      </c>
      <c r="E1098" s="36">
        <v>730348.2</v>
      </c>
      <c r="F1098" s="37">
        <v>0.0013</v>
      </c>
    </row>
    <row r="1099" spans="1:6" ht="14.25">
      <c r="A1099" s="27" t="s">
        <v>42</v>
      </c>
      <c r="B1099" s="27" t="s">
        <v>1</v>
      </c>
      <c r="C1099" s="35">
        <v>37</v>
      </c>
      <c r="D1099" s="36">
        <v>16874021</v>
      </c>
      <c r="E1099" s="36">
        <v>1012441.26</v>
      </c>
      <c r="F1099" s="37">
        <v>0.0018</v>
      </c>
    </row>
    <row r="1100" spans="1:6" ht="14.25">
      <c r="A1100" s="27" t="s">
        <v>42</v>
      </c>
      <c r="B1100" s="27" t="s">
        <v>2</v>
      </c>
      <c r="C1100" s="35">
        <v>201</v>
      </c>
      <c r="D1100" s="36">
        <v>35667937</v>
      </c>
      <c r="E1100" s="36">
        <v>2135680.38</v>
      </c>
      <c r="F1100" s="37">
        <v>0.0038</v>
      </c>
    </row>
    <row r="1101" spans="1:6" ht="14.25">
      <c r="A1101" s="27" t="s">
        <v>42</v>
      </c>
      <c r="B1101" s="27" t="s">
        <v>3</v>
      </c>
      <c r="C1101" s="35">
        <v>79</v>
      </c>
      <c r="D1101" s="36">
        <v>20844122</v>
      </c>
      <c r="E1101" s="36">
        <v>1250647.32</v>
      </c>
      <c r="F1101" s="37">
        <v>0.0022</v>
      </c>
    </row>
    <row r="1102" spans="1:6" ht="14.25">
      <c r="A1102" s="27" t="s">
        <v>42</v>
      </c>
      <c r="B1102" s="27" t="s">
        <v>4</v>
      </c>
      <c r="C1102" s="35">
        <v>21</v>
      </c>
      <c r="D1102" s="36">
        <v>42876412</v>
      </c>
      <c r="E1102" s="36">
        <v>2572584.72</v>
      </c>
      <c r="F1102" s="37">
        <v>0.0046</v>
      </c>
    </row>
    <row r="1103" spans="1:6" ht="14.25">
      <c r="A1103" s="27" t="s">
        <v>42</v>
      </c>
      <c r="B1103" s="27" t="s">
        <v>5</v>
      </c>
      <c r="C1103" s="35">
        <v>40</v>
      </c>
      <c r="D1103" s="36">
        <v>9359964</v>
      </c>
      <c r="E1103" s="36">
        <v>561597.84</v>
      </c>
      <c r="F1103" s="37">
        <v>0.001</v>
      </c>
    </row>
    <row r="1104" spans="1:6" ht="14.25">
      <c r="A1104" s="27" t="s">
        <v>42</v>
      </c>
      <c r="B1104" s="27" t="s">
        <v>6</v>
      </c>
      <c r="C1104" s="35">
        <v>315</v>
      </c>
      <c r="D1104" s="36">
        <v>17870396</v>
      </c>
      <c r="E1104" s="36">
        <v>1070387.22</v>
      </c>
      <c r="F1104" s="37">
        <v>0.0019</v>
      </c>
    </row>
    <row r="1105" spans="1:6" ht="14.25">
      <c r="A1105" s="27" t="s">
        <v>42</v>
      </c>
      <c r="B1105" s="27" t="s">
        <v>7</v>
      </c>
      <c r="C1105" s="35">
        <v>53</v>
      </c>
      <c r="D1105" s="36">
        <v>8385982</v>
      </c>
      <c r="E1105" s="36">
        <v>503158.92</v>
      </c>
      <c r="F1105" s="37">
        <v>0.0009</v>
      </c>
    </row>
    <row r="1106" spans="1:6" ht="14.25">
      <c r="A1106" s="27" t="s">
        <v>42</v>
      </c>
      <c r="B1106" s="27" t="s">
        <v>27</v>
      </c>
      <c r="C1106" s="35">
        <v>805</v>
      </c>
      <c r="D1106" s="36">
        <v>34900745</v>
      </c>
      <c r="E1106" s="36">
        <v>2035439.82</v>
      </c>
      <c r="F1106" s="37">
        <v>0.0036</v>
      </c>
    </row>
    <row r="1107" spans="1:6" ht="14.25">
      <c r="A1107" s="27" t="s">
        <v>42</v>
      </c>
      <c r="B1107" s="27" t="s">
        <v>8</v>
      </c>
      <c r="C1107" s="35">
        <v>531</v>
      </c>
      <c r="D1107" s="36">
        <v>19141028</v>
      </c>
      <c r="E1107" s="36">
        <v>1148461.68</v>
      </c>
      <c r="F1107" s="37">
        <v>0.002</v>
      </c>
    </row>
    <row r="1108" spans="1:6" ht="14.25">
      <c r="A1108" s="27" t="s">
        <v>42</v>
      </c>
      <c r="B1108" s="27" t="s">
        <v>9</v>
      </c>
      <c r="C1108" s="35">
        <v>91</v>
      </c>
      <c r="D1108" s="36">
        <v>12412732</v>
      </c>
      <c r="E1108" s="36">
        <v>744763.92</v>
      </c>
      <c r="F1108" s="37">
        <v>0.0013</v>
      </c>
    </row>
    <row r="1109" spans="1:6" ht="14.25">
      <c r="A1109" s="27" t="s">
        <v>42</v>
      </c>
      <c r="B1109" s="27" t="s">
        <v>10</v>
      </c>
      <c r="C1109" s="35">
        <v>116</v>
      </c>
      <c r="D1109" s="36">
        <v>19924493</v>
      </c>
      <c r="E1109" s="36">
        <v>1195469.58</v>
      </c>
      <c r="F1109" s="37">
        <v>0.0021</v>
      </c>
    </row>
    <row r="1110" spans="1:6" ht="14.25">
      <c r="A1110" s="27" t="s">
        <v>42</v>
      </c>
      <c r="B1110" s="27" t="s">
        <v>25</v>
      </c>
      <c r="C1110" s="35">
        <v>2346</v>
      </c>
      <c r="D1110" s="36">
        <v>250430302</v>
      </c>
      <c r="E1110" s="36">
        <v>14960980.86</v>
      </c>
      <c r="F1110" s="37">
        <v>0.0266</v>
      </c>
    </row>
    <row r="1111" spans="1:6" ht="14.25">
      <c r="A1111" s="27" t="s">
        <v>41</v>
      </c>
      <c r="B1111" s="27" t="s">
        <v>0</v>
      </c>
      <c r="C1111" s="32" t="s">
        <v>28</v>
      </c>
      <c r="D1111" s="33" t="s">
        <v>28</v>
      </c>
      <c r="E1111" s="33" t="s">
        <v>28</v>
      </c>
      <c r="F1111" s="34" t="s">
        <v>28</v>
      </c>
    </row>
    <row r="1112" spans="1:6" ht="14.25">
      <c r="A1112" s="27" t="s">
        <v>41</v>
      </c>
      <c r="B1112" s="27" t="s">
        <v>1</v>
      </c>
      <c r="C1112" s="35">
        <v>18</v>
      </c>
      <c r="D1112" s="36">
        <v>1681073</v>
      </c>
      <c r="E1112" s="36">
        <v>100864.38</v>
      </c>
      <c r="F1112" s="37">
        <v>0.0002</v>
      </c>
    </row>
    <row r="1113" spans="1:6" ht="14.25">
      <c r="A1113" s="27" t="s">
        <v>41</v>
      </c>
      <c r="B1113" s="27" t="s">
        <v>2</v>
      </c>
      <c r="C1113" s="35">
        <v>43</v>
      </c>
      <c r="D1113" s="36">
        <v>1664763</v>
      </c>
      <c r="E1113" s="36">
        <v>99885.78</v>
      </c>
      <c r="F1113" s="37">
        <v>0.0002</v>
      </c>
    </row>
    <row r="1114" spans="1:6" ht="14.25">
      <c r="A1114" s="27" t="s">
        <v>41</v>
      </c>
      <c r="B1114" s="27" t="s">
        <v>3</v>
      </c>
      <c r="C1114" s="35">
        <v>25</v>
      </c>
      <c r="D1114" s="36">
        <v>3665421</v>
      </c>
      <c r="E1114" s="36">
        <v>219925.26</v>
      </c>
      <c r="F1114" s="37">
        <v>0.0004</v>
      </c>
    </row>
    <row r="1115" spans="1:6" ht="14.25">
      <c r="A1115" s="27" t="s">
        <v>41</v>
      </c>
      <c r="B1115" s="27" t="s">
        <v>4</v>
      </c>
      <c r="C1115" s="32" t="s">
        <v>28</v>
      </c>
      <c r="D1115" s="33" t="s">
        <v>28</v>
      </c>
      <c r="E1115" s="33" t="s">
        <v>28</v>
      </c>
      <c r="F1115" s="34" t="s">
        <v>28</v>
      </c>
    </row>
    <row r="1116" spans="1:6" ht="14.25">
      <c r="A1116" s="27" t="s">
        <v>41</v>
      </c>
      <c r="B1116" s="27" t="s">
        <v>5</v>
      </c>
      <c r="C1116" s="35">
        <v>12</v>
      </c>
      <c r="D1116" s="36">
        <v>457179</v>
      </c>
      <c r="E1116" s="36">
        <v>27430.74</v>
      </c>
      <c r="F1116" s="37">
        <v>0</v>
      </c>
    </row>
    <row r="1117" spans="1:6" ht="14.25">
      <c r="A1117" s="27" t="s">
        <v>41</v>
      </c>
      <c r="B1117" s="27" t="s">
        <v>6</v>
      </c>
      <c r="C1117" s="35">
        <v>83</v>
      </c>
      <c r="D1117" s="36">
        <v>2031367</v>
      </c>
      <c r="E1117" s="36">
        <v>121882.02</v>
      </c>
      <c r="F1117" s="37">
        <v>0.0002</v>
      </c>
    </row>
    <row r="1118" spans="1:6" ht="14.25">
      <c r="A1118" s="27" t="s">
        <v>41</v>
      </c>
      <c r="B1118" s="27" t="s">
        <v>7</v>
      </c>
      <c r="C1118" s="35">
        <v>20</v>
      </c>
      <c r="D1118" s="36">
        <v>1456223</v>
      </c>
      <c r="E1118" s="36">
        <v>87373.38</v>
      </c>
      <c r="F1118" s="37">
        <v>0.0002</v>
      </c>
    </row>
    <row r="1119" spans="1:6" ht="14.25">
      <c r="A1119" s="27" t="s">
        <v>41</v>
      </c>
      <c r="B1119" s="27" t="s">
        <v>27</v>
      </c>
      <c r="C1119" s="35">
        <v>204</v>
      </c>
      <c r="D1119" s="36">
        <v>2029549</v>
      </c>
      <c r="E1119" s="36">
        <v>119643.22</v>
      </c>
      <c r="F1119" s="37">
        <v>0.0002</v>
      </c>
    </row>
    <row r="1120" spans="1:6" ht="14.25">
      <c r="A1120" s="27" t="s">
        <v>41</v>
      </c>
      <c r="B1120" s="27" t="s">
        <v>8</v>
      </c>
      <c r="C1120" s="35">
        <v>139</v>
      </c>
      <c r="D1120" s="36">
        <v>1092553</v>
      </c>
      <c r="E1120" s="36">
        <v>65553.18</v>
      </c>
      <c r="F1120" s="37">
        <v>0.0001</v>
      </c>
    </row>
    <row r="1121" spans="1:6" ht="14.25">
      <c r="A1121" s="27" t="s">
        <v>41</v>
      </c>
      <c r="B1121" s="27" t="s">
        <v>9</v>
      </c>
      <c r="C1121" s="35">
        <v>21</v>
      </c>
      <c r="D1121" s="36">
        <v>773556</v>
      </c>
      <c r="E1121" s="36">
        <v>46413.36</v>
      </c>
      <c r="F1121" s="37">
        <v>0.0001</v>
      </c>
    </row>
    <row r="1122" spans="1:6" ht="14.25">
      <c r="A1122" s="27" t="s">
        <v>41</v>
      </c>
      <c r="B1122" s="27" t="s">
        <v>10</v>
      </c>
      <c r="C1122" s="35">
        <v>44</v>
      </c>
      <c r="D1122" s="36">
        <v>3926031</v>
      </c>
      <c r="E1122" s="36">
        <v>235561.86</v>
      </c>
      <c r="F1122" s="37">
        <v>0.0004</v>
      </c>
    </row>
    <row r="1123" spans="1:6" ht="14.25">
      <c r="A1123" s="27" t="s">
        <v>41</v>
      </c>
      <c r="B1123" s="27" t="s">
        <v>25</v>
      </c>
      <c r="C1123" s="35">
        <v>617</v>
      </c>
      <c r="D1123" s="36">
        <v>19797252</v>
      </c>
      <c r="E1123" s="36">
        <v>1185705.4</v>
      </c>
      <c r="F1123" s="37">
        <v>0.0021</v>
      </c>
    </row>
    <row r="1124" spans="1:6" ht="14.25">
      <c r="A1124" s="27" t="s">
        <v>40</v>
      </c>
      <c r="B1124" s="27" t="s">
        <v>0</v>
      </c>
      <c r="C1124" s="32" t="s">
        <v>28</v>
      </c>
      <c r="D1124" s="33" t="s">
        <v>28</v>
      </c>
      <c r="E1124" s="33" t="s">
        <v>28</v>
      </c>
      <c r="F1124" s="34" t="s">
        <v>28</v>
      </c>
    </row>
    <row r="1125" spans="1:6" ht="14.25">
      <c r="A1125" s="27" t="s">
        <v>40</v>
      </c>
      <c r="B1125" s="27" t="s">
        <v>1</v>
      </c>
      <c r="C1125" s="32" t="s">
        <v>28</v>
      </c>
      <c r="D1125" s="33" t="s">
        <v>28</v>
      </c>
      <c r="E1125" s="33" t="s">
        <v>28</v>
      </c>
      <c r="F1125" s="34" t="s">
        <v>28</v>
      </c>
    </row>
    <row r="1126" spans="1:6" ht="14.25">
      <c r="A1126" s="27" t="s">
        <v>40</v>
      </c>
      <c r="B1126" s="27" t="s">
        <v>2</v>
      </c>
      <c r="C1126" s="35">
        <v>15</v>
      </c>
      <c r="D1126" s="36">
        <v>335212</v>
      </c>
      <c r="E1126" s="36">
        <v>20112.72</v>
      </c>
      <c r="F1126" s="37">
        <v>0</v>
      </c>
    </row>
    <row r="1127" spans="1:6" ht="14.25">
      <c r="A1127" s="27" t="s">
        <v>40</v>
      </c>
      <c r="B1127" s="27" t="s">
        <v>3</v>
      </c>
      <c r="C1127" s="35">
        <v>13</v>
      </c>
      <c r="D1127" s="36">
        <v>1171556</v>
      </c>
      <c r="E1127" s="36">
        <v>70293.36</v>
      </c>
      <c r="F1127" s="37">
        <v>0.0001</v>
      </c>
    </row>
    <row r="1128" spans="1:6" ht="14.25">
      <c r="A1128" s="27" t="s">
        <v>40</v>
      </c>
      <c r="B1128" s="27" t="s">
        <v>4</v>
      </c>
      <c r="C1128" s="32" t="s">
        <v>28</v>
      </c>
      <c r="D1128" s="33" t="s">
        <v>28</v>
      </c>
      <c r="E1128" s="33" t="s">
        <v>28</v>
      </c>
      <c r="F1128" s="34" t="s">
        <v>28</v>
      </c>
    </row>
    <row r="1129" spans="1:6" ht="14.25">
      <c r="A1129" s="27" t="s">
        <v>40</v>
      </c>
      <c r="B1129" s="27" t="s">
        <v>5</v>
      </c>
      <c r="C1129" s="32">
        <v>5</v>
      </c>
      <c r="D1129" s="33">
        <v>27812</v>
      </c>
      <c r="E1129" s="33">
        <v>1668.72</v>
      </c>
      <c r="F1129" s="34">
        <v>0</v>
      </c>
    </row>
    <row r="1130" spans="1:6" ht="14.25">
      <c r="A1130" s="27" t="s">
        <v>40</v>
      </c>
      <c r="B1130" s="27" t="s">
        <v>6</v>
      </c>
      <c r="C1130" s="35">
        <v>38</v>
      </c>
      <c r="D1130" s="36">
        <v>755503</v>
      </c>
      <c r="E1130" s="36">
        <v>45330.18</v>
      </c>
      <c r="F1130" s="37">
        <v>0.0001</v>
      </c>
    </row>
    <row r="1131" spans="1:6" ht="14.25">
      <c r="A1131" s="27" t="s">
        <v>40</v>
      </c>
      <c r="B1131" s="27" t="s">
        <v>7</v>
      </c>
      <c r="C1131" s="32">
        <v>6</v>
      </c>
      <c r="D1131" s="33">
        <v>428750</v>
      </c>
      <c r="E1131" s="33">
        <v>25725</v>
      </c>
      <c r="F1131" s="34">
        <v>0</v>
      </c>
    </row>
    <row r="1132" spans="1:6" ht="14.25">
      <c r="A1132" s="27" t="s">
        <v>40</v>
      </c>
      <c r="B1132" s="27" t="s">
        <v>27</v>
      </c>
      <c r="C1132" s="35">
        <v>99</v>
      </c>
      <c r="D1132" s="36">
        <v>1497770</v>
      </c>
      <c r="E1132" s="36">
        <v>89807.7</v>
      </c>
      <c r="F1132" s="37">
        <v>0.0002</v>
      </c>
    </row>
    <row r="1133" spans="1:6" ht="14.25">
      <c r="A1133" s="27" t="s">
        <v>40</v>
      </c>
      <c r="B1133" s="27" t="s">
        <v>8</v>
      </c>
      <c r="C1133" s="35">
        <v>65</v>
      </c>
      <c r="D1133" s="36">
        <v>249408</v>
      </c>
      <c r="E1133" s="36">
        <v>14964.48</v>
      </c>
      <c r="F1133" s="37">
        <v>0</v>
      </c>
    </row>
    <row r="1134" spans="1:6" ht="14.25">
      <c r="A1134" s="27" t="s">
        <v>40</v>
      </c>
      <c r="B1134" s="27" t="s">
        <v>9</v>
      </c>
      <c r="C1134" s="35">
        <v>23</v>
      </c>
      <c r="D1134" s="36">
        <v>817116</v>
      </c>
      <c r="E1134" s="36">
        <v>49026.96</v>
      </c>
      <c r="F1134" s="37">
        <v>0.0001</v>
      </c>
    </row>
    <row r="1135" spans="1:6" ht="14.25">
      <c r="A1135" s="27" t="s">
        <v>40</v>
      </c>
      <c r="B1135" s="27" t="s">
        <v>10</v>
      </c>
      <c r="C1135" s="35">
        <v>10</v>
      </c>
      <c r="D1135" s="36">
        <v>600977</v>
      </c>
      <c r="E1135" s="36">
        <v>36058.62</v>
      </c>
      <c r="F1135" s="37">
        <v>0.0001</v>
      </c>
    </row>
    <row r="1136" spans="1:6" ht="14.25">
      <c r="A1136" s="27" t="s">
        <v>40</v>
      </c>
      <c r="B1136" s="27" t="s">
        <v>25</v>
      </c>
      <c r="C1136" s="35">
        <v>283</v>
      </c>
      <c r="D1136" s="36">
        <v>6346322</v>
      </c>
      <c r="E1136" s="36">
        <v>380720.82</v>
      </c>
      <c r="F1136" s="37">
        <v>0.0007</v>
      </c>
    </row>
    <row r="1137" spans="1:6" ht="14.25">
      <c r="A1137" s="27" t="s">
        <v>39</v>
      </c>
      <c r="B1137" s="27" t="s">
        <v>0</v>
      </c>
      <c r="C1137" s="32" t="s">
        <v>28</v>
      </c>
      <c r="D1137" s="33" t="s">
        <v>28</v>
      </c>
      <c r="E1137" s="33" t="s">
        <v>28</v>
      </c>
      <c r="F1137" s="34" t="s">
        <v>28</v>
      </c>
    </row>
    <row r="1138" spans="1:6" ht="14.25">
      <c r="A1138" s="27" t="s">
        <v>39</v>
      </c>
      <c r="B1138" s="27" t="s">
        <v>1</v>
      </c>
      <c r="C1138" s="35">
        <v>9</v>
      </c>
      <c r="D1138" s="36">
        <v>1432156</v>
      </c>
      <c r="E1138" s="36">
        <v>85929.36</v>
      </c>
      <c r="F1138" s="37">
        <v>0.0002</v>
      </c>
    </row>
    <row r="1139" spans="1:6" ht="14.25">
      <c r="A1139" s="27" t="s">
        <v>39</v>
      </c>
      <c r="B1139" s="27" t="s">
        <v>2</v>
      </c>
      <c r="C1139" s="35">
        <v>38</v>
      </c>
      <c r="D1139" s="36">
        <v>3311402</v>
      </c>
      <c r="E1139" s="36">
        <v>196524.42</v>
      </c>
      <c r="F1139" s="37">
        <v>0.0004</v>
      </c>
    </row>
    <row r="1140" spans="1:6" ht="14.25">
      <c r="A1140" s="27" t="s">
        <v>39</v>
      </c>
      <c r="B1140" s="27" t="s">
        <v>3</v>
      </c>
      <c r="C1140" s="35">
        <v>15</v>
      </c>
      <c r="D1140" s="36">
        <v>3647173</v>
      </c>
      <c r="E1140" s="36">
        <v>218830.38</v>
      </c>
      <c r="F1140" s="37">
        <v>0.0004</v>
      </c>
    </row>
    <row r="1141" spans="1:6" ht="14.25">
      <c r="A1141" s="27" t="s">
        <v>39</v>
      </c>
      <c r="B1141" s="27" t="s">
        <v>4</v>
      </c>
      <c r="C1141" s="32" t="s">
        <v>28</v>
      </c>
      <c r="D1141" s="33" t="s">
        <v>28</v>
      </c>
      <c r="E1141" s="33" t="s">
        <v>28</v>
      </c>
      <c r="F1141" s="34" t="s">
        <v>28</v>
      </c>
    </row>
    <row r="1142" spans="1:6" ht="14.25">
      <c r="A1142" s="27" t="s">
        <v>39</v>
      </c>
      <c r="B1142" s="27" t="s">
        <v>5</v>
      </c>
      <c r="C1142" s="35">
        <v>10</v>
      </c>
      <c r="D1142" s="36">
        <v>561802</v>
      </c>
      <c r="E1142" s="36">
        <v>33708.12</v>
      </c>
      <c r="F1142" s="37">
        <v>0.0001</v>
      </c>
    </row>
    <row r="1143" spans="1:6" ht="14.25">
      <c r="A1143" s="27" t="s">
        <v>39</v>
      </c>
      <c r="B1143" s="27" t="s">
        <v>6</v>
      </c>
      <c r="C1143" s="35">
        <v>63</v>
      </c>
      <c r="D1143" s="36">
        <v>1545808</v>
      </c>
      <c r="E1143" s="36">
        <v>92564.03</v>
      </c>
      <c r="F1143" s="37">
        <v>0.0002</v>
      </c>
    </row>
    <row r="1144" spans="1:6" ht="14.25">
      <c r="A1144" s="27" t="s">
        <v>39</v>
      </c>
      <c r="B1144" s="27" t="s">
        <v>7</v>
      </c>
      <c r="C1144" s="35">
        <v>17</v>
      </c>
      <c r="D1144" s="36">
        <v>1879802</v>
      </c>
      <c r="E1144" s="36">
        <v>112788.12</v>
      </c>
      <c r="F1144" s="37">
        <v>0.0002</v>
      </c>
    </row>
    <row r="1145" spans="1:6" ht="14.25">
      <c r="A1145" s="27" t="s">
        <v>39</v>
      </c>
      <c r="B1145" s="27" t="s">
        <v>27</v>
      </c>
      <c r="C1145" s="35">
        <v>155</v>
      </c>
      <c r="D1145" s="36">
        <v>2869279</v>
      </c>
      <c r="E1145" s="36">
        <v>169481.75</v>
      </c>
      <c r="F1145" s="37">
        <v>0.0003</v>
      </c>
    </row>
    <row r="1146" spans="1:6" ht="14.25">
      <c r="A1146" s="27" t="s">
        <v>39</v>
      </c>
      <c r="B1146" s="27" t="s">
        <v>8</v>
      </c>
      <c r="C1146" s="35">
        <v>100</v>
      </c>
      <c r="D1146" s="36">
        <v>1106292</v>
      </c>
      <c r="E1146" s="36">
        <v>66377.52</v>
      </c>
      <c r="F1146" s="37">
        <v>0.0001</v>
      </c>
    </row>
    <row r="1147" spans="1:6" ht="14.25">
      <c r="A1147" s="27" t="s">
        <v>39</v>
      </c>
      <c r="B1147" s="27" t="s">
        <v>9</v>
      </c>
      <c r="C1147" s="35">
        <v>21</v>
      </c>
      <c r="D1147" s="36">
        <v>1114215</v>
      </c>
      <c r="E1147" s="36">
        <v>66852.9</v>
      </c>
      <c r="F1147" s="37">
        <v>0.0001</v>
      </c>
    </row>
    <row r="1148" spans="1:6" ht="14.25">
      <c r="A1148" s="27" t="s">
        <v>39</v>
      </c>
      <c r="B1148" s="27" t="s">
        <v>10</v>
      </c>
      <c r="C1148" s="35">
        <v>22</v>
      </c>
      <c r="D1148" s="36">
        <v>4227021</v>
      </c>
      <c r="E1148" s="36">
        <v>253621.26</v>
      </c>
      <c r="F1148" s="37">
        <v>0.0005</v>
      </c>
    </row>
    <row r="1149" spans="1:6" ht="14.25">
      <c r="A1149" s="27" t="s">
        <v>39</v>
      </c>
      <c r="B1149" s="27" t="s">
        <v>25</v>
      </c>
      <c r="C1149" s="35">
        <v>462</v>
      </c>
      <c r="D1149" s="36">
        <v>31508658</v>
      </c>
      <c r="E1149" s="36">
        <v>1885500.34</v>
      </c>
      <c r="F1149" s="37">
        <v>0.0034</v>
      </c>
    </row>
    <row r="1150" spans="1:6" ht="14.25">
      <c r="A1150" s="27" t="s">
        <v>38</v>
      </c>
      <c r="B1150" s="27" t="s">
        <v>0</v>
      </c>
      <c r="C1150" s="32" t="s">
        <v>28</v>
      </c>
      <c r="D1150" s="33" t="s">
        <v>28</v>
      </c>
      <c r="E1150" s="33" t="s">
        <v>28</v>
      </c>
      <c r="F1150" s="34" t="s">
        <v>28</v>
      </c>
    </row>
    <row r="1151" spans="1:6" ht="14.25">
      <c r="A1151" s="27" t="s">
        <v>38</v>
      </c>
      <c r="B1151" s="27" t="s">
        <v>1</v>
      </c>
      <c r="C1151" s="35">
        <v>9</v>
      </c>
      <c r="D1151" s="36">
        <v>208898</v>
      </c>
      <c r="E1151" s="36">
        <v>12533.88</v>
      </c>
      <c r="F1151" s="37">
        <v>0</v>
      </c>
    </row>
    <row r="1152" spans="1:6" ht="14.25">
      <c r="A1152" s="27" t="s">
        <v>38</v>
      </c>
      <c r="B1152" s="27" t="s">
        <v>2</v>
      </c>
      <c r="C1152" s="35">
        <v>18</v>
      </c>
      <c r="D1152" s="36">
        <v>773223</v>
      </c>
      <c r="E1152" s="36">
        <v>46266.38</v>
      </c>
      <c r="F1152" s="37">
        <v>0.0001</v>
      </c>
    </row>
    <row r="1153" spans="1:6" ht="14.25">
      <c r="A1153" s="27" t="s">
        <v>38</v>
      </c>
      <c r="B1153" s="27" t="s">
        <v>3</v>
      </c>
      <c r="C1153" s="35">
        <v>15</v>
      </c>
      <c r="D1153" s="36">
        <v>2154035</v>
      </c>
      <c r="E1153" s="36">
        <v>129242.1</v>
      </c>
      <c r="F1153" s="37">
        <v>0.0002</v>
      </c>
    </row>
    <row r="1154" spans="1:6" ht="14.25">
      <c r="A1154" s="27" t="s">
        <v>38</v>
      </c>
      <c r="B1154" s="27" t="s">
        <v>4</v>
      </c>
      <c r="C1154" s="32" t="s">
        <v>28</v>
      </c>
      <c r="D1154" s="33" t="s">
        <v>28</v>
      </c>
      <c r="E1154" s="33" t="s">
        <v>28</v>
      </c>
      <c r="F1154" s="34" t="s">
        <v>28</v>
      </c>
    </row>
    <row r="1155" spans="1:6" ht="14.25">
      <c r="A1155" s="27" t="s">
        <v>38</v>
      </c>
      <c r="B1155" s="27" t="s">
        <v>5</v>
      </c>
      <c r="C1155" s="35">
        <v>7</v>
      </c>
      <c r="D1155" s="36">
        <v>263716</v>
      </c>
      <c r="E1155" s="36">
        <v>15822.96</v>
      </c>
      <c r="F1155" s="37">
        <v>0</v>
      </c>
    </row>
    <row r="1156" spans="1:6" ht="14.25">
      <c r="A1156" s="27" t="s">
        <v>38</v>
      </c>
      <c r="B1156" s="27" t="s">
        <v>6</v>
      </c>
      <c r="C1156" s="35">
        <v>58</v>
      </c>
      <c r="D1156" s="36">
        <v>914764</v>
      </c>
      <c r="E1156" s="36">
        <v>54885.84</v>
      </c>
      <c r="F1156" s="37">
        <v>0.0001</v>
      </c>
    </row>
    <row r="1157" spans="1:6" ht="14.25">
      <c r="A1157" s="27" t="s">
        <v>38</v>
      </c>
      <c r="B1157" s="27" t="s">
        <v>7</v>
      </c>
      <c r="C1157" s="35">
        <v>10</v>
      </c>
      <c r="D1157" s="36">
        <v>142210</v>
      </c>
      <c r="E1157" s="36">
        <v>8532.6</v>
      </c>
      <c r="F1157" s="37">
        <v>0</v>
      </c>
    </row>
    <row r="1158" spans="1:6" ht="14.25">
      <c r="A1158" s="27" t="s">
        <v>38</v>
      </c>
      <c r="B1158" s="27" t="s">
        <v>27</v>
      </c>
      <c r="C1158" s="35">
        <v>117</v>
      </c>
      <c r="D1158" s="36">
        <v>1182947</v>
      </c>
      <c r="E1158" s="36">
        <v>69945.96</v>
      </c>
      <c r="F1158" s="37">
        <v>0.0001</v>
      </c>
    </row>
    <row r="1159" spans="1:6" ht="14.25">
      <c r="A1159" s="27" t="s">
        <v>38</v>
      </c>
      <c r="B1159" s="27" t="s">
        <v>8</v>
      </c>
      <c r="C1159" s="35">
        <v>100</v>
      </c>
      <c r="D1159" s="36">
        <v>499248</v>
      </c>
      <c r="E1159" s="36">
        <v>29954.88</v>
      </c>
      <c r="F1159" s="37">
        <v>0.0001</v>
      </c>
    </row>
    <row r="1160" spans="1:6" ht="14.25">
      <c r="A1160" s="27" t="s">
        <v>38</v>
      </c>
      <c r="B1160" s="27" t="s">
        <v>9</v>
      </c>
      <c r="C1160" s="35">
        <v>21</v>
      </c>
      <c r="D1160" s="36">
        <v>480955</v>
      </c>
      <c r="E1160" s="36">
        <v>28857.3</v>
      </c>
      <c r="F1160" s="37">
        <v>0.0001</v>
      </c>
    </row>
    <row r="1161" spans="1:6" ht="14.25">
      <c r="A1161" s="27" t="s">
        <v>38</v>
      </c>
      <c r="B1161" s="27" t="s">
        <v>10</v>
      </c>
      <c r="C1161" s="35">
        <v>15</v>
      </c>
      <c r="D1161" s="36">
        <v>2191933</v>
      </c>
      <c r="E1161" s="36">
        <v>131515.98</v>
      </c>
      <c r="F1161" s="37">
        <v>0.0002</v>
      </c>
    </row>
    <row r="1162" spans="1:6" ht="14.25">
      <c r="A1162" s="27" t="s">
        <v>38</v>
      </c>
      <c r="B1162" s="27" t="s">
        <v>25</v>
      </c>
      <c r="C1162" s="35">
        <v>374</v>
      </c>
      <c r="D1162" s="36">
        <v>8824148</v>
      </c>
      <c r="E1162" s="36">
        <v>528291.02</v>
      </c>
      <c r="F1162" s="37">
        <v>0.0009</v>
      </c>
    </row>
    <row r="1163" spans="1:6" ht="14.25">
      <c r="A1163" s="27" t="s">
        <v>37</v>
      </c>
      <c r="B1163" s="27" t="s">
        <v>0</v>
      </c>
      <c r="C1163" s="35">
        <v>15</v>
      </c>
      <c r="D1163" s="36">
        <v>1401101</v>
      </c>
      <c r="E1163" s="36">
        <v>84066.06</v>
      </c>
      <c r="F1163" s="37">
        <v>0.0001</v>
      </c>
    </row>
    <row r="1164" spans="1:6" ht="14.25">
      <c r="A1164" s="27" t="s">
        <v>37</v>
      </c>
      <c r="B1164" s="27" t="s">
        <v>1</v>
      </c>
      <c r="C1164" s="35">
        <v>17</v>
      </c>
      <c r="D1164" s="36">
        <v>15347709</v>
      </c>
      <c r="E1164" s="36">
        <v>920862.54</v>
      </c>
      <c r="F1164" s="37">
        <v>0.0016</v>
      </c>
    </row>
    <row r="1165" spans="1:6" ht="14.25">
      <c r="A1165" s="27" t="s">
        <v>37</v>
      </c>
      <c r="B1165" s="27" t="s">
        <v>2</v>
      </c>
      <c r="C1165" s="35">
        <v>85</v>
      </c>
      <c r="D1165" s="36">
        <v>9969042</v>
      </c>
      <c r="E1165" s="36">
        <v>598075.01</v>
      </c>
      <c r="F1165" s="37">
        <v>0.0011</v>
      </c>
    </row>
    <row r="1166" spans="1:6" ht="14.25">
      <c r="A1166" s="27" t="s">
        <v>37</v>
      </c>
      <c r="B1166" s="27" t="s">
        <v>3</v>
      </c>
      <c r="C1166" s="35">
        <v>43</v>
      </c>
      <c r="D1166" s="36">
        <v>9069332</v>
      </c>
      <c r="E1166" s="36">
        <v>544159.92</v>
      </c>
      <c r="F1166" s="37">
        <v>0.001</v>
      </c>
    </row>
    <row r="1167" spans="1:6" ht="14.25">
      <c r="A1167" s="27" t="s">
        <v>37</v>
      </c>
      <c r="B1167" s="27" t="s">
        <v>4</v>
      </c>
      <c r="C1167" s="35">
        <v>11</v>
      </c>
      <c r="D1167" s="36">
        <v>27369596</v>
      </c>
      <c r="E1167" s="36">
        <v>1642175.76</v>
      </c>
      <c r="F1167" s="37">
        <v>0.0029</v>
      </c>
    </row>
    <row r="1168" spans="1:6" ht="14.25">
      <c r="A1168" s="27" t="s">
        <v>37</v>
      </c>
      <c r="B1168" s="27" t="s">
        <v>5</v>
      </c>
      <c r="C1168" s="35">
        <v>15</v>
      </c>
      <c r="D1168" s="36">
        <v>2355625</v>
      </c>
      <c r="E1168" s="36">
        <v>141337.5</v>
      </c>
      <c r="F1168" s="37">
        <v>0.0003</v>
      </c>
    </row>
    <row r="1169" spans="1:6" ht="14.25">
      <c r="A1169" s="27" t="s">
        <v>37</v>
      </c>
      <c r="B1169" s="27" t="s">
        <v>6</v>
      </c>
      <c r="C1169" s="35">
        <v>123</v>
      </c>
      <c r="D1169" s="36">
        <v>4933611</v>
      </c>
      <c r="E1169" s="36">
        <v>296016.66</v>
      </c>
      <c r="F1169" s="37">
        <v>0.0005</v>
      </c>
    </row>
    <row r="1170" spans="1:6" ht="14.25">
      <c r="A1170" s="27" t="s">
        <v>37</v>
      </c>
      <c r="B1170" s="27" t="s">
        <v>7</v>
      </c>
      <c r="C1170" s="35">
        <v>45</v>
      </c>
      <c r="D1170" s="36">
        <v>4103734</v>
      </c>
      <c r="E1170" s="36">
        <v>246224.04</v>
      </c>
      <c r="F1170" s="37">
        <v>0.0004</v>
      </c>
    </row>
    <row r="1171" spans="1:6" ht="14.25">
      <c r="A1171" s="27" t="s">
        <v>37</v>
      </c>
      <c r="B1171" s="27" t="s">
        <v>27</v>
      </c>
      <c r="C1171" s="35">
        <v>370</v>
      </c>
      <c r="D1171" s="36">
        <v>9514433</v>
      </c>
      <c r="E1171" s="36">
        <v>558659.48</v>
      </c>
      <c r="F1171" s="37">
        <v>0.001</v>
      </c>
    </row>
    <row r="1172" spans="1:6" ht="14.25">
      <c r="A1172" s="27" t="s">
        <v>37</v>
      </c>
      <c r="B1172" s="27" t="s">
        <v>8</v>
      </c>
      <c r="C1172" s="35">
        <v>242</v>
      </c>
      <c r="D1172" s="36">
        <v>7340841</v>
      </c>
      <c r="E1172" s="36">
        <v>440450.46</v>
      </c>
      <c r="F1172" s="37">
        <v>0.0008</v>
      </c>
    </row>
    <row r="1173" spans="1:6" ht="14.25">
      <c r="A1173" s="27" t="s">
        <v>37</v>
      </c>
      <c r="B1173" s="27" t="s">
        <v>9</v>
      </c>
      <c r="C1173" s="35">
        <v>32</v>
      </c>
      <c r="D1173" s="36">
        <v>4996197</v>
      </c>
      <c r="E1173" s="36">
        <v>299771.82</v>
      </c>
      <c r="F1173" s="37">
        <v>0.0005</v>
      </c>
    </row>
    <row r="1174" spans="1:6" ht="14.25">
      <c r="A1174" s="27" t="s">
        <v>37</v>
      </c>
      <c r="B1174" s="27" t="s">
        <v>10</v>
      </c>
      <c r="C1174" s="35">
        <v>56</v>
      </c>
      <c r="D1174" s="36">
        <v>7564600</v>
      </c>
      <c r="E1174" s="36">
        <v>453876</v>
      </c>
      <c r="F1174" s="37">
        <v>0.0008</v>
      </c>
    </row>
    <row r="1175" spans="1:6" ht="14.25">
      <c r="A1175" s="27" t="s">
        <v>37</v>
      </c>
      <c r="B1175" s="27" t="s">
        <v>25</v>
      </c>
      <c r="C1175" s="35">
        <v>1054</v>
      </c>
      <c r="D1175" s="36">
        <v>103965821</v>
      </c>
      <c r="E1175" s="36">
        <v>6225675.25</v>
      </c>
      <c r="F1175" s="37">
        <v>0.0111</v>
      </c>
    </row>
    <row r="1176" spans="1:6" ht="14.25">
      <c r="A1176" s="27" t="s">
        <v>36</v>
      </c>
      <c r="B1176" s="27" t="s">
        <v>0</v>
      </c>
      <c r="C1176" s="35">
        <v>13</v>
      </c>
      <c r="D1176" s="36">
        <v>273184</v>
      </c>
      <c r="E1176" s="36">
        <v>16391.04</v>
      </c>
      <c r="F1176" s="37">
        <v>0</v>
      </c>
    </row>
    <row r="1177" spans="1:6" ht="14.25">
      <c r="A1177" s="27" t="s">
        <v>36</v>
      </c>
      <c r="B1177" s="27" t="s">
        <v>1</v>
      </c>
      <c r="C1177" s="35">
        <v>22</v>
      </c>
      <c r="D1177" s="36">
        <v>830228</v>
      </c>
      <c r="E1177" s="36">
        <v>49813.68</v>
      </c>
      <c r="F1177" s="37">
        <v>0.0001</v>
      </c>
    </row>
    <row r="1178" spans="1:6" ht="14.25">
      <c r="A1178" s="27" t="s">
        <v>36</v>
      </c>
      <c r="B1178" s="27" t="s">
        <v>2</v>
      </c>
      <c r="C1178" s="35">
        <v>83</v>
      </c>
      <c r="D1178" s="36">
        <v>6085263</v>
      </c>
      <c r="E1178" s="36">
        <v>365115.78</v>
      </c>
      <c r="F1178" s="37">
        <v>0.0007</v>
      </c>
    </row>
    <row r="1179" spans="1:6" ht="14.25">
      <c r="A1179" s="27" t="s">
        <v>36</v>
      </c>
      <c r="B1179" s="27" t="s">
        <v>3</v>
      </c>
      <c r="C1179" s="35">
        <v>40</v>
      </c>
      <c r="D1179" s="36">
        <v>9681744</v>
      </c>
      <c r="E1179" s="36">
        <v>580904.64</v>
      </c>
      <c r="F1179" s="37">
        <v>0.001</v>
      </c>
    </row>
    <row r="1180" spans="1:6" ht="14.25">
      <c r="A1180" s="27" t="s">
        <v>36</v>
      </c>
      <c r="B1180" s="27" t="s">
        <v>4</v>
      </c>
      <c r="C1180" s="35">
        <v>7</v>
      </c>
      <c r="D1180" s="36">
        <v>14050707</v>
      </c>
      <c r="E1180" s="36">
        <v>843042.42</v>
      </c>
      <c r="F1180" s="37">
        <v>0.0015</v>
      </c>
    </row>
    <row r="1181" spans="1:6" ht="14.25">
      <c r="A1181" s="27" t="s">
        <v>36</v>
      </c>
      <c r="B1181" s="27" t="s">
        <v>5</v>
      </c>
      <c r="C1181" s="35">
        <v>12</v>
      </c>
      <c r="D1181" s="36">
        <v>789764</v>
      </c>
      <c r="E1181" s="36">
        <v>47385.84</v>
      </c>
      <c r="F1181" s="37">
        <v>0.0001</v>
      </c>
    </row>
    <row r="1182" spans="1:6" ht="14.25">
      <c r="A1182" s="27" t="s">
        <v>36</v>
      </c>
      <c r="B1182" s="27" t="s">
        <v>6</v>
      </c>
      <c r="C1182" s="35">
        <v>183</v>
      </c>
      <c r="D1182" s="36">
        <v>6943670</v>
      </c>
      <c r="E1182" s="36">
        <v>416620.2</v>
      </c>
      <c r="F1182" s="37">
        <v>0.0007</v>
      </c>
    </row>
    <row r="1183" spans="1:6" ht="14.25">
      <c r="A1183" s="27" t="s">
        <v>36</v>
      </c>
      <c r="B1183" s="27" t="s">
        <v>7</v>
      </c>
      <c r="C1183" s="35">
        <v>33</v>
      </c>
      <c r="D1183" s="36">
        <v>4966885</v>
      </c>
      <c r="E1183" s="36">
        <v>298013.1</v>
      </c>
      <c r="F1183" s="37">
        <v>0.0005</v>
      </c>
    </row>
    <row r="1184" spans="1:6" ht="14.25">
      <c r="A1184" s="27" t="s">
        <v>36</v>
      </c>
      <c r="B1184" s="27" t="s">
        <v>27</v>
      </c>
      <c r="C1184" s="35">
        <v>467</v>
      </c>
      <c r="D1184" s="36">
        <v>8410313</v>
      </c>
      <c r="E1184" s="36">
        <v>502330.44</v>
      </c>
      <c r="F1184" s="37">
        <v>0.0009</v>
      </c>
    </row>
    <row r="1185" spans="1:6" ht="14.25">
      <c r="A1185" s="27" t="s">
        <v>36</v>
      </c>
      <c r="B1185" s="27" t="s">
        <v>8</v>
      </c>
      <c r="C1185" s="35">
        <v>341</v>
      </c>
      <c r="D1185" s="36">
        <v>2608992</v>
      </c>
      <c r="E1185" s="36">
        <v>156539.52</v>
      </c>
      <c r="F1185" s="37">
        <v>0.0003</v>
      </c>
    </row>
    <row r="1186" spans="1:6" ht="14.25">
      <c r="A1186" s="27" t="s">
        <v>36</v>
      </c>
      <c r="B1186" s="27" t="s">
        <v>9</v>
      </c>
      <c r="C1186" s="35">
        <v>45</v>
      </c>
      <c r="D1186" s="36">
        <v>7079246</v>
      </c>
      <c r="E1186" s="36">
        <v>424754.76</v>
      </c>
      <c r="F1186" s="37">
        <v>0.0008</v>
      </c>
    </row>
    <row r="1187" spans="1:6" ht="14.25">
      <c r="A1187" s="27" t="s">
        <v>36</v>
      </c>
      <c r="B1187" s="27" t="s">
        <v>10</v>
      </c>
      <c r="C1187" s="35">
        <v>51</v>
      </c>
      <c r="D1187" s="36">
        <v>5595291</v>
      </c>
      <c r="E1187" s="36">
        <v>335717.46</v>
      </c>
      <c r="F1187" s="37">
        <v>0.0006</v>
      </c>
    </row>
    <row r="1188" spans="1:6" ht="14.25">
      <c r="A1188" s="27" t="s">
        <v>36</v>
      </c>
      <c r="B1188" s="27" t="s">
        <v>25</v>
      </c>
      <c r="C1188" s="35">
        <v>1297</v>
      </c>
      <c r="D1188" s="36">
        <v>67315287</v>
      </c>
      <c r="E1188" s="36">
        <v>4036628.88</v>
      </c>
      <c r="F1188" s="37">
        <v>0.0072</v>
      </c>
    </row>
    <row r="1189" spans="1:6" ht="14.25">
      <c r="A1189" s="27" t="s">
        <v>35</v>
      </c>
      <c r="B1189" s="27" t="s">
        <v>0</v>
      </c>
      <c r="C1189" s="32" t="s">
        <v>28</v>
      </c>
      <c r="D1189" s="33" t="s">
        <v>28</v>
      </c>
      <c r="E1189" s="33" t="s">
        <v>28</v>
      </c>
      <c r="F1189" s="34" t="s">
        <v>28</v>
      </c>
    </row>
    <row r="1190" spans="1:6" ht="14.25">
      <c r="A1190" s="27" t="s">
        <v>35</v>
      </c>
      <c r="B1190" s="27" t="s">
        <v>1</v>
      </c>
      <c r="C1190" s="35">
        <v>18</v>
      </c>
      <c r="D1190" s="36">
        <v>2784658</v>
      </c>
      <c r="E1190" s="36">
        <v>167079.48</v>
      </c>
      <c r="F1190" s="37">
        <v>0.0003</v>
      </c>
    </row>
    <row r="1191" spans="1:6" ht="14.25">
      <c r="A1191" s="27" t="s">
        <v>35</v>
      </c>
      <c r="B1191" s="27" t="s">
        <v>2</v>
      </c>
      <c r="C1191" s="35">
        <v>53</v>
      </c>
      <c r="D1191" s="36">
        <v>3715509</v>
      </c>
      <c r="E1191" s="36">
        <v>222851.4</v>
      </c>
      <c r="F1191" s="37">
        <v>0.0004</v>
      </c>
    </row>
    <row r="1192" spans="1:6" ht="14.25">
      <c r="A1192" s="27" t="s">
        <v>35</v>
      </c>
      <c r="B1192" s="27" t="s">
        <v>3</v>
      </c>
      <c r="C1192" s="35">
        <v>33</v>
      </c>
      <c r="D1192" s="36">
        <v>5661669</v>
      </c>
      <c r="E1192" s="36">
        <v>339700.14</v>
      </c>
      <c r="F1192" s="37">
        <v>0.0006</v>
      </c>
    </row>
    <row r="1193" spans="1:6" ht="14.25">
      <c r="A1193" s="27" t="s">
        <v>35</v>
      </c>
      <c r="B1193" s="27" t="s">
        <v>4</v>
      </c>
      <c r="C1193" s="32" t="s">
        <v>28</v>
      </c>
      <c r="D1193" s="33" t="s">
        <v>28</v>
      </c>
      <c r="E1193" s="33" t="s">
        <v>28</v>
      </c>
      <c r="F1193" s="34" t="s">
        <v>28</v>
      </c>
    </row>
    <row r="1194" spans="1:6" ht="14.25">
      <c r="A1194" s="27" t="s">
        <v>35</v>
      </c>
      <c r="B1194" s="27" t="s">
        <v>5</v>
      </c>
      <c r="C1194" s="35">
        <v>17</v>
      </c>
      <c r="D1194" s="36">
        <v>1185910</v>
      </c>
      <c r="E1194" s="36">
        <v>71154.6</v>
      </c>
      <c r="F1194" s="37">
        <v>0.0001</v>
      </c>
    </row>
    <row r="1195" spans="1:6" ht="14.25">
      <c r="A1195" s="27" t="s">
        <v>35</v>
      </c>
      <c r="B1195" s="27" t="s">
        <v>6</v>
      </c>
      <c r="C1195" s="35">
        <v>162</v>
      </c>
      <c r="D1195" s="36">
        <v>7013254</v>
      </c>
      <c r="E1195" s="36">
        <v>420795.24</v>
      </c>
      <c r="F1195" s="37">
        <v>0.0007</v>
      </c>
    </row>
    <row r="1196" spans="1:6" ht="14.25">
      <c r="A1196" s="27" t="s">
        <v>35</v>
      </c>
      <c r="B1196" s="27" t="s">
        <v>7</v>
      </c>
      <c r="C1196" s="35">
        <v>19</v>
      </c>
      <c r="D1196" s="36">
        <v>2605933</v>
      </c>
      <c r="E1196" s="36">
        <v>156355.98</v>
      </c>
      <c r="F1196" s="37">
        <v>0.0003</v>
      </c>
    </row>
    <row r="1197" spans="1:6" ht="14.25">
      <c r="A1197" s="27" t="s">
        <v>35</v>
      </c>
      <c r="B1197" s="27" t="s">
        <v>27</v>
      </c>
      <c r="C1197" s="35">
        <v>357</v>
      </c>
      <c r="D1197" s="36">
        <v>8474397</v>
      </c>
      <c r="E1197" s="36">
        <v>500159.69</v>
      </c>
      <c r="F1197" s="37">
        <v>0.0009</v>
      </c>
    </row>
    <row r="1198" spans="1:6" ht="14.25">
      <c r="A1198" s="27" t="s">
        <v>35</v>
      </c>
      <c r="B1198" s="27" t="s">
        <v>8</v>
      </c>
      <c r="C1198" s="35">
        <v>218</v>
      </c>
      <c r="D1198" s="36">
        <v>3014474</v>
      </c>
      <c r="E1198" s="36">
        <v>180868.44</v>
      </c>
      <c r="F1198" s="37">
        <v>0.0003</v>
      </c>
    </row>
    <row r="1199" spans="1:6" ht="14.25">
      <c r="A1199" s="27" t="s">
        <v>35</v>
      </c>
      <c r="B1199" s="27" t="s">
        <v>9</v>
      </c>
      <c r="C1199" s="35">
        <v>31</v>
      </c>
      <c r="D1199" s="36">
        <v>1385116</v>
      </c>
      <c r="E1199" s="36">
        <v>83106.96</v>
      </c>
      <c r="F1199" s="37">
        <v>0.0001</v>
      </c>
    </row>
    <row r="1200" spans="1:6" ht="14.25">
      <c r="A1200" s="27" t="s">
        <v>35</v>
      </c>
      <c r="B1200" s="27" t="s">
        <v>10</v>
      </c>
      <c r="C1200" s="35">
        <v>60</v>
      </c>
      <c r="D1200" s="36">
        <v>6575747</v>
      </c>
      <c r="E1200" s="36">
        <v>394544.82</v>
      </c>
      <c r="F1200" s="37">
        <v>0.0007</v>
      </c>
    </row>
    <row r="1201" spans="1:6" ht="14.25">
      <c r="A1201" s="27" t="s">
        <v>35</v>
      </c>
      <c r="B1201" s="27" t="s">
        <v>25</v>
      </c>
      <c r="C1201" s="35">
        <v>981</v>
      </c>
      <c r="D1201" s="36">
        <v>47996418</v>
      </c>
      <c r="E1201" s="36">
        <v>2871401.81</v>
      </c>
      <c r="F1201" s="37">
        <v>0.0051</v>
      </c>
    </row>
    <row r="1202" spans="1:6" ht="14.25">
      <c r="A1202" s="27" t="s">
        <v>34</v>
      </c>
      <c r="B1202" s="27" t="s">
        <v>0</v>
      </c>
      <c r="C1202" s="32" t="s">
        <v>28</v>
      </c>
      <c r="D1202" s="33" t="s">
        <v>28</v>
      </c>
      <c r="E1202" s="33" t="s">
        <v>28</v>
      </c>
      <c r="F1202" s="34" t="s">
        <v>28</v>
      </c>
    </row>
    <row r="1203" spans="1:6" ht="14.25">
      <c r="A1203" s="27" t="s">
        <v>34</v>
      </c>
      <c r="B1203" s="27" t="s">
        <v>1</v>
      </c>
      <c r="C1203" s="35">
        <v>7</v>
      </c>
      <c r="D1203" s="36">
        <v>1363161</v>
      </c>
      <c r="E1203" s="36">
        <v>81789.66</v>
      </c>
      <c r="F1203" s="37">
        <v>0.0001</v>
      </c>
    </row>
    <row r="1204" spans="1:6" ht="14.25">
      <c r="A1204" s="27" t="s">
        <v>34</v>
      </c>
      <c r="B1204" s="27" t="s">
        <v>2</v>
      </c>
      <c r="C1204" s="35">
        <v>15</v>
      </c>
      <c r="D1204" s="36">
        <v>434748</v>
      </c>
      <c r="E1204" s="36">
        <v>26084.88</v>
      </c>
      <c r="F1204" s="37">
        <v>0</v>
      </c>
    </row>
    <row r="1205" spans="1:6" ht="14.25">
      <c r="A1205" s="27" t="s">
        <v>34</v>
      </c>
      <c r="B1205" s="27" t="s">
        <v>3</v>
      </c>
      <c r="C1205" s="35">
        <v>20</v>
      </c>
      <c r="D1205" s="36">
        <v>1864912</v>
      </c>
      <c r="E1205" s="36">
        <v>111894.72</v>
      </c>
      <c r="F1205" s="37">
        <v>0.0002</v>
      </c>
    </row>
    <row r="1206" spans="1:6" ht="14.25">
      <c r="A1206" s="27" t="s">
        <v>34</v>
      </c>
      <c r="B1206" s="27" t="s">
        <v>4</v>
      </c>
      <c r="C1206" s="32" t="s">
        <v>28</v>
      </c>
      <c r="D1206" s="33" t="s">
        <v>28</v>
      </c>
      <c r="E1206" s="33" t="s">
        <v>28</v>
      </c>
      <c r="F1206" s="34" t="s">
        <v>28</v>
      </c>
    </row>
    <row r="1207" spans="1:6" ht="14.25">
      <c r="A1207" s="27" t="s">
        <v>34</v>
      </c>
      <c r="B1207" s="27" t="s">
        <v>5</v>
      </c>
      <c r="C1207" s="32" t="s">
        <v>28</v>
      </c>
      <c r="D1207" s="33" t="s">
        <v>28</v>
      </c>
      <c r="E1207" s="33" t="s">
        <v>28</v>
      </c>
      <c r="F1207" s="34" t="s">
        <v>28</v>
      </c>
    </row>
    <row r="1208" spans="1:6" ht="14.25">
      <c r="A1208" s="27" t="s">
        <v>34</v>
      </c>
      <c r="B1208" s="27" t="s">
        <v>6</v>
      </c>
      <c r="C1208" s="35">
        <v>39</v>
      </c>
      <c r="D1208" s="36">
        <v>603207</v>
      </c>
      <c r="E1208" s="36">
        <v>36192.42</v>
      </c>
      <c r="F1208" s="37">
        <v>0.0001</v>
      </c>
    </row>
    <row r="1209" spans="1:6" ht="14.25">
      <c r="A1209" s="27" t="s">
        <v>34</v>
      </c>
      <c r="B1209" s="27" t="s">
        <v>7</v>
      </c>
      <c r="C1209" s="32" t="s">
        <v>28</v>
      </c>
      <c r="D1209" s="33" t="s">
        <v>28</v>
      </c>
      <c r="E1209" s="33" t="s">
        <v>28</v>
      </c>
      <c r="F1209" s="34" t="s">
        <v>28</v>
      </c>
    </row>
    <row r="1210" spans="1:6" ht="14.25">
      <c r="A1210" s="27" t="s">
        <v>34</v>
      </c>
      <c r="B1210" s="27" t="s">
        <v>27</v>
      </c>
      <c r="C1210" s="35">
        <v>92</v>
      </c>
      <c r="D1210" s="36">
        <v>890829</v>
      </c>
      <c r="E1210" s="36">
        <v>52710.9</v>
      </c>
      <c r="F1210" s="37">
        <v>0.0001</v>
      </c>
    </row>
    <row r="1211" spans="1:6" ht="14.25">
      <c r="A1211" s="27" t="s">
        <v>34</v>
      </c>
      <c r="B1211" s="27" t="s">
        <v>8</v>
      </c>
      <c r="C1211" s="35">
        <v>57</v>
      </c>
      <c r="D1211" s="36">
        <v>889548</v>
      </c>
      <c r="E1211" s="36">
        <v>53372.88</v>
      </c>
      <c r="F1211" s="37">
        <v>0.0001</v>
      </c>
    </row>
    <row r="1212" spans="1:6" ht="14.25">
      <c r="A1212" s="27" t="s">
        <v>34</v>
      </c>
      <c r="B1212" s="27" t="s">
        <v>9</v>
      </c>
      <c r="C1212" s="35">
        <v>12</v>
      </c>
      <c r="D1212" s="36">
        <v>353558</v>
      </c>
      <c r="E1212" s="36">
        <v>21213.48</v>
      </c>
      <c r="F1212" s="37">
        <v>0</v>
      </c>
    </row>
    <row r="1213" spans="1:6" ht="14.25">
      <c r="A1213" s="27" t="s">
        <v>34</v>
      </c>
      <c r="B1213" s="27" t="s">
        <v>10</v>
      </c>
      <c r="C1213" s="35">
        <v>14</v>
      </c>
      <c r="D1213" s="36">
        <v>560869</v>
      </c>
      <c r="E1213" s="36">
        <v>33652.14</v>
      </c>
      <c r="F1213" s="37">
        <v>0.0001</v>
      </c>
    </row>
    <row r="1214" spans="1:6" ht="14.25">
      <c r="A1214" s="27" t="s">
        <v>34</v>
      </c>
      <c r="B1214" s="27" t="s">
        <v>25</v>
      </c>
      <c r="C1214" s="35">
        <v>269</v>
      </c>
      <c r="D1214" s="36">
        <v>7659503</v>
      </c>
      <c r="E1214" s="36">
        <v>458831.34</v>
      </c>
      <c r="F1214" s="37">
        <v>0.0008</v>
      </c>
    </row>
    <row r="1215" spans="1:6" ht="14.25">
      <c r="A1215" s="27" t="s">
        <v>33</v>
      </c>
      <c r="B1215" s="27" t="s">
        <v>0</v>
      </c>
      <c r="C1215" s="35">
        <v>31</v>
      </c>
      <c r="D1215" s="36">
        <v>3647267</v>
      </c>
      <c r="E1215" s="36">
        <v>218836.02</v>
      </c>
      <c r="F1215" s="37">
        <v>0.0004</v>
      </c>
    </row>
    <row r="1216" spans="1:6" ht="14.25">
      <c r="A1216" s="27" t="s">
        <v>33</v>
      </c>
      <c r="B1216" s="27" t="s">
        <v>1</v>
      </c>
      <c r="C1216" s="35">
        <v>21</v>
      </c>
      <c r="D1216" s="36">
        <v>13087794</v>
      </c>
      <c r="E1216" s="36">
        <v>785267.64</v>
      </c>
      <c r="F1216" s="37">
        <v>0.0014</v>
      </c>
    </row>
    <row r="1217" spans="1:6" ht="14.25">
      <c r="A1217" s="27" t="s">
        <v>33</v>
      </c>
      <c r="B1217" s="27" t="s">
        <v>2</v>
      </c>
      <c r="C1217" s="35">
        <v>87</v>
      </c>
      <c r="D1217" s="36">
        <v>12061851</v>
      </c>
      <c r="E1217" s="36">
        <v>723711.06</v>
      </c>
      <c r="F1217" s="37">
        <v>0.0013</v>
      </c>
    </row>
    <row r="1218" spans="1:6" ht="14.25">
      <c r="A1218" s="27" t="s">
        <v>33</v>
      </c>
      <c r="B1218" s="27" t="s">
        <v>3</v>
      </c>
      <c r="C1218" s="35">
        <v>41</v>
      </c>
      <c r="D1218" s="36">
        <v>10114764</v>
      </c>
      <c r="E1218" s="36">
        <v>606885.84</v>
      </c>
      <c r="F1218" s="37">
        <v>0.0011</v>
      </c>
    </row>
    <row r="1219" spans="1:6" ht="14.25">
      <c r="A1219" s="27" t="s">
        <v>33</v>
      </c>
      <c r="B1219" s="27" t="s">
        <v>4</v>
      </c>
      <c r="C1219" s="35">
        <v>13</v>
      </c>
      <c r="D1219" s="36">
        <v>30999986</v>
      </c>
      <c r="E1219" s="36">
        <v>1859999.16</v>
      </c>
      <c r="F1219" s="37">
        <v>0.0033</v>
      </c>
    </row>
    <row r="1220" spans="1:6" ht="14.25">
      <c r="A1220" s="27" t="s">
        <v>33</v>
      </c>
      <c r="B1220" s="27" t="s">
        <v>5</v>
      </c>
      <c r="C1220" s="35">
        <v>21</v>
      </c>
      <c r="D1220" s="36">
        <v>3047059</v>
      </c>
      <c r="E1220" s="36">
        <v>182823.54</v>
      </c>
      <c r="F1220" s="37">
        <v>0.0003</v>
      </c>
    </row>
    <row r="1221" spans="1:6" ht="14.25">
      <c r="A1221" s="27" t="s">
        <v>33</v>
      </c>
      <c r="B1221" s="27" t="s">
        <v>6</v>
      </c>
      <c r="C1221" s="35">
        <v>163</v>
      </c>
      <c r="D1221" s="36">
        <v>7157049</v>
      </c>
      <c r="E1221" s="36">
        <v>429422.94</v>
      </c>
      <c r="F1221" s="37">
        <v>0.0008</v>
      </c>
    </row>
    <row r="1222" spans="1:6" ht="14.25">
      <c r="A1222" s="27" t="s">
        <v>33</v>
      </c>
      <c r="B1222" s="27" t="s">
        <v>7</v>
      </c>
      <c r="C1222" s="35">
        <v>43</v>
      </c>
      <c r="D1222" s="36">
        <v>6369156</v>
      </c>
      <c r="E1222" s="36">
        <v>382109.78</v>
      </c>
      <c r="F1222" s="37">
        <v>0.0007</v>
      </c>
    </row>
    <row r="1223" spans="1:6" ht="14.25">
      <c r="A1223" s="27" t="s">
        <v>33</v>
      </c>
      <c r="B1223" s="27" t="s">
        <v>27</v>
      </c>
      <c r="C1223" s="35">
        <v>476</v>
      </c>
      <c r="D1223" s="36">
        <v>13307152</v>
      </c>
      <c r="E1223" s="36">
        <v>772731.92</v>
      </c>
      <c r="F1223" s="37">
        <v>0.0014</v>
      </c>
    </row>
    <row r="1224" spans="1:6" ht="14.25">
      <c r="A1224" s="27" t="s">
        <v>33</v>
      </c>
      <c r="B1224" s="27" t="s">
        <v>8</v>
      </c>
      <c r="C1224" s="35">
        <v>266</v>
      </c>
      <c r="D1224" s="36">
        <v>10604386</v>
      </c>
      <c r="E1224" s="36">
        <v>636263.16</v>
      </c>
      <c r="F1224" s="37">
        <v>0.0011</v>
      </c>
    </row>
    <row r="1225" spans="1:6" ht="14.25">
      <c r="A1225" s="27" t="s">
        <v>33</v>
      </c>
      <c r="B1225" s="27" t="s">
        <v>9</v>
      </c>
      <c r="C1225" s="35">
        <v>57</v>
      </c>
      <c r="D1225" s="36">
        <v>10086335</v>
      </c>
      <c r="E1225" s="36">
        <v>605180.1</v>
      </c>
      <c r="F1225" s="37">
        <v>0.0011</v>
      </c>
    </row>
    <row r="1226" spans="1:6" ht="14.25">
      <c r="A1226" s="27" t="s">
        <v>33</v>
      </c>
      <c r="B1226" s="27" t="s">
        <v>10</v>
      </c>
      <c r="C1226" s="35">
        <v>73</v>
      </c>
      <c r="D1226" s="36">
        <v>15847129</v>
      </c>
      <c r="E1226" s="36">
        <v>934395.93</v>
      </c>
      <c r="F1226" s="37">
        <v>0.0017</v>
      </c>
    </row>
    <row r="1227" spans="1:6" ht="14.25">
      <c r="A1227" s="27" t="s">
        <v>33</v>
      </c>
      <c r="B1227" s="27" t="s">
        <v>25</v>
      </c>
      <c r="C1227" s="35">
        <v>1292</v>
      </c>
      <c r="D1227" s="36">
        <v>136329928</v>
      </c>
      <c r="E1227" s="36">
        <v>8137627.09</v>
      </c>
      <c r="F1227" s="37">
        <v>0.0145</v>
      </c>
    </row>
    <row r="1228" spans="1:6" ht="14.25">
      <c r="A1228" s="27" t="s">
        <v>32</v>
      </c>
      <c r="B1228" s="27" t="s">
        <v>0</v>
      </c>
      <c r="C1228" s="32" t="s">
        <v>28</v>
      </c>
      <c r="D1228" s="33" t="s">
        <v>28</v>
      </c>
      <c r="E1228" s="33" t="s">
        <v>28</v>
      </c>
      <c r="F1228" s="34" t="s">
        <v>28</v>
      </c>
    </row>
    <row r="1229" spans="1:6" ht="14.25">
      <c r="A1229" s="27" t="s">
        <v>32</v>
      </c>
      <c r="B1229" s="27" t="s">
        <v>1</v>
      </c>
      <c r="C1229" s="35">
        <v>7</v>
      </c>
      <c r="D1229" s="36">
        <v>1143598</v>
      </c>
      <c r="E1229" s="36">
        <v>68615.88</v>
      </c>
      <c r="F1229" s="37">
        <v>0.0001</v>
      </c>
    </row>
    <row r="1230" spans="1:6" ht="14.25">
      <c r="A1230" s="27" t="s">
        <v>32</v>
      </c>
      <c r="B1230" s="27" t="s">
        <v>2</v>
      </c>
      <c r="C1230" s="35">
        <v>33</v>
      </c>
      <c r="D1230" s="36">
        <v>1722932</v>
      </c>
      <c r="E1230" s="36">
        <v>103375.92</v>
      </c>
      <c r="F1230" s="37">
        <v>0.0002</v>
      </c>
    </row>
    <row r="1231" spans="1:6" ht="14.25">
      <c r="A1231" s="27" t="s">
        <v>32</v>
      </c>
      <c r="B1231" s="27" t="s">
        <v>3</v>
      </c>
      <c r="C1231" s="35">
        <v>18</v>
      </c>
      <c r="D1231" s="36">
        <v>3162184</v>
      </c>
      <c r="E1231" s="36">
        <v>189731.04</v>
      </c>
      <c r="F1231" s="37">
        <v>0.0003</v>
      </c>
    </row>
    <row r="1232" spans="1:6" ht="14.25">
      <c r="A1232" s="27" t="s">
        <v>32</v>
      </c>
      <c r="B1232" s="27" t="s">
        <v>4</v>
      </c>
      <c r="C1232" s="32" t="s">
        <v>28</v>
      </c>
      <c r="D1232" s="33" t="s">
        <v>28</v>
      </c>
      <c r="E1232" s="33" t="s">
        <v>28</v>
      </c>
      <c r="F1232" s="34" t="s">
        <v>28</v>
      </c>
    </row>
    <row r="1233" spans="1:6" ht="14.25">
      <c r="A1233" s="27" t="s">
        <v>32</v>
      </c>
      <c r="B1233" s="27" t="s">
        <v>5</v>
      </c>
      <c r="C1233" s="35">
        <v>11</v>
      </c>
      <c r="D1233" s="36">
        <v>151490</v>
      </c>
      <c r="E1233" s="36">
        <v>9089.4</v>
      </c>
      <c r="F1233" s="37">
        <v>0</v>
      </c>
    </row>
    <row r="1234" spans="1:6" ht="14.25">
      <c r="A1234" s="27" t="s">
        <v>32</v>
      </c>
      <c r="B1234" s="27" t="s">
        <v>6</v>
      </c>
      <c r="C1234" s="35">
        <v>83</v>
      </c>
      <c r="D1234" s="36">
        <v>2271480</v>
      </c>
      <c r="E1234" s="36">
        <v>136288.8</v>
      </c>
      <c r="F1234" s="37">
        <v>0.0002</v>
      </c>
    </row>
    <row r="1235" spans="1:6" ht="14.25">
      <c r="A1235" s="27" t="s">
        <v>32</v>
      </c>
      <c r="B1235" s="27" t="s">
        <v>7</v>
      </c>
      <c r="C1235" s="35">
        <v>12</v>
      </c>
      <c r="D1235" s="36">
        <v>1467502</v>
      </c>
      <c r="E1235" s="36">
        <v>88050.12</v>
      </c>
      <c r="F1235" s="37">
        <v>0.0002</v>
      </c>
    </row>
    <row r="1236" spans="1:6" ht="14.25">
      <c r="A1236" s="27" t="s">
        <v>32</v>
      </c>
      <c r="B1236" s="27" t="s">
        <v>27</v>
      </c>
      <c r="C1236" s="35">
        <v>139</v>
      </c>
      <c r="D1236" s="36">
        <v>1598684</v>
      </c>
      <c r="E1236" s="36">
        <v>95802.52</v>
      </c>
      <c r="F1236" s="37">
        <v>0.0002</v>
      </c>
    </row>
    <row r="1237" spans="1:6" ht="14.25">
      <c r="A1237" s="27" t="s">
        <v>32</v>
      </c>
      <c r="B1237" s="27" t="s">
        <v>8</v>
      </c>
      <c r="C1237" s="35">
        <v>108</v>
      </c>
      <c r="D1237" s="36">
        <v>1656289</v>
      </c>
      <c r="E1237" s="36">
        <v>99377.34</v>
      </c>
      <c r="F1237" s="37">
        <v>0.0002</v>
      </c>
    </row>
    <row r="1238" spans="1:6" ht="14.25">
      <c r="A1238" s="27" t="s">
        <v>32</v>
      </c>
      <c r="B1238" s="27" t="s">
        <v>9</v>
      </c>
      <c r="C1238" s="35">
        <v>16</v>
      </c>
      <c r="D1238" s="36">
        <v>3587637</v>
      </c>
      <c r="E1238" s="36">
        <v>215258.22</v>
      </c>
      <c r="F1238" s="37">
        <v>0.0004</v>
      </c>
    </row>
    <row r="1239" spans="1:6" ht="14.25">
      <c r="A1239" s="27" t="s">
        <v>32</v>
      </c>
      <c r="B1239" s="27" t="s">
        <v>10</v>
      </c>
      <c r="C1239" s="35">
        <v>31</v>
      </c>
      <c r="D1239" s="36">
        <v>2094036</v>
      </c>
      <c r="E1239" s="36">
        <v>125642.16</v>
      </c>
      <c r="F1239" s="37">
        <v>0.0002</v>
      </c>
    </row>
    <row r="1240" spans="1:6" ht="14.25">
      <c r="A1240" s="27" t="s">
        <v>32</v>
      </c>
      <c r="B1240" s="27" t="s">
        <v>25</v>
      </c>
      <c r="C1240" s="35">
        <v>462</v>
      </c>
      <c r="D1240" s="36">
        <v>20386729</v>
      </c>
      <c r="E1240" s="36">
        <v>1223085.22</v>
      </c>
      <c r="F1240" s="37">
        <v>0.0022</v>
      </c>
    </row>
    <row r="1241" spans="1:6" ht="14.25">
      <c r="A1241" s="27" t="s">
        <v>31</v>
      </c>
      <c r="B1241" s="27" t="s">
        <v>0</v>
      </c>
      <c r="C1241" s="35">
        <v>16</v>
      </c>
      <c r="D1241" s="36">
        <v>1188154</v>
      </c>
      <c r="E1241" s="36">
        <v>71289.24</v>
      </c>
      <c r="F1241" s="37">
        <v>0.0001</v>
      </c>
    </row>
    <row r="1242" spans="1:6" ht="14.25">
      <c r="A1242" s="27" t="s">
        <v>31</v>
      </c>
      <c r="B1242" s="27" t="s">
        <v>1</v>
      </c>
      <c r="C1242" s="35">
        <v>19</v>
      </c>
      <c r="D1242" s="36">
        <v>2898544</v>
      </c>
      <c r="E1242" s="36">
        <v>173912.64</v>
      </c>
      <c r="F1242" s="37">
        <v>0.0003</v>
      </c>
    </row>
    <row r="1243" spans="1:6" ht="14.25">
      <c r="A1243" s="27" t="s">
        <v>31</v>
      </c>
      <c r="B1243" s="27" t="s">
        <v>2</v>
      </c>
      <c r="C1243" s="35">
        <v>54</v>
      </c>
      <c r="D1243" s="36">
        <v>5289830</v>
      </c>
      <c r="E1243" s="36">
        <v>317389.8</v>
      </c>
      <c r="F1243" s="37">
        <v>0.0006</v>
      </c>
    </row>
    <row r="1244" spans="1:6" ht="14.25">
      <c r="A1244" s="27" t="s">
        <v>31</v>
      </c>
      <c r="B1244" s="27" t="s">
        <v>3</v>
      </c>
      <c r="C1244" s="35">
        <v>23</v>
      </c>
      <c r="D1244" s="36">
        <v>4841202</v>
      </c>
      <c r="E1244" s="36">
        <v>290472.12</v>
      </c>
      <c r="F1244" s="37">
        <v>0.0005</v>
      </c>
    </row>
    <row r="1245" spans="1:6" ht="14.25">
      <c r="A1245" s="27" t="s">
        <v>31</v>
      </c>
      <c r="B1245" s="27" t="s">
        <v>4</v>
      </c>
      <c r="C1245" s="35">
        <v>7</v>
      </c>
      <c r="D1245" s="36">
        <v>13143133</v>
      </c>
      <c r="E1245" s="36">
        <v>788587.98</v>
      </c>
      <c r="F1245" s="37">
        <v>0.0014</v>
      </c>
    </row>
    <row r="1246" spans="1:6" ht="14.25">
      <c r="A1246" s="27" t="s">
        <v>31</v>
      </c>
      <c r="B1246" s="27" t="s">
        <v>5</v>
      </c>
      <c r="C1246" s="35">
        <v>13</v>
      </c>
      <c r="D1246" s="36">
        <v>1565039</v>
      </c>
      <c r="E1246" s="36">
        <v>93902.34</v>
      </c>
      <c r="F1246" s="37">
        <v>0.0002</v>
      </c>
    </row>
    <row r="1247" spans="1:6" ht="14.25">
      <c r="A1247" s="27" t="s">
        <v>31</v>
      </c>
      <c r="B1247" s="27" t="s">
        <v>6</v>
      </c>
      <c r="C1247" s="35">
        <v>149</v>
      </c>
      <c r="D1247" s="36">
        <v>5986069</v>
      </c>
      <c r="E1247" s="36">
        <v>359164.14</v>
      </c>
      <c r="F1247" s="37">
        <v>0.0006</v>
      </c>
    </row>
    <row r="1248" spans="1:6" ht="14.25">
      <c r="A1248" s="27" t="s">
        <v>31</v>
      </c>
      <c r="B1248" s="27" t="s">
        <v>7</v>
      </c>
      <c r="C1248" s="35">
        <v>27</v>
      </c>
      <c r="D1248" s="36">
        <v>2754836</v>
      </c>
      <c r="E1248" s="36">
        <v>165290.16</v>
      </c>
      <c r="F1248" s="37">
        <v>0.0003</v>
      </c>
    </row>
    <row r="1249" spans="1:6" ht="14.25">
      <c r="A1249" s="27" t="s">
        <v>31</v>
      </c>
      <c r="B1249" s="27" t="s">
        <v>27</v>
      </c>
      <c r="C1249" s="35">
        <v>323</v>
      </c>
      <c r="D1249" s="36">
        <v>5927190</v>
      </c>
      <c r="E1249" s="36">
        <v>344925.44</v>
      </c>
      <c r="F1249" s="37">
        <v>0.0006</v>
      </c>
    </row>
    <row r="1250" spans="1:6" ht="14.25">
      <c r="A1250" s="27" t="s">
        <v>31</v>
      </c>
      <c r="B1250" s="27" t="s">
        <v>8</v>
      </c>
      <c r="C1250" s="35">
        <v>205</v>
      </c>
      <c r="D1250" s="36">
        <v>5117504</v>
      </c>
      <c r="E1250" s="36">
        <v>307050.24</v>
      </c>
      <c r="F1250" s="37">
        <v>0.0005</v>
      </c>
    </row>
    <row r="1251" spans="1:6" ht="14.25">
      <c r="A1251" s="27" t="s">
        <v>31</v>
      </c>
      <c r="B1251" s="27" t="s">
        <v>9</v>
      </c>
      <c r="C1251" s="35">
        <v>34</v>
      </c>
      <c r="D1251" s="36">
        <v>1285984</v>
      </c>
      <c r="E1251" s="36">
        <v>77159.04</v>
      </c>
      <c r="F1251" s="37">
        <v>0.0001</v>
      </c>
    </row>
    <row r="1252" spans="1:6" ht="14.25">
      <c r="A1252" s="27" t="s">
        <v>31</v>
      </c>
      <c r="B1252" s="27" t="s">
        <v>10</v>
      </c>
      <c r="C1252" s="35">
        <v>42</v>
      </c>
      <c r="D1252" s="36">
        <v>5343780</v>
      </c>
      <c r="E1252" s="36">
        <v>320626.8</v>
      </c>
      <c r="F1252" s="37">
        <v>0.0006</v>
      </c>
    </row>
    <row r="1253" spans="1:6" ht="14.25">
      <c r="A1253" s="27" t="s">
        <v>31</v>
      </c>
      <c r="B1253" s="27" t="s">
        <v>25</v>
      </c>
      <c r="C1253" s="35">
        <v>912</v>
      </c>
      <c r="D1253" s="36">
        <v>55341265</v>
      </c>
      <c r="E1253" s="36">
        <v>3309769.94</v>
      </c>
      <c r="F1253" s="37">
        <v>0.0059</v>
      </c>
    </row>
    <row r="1254" spans="1:6" ht="14.25">
      <c r="A1254" s="27" t="s">
        <v>30</v>
      </c>
      <c r="B1254" s="27" t="s">
        <v>0</v>
      </c>
      <c r="C1254" s="35">
        <v>79</v>
      </c>
      <c r="D1254" s="36">
        <v>25720818</v>
      </c>
      <c r="E1254" s="36">
        <v>1543249.08</v>
      </c>
      <c r="F1254" s="37">
        <v>0.0027</v>
      </c>
    </row>
    <row r="1255" spans="1:6" ht="14.25">
      <c r="A1255" s="27" t="s">
        <v>30</v>
      </c>
      <c r="B1255" s="27" t="s">
        <v>1</v>
      </c>
      <c r="C1255" s="35">
        <v>41</v>
      </c>
      <c r="D1255" s="36">
        <v>34798875</v>
      </c>
      <c r="E1255" s="36">
        <v>2087932.5</v>
      </c>
      <c r="F1255" s="37">
        <v>0.0037</v>
      </c>
    </row>
    <row r="1256" spans="1:6" ht="14.25">
      <c r="A1256" s="27" t="s">
        <v>30</v>
      </c>
      <c r="B1256" s="27" t="s">
        <v>2</v>
      </c>
      <c r="C1256" s="35">
        <v>292</v>
      </c>
      <c r="D1256" s="36">
        <v>42035352</v>
      </c>
      <c r="E1256" s="36">
        <v>2520711.87</v>
      </c>
      <c r="F1256" s="37">
        <v>0.0045</v>
      </c>
    </row>
    <row r="1257" spans="1:6" ht="14.25">
      <c r="A1257" s="27" t="s">
        <v>30</v>
      </c>
      <c r="B1257" s="27" t="s">
        <v>3</v>
      </c>
      <c r="C1257" s="35">
        <v>105</v>
      </c>
      <c r="D1257" s="36">
        <v>24322011</v>
      </c>
      <c r="E1257" s="36">
        <v>1459320.66</v>
      </c>
      <c r="F1257" s="37">
        <v>0.0026</v>
      </c>
    </row>
    <row r="1258" spans="1:6" ht="14.25">
      <c r="A1258" s="27" t="s">
        <v>30</v>
      </c>
      <c r="B1258" s="27" t="s">
        <v>4</v>
      </c>
      <c r="C1258" s="35">
        <v>27</v>
      </c>
      <c r="D1258" s="36">
        <v>69323719</v>
      </c>
      <c r="E1258" s="36">
        <v>4159423.14</v>
      </c>
      <c r="F1258" s="37">
        <v>0.0074</v>
      </c>
    </row>
    <row r="1259" spans="1:6" ht="14.25">
      <c r="A1259" s="27" t="s">
        <v>30</v>
      </c>
      <c r="B1259" s="27" t="s">
        <v>5</v>
      </c>
      <c r="C1259" s="35">
        <v>63</v>
      </c>
      <c r="D1259" s="36">
        <v>16199210</v>
      </c>
      <c r="E1259" s="36">
        <v>971952.6</v>
      </c>
      <c r="F1259" s="37">
        <v>0.0017</v>
      </c>
    </row>
    <row r="1260" spans="1:6" ht="14.25">
      <c r="A1260" s="27" t="s">
        <v>30</v>
      </c>
      <c r="B1260" s="27" t="s">
        <v>6</v>
      </c>
      <c r="C1260" s="35">
        <v>382</v>
      </c>
      <c r="D1260" s="36">
        <v>26365067</v>
      </c>
      <c r="E1260" s="36">
        <v>1581904.02</v>
      </c>
      <c r="F1260" s="37">
        <v>0.0028</v>
      </c>
    </row>
    <row r="1261" spans="1:6" ht="14.25">
      <c r="A1261" s="27" t="s">
        <v>30</v>
      </c>
      <c r="B1261" s="27" t="s">
        <v>7</v>
      </c>
      <c r="C1261" s="35">
        <v>77</v>
      </c>
      <c r="D1261" s="36">
        <v>23910881</v>
      </c>
      <c r="E1261" s="36">
        <v>1434652.86</v>
      </c>
      <c r="F1261" s="37">
        <v>0.0026</v>
      </c>
    </row>
    <row r="1262" spans="1:6" ht="14.25">
      <c r="A1262" s="27" t="s">
        <v>30</v>
      </c>
      <c r="B1262" s="27" t="s">
        <v>27</v>
      </c>
      <c r="C1262" s="35">
        <v>1071</v>
      </c>
      <c r="D1262" s="36">
        <v>43449457</v>
      </c>
      <c r="E1262" s="36">
        <v>2553181.7</v>
      </c>
      <c r="F1262" s="37">
        <v>0.0045</v>
      </c>
    </row>
    <row r="1263" spans="1:6" ht="14.25">
      <c r="A1263" s="27" t="s">
        <v>30</v>
      </c>
      <c r="B1263" s="27" t="s">
        <v>8</v>
      </c>
      <c r="C1263" s="35">
        <v>534</v>
      </c>
      <c r="D1263" s="36">
        <v>41731591</v>
      </c>
      <c r="E1263" s="36">
        <v>2503895.46</v>
      </c>
      <c r="F1263" s="37">
        <v>0.0045</v>
      </c>
    </row>
    <row r="1264" spans="1:6" ht="14.25">
      <c r="A1264" s="27" t="s">
        <v>30</v>
      </c>
      <c r="B1264" s="27" t="s">
        <v>9</v>
      </c>
      <c r="C1264" s="35">
        <v>93</v>
      </c>
      <c r="D1264" s="36">
        <v>30688406</v>
      </c>
      <c r="E1264" s="36">
        <v>1841304.36</v>
      </c>
      <c r="F1264" s="37">
        <v>0.0033</v>
      </c>
    </row>
    <row r="1265" spans="1:6" ht="14.25">
      <c r="A1265" s="27" t="s">
        <v>30</v>
      </c>
      <c r="B1265" s="27" t="s">
        <v>10</v>
      </c>
      <c r="C1265" s="35">
        <v>147</v>
      </c>
      <c r="D1265" s="36">
        <v>44707286</v>
      </c>
      <c r="E1265" s="36">
        <v>2659640.94</v>
      </c>
      <c r="F1265" s="37">
        <v>0.0047</v>
      </c>
    </row>
    <row r="1266" spans="1:6" ht="14.25">
      <c r="A1266" s="27" t="s">
        <v>30</v>
      </c>
      <c r="B1266" s="27" t="s">
        <v>25</v>
      </c>
      <c r="C1266" s="35">
        <v>2911</v>
      </c>
      <c r="D1266" s="36">
        <v>423252673</v>
      </c>
      <c r="E1266" s="36">
        <v>25317169.19</v>
      </c>
      <c r="F1266" s="37">
        <v>0.0451</v>
      </c>
    </row>
    <row r="1267" spans="1:6" ht="14.25">
      <c r="A1267" s="27" t="s">
        <v>29</v>
      </c>
      <c r="B1267" s="27" t="s">
        <v>0</v>
      </c>
      <c r="C1267" s="32" t="s">
        <v>28</v>
      </c>
      <c r="D1267" s="33" t="s">
        <v>28</v>
      </c>
      <c r="E1267" s="33" t="s">
        <v>28</v>
      </c>
      <c r="F1267" s="34" t="s">
        <v>28</v>
      </c>
    </row>
    <row r="1268" spans="1:6" ht="14.25">
      <c r="A1268" s="27" t="s">
        <v>29</v>
      </c>
      <c r="B1268" s="27" t="s">
        <v>1</v>
      </c>
      <c r="C1268" s="35">
        <v>6</v>
      </c>
      <c r="D1268" s="36">
        <v>123911</v>
      </c>
      <c r="E1268" s="36">
        <v>7434.66</v>
      </c>
      <c r="F1268" s="37">
        <v>0</v>
      </c>
    </row>
    <row r="1269" spans="1:6" ht="14.25">
      <c r="A1269" s="27" t="s">
        <v>29</v>
      </c>
      <c r="B1269" s="27" t="s">
        <v>2</v>
      </c>
      <c r="C1269" s="35">
        <v>18</v>
      </c>
      <c r="D1269" s="36">
        <v>819424</v>
      </c>
      <c r="E1269" s="36">
        <v>49165.44</v>
      </c>
      <c r="F1269" s="37">
        <v>0.0001</v>
      </c>
    </row>
    <row r="1270" spans="1:6" ht="14.25">
      <c r="A1270" s="27" t="s">
        <v>29</v>
      </c>
      <c r="B1270" s="27" t="s">
        <v>3</v>
      </c>
      <c r="C1270" s="35">
        <v>8</v>
      </c>
      <c r="D1270" s="36">
        <v>1465183</v>
      </c>
      <c r="E1270" s="36">
        <v>87910.98</v>
      </c>
      <c r="F1270" s="37">
        <v>0.0002</v>
      </c>
    </row>
    <row r="1271" spans="1:6" ht="14.25">
      <c r="A1271" s="27" t="s">
        <v>29</v>
      </c>
      <c r="B1271" s="27" t="s">
        <v>4</v>
      </c>
      <c r="C1271" s="32" t="s">
        <v>28</v>
      </c>
      <c r="D1271" s="33" t="s">
        <v>28</v>
      </c>
      <c r="E1271" s="33" t="s">
        <v>28</v>
      </c>
      <c r="F1271" s="34" t="s">
        <v>28</v>
      </c>
    </row>
    <row r="1272" spans="1:6" ht="14.25">
      <c r="A1272" s="27" t="s">
        <v>29</v>
      </c>
      <c r="B1272" s="27" t="s">
        <v>5</v>
      </c>
      <c r="C1272" s="32" t="s">
        <v>28</v>
      </c>
      <c r="D1272" s="33" t="s">
        <v>28</v>
      </c>
      <c r="E1272" s="33" t="s">
        <v>28</v>
      </c>
      <c r="F1272" s="34" t="s">
        <v>28</v>
      </c>
    </row>
    <row r="1273" spans="1:6" ht="14.25">
      <c r="A1273" s="27" t="s">
        <v>29</v>
      </c>
      <c r="B1273" s="27" t="s">
        <v>6</v>
      </c>
      <c r="C1273" s="35">
        <v>43</v>
      </c>
      <c r="D1273" s="36">
        <v>605644</v>
      </c>
      <c r="E1273" s="36">
        <v>36338.64</v>
      </c>
      <c r="F1273" s="37">
        <v>0.0001</v>
      </c>
    </row>
    <row r="1274" spans="1:6" ht="14.25">
      <c r="A1274" s="27" t="s">
        <v>29</v>
      </c>
      <c r="B1274" s="27" t="s">
        <v>7</v>
      </c>
      <c r="C1274" s="35">
        <v>11</v>
      </c>
      <c r="D1274" s="36">
        <v>539982</v>
      </c>
      <c r="E1274" s="36">
        <v>32398.92</v>
      </c>
      <c r="F1274" s="37">
        <v>0.0001</v>
      </c>
    </row>
    <row r="1275" spans="1:6" ht="14.25">
      <c r="A1275" s="27" t="s">
        <v>29</v>
      </c>
      <c r="B1275" s="27" t="s">
        <v>27</v>
      </c>
      <c r="C1275" s="35">
        <v>101</v>
      </c>
      <c r="D1275" s="36">
        <v>3738369</v>
      </c>
      <c r="E1275" s="36">
        <v>216257.63</v>
      </c>
      <c r="F1275" s="37">
        <v>0.0004</v>
      </c>
    </row>
    <row r="1276" spans="1:6" ht="14.25">
      <c r="A1276" s="27" t="s">
        <v>29</v>
      </c>
      <c r="B1276" s="27" t="s">
        <v>8</v>
      </c>
      <c r="C1276" s="35">
        <v>66</v>
      </c>
      <c r="D1276" s="36">
        <v>937831</v>
      </c>
      <c r="E1276" s="36">
        <v>56269.86</v>
      </c>
      <c r="F1276" s="37">
        <v>0.0001</v>
      </c>
    </row>
    <row r="1277" spans="1:6" ht="14.25">
      <c r="A1277" s="27" t="s">
        <v>29</v>
      </c>
      <c r="B1277" s="27" t="s">
        <v>9</v>
      </c>
      <c r="C1277" s="35">
        <v>21</v>
      </c>
      <c r="D1277" s="36">
        <v>246826</v>
      </c>
      <c r="E1277" s="36">
        <v>14809.56</v>
      </c>
      <c r="F1277" s="37">
        <v>0</v>
      </c>
    </row>
    <row r="1278" spans="1:6" ht="14.25">
      <c r="A1278" s="27" t="s">
        <v>29</v>
      </c>
      <c r="B1278" s="27" t="s">
        <v>10</v>
      </c>
      <c r="C1278" s="35">
        <v>18</v>
      </c>
      <c r="D1278" s="36">
        <v>1493751</v>
      </c>
      <c r="E1278" s="36">
        <v>89625.06</v>
      </c>
      <c r="F1278" s="37">
        <v>0.0002</v>
      </c>
    </row>
    <row r="1279" spans="1:6" ht="14.25">
      <c r="A1279" s="27" t="s">
        <v>29</v>
      </c>
      <c r="B1279" s="27" t="s">
        <v>25</v>
      </c>
      <c r="C1279" s="35">
        <v>297</v>
      </c>
      <c r="D1279" s="36">
        <v>10367146</v>
      </c>
      <c r="E1279" s="36">
        <v>613984.25</v>
      </c>
      <c r="F1279" s="37">
        <v>0.0011</v>
      </c>
    </row>
    <row r="1280" spans="1:6" ht="14.25">
      <c r="A1280" s="27" t="s">
        <v>26</v>
      </c>
      <c r="B1280" s="27" t="s">
        <v>0</v>
      </c>
      <c r="C1280" s="32" t="s">
        <v>28</v>
      </c>
      <c r="D1280" s="33" t="s">
        <v>28</v>
      </c>
      <c r="E1280" s="33" t="s">
        <v>28</v>
      </c>
      <c r="F1280" s="34" t="s">
        <v>28</v>
      </c>
    </row>
    <row r="1281" spans="1:6" ht="14.25">
      <c r="A1281" s="27" t="s">
        <v>26</v>
      </c>
      <c r="B1281" s="27" t="s">
        <v>1</v>
      </c>
      <c r="C1281" s="35">
        <v>11</v>
      </c>
      <c r="D1281" s="36">
        <v>1791132</v>
      </c>
      <c r="E1281" s="36">
        <v>107467.92</v>
      </c>
      <c r="F1281" s="37">
        <v>0.0002</v>
      </c>
    </row>
    <row r="1282" spans="1:6" ht="14.25">
      <c r="A1282" s="27" t="s">
        <v>26</v>
      </c>
      <c r="B1282" s="27" t="s">
        <v>2</v>
      </c>
      <c r="C1282" s="35">
        <v>41</v>
      </c>
      <c r="D1282" s="36">
        <v>1835399</v>
      </c>
      <c r="E1282" s="36">
        <v>110093.3</v>
      </c>
      <c r="F1282" s="37">
        <v>0.0002</v>
      </c>
    </row>
    <row r="1283" spans="1:6" ht="14.25">
      <c r="A1283" s="27" t="s">
        <v>26</v>
      </c>
      <c r="B1283" s="27" t="s">
        <v>3</v>
      </c>
      <c r="C1283" s="35">
        <v>22</v>
      </c>
      <c r="D1283" s="36">
        <v>3902026</v>
      </c>
      <c r="E1283" s="36">
        <v>234121.56</v>
      </c>
      <c r="F1283" s="37">
        <v>0.0004</v>
      </c>
    </row>
    <row r="1284" spans="1:6" ht="14.25">
      <c r="A1284" s="27" t="s">
        <v>26</v>
      </c>
      <c r="B1284" s="27" t="s">
        <v>4</v>
      </c>
      <c r="C1284" s="32" t="s">
        <v>28</v>
      </c>
      <c r="D1284" s="33" t="s">
        <v>28</v>
      </c>
      <c r="E1284" s="33" t="s">
        <v>28</v>
      </c>
      <c r="F1284" s="34" t="s">
        <v>28</v>
      </c>
    </row>
    <row r="1285" spans="1:6" ht="14.25">
      <c r="A1285" s="27" t="s">
        <v>26</v>
      </c>
      <c r="B1285" s="27" t="s">
        <v>5</v>
      </c>
      <c r="C1285" s="35">
        <v>5</v>
      </c>
      <c r="D1285" s="36">
        <v>487963</v>
      </c>
      <c r="E1285" s="36">
        <v>29277.78</v>
      </c>
      <c r="F1285" s="37">
        <v>0.0001</v>
      </c>
    </row>
    <row r="1286" spans="1:6" ht="14.25">
      <c r="A1286" s="27" t="s">
        <v>26</v>
      </c>
      <c r="B1286" s="27" t="s">
        <v>6</v>
      </c>
      <c r="C1286" s="35">
        <v>88</v>
      </c>
      <c r="D1286" s="36">
        <v>4521202</v>
      </c>
      <c r="E1286" s="36">
        <v>271272.12</v>
      </c>
      <c r="F1286" s="37">
        <v>0.0005</v>
      </c>
    </row>
    <row r="1287" spans="1:6" ht="14.25">
      <c r="A1287" s="27" t="s">
        <v>26</v>
      </c>
      <c r="B1287" s="27" t="s">
        <v>7</v>
      </c>
      <c r="C1287" s="35">
        <v>14</v>
      </c>
      <c r="D1287" s="36">
        <v>974945</v>
      </c>
      <c r="E1287" s="36">
        <v>58496.7</v>
      </c>
      <c r="F1287" s="37">
        <v>0.0001</v>
      </c>
    </row>
    <row r="1288" spans="1:6" ht="14.25">
      <c r="A1288" s="27" t="s">
        <v>26</v>
      </c>
      <c r="B1288" s="27" t="s">
        <v>27</v>
      </c>
      <c r="C1288" s="35">
        <v>181</v>
      </c>
      <c r="D1288" s="36">
        <v>2283339</v>
      </c>
      <c r="E1288" s="36">
        <v>136320.26</v>
      </c>
      <c r="F1288" s="37">
        <v>0.0002</v>
      </c>
    </row>
    <row r="1289" spans="1:6" ht="14.25">
      <c r="A1289" s="27" t="s">
        <v>26</v>
      </c>
      <c r="B1289" s="27" t="s">
        <v>8</v>
      </c>
      <c r="C1289" s="35">
        <v>110</v>
      </c>
      <c r="D1289" s="36">
        <v>1391131</v>
      </c>
      <c r="E1289" s="36">
        <v>83467.86</v>
      </c>
      <c r="F1289" s="37">
        <v>0.0001</v>
      </c>
    </row>
    <row r="1290" spans="1:6" ht="14.25">
      <c r="A1290" s="27" t="s">
        <v>26</v>
      </c>
      <c r="B1290" s="27" t="s">
        <v>9</v>
      </c>
      <c r="C1290" s="35">
        <v>33</v>
      </c>
      <c r="D1290" s="36">
        <v>3737951</v>
      </c>
      <c r="E1290" s="36">
        <v>224277.06</v>
      </c>
      <c r="F1290" s="37">
        <v>0.0004</v>
      </c>
    </row>
    <row r="1291" spans="1:6" ht="14.25">
      <c r="A1291" s="27" t="s">
        <v>26</v>
      </c>
      <c r="B1291" s="27" t="s">
        <v>10</v>
      </c>
      <c r="C1291" s="35">
        <v>24</v>
      </c>
      <c r="D1291" s="36">
        <v>1369779</v>
      </c>
      <c r="E1291" s="36">
        <v>82186.74</v>
      </c>
      <c r="F1291" s="37">
        <v>0.0001</v>
      </c>
    </row>
    <row r="1292" spans="1:6" ht="14.25">
      <c r="A1292" s="27" t="s">
        <v>26</v>
      </c>
      <c r="B1292" s="27" t="s">
        <v>25</v>
      </c>
      <c r="C1292" s="35">
        <v>535</v>
      </c>
      <c r="D1292" s="36">
        <v>24090458</v>
      </c>
      <c r="E1292" s="36">
        <v>1444716.76</v>
      </c>
      <c r="F1292" s="37">
        <v>0.0026</v>
      </c>
    </row>
    <row r="1294" ht="14.25">
      <c r="A1294" s="38" t="s">
        <v>24</v>
      </c>
    </row>
    <row r="1295" ht="14.25">
      <c r="A1295" s="38" t="s">
        <v>23</v>
      </c>
    </row>
    <row r="1296" ht="14.25">
      <c r="A1296" s="38" t="s">
        <v>22</v>
      </c>
    </row>
    <row r="1298" ht="14.25">
      <c r="A1298" s="27" t="s">
        <v>21</v>
      </c>
    </row>
  </sheetData>
  <sheetProtection/>
  <autoFilter ref="A5:F1292"/>
  <mergeCells count="4">
    <mergeCell ref="A1:F1"/>
    <mergeCell ref="A2:F2"/>
    <mergeCell ref="A3:F3"/>
    <mergeCell ref="A4:F4"/>
  </mergeCells>
  <printOptions horizontalCentered="1"/>
  <pageMargins left="0.7" right="0.7" top="0.75" bottom="0.75" header="0.3" footer="0.3"/>
  <pageSetup horizontalDpi="600" verticalDpi="600" orientation="portrait" scale="59" r:id="rId1"/>
  <rowBreaks count="18" manualBreakCount="18">
    <brk id="70" max="5" man="1"/>
    <brk id="148" max="5" man="1"/>
    <brk id="213" max="5" man="1"/>
    <brk id="291" max="5" man="1"/>
    <brk id="356" max="5" man="1"/>
    <brk id="434" max="5" man="1"/>
    <brk id="499" max="5" man="1"/>
    <brk id="564" max="5" man="1"/>
    <brk id="629" max="5" man="1"/>
    <brk id="707" max="5" man="1"/>
    <brk id="772" max="5" man="1"/>
    <brk id="850" max="5" man="1"/>
    <brk id="915" max="5" man="1"/>
    <brk id="993" max="5" man="1"/>
    <brk id="1058" max="5" man="1"/>
    <brk id="1123" max="5" man="1"/>
    <brk id="1201" max="5" man="1"/>
    <brk id="1266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Joel Phipps</dc:creator>
  <cp:keywords/>
  <dc:description/>
  <cp:lastModifiedBy>Joel Phipps</cp:lastModifiedBy>
  <cp:lastPrinted>2014-04-28T15:12:33Z</cp:lastPrinted>
  <dcterms:created xsi:type="dcterms:W3CDTF">2014-04-15T18:31:33Z</dcterms:created>
  <dcterms:modified xsi:type="dcterms:W3CDTF">2014-04-28T15:12:37Z</dcterms:modified>
  <cp:category/>
  <cp:version/>
  <cp:contentType/>
  <cp:contentStatus/>
</cp:coreProperties>
</file>