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1640" tabRatio="571" activeTab="0"/>
  </bookViews>
  <sheets>
    <sheet name="Retail Business Group" sheetId="1" r:id="rId1"/>
    <sheet name="Use Taxes" sheetId="2" r:id="rId2"/>
    <sheet name="County and City" sheetId="3" r:id="rId3"/>
    <sheet name="Business Group and County" sheetId="4" r:id="rId4"/>
  </sheets>
  <definedNames>
    <definedName name="IDX" localSheetId="3">'Business Group and County'!$A$10</definedName>
    <definedName name="IDX" localSheetId="2">'County and City'!$A$1</definedName>
    <definedName name="_xlnm.Print_Area" localSheetId="0">'Retail Business Group'!$A$1:$G$29</definedName>
    <definedName name="_xlnm.Print_Titles" localSheetId="3">'Business Group and County'!$1:$6</definedName>
    <definedName name="_xlnm.Print_Titles" localSheetId="2">'County and City'!$1:$6</definedName>
  </definedNames>
  <calcPr fullCalcOnLoad="1"/>
</workbook>
</file>

<file path=xl/sharedStrings.xml><?xml version="1.0" encoding="utf-8"?>
<sst xmlns="http://schemas.openxmlformats.org/spreadsheetml/2006/main" count="4966" uniqueCount="850">
  <si>
    <t xml:space="preserve"> THE QUARTER IN REVIEW</t>
  </si>
  <si>
    <t>Computed Tax by Business Group</t>
  </si>
  <si>
    <t>Computed</t>
  </si>
  <si>
    <t>% Change</t>
  </si>
  <si>
    <t>Tax</t>
  </si>
  <si>
    <t>Business Group</t>
  </si>
  <si>
    <t>Utilities</t>
  </si>
  <si>
    <t>Building Materials</t>
  </si>
  <si>
    <t>General Merchandise</t>
  </si>
  <si>
    <t>Food Dealers</t>
  </si>
  <si>
    <t>Motor Vehicle</t>
  </si>
  <si>
    <t>Apparel</t>
  </si>
  <si>
    <t>Home Furnishings</t>
  </si>
  <si>
    <t>Eating and Drinking</t>
  </si>
  <si>
    <t>Specialty Retail</t>
  </si>
  <si>
    <t>Services</t>
  </si>
  <si>
    <t>Wholesale Goods</t>
  </si>
  <si>
    <t>Miscellaneous</t>
  </si>
  <si>
    <t>USE TAX</t>
  </si>
  <si>
    <t>QUARTER IN REVIEW</t>
  </si>
  <si>
    <t>No. of Returns</t>
  </si>
  <si>
    <t>% of Returns</t>
  </si>
  <si>
    <t>Computed Tax</t>
  </si>
  <si>
    <t>% of Tax</t>
  </si>
  <si>
    <t>Comparison of Use Taxes for the Quarter Ending</t>
  </si>
  <si>
    <t>Number of Returns</t>
  </si>
  <si>
    <t># Returns</t>
  </si>
  <si>
    <t>Returns</t>
  </si>
  <si>
    <t>COMPUTED TAX BY BUSINESS GROUP</t>
  </si>
  <si>
    <t>QUARTER ENDING SEPTEMBER 30, 2009</t>
  </si>
  <si>
    <t>Quarter Ending September 30, 2009</t>
  </si>
  <si>
    <t>RETAILER'S USE TAX BY BUSINESS GROUP</t>
  </si>
  <si>
    <t>Total</t>
  </si>
  <si>
    <t>Retailer's</t>
  </si>
  <si>
    <t>Consumer's</t>
  </si>
  <si>
    <t>Number of Returns and Computed Tax</t>
  </si>
  <si>
    <t>Computed tax during the September quarter of 2009 was $489,882,094 a decrease of 7.65% from the September quarter of 2008.  The number of businesses filing returns increased from 82,616 to 82,782 an increase of 0.2%.</t>
  </si>
  <si>
    <t>During the September quarter of 2009, the Food Dealers group was the only group that had an increase in computed tax from the September 2008 quarter. Home Furnishings had the largest decrease from September 2008.  September 2008 was a strong quarter because of the rebuilding that took place after the severe flooding in eastern Iowa in the summer of 2008.</t>
  </si>
  <si>
    <t>September 30, 2008, and 2009</t>
  </si>
  <si>
    <t>Retail Sales Tax</t>
  </si>
  <si>
    <t>By County and City</t>
  </si>
  <si>
    <t>County</t>
  </si>
  <si>
    <t>City</t>
  </si>
  <si>
    <t># of Returns</t>
  </si>
  <si>
    <t>Taxable Sales</t>
  </si>
  <si>
    <t>ADAIR</t>
  </si>
  <si>
    <t>GREENFIELD</t>
  </si>
  <si>
    <t>FONTANELLE</t>
  </si>
  <si>
    <t>STUART</t>
  </si>
  <si>
    <t>ORIENT</t>
  </si>
  <si>
    <t>BRIDGEWATER</t>
  </si>
  <si>
    <t>OTHER</t>
  </si>
  <si>
    <t>* TOTAL COUNTY *</t>
  </si>
  <si>
    <t>ADAMS</t>
  </si>
  <si>
    <t>CORNING</t>
  </si>
  <si>
    <t>ALLAMAKEE</t>
  </si>
  <si>
    <t>WAUKON</t>
  </si>
  <si>
    <t>POSTVILLE</t>
  </si>
  <si>
    <t>LANSING</t>
  </si>
  <si>
    <t>HARPERS FERRY</t>
  </si>
  <si>
    <t>NEW ALBIN</t>
  </si>
  <si>
    <t>WATERVILLE</t>
  </si>
  <si>
    <t>APPANOOSE</t>
  </si>
  <si>
    <t>CENTERVILLE</t>
  </si>
  <si>
    <t>MORAVIA</t>
  </si>
  <si>
    <t>MOULTON</t>
  </si>
  <si>
    <t>MYSTIC</t>
  </si>
  <si>
    <t>CINCINNATI</t>
  </si>
  <si>
    <t>AUDUBON</t>
  </si>
  <si>
    <t>EXIRA</t>
  </si>
  <si>
    <t>KIMBALLTON</t>
  </si>
  <si>
    <t>BENTON</t>
  </si>
  <si>
    <t>VINTON</t>
  </si>
  <si>
    <t>BELLE PLAINE</t>
  </si>
  <si>
    <t>ATKINS</t>
  </si>
  <si>
    <t>BLAIRSTOWN</t>
  </si>
  <si>
    <t>SHELLSBURG</t>
  </si>
  <si>
    <t>KEYSTONE</t>
  </si>
  <si>
    <t>VAN HORNE</t>
  </si>
  <si>
    <t>URBANA</t>
  </si>
  <si>
    <t>NEWHALL</t>
  </si>
  <si>
    <t>NORWAY</t>
  </si>
  <si>
    <t>WALFORD</t>
  </si>
  <si>
    <t>GARRISON</t>
  </si>
  <si>
    <t>LUZERNE</t>
  </si>
  <si>
    <t>BLACK HAWK</t>
  </si>
  <si>
    <t>WATERLOO</t>
  </si>
  <si>
    <t>CEDAR FALLS</t>
  </si>
  <si>
    <t>EVANSDALE</t>
  </si>
  <si>
    <t>LAPORTE CITY</t>
  </si>
  <si>
    <t>HUDSON</t>
  </si>
  <si>
    <t>DUNKERTON</t>
  </si>
  <si>
    <t>GILBERTVILLE</t>
  </si>
  <si>
    <t>RAYMOND</t>
  </si>
  <si>
    <t>JANESVILLE</t>
  </si>
  <si>
    <t>ELK RUN HEIGHTS</t>
  </si>
  <si>
    <t>BOONE</t>
  </si>
  <si>
    <t>MADRID</t>
  </si>
  <si>
    <t>OGDEN</t>
  </si>
  <si>
    <t>BREMER</t>
  </si>
  <si>
    <t>WAVERLY</t>
  </si>
  <si>
    <t>SUMNER</t>
  </si>
  <si>
    <t>DENVER</t>
  </si>
  <si>
    <t>TRIPOLI</t>
  </si>
  <si>
    <t>READLYN</t>
  </si>
  <si>
    <t>PLAINFIELD</t>
  </si>
  <si>
    <t>BUCHANAN</t>
  </si>
  <si>
    <t>INDEPENDENCE</t>
  </si>
  <si>
    <t>JESUP</t>
  </si>
  <si>
    <t>HAZLETON</t>
  </si>
  <si>
    <t>FAIRBANK</t>
  </si>
  <si>
    <t>WINTHROP</t>
  </si>
  <si>
    <t>ROWLEY</t>
  </si>
  <si>
    <t>AURORA</t>
  </si>
  <si>
    <t>BRANDON</t>
  </si>
  <si>
    <t>LAMONT</t>
  </si>
  <si>
    <t>QUASQUETON</t>
  </si>
  <si>
    <t>BUENA VISTA</t>
  </si>
  <si>
    <t>STORM LAKE</t>
  </si>
  <si>
    <t>ALTA</t>
  </si>
  <si>
    <t>SIOUX RAPIDS</t>
  </si>
  <si>
    <t>ALBERT CITY</t>
  </si>
  <si>
    <t>NEWELL</t>
  </si>
  <si>
    <t>REMBRANDT</t>
  </si>
  <si>
    <t>LINN GROVE</t>
  </si>
  <si>
    <t>MARATHON</t>
  </si>
  <si>
    <t>BUTLER</t>
  </si>
  <si>
    <t>PARKERSBURG</t>
  </si>
  <si>
    <t>GREENE</t>
  </si>
  <si>
    <t>CLARKSVILLE</t>
  </si>
  <si>
    <t>ALLISON</t>
  </si>
  <si>
    <t>SHELL ROCK</t>
  </si>
  <si>
    <t>APLINGTON</t>
  </si>
  <si>
    <t>DUMONT</t>
  </si>
  <si>
    <t>NEW HARTFORD</t>
  </si>
  <si>
    <t>BRISTOW</t>
  </si>
  <si>
    <t>CALHOUN</t>
  </si>
  <si>
    <t>ROCKWELL CITY</t>
  </si>
  <si>
    <t>MANSON</t>
  </si>
  <si>
    <t>LAKE CITY</t>
  </si>
  <si>
    <t>LOHRVILLE</t>
  </si>
  <si>
    <t>FARNHAMVILLE</t>
  </si>
  <si>
    <t>POMEROY</t>
  </si>
  <si>
    <t>CARROLL</t>
  </si>
  <si>
    <t>MANNING</t>
  </si>
  <si>
    <t>COON RAPIDS</t>
  </si>
  <si>
    <t>BREDA</t>
  </si>
  <si>
    <t>GLIDDEN</t>
  </si>
  <si>
    <t>ARCADIA</t>
  </si>
  <si>
    <t>TEMPLETON</t>
  </si>
  <si>
    <t>HALBUR</t>
  </si>
  <si>
    <t>DEDHAM</t>
  </si>
  <si>
    <t>CASS</t>
  </si>
  <si>
    <t>ATLANTIC</t>
  </si>
  <si>
    <t>GRISWOLD</t>
  </si>
  <si>
    <t>ANITA</t>
  </si>
  <si>
    <t>MASSENA</t>
  </si>
  <si>
    <t>CUMBERLAND</t>
  </si>
  <si>
    <t>LEWIS</t>
  </si>
  <si>
    <t>WIOTA</t>
  </si>
  <si>
    <t>CEDAR</t>
  </si>
  <si>
    <t>TIPTON</t>
  </si>
  <si>
    <t>WEST BRANCH</t>
  </si>
  <si>
    <t>DURANT</t>
  </si>
  <si>
    <t>LOWDEN</t>
  </si>
  <si>
    <t>CLARENCE</t>
  </si>
  <si>
    <t>MECHANICSVILLE</t>
  </si>
  <si>
    <t>STANWOOD</t>
  </si>
  <si>
    <t>BENNETT</t>
  </si>
  <si>
    <t>CERRO GORDO</t>
  </si>
  <si>
    <t>MASON CITY</t>
  </si>
  <si>
    <t>CLEAR LAKE</t>
  </si>
  <si>
    <t>ROCKWELL</t>
  </si>
  <si>
    <t>VENTURA</t>
  </si>
  <si>
    <t>THORNTON</t>
  </si>
  <si>
    <t>SWALEDALE</t>
  </si>
  <si>
    <t>PLYMOUTH</t>
  </si>
  <si>
    <t>MESERVEY</t>
  </si>
  <si>
    <t>CHEROKEE</t>
  </si>
  <si>
    <t>MARCUS</t>
  </si>
  <si>
    <t>AURELIA</t>
  </si>
  <si>
    <t>QUIMBY</t>
  </si>
  <si>
    <t>CLEGHORN</t>
  </si>
  <si>
    <t>MERIDEN</t>
  </si>
  <si>
    <t>CHICKASAW</t>
  </si>
  <si>
    <t>NEW HAMPTON</t>
  </si>
  <si>
    <t>NASHUA</t>
  </si>
  <si>
    <t>FREDERICKSBURG</t>
  </si>
  <si>
    <t>IONIA</t>
  </si>
  <si>
    <t>LAWLER</t>
  </si>
  <si>
    <t>ALTA VISTA</t>
  </si>
  <si>
    <t>CLARKE</t>
  </si>
  <si>
    <t>OSCEOLA</t>
  </si>
  <si>
    <t>MURRAY</t>
  </si>
  <si>
    <t>CLAY</t>
  </si>
  <si>
    <t>SPENCER</t>
  </si>
  <si>
    <t>EVERLY</t>
  </si>
  <si>
    <t>PETERSON</t>
  </si>
  <si>
    <t>ROYAL</t>
  </si>
  <si>
    <t>DICKENS</t>
  </si>
  <si>
    <t>WEBB</t>
  </si>
  <si>
    <t>GREENVILLE</t>
  </si>
  <si>
    <t>CLAYTON</t>
  </si>
  <si>
    <t>ELKADER</t>
  </si>
  <si>
    <t>GUTTENBERG</t>
  </si>
  <si>
    <t>STRAWBERRY POINT</t>
  </si>
  <si>
    <t>MCGREGOR</t>
  </si>
  <si>
    <t>MONONA</t>
  </si>
  <si>
    <t>EDGEWOOD</t>
  </si>
  <si>
    <t>GARNAVILLO</t>
  </si>
  <si>
    <t>MARQUETTE</t>
  </si>
  <si>
    <t>VOLGA</t>
  </si>
  <si>
    <t>LUANA</t>
  </si>
  <si>
    <t>ST. OLAF</t>
  </si>
  <si>
    <t>CLINTON</t>
  </si>
  <si>
    <t>DEWITT</t>
  </si>
  <si>
    <t>CAMANCHE</t>
  </si>
  <si>
    <t>WHEATLAND</t>
  </si>
  <si>
    <t>LOST NATION</t>
  </si>
  <si>
    <t>GRAND MOUND</t>
  </si>
  <si>
    <t>GOOSE LAKE</t>
  </si>
  <si>
    <t>DELMAR</t>
  </si>
  <si>
    <t>LOW MOOR</t>
  </si>
  <si>
    <t>CALAMUS</t>
  </si>
  <si>
    <t>CHARLOTTE</t>
  </si>
  <si>
    <t>CRAWFORD</t>
  </si>
  <si>
    <t>DENISON</t>
  </si>
  <si>
    <t>MANILLA</t>
  </si>
  <si>
    <t>DOW CITY</t>
  </si>
  <si>
    <t>SCHLESWIG</t>
  </si>
  <si>
    <t>CHARTER OAK</t>
  </si>
  <si>
    <t>VAIL</t>
  </si>
  <si>
    <t>WESTSIDE</t>
  </si>
  <si>
    <t>KIRON</t>
  </si>
  <si>
    <t>DALLAS</t>
  </si>
  <si>
    <t>WEST DES MOINES</t>
  </si>
  <si>
    <t>ADEL</t>
  </si>
  <si>
    <t>PERRY</t>
  </si>
  <si>
    <t>WAUKEE</t>
  </si>
  <si>
    <t>DALLAS CENTER</t>
  </si>
  <si>
    <t>WOODWARD</t>
  </si>
  <si>
    <t>CLIVE</t>
  </si>
  <si>
    <t>DEXTER</t>
  </si>
  <si>
    <t>REDFIELD</t>
  </si>
  <si>
    <t>VAN METER</t>
  </si>
  <si>
    <t>GRANGER</t>
  </si>
  <si>
    <t>URBANDALE</t>
  </si>
  <si>
    <t>DESOTO</t>
  </si>
  <si>
    <t>MINBURN</t>
  </si>
  <si>
    <t>BOUTON</t>
  </si>
  <si>
    <t>DAVIS</t>
  </si>
  <si>
    <t>BLOOMFIELD</t>
  </si>
  <si>
    <t>DRAKESVILLE</t>
  </si>
  <si>
    <t>PULASKI</t>
  </si>
  <si>
    <t>DECATUR</t>
  </si>
  <si>
    <t>LAMONI</t>
  </si>
  <si>
    <t>LEON</t>
  </si>
  <si>
    <t>DECATUR CITY</t>
  </si>
  <si>
    <t>GRAND RIVER</t>
  </si>
  <si>
    <t>DAVIS CITY</t>
  </si>
  <si>
    <t>DELAWARE</t>
  </si>
  <si>
    <t>MANCHESTER</t>
  </si>
  <si>
    <t>HOPKINTON</t>
  </si>
  <si>
    <t>EARLVILLE</t>
  </si>
  <si>
    <t>DELHI</t>
  </si>
  <si>
    <t>DYERSVILLE</t>
  </si>
  <si>
    <t>COLESBURG</t>
  </si>
  <si>
    <t>RYAN</t>
  </si>
  <si>
    <t>DUNDEE</t>
  </si>
  <si>
    <t>DES MOINES</t>
  </si>
  <si>
    <t>BURLINGTON</t>
  </si>
  <si>
    <t>WEST BURLINGTON</t>
  </si>
  <si>
    <t>MEDIAPOLIS</t>
  </si>
  <si>
    <t>DANVILLE</t>
  </si>
  <si>
    <t>MIDDLETOWN</t>
  </si>
  <si>
    <t>DICKINSON</t>
  </si>
  <si>
    <t>SPIRIT LAKE</t>
  </si>
  <si>
    <t>MILFORD</t>
  </si>
  <si>
    <t>ARNOLDS PARK</t>
  </si>
  <si>
    <t>OKOBOJI</t>
  </si>
  <si>
    <t>LAKE PARK</t>
  </si>
  <si>
    <t>TERRIL</t>
  </si>
  <si>
    <t>DUBUQUE</t>
  </si>
  <si>
    <t>CASCADE</t>
  </si>
  <si>
    <t>PEOSTA</t>
  </si>
  <si>
    <t>FARLEY</t>
  </si>
  <si>
    <t>EPWORTH</t>
  </si>
  <si>
    <t>NEW VIENNA</t>
  </si>
  <si>
    <t>HOLY CROSS</t>
  </si>
  <si>
    <t>DURANGO</t>
  </si>
  <si>
    <t>WORTHINGTON</t>
  </si>
  <si>
    <t>BERNARD</t>
  </si>
  <si>
    <t>SHERRILL</t>
  </si>
  <si>
    <t>ZWINGLE</t>
  </si>
  <si>
    <t>EMMET</t>
  </si>
  <si>
    <t>ESTHERVILLE</t>
  </si>
  <si>
    <t>ARMSTRONG</t>
  </si>
  <si>
    <t>RINGSTED</t>
  </si>
  <si>
    <t>WALLINGFORD</t>
  </si>
  <si>
    <t>FAYETTE</t>
  </si>
  <si>
    <t>OELWEIN</t>
  </si>
  <si>
    <t>WEST UNION</t>
  </si>
  <si>
    <t>ELGIN</t>
  </si>
  <si>
    <t>CLERMONT</t>
  </si>
  <si>
    <t>HAWKEYE</t>
  </si>
  <si>
    <t>MAYNARD</t>
  </si>
  <si>
    <t>ARLINGTON</t>
  </si>
  <si>
    <t>WAUCOMA</t>
  </si>
  <si>
    <t>WADENA</t>
  </si>
  <si>
    <t>FLOYD</t>
  </si>
  <si>
    <t>CHARLES CITY</t>
  </si>
  <si>
    <t>NORA SPRINGS</t>
  </si>
  <si>
    <t>ROCKFORD</t>
  </si>
  <si>
    <t>RUDD</t>
  </si>
  <si>
    <t>MARBLE ROCK</t>
  </si>
  <si>
    <t>FRANKLIN</t>
  </si>
  <si>
    <t>HAMPTON</t>
  </si>
  <si>
    <t>SHEFFIELD</t>
  </si>
  <si>
    <t>LATIMER</t>
  </si>
  <si>
    <t>ACKLEY</t>
  </si>
  <si>
    <t>DOWS</t>
  </si>
  <si>
    <t>ALEXANDER</t>
  </si>
  <si>
    <t>GENEVA</t>
  </si>
  <si>
    <t>FREMONT</t>
  </si>
  <si>
    <t>HAMBURG</t>
  </si>
  <si>
    <t>SIDNEY</t>
  </si>
  <si>
    <t>TABOR</t>
  </si>
  <si>
    <t>FARRAGUT</t>
  </si>
  <si>
    <t>SHENANDOAH</t>
  </si>
  <si>
    <t>JEFFERSON</t>
  </si>
  <si>
    <t>SCRANTON</t>
  </si>
  <si>
    <t>GRAND JUNCTION</t>
  </si>
  <si>
    <t>CHURDAN</t>
  </si>
  <si>
    <t>PATON</t>
  </si>
  <si>
    <t>RIPPEY</t>
  </si>
  <si>
    <t>GRUNDY</t>
  </si>
  <si>
    <t>GRUNDY CENTER</t>
  </si>
  <si>
    <t>REINBECK</t>
  </si>
  <si>
    <t>CONRAD</t>
  </si>
  <si>
    <t>DIKE</t>
  </si>
  <si>
    <t>WELLSBURG</t>
  </si>
  <si>
    <t>BEAMAN</t>
  </si>
  <si>
    <t>HOLLAND</t>
  </si>
  <si>
    <t>GUTHRIE</t>
  </si>
  <si>
    <t>GUTHRIE CENTER</t>
  </si>
  <si>
    <t>PANORA</t>
  </si>
  <si>
    <t>BAYARD</t>
  </si>
  <si>
    <t>CASEY</t>
  </si>
  <si>
    <t>YALE</t>
  </si>
  <si>
    <t>MENLO</t>
  </si>
  <si>
    <t>HAMILTON</t>
  </si>
  <si>
    <t>WEBSTER CITY</t>
  </si>
  <si>
    <t>JEWELL JUNCTION</t>
  </si>
  <si>
    <t>STRATFORD</t>
  </si>
  <si>
    <t>WILLIAMS</t>
  </si>
  <si>
    <t>ELLSWORTH</t>
  </si>
  <si>
    <t>STANHOPE</t>
  </si>
  <si>
    <t>KAMRAR</t>
  </si>
  <si>
    <t>BLAIRSBURG</t>
  </si>
  <si>
    <t>HANCOCK</t>
  </si>
  <si>
    <t>GARNER</t>
  </si>
  <si>
    <t>BRITT</t>
  </si>
  <si>
    <t>KANAWHA</t>
  </si>
  <si>
    <t>FOREST CITY</t>
  </si>
  <si>
    <t>KLEMME</t>
  </si>
  <si>
    <t>WODEN</t>
  </si>
  <si>
    <t>CORWITH</t>
  </si>
  <si>
    <t>HARDIN</t>
  </si>
  <si>
    <t>IOWA FALLS</t>
  </si>
  <si>
    <t>ELDORA</t>
  </si>
  <si>
    <t>ALDEN</t>
  </si>
  <si>
    <t>HUBBARD</t>
  </si>
  <si>
    <t>RADCLIFFE</t>
  </si>
  <si>
    <t>UNION</t>
  </si>
  <si>
    <t>STEAMBOAT ROCK</t>
  </si>
  <si>
    <t>NEW PROVIDENCE</t>
  </si>
  <si>
    <t>HARRISON</t>
  </si>
  <si>
    <t>MISSOURI VALLEY</t>
  </si>
  <si>
    <t>WOODBINE</t>
  </si>
  <si>
    <t>LOGAN</t>
  </si>
  <si>
    <t>DUNLAP</t>
  </si>
  <si>
    <t>MODALE</t>
  </si>
  <si>
    <t>MONDAMIN</t>
  </si>
  <si>
    <t>PISGAH</t>
  </si>
  <si>
    <t>PERSIA</t>
  </si>
  <si>
    <t>HENRY</t>
  </si>
  <si>
    <t>MOUNT PLEASANT</t>
  </si>
  <si>
    <t>NEW LONDON</t>
  </si>
  <si>
    <t>WAYLAND</t>
  </si>
  <si>
    <t>WINFIELD</t>
  </si>
  <si>
    <t>SALEM</t>
  </si>
  <si>
    <t>OLDS</t>
  </si>
  <si>
    <t>MOUNT UNION</t>
  </si>
  <si>
    <t>HOWARD</t>
  </si>
  <si>
    <t>CRESCO</t>
  </si>
  <si>
    <t>ELMA</t>
  </si>
  <si>
    <t>LIME SPRINGS</t>
  </si>
  <si>
    <t>RICEVILLE</t>
  </si>
  <si>
    <t>PROTIVIN</t>
  </si>
  <si>
    <t>CHESTER</t>
  </si>
  <si>
    <t>HUMBOLDT</t>
  </si>
  <si>
    <t>DAKOTA CITY</t>
  </si>
  <si>
    <t>LIVERMORE</t>
  </si>
  <si>
    <t>RENWICK</t>
  </si>
  <si>
    <t>GILMORE CITY</t>
  </si>
  <si>
    <t>OTTOSEN</t>
  </si>
  <si>
    <t>IDA</t>
  </si>
  <si>
    <t>IDA GROVE</t>
  </si>
  <si>
    <t>HOLSTEIN</t>
  </si>
  <si>
    <t>BATTLE CREEK</t>
  </si>
  <si>
    <t>GALVA</t>
  </si>
  <si>
    <t>ARTHUR</t>
  </si>
  <si>
    <t>IOWA</t>
  </si>
  <si>
    <t>WILLIAMSBURG</t>
  </si>
  <si>
    <t>MARENGO</t>
  </si>
  <si>
    <t>VICTOR</t>
  </si>
  <si>
    <t>NORTH ENGLISH</t>
  </si>
  <si>
    <t>LADORA</t>
  </si>
  <si>
    <t>AMANA</t>
  </si>
  <si>
    <t>PARNELL</t>
  </si>
  <si>
    <t>MILLERSBURG</t>
  </si>
  <si>
    <t>JACKSON</t>
  </si>
  <si>
    <t>MAQUOKETA</t>
  </si>
  <si>
    <t>BELLEVUE</t>
  </si>
  <si>
    <t>PRESTON</t>
  </si>
  <si>
    <t>SABULA</t>
  </si>
  <si>
    <t>LAMOTTE</t>
  </si>
  <si>
    <t>MILES</t>
  </si>
  <si>
    <t>BALDWIN</t>
  </si>
  <si>
    <t>SPRINGBROOK</t>
  </si>
  <si>
    <t>ST. DONATUS</t>
  </si>
  <si>
    <t>ANDREW</t>
  </si>
  <si>
    <t>SPRAGUEVILLE</t>
  </si>
  <si>
    <t>JASPER</t>
  </si>
  <si>
    <t>NEWTON</t>
  </si>
  <si>
    <t>COLFAX</t>
  </si>
  <si>
    <t>MONROE</t>
  </si>
  <si>
    <t>PRAIRIE CITY</t>
  </si>
  <si>
    <t>SULLY</t>
  </si>
  <si>
    <t>BAXTER</t>
  </si>
  <si>
    <t>KELLOGG</t>
  </si>
  <si>
    <t>LYNNVILLE</t>
  </si>
  <si>
    <t>REASNOR</t>
  </si>
  <si>
    <t>MINGO</t>
  </si>
  <si>
    <t>FAIRFIELD</t>
  </si>
  <si>
    <t>BATAVIA</t>
  </si>
  <si>
    <t>LOCKRIDGE</t>
  </si>
  <si>
    <t>PACKWOOD</t>
  </si>
  <si>
    <t>LIBERTYVILLE</t>
  </si>
  <si>
    <t>JOHNSON</t>
  </si>
  <si>
    <t>IOWA CITY</t>
  </si>
  <si>
    <t>CORALVILLE</t>
  </si>
  <si>
    <t>NORTH LIBERTY</t>
  </si>
  <si>
    <t>SOLON</t>
  </si>
  <si>
    <t>SWISHER</t>
  </si>
  <si>
    <t>OXFORD</t>
  </si>
  <si>
    <t>LONE TREE</t>
  </si>
  <si>
    <t>TIFFIN</t>
  </si>
  <si>
    <t>HILLS</t>
  </si>
  <si>
    <t>JONES</t>
  </si>
  <si>
    <t>MONTICELLO</t>
  </si>
  <si>
    <t>ANAMOSA</t>
  </si>
  <si>
    <t>WYOMING</t>
  </si>
  <si>
    <t>OLIN</t>
  </si>
  <si>
    <t>OXFORD JUNCTION</t>
  </si>
  <si>
    <t>MARTELLE</t>
  </si>
  <si>
    <t>ONSLOW</t>
  </si>
  <si>
    <t>KEOKUK</t>
  </si>
  <si>
    <t>SIGOURNEY</t>
  </si>
  <si>
    <t>KEOTA</t>
  </si>
  <si>
    <t>RICHLAND</t>
  </si>
  <si>
    <t>HEDRICK</t>
  </si>
  <si>
    <t>WHAT CHEER</t>
  </si>
  <si>
    <t>KESWICK</t>
  </si>
  <si>
    <t>OLLIE</t>
  </si>
  <si>
    <t>DELTA</t>
  </si>
  <si>
    <t>HARPER</t>
  </si>
  <si>
    <t>SOUTH ENGLISH</t>
  </si>
  <si>
    <t>KOSSUTH</t>
  </si>
  <si>
    <t>ALGONA</t>
  </si>
  <si>
    <t>BANCROFT</t>
  </si>
  <si>
    <t>TITONKA</t>
  </si>
  <si>
    <t>SWEA CITY</t>
  </si>
  <si>
    <t>WHITTEMORE</t>
  </si>
  <si>
    <t>WESLEY</t>
  </si>
  <si>
    <t>BURT</t>
  </si>
  <si>
    <t>FENTON</t>
  </si>
  <si>
    <t>LUVERNE</t>
  </si>
  <si>
    <t>LAKOTA</t>
  </si>
  <si>
    <t>LEDYARD</t>
  </si>
  <si>
    <t>WEST BEND</t>
  </si>
  <si>
    <t>LONE ROCK</t>
  </si>
  <si>
    <t>LEE</t>
  </si>
  <si>
    <t>FORT MADISON</t>
  </si>
  <si>
    <t>DONNELLSON</t>
  </si>
  <si>
    <t>WEST POINT</t>
  </si>
  <si>
    <t>MONTROSE</t>
  </si>
  <si>
    <t>HOUGHTON</t>
  </si>
  <si>
    <t>ST. PAUL</t>
  </si>
  <si>
    <t>LINN</t>
  </si>
  <si>
    <t>CEDAR RAPIDS</t>
  </si>
  <si>
    <t>MARION</t>
  </si>
  <si>
    <t>HIAWATHA</t>
  </si>
  <si>
    <t>MOUNT VERNON</t>
  </si>
  <si>
    <t>CENTER POINT</t>
  </si>
  <si>
    <t>CENTRAL CITY</t>
  </si>
  <si>
    <t>LISBON</t>
  </si>
  <si>
    <t>FAIRFAX</t>
  </si>
  <si>
    <t>PALO</t>
  </si>
  <si>
    <t>SPRINGVILLE</t>
  </si>
  <si>
    <t>ELY</t>
  </si>
  <si>
    <t>ROBINS</t>
  </si>
  <si>
    <t>COGGON</t>
  </si>
  <si>
    <t>WALKER</t>
  </si>
  <si>
    <t>ALBURNETT</t>
  </si>
  <si>
    <t>LOUISA</t>
  </si>
  <si>
    <t>WAPELLO</t>
  </si>
  <si>
    <t>COLUMBUS JUNCTION</t>
  </si>
  <si>
    <t>MORNING SUN</t>
  </si>
  <si>
    <t>LUCAS</t>
  </si>
  <si>
    <t>CHARITON</t>
  </si>
  <si>
    <t>RUSSELL</t>
  </si>
  <si>
    <t>LYON</t>
  </si>
  <si>
    <t>ROCK RAPIDS</t>
  </si>
  <si>
    <t>GEORGE</t>
  </si>
  <si>
    <t>LARCHWOOD</t>
  </si>
  <si>
    <t>INWOOD</t>
  </si>
  <si>
    <t>DOON</t>
  </si>
  <si>
    <t>LESTER</t>
  </si>
  <si>
    <t>ALVORD</t>
  </si>
  <si>
    <t>LITTLE ROCK</t>
  </si>
  <si>
    <t>MADISON</t>
  </si>
  <si>
    <t>WINTERSET</t>
  </si>
  <si>
    <t>EARLHAM</t>
  </si>
  <si>
    <t>ST. CHARLES</t>
  </si>
  <si>
    <t>TRURO</t>
  </si>
  <si>
    <t>MAHASKA</t>
  </si>
  <si>
    <t>OSKALOOSA</t>
  </si>
  <si>
    <t>NEW SHARON</t>
  </si>
  <si>
    <t>LEIGHTON</t>
  </si>
  <si>
    <t>EDDYVILLE</t>
  </si>
  <si>
    <t>PELLA</t>
  </si>
  <si>
    <t>KNOXVILLE</t>
  </si>
  <si>
    <t>PLEASANTVILLE</t>
  </si>
  <si>
    <t>MELCHER-DALLAS</t>
  </si>
  <si>
    <t>BUSSEY</t>
  </si>
  <si>
    <t>HARVEY</t>
  </si>
  <si>
    <t>MARSHALL</t>
  </si>
  <si>
    <t>MARSHALLTOWN</t>
  </si>
  <si>
    <t>STATE CENTER</t>
  </si>
  <si>
    <t>RHODES</t>
  </si>
  <si>
    <t>GILMAN</t>
  </si>
  <si>
    <t>LEGRAND</t>
  </si>
  <si>
    <t>MELBOURNE</t>
  </si>
  <si>
    <t>ALBION</t>
  </si>
  <si>
    <t>LAUREL</t>
  </si>
  <si>
    <t>LISCOMB</t>
  </si>
  <si>
    <t>MILLS</t>
  </si>
  <si>
    <t>GLENWOOD</t>
  </si>
  <si>
    <t>MALVERN</t>
  </si>
  <si>
    <t>EMERSON</t>
  </si>
  <si>
    <t>PACIFIC JUNCTION</t>
  </si>
  <si>
    <t>SILVER CITY</t>
  </si>
  <si>
    <t>HASTINGS</t>
  </si>
  <si>
    <t>MITCHELL</t>
  </si>
  <si>
    <t>OSAGE</t>
  </si>
  <si>
    <t>ST. ANSGAR</t>
  </si>
  <si>
    <t>STACYVILLE</t>
  </si>
  <si>
    <t>MCINTIRE</t>
  </si>
  <si>
    <t>ORCHARD</t>
  </si>
  <si>
    <t>ONAWA</t>
  </si>
  <si>
    <t>MAPLETON</t>
  </si>
  <si>
    <t>UTE</t>
  </si>
  <si>
    <t>WHITING</t>
  </si>
  <si>
    <t>MOORHEAD</t>
  </si>
  <si>
    <t>CASTANA</t>
  </si>
  <si>
    <t>BLENCOE</t>
  </si>
  <si>
    <t>SOLDIER</t>
  </si>
  <si>
    <t>ALBIA</t>
  </si>
  <si>
    <t>LOVILIA</t>
  </si>
  <si>
    <t>MONTGOMERY</t>
  </si>
  <si>
    <t>RED OAK</t>
  </si>
  <si>
    <t>VILLISCA</t>
  </si>
  <si>
    <t>STANTON</t>
  </si>
  <si>
    <t>MUSCATINE</t>
  </si>
  <si>
    <t>WEST LIBERTY</t>
  </si>
  <si>
    <t>WILTON</t>
  </si>
  <si>
    <t>NICHOLS</t>
  </si>
  <si>
    <t>ATALISSA</t>
  </si>
  <si>
    <t>CONESVILLE</t>
  </si>
  <si>
    <t>OBRIEN</t>
  </si>
  <si>
    <t>SHELDON</t>
  </si>
  <si>
    <t>HARTLEY</t>
  </si>
  <si>
    <t>SANBORN</t>
  </si>
  <si>
    <t>PAULLINA</t>
  </si>
  <si>
    <t>PRIMGHAR</t>
  </si>
  <si>
    <t>SUTHERLAND</t>
  </si>
  <si>
    <t>SIBLEY</t>
  </si>
  <si>
    <t>OCHEYEDAN</t>
  </si>
  <si>
    <t>ASHTON</t>
  </si>
  <si>
    <t>HARRIS</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</si>
  <si>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</si>
  <si>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</si>
  <si>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</si>
  <si>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</si>
  <si>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</si>
  <si>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</si>
  <si>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</si>
  <si>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</si>
  <si>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</si>
  <si>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</si>
  <si>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</si>
  <si>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</si>
  <si>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</si>
  <si>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</si>
  <si>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</si>
  <si>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</si>
  <si>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</si>
  <si>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</si>
  <si>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</si>
  <si>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BRUNSVILLE</t>
  </si>
  <si>
    <t>POCAHONTAS</t>
  </si>
  <si>
    <t>LAURENS</t>
  </si>
  <si>
    <t>FONDA</t>
  </si>
  <si>
    <t>ROLFE</t>
  </si>
  <si>
    <t>PALMER</t>
  </si>
  <si>
    <t>HAVELOCK</t>
  </si>
  <si>
    <t>POLK</t>
  </si>
  <si>
    <t>ANKENY</t>
  </si>
  <si>
    <t>JOHNSTON</t>
  </si>
  <si>
    <t>ALTOONA</t>
  </si>
  <si>
    <t>GRIMES</t>
  </si>
  <si>
    <t>PLEASANT HILL</t>
  </si>
  <si>
    <t>BONDURANT</t>
  </si>
  <si>
    <t>POLK CITY</t>
  </si>
  <si>
    <t>WINDSOR HEIGHTS</t>
  </si>
  <si>
    <t>RUNNELLS</t>
  </si>
  <si>
    <t>MITCHELLVILLE</t>
  </si>
  <si>
    <t>ELKHART</t>
  </si>
  <si>
    <t>ALLEMAN</t>
  </si>
  <si>
    <t>CARLISLE</t>
  </si>
  <si>
    <t>POTTAWATTAMIE</t>
  </si>
  <si>
    <t>COUNCIL BLUFFS</t>
  </si>
  <si>
    <t>AVOCA</t>
  </si>
  <si>
    <t>OAKLAND</t>
  </si>
  <si>
    <t>CARTER LAKE</t>
  </si>
  <si>
    <t>WALNUT</t>
  </si>
  <si>
    <t>CRESCENT</t>
  </si>
  <si>
    <t>UNDERWOOD</t>
  </si>
  <si>
    <t>CARSON</t>
  </si>
  <si>
    <t>NEOLA</t>
  </si>
  <si>
    <t>TREYNOR</t>
  </si>
  <si>
    <t>MINDEN</t>
  </si>
  <si>
    <t>POWESHIEK</t>
  </si>
  <si>
    <t>GRINNELL</t>
  </si>
  <si>
    <t>MONTEZUMA</t>
  </si>
  <si>
    <t>BROOKLYN</t>
  </si>
  <si>
    <t>MALCOM</t>
  </si>
  <si>
    <t>DEEP RIVER</t>
  </si>
  <si>
    <t>RINGGOLD</t>
  </si>
  <si>
    <t>MOUNT AYR</t>
  </si>
  <si>
    <t>DIAGONAL</t>
  </si>
  <si>
    <t>ELLSTON</t>
  </si>
  <si>
    <t>REDDING</t>
  </si>
  <si>
    <t>SAC</t>
  </si>
  <si>
    <t>SAC CITY</t>
  </si>
  <si>
    <t>LAKE VIEW</t>
  </si>
  <si>
    <t>ODEBOLT</t>
  </si>
  <si>
    <t>SCHALLER</t>
  </si>
  <si>
    <t>WALL LAKE</t>
  </si>
  <si>
    <t>EARLY</t>
  </si>
  <si>
    <t>AUBURN</t>
  </si>
  <si>
    <t>LYTTON</t>
  </si>
  <si>
    <t>NEMAHA</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</si>
  <si>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</si>
  <si>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</si>
  <si>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</si>
  <si>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</si>
  <si>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</si>
  <si>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</si>
  <si>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</si>
  <si>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</si>
  <si>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</si>
  <si>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</si>
  <si>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</si>
  <si>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</si>
  <si>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</si>
  <si>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</si>
  <si>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</si>
  <si>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</si>
  <si>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</si>
  <si>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DEFIANCE</t>
  </si>
  <si>
    <t>IRWIN</t>
  </si>
  <si>
    <t>PANAMA</t>
  </si>
  <si>
    <t>PORTSMOUTH</t>
  </si>
  <si>
    <t>SIOUX</t>
  </si>
  <si>
    <t>SIOUX CENTER</t>
  </si>
  <si>
    <t>ORANGE CITY</t>
  </si>
  <si>
    <t>ROCK VALLEY</t>
  </si>
  <si>
    <t>HAWARDEN</t>
  </si>
  <si>
    <t>HULL</t>
  </si>
  <si>
    <t>ALTON</t>
  </si>
  <si>
    <t>BOYDEN</t>
  </si>
  <si>
    <t>IRETON</t>
  </si>
  <si>
    <t>HOSPERS</t>
  </si>
  <si>
    <t>GRANVILLE</t>
  </si>
  <si>
    <t>MAURICE</t>
  </si>
  <si>
    <t>STORY</t>
  </si>
  <si>
    <t>AMES</t>
  </si>
  <si>
    <t>NEVADA</t>
  </si>
  <si>
    <t>STORY CITY</t>
  </si>
  <si>
    <t>HUXLEY</t>
  </si>
  <si>
    <t>COLO</t>
  </si>
  <si>
    <t>SLATER</t>
  </si>
  <si>
    <t>ROLAND</t>
  </si>
  <si>
    <t>MAXWELL</t>
  </si>
  <si>
    <t>GILBERT</t>
  </si>
  <si>
    <t>CAMBRIDGE</t>
  </si>
  <si>
    <t>ZEARING</t>
  </si>
  <si>
    <t>KELLEY</t>
  </si>
  <si>
    <t>COLLINS</t>
  </si>
  <si>
    <t>MCCALLSBURG</t>
  </si>
  <si>
    <t>TAMA</t>
  </si>
  <si>
    <t>TOLEDO</t>
  </si>
  <si>
    <t>TRAER</t>
  </si>
  <si>
    <t>DYSART</t>
  </si>
  <si>
    <t>GLADBROOK</t>
  </si>
  <si>
    <t>GARWIN</t>
  </si>
  <si>
    <t>CHELSEA</t>
  </si>
  <si>
    <t>CLUTIER</t>
  </si>
  <si>
    <t>ELBERON</t>
  </si>
  <si>
    <t>TAYLOR</t>
  </si>
  <si>
    <t>BEDFORD</t>
  </si>
  <si>
    <t>LENOX</t>
  </si>
  <si>
    <t>CLEARFIELD</t>
  </si>
  <si>
    <t>NEW MARKET</t>
  </si>
  <si>
    <t>GRAVITY</t>
  </si>
  <si>
    <t>CRESTON</t>
  </si>
  <si>
    <t>AFTON</t>
  </si>
  <si>
    <t>LORIMOR</t>
  </si>
  <si>
    <t>VAN BUREN</t>
  </si>
  <si>
    <t>KEOSAUQUA</t>
  </si>
  <si>
    <t>FARMINGTON</t>
  </si>
  <si>
    <t>BONAPARTE</t>
  </si>
  <si>
    <t>BIRMINGHAM</t>
  </si>
  <si>
    <t>MILTON</t>
  </si>
  <si>
    <t>CANTRIL</t>
  </si>
  <si>
    <t>STOCKPORT</t>
  </si>
  <si>
    <t>OTTUMWA</t>
  </si>
  <si>
    <t>ELDON</t>
  </si>
  <si>
    <t>AGENCY</t>
  </si>
  <si>
    <t>BLAKESBURG</t>
  </si>
  <si>
    <t>WARREN</t>
  </si>
  <si>
    <t>INDIANOLA</t>
  </si>
  <si>
    <t>NORWALK</t>
  </si>
  <si>
    <t>NEW VIRGINIA</t>
  </si>
  <si>
    <t>MILO</t>
  </si>
  <si>
    <t>CUMMING</t>
  </si>
  <si>
    <t>LACONA</t>
  </si>
  <si>
    <t>HARTFORD</t>
  </si>
  <si>
    <t>WASHINGTON</t>
  </si>
  <si>
    <t>KALONA</t>
  </si>
  <si>
    <t>WELLMAN</t>
  </si>
  <si>
    <t>RIVERSIDE</t>
  </si>
  <si>
    <t>AINSWORTH</t>
  </si>
  <si>
    <t>BRIGHTON</t>
  </si>
  <si>
    <t>CRAWFORDSVILLE</t>
  </si>
  <si>
    <t>WAYNE</t>
  </si>
  <si>
    <t>CORYDON</t>
  </si>
  <si>
    <t>HUMESTON</t>
  </si>
  <si>
    <t>SEYMOUR</t>
  </si>
  <si>
    <t>ALLERTON</t>
  </si>
  <si>
    <t>LINEVILLE</t>
  </si>
  <si>
    <t>WEBSTER</t>
  </si>
  <si>
    <t>FORT DODGE</t>
  </si>
  <si>
    <t>GOWRIE</t>
  </si>
  <si>
    <t>DAYTON</t>
  </si>
  <si>
    <t>DUNCOMBE</t>
  </si>
  <si>
    <t>CLARE</t>
  </si>
  <si>
    <t>HARCOURT</t>
  </si>
  <si>
    <t>LEHIGH</t>
  </si>
  <si>
    <t>CALLENDER</t>
  </si>
  <si>
    <t>BADGER</t>
  </si>
  <si>
    <t>OTHO</t>
  </si>
  <si>
    <t>VINCENT</t>
  </si>
  <si>
    <t>MOORLAND</t>
  </si>
  <si>
    <t>WINNEBAGO</t>
  </si>
  <si>
    <t>LAKE MILLS</t>
  </si>
  <si>
    <t>BUFFALO CENTER</t>
  </si>
  <si>
    <t>THOMPSON</t>
  </si>
  <si>
    <t>LELAND</t>
  </si>
  <si>
    <t>RAKE</t>
  </si>
  <si>
    <t>WINNESHIEK</t>
  </si>
  <si>
    <t>DECORAH</t>
  </si>
  <si>
    <t>OSSIAN</t>
  </si>
  <si>
    <t>CALMAR</t>
  </si>
  <si>
    <t>FORT ATKINSON</t>
  </si>
  <si>
    <t>RIDGEWAY</t>
  </si>
  <si>
    <t>SPILLVILLE</t>
  </si>
  <si>
    <t>CASTALIA</t>
  </si>
  <si>
    <t>WOODBURY</t>
  </si>
  <si>
    <t>SIOUX CITY</t>
  </si>
  <si>
    <t>SERGEANT BLUFF</t>
  </si>
  <si>
    <t>MOVILLE</t>
  </si>
  <si>
    <t>ANTHON</t>
  </si>
  <si>
    <t>CORRECTIONVILLE</t>
  </si>
  <si>
    <t>LAWTON</t>
  </si>
  <si>
    <t>SLOAN</t>
  </si>
  <si>
    <t>DANBURY</t>
  </si>
  <si>
    <t>SALIX</t>
  </si>
  <si>
    <t>HORNICK</t>
  </si>
  <si>
    <t>PIERSON</t>
  </si>
  <si>
    <t>BRONSON</t>
  </si>
  <si>
    <t>CUSHING</t>
  </si>
  <si>
    <t>WORTH</t>
  </si>
  <si>
    <t>NORTHWOOD</t>
  </si>
  <si>
    <t>MANLY</t>
  </si>
  <si>
    <t>KENSETT</t>
  </si>
  <si>
    <t>GRAFTON</t>
  </si>
  <si>
    <t>FERTILE</t>
  </si>
  <si>
    <t>HANLONTOWN</t>
  </si>
  <si>
    <t>WRIGHT</t>
  </si>
  <si>
    <t>BELMOND</t>
  </si>
  <si>
    <t>CLARION</t>
  </si>
  <si>
    <t>EAGLE GROVE</t>
  </si>
  <si>
    <t>GOLDFIELD</t>
  </si>
  <si>
    <t>WOOLSTOCK</t>
  </si>
  <si>
    <t>STATE TOTAL</t>
  </si>
  <si>
    <t xml:space="preserve">RETAIL TAXABLE SALES AND  SALES TAX </t>
  </si>
  <si>
    <t>BY BUSINESS GROUP AND COUNTY</t>
  </si>
  <si>
    <t>FOR QUARTER ENDING SEPTEMBER 30, 2009</t>
  </si>
  <si>
    <t>County Name</t>
  </si>
  <si>
    <t>APPAREL</t>
  </si>
  <si>
    <t>S</t>
  </si>
  <si>
    <t>BUILDING MATERIALS</t>
  </si>
  <si>
    <t>EATING AND DRINK</t>
  </si>
  <si>
    <t>FOOD DEALERS</t>
  </si>
  <si>
    <t>GENERAL MERCHANDISE</t>
  </si>
  <si>
    <t>HOME FURNISHINGS</t>
  </si>
  <si>
    <t>MISCELLANEOUS</t>
  </si>
  <si>
    <t>MOTOR VEHICLE</t>
  </si>
  <si>
    <t>SERVICE</t>
  </si>
  <si>
    <t>SPECIALTY RETAILERS</t>
  </si>
  <si>
    <t>UTILITY/TRANSPORTATION</t>
  </si>
  <si>
    <t>WHOLESALE</t>
  </si>
  <si>
    <t>* COUNTY TOTAL *</t>
  </si>
  <si>
    <t>FOOD DEALERS GROUP</t>
  </si>
  <si>
    <t>MOTOR VEHICLES</t>
  </si>
  <si>
    <t>WHOLESALERS</t>
  </si>
  <si>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</sst>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0.0000%"/>
    <numFmt numFmtId="173" formatCode="mmm\-yyyy"/>
  </numFmts>
  <fonts count="11">
    <font>
      <sz val="12"/>
      <name val="Arial"/>
      <family val="0"/>
    </font>
    <font>
      <sz val="10"/>
      <name val="Arial"/>
      <family val="0"/>
    </font>
    <font>
      <b/>
      <sz val="12"/>
      <color indexed="8"/>
      <name val="Arial"/>
      <family val="0"/>
    </font>
    <font>
      <sz val="8"/>
      <name val="Arial"/>
      <family val="0"/>
    </font>
    <font>
      <u val="single"/>
      <sz val="10.45"/>
      <color indexed="12"/>
      <name val="Arial"/>
      <family val="0"/>
    </font>
    <font>
      <u val="single"/>
      <sz val="10.45"/>
      <color indexed="36"/>
      <name val="Arial"/>
      <family val="0"/>
    </font>
    <font>
      <sz val="12"/>
      <color indexed="8"/>
      <name val="Arial"/>
      <family val="2"/>
    </font>
    <font>
      <sz val="14"/>
      <name val="Arial"/>
      <family val="0"/>
    </font>
    <font>
      <b/>
      <sz val="12"/>
      <name val="Arial"/>
      <family val="2"/>
    </font>
    <font>
      <b/>
      <sz val="10"/>
      <name val="Arial"/>
      <family val="2"/>
    </font>
    <font>
      <b/>
      <sz val="11"/>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82">
    <xf numFmtId="0" fontId="0" fillId="2" borderId="0" xfId="0" applyNumberFormat="1" applyAlignment="1">
      <alignment/>
    </xf>
    <xf numFmtId="5" fontId="0" fillId="2" borderId="0" xfId="0" applyNumberFormat="1" applyAlignment="1">
      <alignment/>
    </xf>
    <xf numFmtId="0" fontId="2" fillId="2" borderId="0" xfId="0" applyNumberFormat="1" applyFont="1" applyAlignment="1">
      <alignment/>
    </xf>
    <xf numFmtId="0" fontId="6" fillId="2" borderId="0" xfId="0" applyNumberFormat="1" applyFont="1" applyAlignment="1">
      <alignment/>
    </xf>
    <xf numFmtId="37" fontId="6" fillId="2" borderId="0" xfId="0" applyNumberFormat="1" applyFont="1" applyAlignment="1">
      <alignment/>
    </xf>
    <xf numFmtId="10" fontId="6" fillId="2" borderId="0" xfId="0" applyNumberFormat="1" applyFont="1" applyAlignment="1">
      <alignment/>
    </xf>
    <xf numFmtId="5" fontId="6" fillId="2" borderId="0" xfId="0" applyNumberFormat="1" applyFont="1" applyAlignment="1">
      <alignment/>
    </xf>
    <xf numFmtId="0" fontId="6" fillId="2" borderId="0" xfId="0" applyNumberFormat="1" applyFont="1" applyAlignment="1">
      <alignment horizontal="right"/>
    </xf>
    <xf numFmtId="0" fontId="0" fillId="2" borderId="0" xfId="0" applyNumberFormat="1" applyFont="1" applyAlignment="1">
      <alignment/>
    </xf>
    <xf numFmtId="5" fontId="6" fillId="2" borderId="0" xfId="0" applyNumberFormat="1" applyFont="1" applyAlignment="1">
      <alignment horizontal="right"/>
    </xf>
    <xf numFmtId="10" fontId="6" fillId="2" borderId="0" xfId="0" applyNumberFormat="1" applyFont="1" applyAlignment="1">
      <alignment horizontal="right"/>
    </xf>
    <xf numFmtId="0" fontId="7" fillId="2" borderId="0" xfId="0" applyNumberFormat="1" applyFont="1" applyAlignment="1">
      <alignment/>
    </xf>
    <xf numFmtId="5" fontId="7" fillId="2" borderId="0" xfId="0" applyNumberFormat="1" applyFont="1" applyAlignment="1">
      <alignment/>
    </xf>
    <xf numFmtId="0" fontId="0" fillId="2" borderId="0" xfId="0" applyNumberFormat="1" applyFont="1" applyAlignment="1">
      <alignment/>
    </xf>
    <xf numFmtId="167" fontId="0" fillId="2" borderId="0" xfId="0" applyNumberFormat="1" applyFont="1" applyAlignment="1">
      <alignment/>
    </xf>
    <xf numFmtId="0" fontId="2" fillId="2" borderId="0" xfId="0" applyNumberFormat="1" applyFont="1" applyAlignment="1">
      <alignment horizontal="centerContinuous"/>
    </xf>
    <xf numFmtId="0" fontId="8" fillId="2" borderId="0" xfId="0" applyNumberFormat="1" applyFont="1" applyAlignment="1">
      <alignment horizontal="centerContinuous"/>
    </xf>
    <xf numFmtId="0" fontId="8" fillId="2" borderId="0" xfId="0" applyNumberFormat="1" applyFont="1" applyAlignment="1">
      <alignment/>
    </xf>
    <xf numFmtId="0" fontId="2" fillId="2" borderId="0" xfId="0" applyNumberFormat="1" applyFont="1" applyAlignment="1">
      <alignment/>
    </xf>
    <xf numFmtId="0" fontId="2" fillId="2" borderId="0" xfId="0" applyNumberFormat="1" applyFont="1" applyAlignment="1">
      <alignment horizontal="right"/>
    </xf>
    <xf numFmtId="17" fontId="8" fillId="2" borderId="0" xfId="0" applyNumberFormat="1" applyFont="1" applyAlignment="1">
      <alignment/>
    </xf>
    <xf numFmtId="0" fontId="0" fillId="2" borderId="0" xfId="0" applyNumberFormat="1" applyFont="1" applyAlignment="1">
      <alignment vertical="top" wrapText="1"/>
    </xf>
    <xf numFmtId="0" fontId="9" fillId="2" borderId="0" xfId="0" applyNumberFormat="1" applyFont="1" applyAlignment="1">
      <alignment/>
    </xf>
    <xf numFmtId="0" fontId="9" fillId="2" borderId="0" xfId="0" applyNumberFormat="1" applyFont="1" applyAlignment="1">
      <alignment horizontal="right"/>
    </xf>
    <xf numFmtId="17" fontId="9" fillId="2" borderId="0" xfId="0" applyNumberFormat="1" applyFont="1" applyAlignment="1">
      <alignment horizontal="right"/>
    </xf>
    <xf numFmtId="0" fontId="1" fillId="2" borderId="0" xfId="0" applyNumberFormat="1" applyFont="1" applyAlignment="1">
      <alignment/>
    </xf>
    <xf numFmtId="0" fontId="1" fillId="2" borderId="0" xfId="0" applyNumberFormat="1" applyFont="1" applyAlignment="1">
      <alignment horizontal="center"/>
    </xf>
    <xf numFmtId="0" fontId="1" fillId="2" borderId="0" xfId="0" applyNumberFormat="1" applyFont="1" applyAlignment="1">
      <alignment horizontal="right"/>
    </xf>
    <xf numFmtId="37" fontId="1" fillId="2" borderId="0" xfId="0" applyNumberFormat="1" applyFont="1" applyAlignment="1">
      <alignment horizontal="right"/>
    </xf>
    <xf numFmtId="10" fontId="1" fillId="2" borderId="0" xfId="0" applyNumberFormat="1" applyFont="1" applyAlignment="1">
      <alignment horizontal="right"/>
    </xf>
    <xf numFmtId="5" fontId="1" fillId="2" borderId="0" xfId="0" applyNumberFormat="1" applyFont="1" applyAlignment="1">
      <alignment horizontal="right"/>
    </xf>
    <xf numFmtId="3" fontId="1" fillId="2" borderId="0" xfId="0" applyNumberFormat="1" applyFont="1" applyAlignment="1">
      <alignment/>
    </xf>
    <xf numFmtId="0" fontId="8" fillId="2" borderId="0" xfId="0" applyNumberFormat="1" applyFont="1" applyAlignment="1">
      <alignment horizontal="center"/>
    </xf>
    <xf numFmtId="0" fontId="0" fillId="2" borderId="0" xfId="0" applyNumberFormat="1" applyAlignment="1">
      <alignment horizontal="center"/>
    </xf>
    <xf numFmtId="0" fontId="0" fillId="2" borderId="0" xfId="0" applyAlignment="1">
      <alignment/>
    </xf>
    <xf numFmtId="0" fontId="2" fillId="2" borderId="0" xfId="0" applyNumberFormat="1" applyFont="1" applyAlignment="1">
      <alignment horizontal="left"/>
    </xf>
    <xf numFmtId="3" fontId="9" fillId="2" borderId="0" xfId="0" applyNumberFormat="1" applyFont="1" applyAlignment="1">
      <alignment/>
    </xf>
    <xf numFmtId="10" fontId="9" fillId="2" borderId="0" xfId="0" applyNumberFormat="1" applyFont="1" applyAlignment="1">
      <alignment horizontal="right"/>
    </xf>
    <xf numFmtId="5" fontId="9" fillId="2" borderId="0" xfId="0" applyNumberFormat="1" applyFont="1" applyAlignment="1">
      <alignment horizontal="right"/>
    </xf>
    <xf numFmtId="0" fontId="10" fillId="0" borderId="0" xfId="21" applyFont="1" applyAlignment="1">
      <alignment horizontal="center"/>
      <protection/>
    </xf>
    <xf numFmtId="0" fontId="1" fillId="0" borderId="0" xfId="21">
      <alignment/>
      <protection/>
    </xf>
    <xf numFmtId="0" fontId="9" fillId="0" borderId="0" xfId="21" applyFont="1" applyAlignment="1">
      <alignment horizontal="left"/>
      <protection/>
    </xf>
    <xf numFmtId="3" fontId="9" fillId="0" borderId="0" xfId="21" applyNumberFormat="1" applyFont="1" applyAlignment="1">
      <alignment horizontal="right"/>
      <protection/>
    </xf>
    <xf numFmtId="167" fontId="9" fillId="0" borderId="0" xfId="21" applyNumberFormat="1" applyFont="1" applyAlignment="1">
      <alignment horizontal="right"/>
      <protection/>
    </xf>
    <xf numFmtId="0" fontId="9" fillId="0" borderId="0" xfId="21" applyFont="1" applyAlignment="1">
      <alignment horizontal="right"/>
      <protection/>
    </xf>
    <xf numFmtId="3" fontId="1" fillId="0" borderId="0" xfId="21" applyNumberFormat="1">
      <alignment/>
      <protection/>
    </xf>
    <xf numFmtId="167" fontId="1" fillId="0" borderId="0" xfId="21" applyNumberFormat="1">
      <alignment/>
      <protection/>
    </xf>
    <xf numFmtId="10" fontId="1" fillId="0" borderId="0" xfId="21" applyNumberFormat="1">
      <alignment/>
      <protection/>
    </xf>
    <xf numFmtId="3" fontId="1" fillId="0" borderId="1" xfId="21" applyNumberFormat="1" applyBorder="1">
      <alignment/>
      <protection/>
    </xf>
    <xf numFmtId="167" fontId="1" fillId="0" borderId="1" xfId="21" applyNumberFormat="1" applyBorder="1">
      <alignment/>
      <protection/>
    </xf>
    <xf numFmtId="10" fontId="1" fillId="0" borderId="1" xfId="21" applyNumberFormat="1" applyBorder="1">
      <alignment/>
      <protection/>
    </xf>
    <xf numFmtId="0" fontId="1" fillId="0" borderId="0" xfId="21" applyFill="1">
      <alignment/>
      <protection/>
    </xf>
    <xf numFmtId="3" fontId="1" fillId="0" borderId="0" xfId="21" applyNumberFormat="1" applyFill="1">
      <alignment/>
      <protection/>
    </xf>
    <xf numFmtId="167" fontId="1" fillId="0" borderId="0" xfId="21" applyNumberFormat="1" applyFill="1">
      <alignment/>
      <protection/>
    </xf>
    <xf numFmtId="3" fontId="1" fillId="0" borderId="1" xfId="21" applyNumberFormat="1" applyFill="1" applyBorder="1">
      <alignment/>
      <protection/>
    </xf>
    <xf numFmtId="167" fontId="1" fillId="0" borderId="1" xfId="21" applyNumberFormat="1" applyFill="1" applyBorder="1">
      <alignment/>
      <protection/>
    </xf>
    <xf numFmtId="0" fontId="9" fillId="0" borderId="0" xfId="22" applyFont="1" applyAlignment="1">
      <alignment horizontal="center"/>
      <protection/>
    </xf>
    <xf numFmtId="0" fontId="1" fillId="0" borderId="0" xfId="22">
      <alignment/>
      <protection/>
    </xf>
    <xf numFmtId="0" fontId="1" fillId="0" borderId="0" xfId="22" applyFill="1">
      <alignment/>
      <protection/>
    </xf>
    <xf numFmtId="3" fontId="1" fillId="0" borderId="0" xfId="22" applyNumberFormat="1">
      <alignment/>
      <protection/>
    </xf>
    <xf numFmtId="167" fontId="1" fillId="0" borderId="0" xfId="22" applyNumberFormat="1">
      <alignment/>
      <protection/>
    </xf>
    <xf numFmtId="3" fontId="9" fillId="0" borderId="0" xfId="22" applyNumberFormat="1" applyFont="1" applyAlignment="1">
      <alignment horizontal="left"/>
      <protection/>
    </xf>
    <xf numFmtId="3" fontId="9" fillId="0" borderId="0" xfId="22" applyNumberFormat="1" applyFont="1" applyAlignment="1">
      <alignment horizontal="center"/>
      <protection/>
    </xf>
    <xf numFmtId="167" fontId="9" fillId="0" borderId="0" xfId="22" applyNumberFormat="1" applyFont="1" applyAlignment="1">
      <alignment horizontal="center"/>
      <protection/>
    </xf>
    <xf numFmtId="3" fontId="1" fillId="0" borderId="0" xfId="22" applyNumberFormat="1" applyAlignment="1">
      <alignment horizontal="center"/>
      <protection/>
    </xf>
    <xf numFmtId="167" fontId="1" fillId="0" borderId="0" xfId="22" applyNumberFormat="1" applyAlignment="1">
      <alignment horizontal="center"/>
      <protection/>
    </xf>
    <xf numFmtId="10" fontId="1" fillId="0" borderId="0" xfId="22" applyNumberFormat="1" applyAlignment="1">
      <alignment horizontal="center"/>
      <protection/>
    </xf>
    <xf numFmtId="10" fontId="1" fillId="0" borderId="0" xfId="22" applyNumberFormat="1">
      <alignment/>
      <protection/>
    </xf>
    <xf numFmtId="3" fontId="1" fillId="0" borderId="1" xfId="22" applyNumberFormat="1" applyBorder="1">
      <alignment/>
      <protection/>
    </xf>
    <xf numFmtId="167" fontId="1" fillId="0" borderId="1" xfId="22" applyNumberFormat="1" applyBorder="1">
      <alignment/>
      <protection/>
    </xf>
    <xf numFmtId="10" fontId="1" fillId="0" borderId="1" xfId="22" applyNumberFormat="1" applyBorder="1">
      <alignment/>
      <protection/>
    </xf>
    <xf numFmtId="0" fontId="1" fillId="0" borderId="0" xfId="22" applyAlignment="1">
      <alignment horizontal="center"/>
      <protection/>
    </xf>
    <xf numFmtId="0" fontId="0" fillId="2" borderId="0" xfId="0" applyNumberFormat="1" applyFont="1" applyAlignment="1">
      <alignment vertical="top" wrapText="1"/>
    </xf>
    <xf numFmtId="0" fontId="0" fillId="2" borderId="0" xfId="0" applyNumberFormat="1" applyAlignment="1">
      <alignment vertical="top" wrapText="1"/>
    </xf>
    <xf numFmtId="0" fontId="0" fillId="2" borderId="0" xfId="0" applyNumberFormat="1" applyAlignment="1">
      <alignment wrapText="1"/>
    </xf>
    <xf numFmtId="0" fontId="8" fillId="2" borderId="0" xfId="0" applyNumberFormat="1" applyFont="1" applyAlignment="1">
      <alignment horizontal="center"/>
    </xf>
    <xf numFmtId="0" fontId="0" fillId="2" borderId="0" xfId="0" applyNumberFormat="1" applyAlignment="1">
      <alignment horizontal="center"/>
    </xf>
    <xf numFmtId="0" fontId="2" fillId="2" borderId="0" xfId="0" applyNumberFormat="1" applyFont="1" applyAlignment="1">
      <alignment horizontal="center"/>
    </xf>
    <xf numFmtId="17" fontId="2" fillId="2" borderId="0" xfId="0" applyNumberFormat="1" applyFont="1" applyAlignment="1">
      <alignment horizontal="center"/>
    </xf>
    <xf numFmtId="0" fontId="10" fillId="0" borderId="0" xfId="21" applyFont="1" applyAlignment="1">
      <alignment horizontal="center"/>
      <protection/>
    </xf>
    <xf numFmtId="0" fontId="9" fillId="0" borderId="0" xfId="22" applyFont="1" applyAlignment="1">
      <alignment horizontal="center"/>
      <protection/>
    </xf>
    <xf numFmtId="0" fontId="9" fillId="0" borderId="0" xfId="22" applyFont="1" applyAlignment="1" quotePrefix="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Output County and City Sept 2009" xfId="21"/>
    <cellStyle name="Normal_3-Output County by Business Group Sept 200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4"/>
  <sheetViews>
    <sheetView tabSelected="1" showOutlineSymbols="0" workbookViewId="0" topLeftCell="A1">
      <selection activeCell="A18" sqref="A18"/>
    </sheetView>
  </sheetViews>
  <sheetFormatPr defaultColWidth="8.6640625" defaultRowHeight="15"/>
  <cols>
    <col min="1" max="1" width="16.10546875" style="0" customWidth="1"/>
    <col min="2" max="3" width="8.6640625" style="0" customWidth="1"/>
    <col min="4" max="4" width="8.5546875" style="0" customWidth="1"/>
    <col min="5" max="5" width="10.99609375" style="0" customWidth="1"/>
    <col min="6" max="6" width="11.3359375" style="0" customWidth="1"/>
    <col min="7" max="7" width="9.77734375" style="0" customWidth="1"/>
    <col min="8" max="16384" width="11.4453125" style="0" customWidth="1"/>
  </cols>
  <sheetData>
    <row r="1" spans="1:7" s="17" customFormat="1" ht="15.75">
      <c r="A1" s="75" t="s">
        <v>0</v>
      </c>
      <c r="B1" s="75"/>
      <c r="C1" s="75"/>
      <c r="D1" s="75"/>
      <c r="E1" s="75"/>
      <c r="F1" s="76"/>
      <c r="G1" s="76"/>
    </row>
    <row r="2" spans="1:7" s="17" customFormat="1" ht="15.75">
      <c r="A2" s="75" t="s">
        <v>28</v>
      </c>
      <c r="B2" s="75"/>
      <c r="C2" s="75"/>
      <c r="D2" s="75"/>
      <c r="E2" s="75"/>
      <c r="F2" s="76"/>
      <c r="G2" s="76"/>
    </row>
    <row r="3" spans="1:7" s="17" customFormat="1" ht="15.75">
      <c r="A3" s="75" t="s">
        <v>29</v>
      </c>
      <c r="B3" s="75"/>
      <c r="C3" s="75"/>
      <c r="D3" s="75"/>
      <c r="E3" s="75"/>
      <c r="F3" s="76"/>
      <c r="G3" s="76"/>
    </row>
    <row r="4" spans="1:7" s="17" customFormat="1" ht="15.75">
      <c r="A4" s="32"/>
      <c r="B4" s="32"/>
      <c r="C4" s="32"/>
      <c r="D4" s="32"/>
      <c r="E4" s="32"/>
      <c r="F4" s="33"/>
      <c r="G4" s="33"/>
    </row>
    <row r="5" spans="1:8" ht="63" customHeight="1">
      <c r="A5" s="72" t="s">
        <v>36</v>
      </c>
      <c r="B5" s="72"/>
      <c r="C5" s="72"/>
      <c r="D5" s="72"/>
      <c r="E5" s="72"/>
      <c r="F5" s="74"/>
      <c r="G5" s="74"/>
      <c r="H5" s="13"/>
    </row>
    <row r="6" spans="1:8" ht="15">
      <c r="A6" s="13"/>
      <c r="B6" s="13"/>
      <c r="C6" s="13"/>
      <c r="D6" s="13"/>
      <c r="E6" s="13"/>
      <c r="F6" s="13"/>
      <c r="G6" s="13"/>
      <c r="H6" s="13"/>
    </row>
    <row r="7" spans="1:8" ht="15.75">
      <c r="A7" s="2" t="s">
        <v>1</v>
      </c>
      <c r="B7" s="13"/>
      <c r="C7" s="13"/>
      <c r="D7" s="13"/>
      <c r="E7" s="13"/>
      <c r="F7" s="13"/>
      <c r="G7" s="13"/>
      <c r="H7" s="13"/>
    </row>
    <row r="8" spans="1:8" ht="15">
      <c r="A8" s="13"/>
      <c r="B8" s="13"/>
      <c r="C8" s="13"/>
      <c r="D8" s="13"/>
      <c r="E8" s="13"/>
      <c r="F8" s="13"/>
      <c r="G8" s="13"/>
      <c r="H8" s="13"/>
    </row>
    <row r="9" spans="1:8" ht="75.75" customHeight="1">
      <c r="A9" s="72" t="s">
        <v>37</v>
      </c>
      <c r="B9" s="72"/>
      <c r="C9" s="72"/>
      <c r="D9" s="72"/>
      <c r="E9" s="72"/>
      <c r="F9" s="73"/>
      <c r="G9" s="73"/>
      <c r="H9" s="13"/>
    </row>
    <row r="10" spans="1:8" ht="15" customHeight="1">
      <c r="A10" s="21"/>
      <c r="B10" s="21"/>
      <c r="C10" s="21"/>
      <c r="D10" s="21"/>
      <c r="E10" s="21"/>
      <c r="F10" s="21"/>
      <c r="G10" s="21"/>
      <c r="H10" s="13"/>
    </row>
    <row r="11" spans="2:7" s="22" customFormat="1" ht="12.75">
      <c r="B11" s="23"/>
      <c r="C11" s="23"/>
      <c r="D11" s="23"/>
      <c r="E11" s="23" t="s">
        <v>2</v>
      </c>
      <c r="F11" s="23" t="s">
        <v>2</v>
      </c>
      <c r="G11" s="23" t="s">
        <v>3</v>
      </c>
    </row>
    <row r="12" spans="2:7" s="22" customFormat="1" ht="12.75">
      <c r="B12" s="23" t="s">
        <v>26</v>
      </c>
      <c r="C12" s="23" t="s">
        <v>26</v>
      </c>
      <c r="D12" s="23" t="s">
        <v>3</v>
      </c>
      <c r="E12" s="23" t="s">
        <v>4</v>
      </c>
      <c r="F12" s="23" t="s">
        <v>4</v>
      </c>
      <c r="G12" s="23" t="s">
        <v>2</v>
      </c>
    </row>
    <row r="13" spans="1:7" s="22" customFormat="1" ht="12.75">
      <c r="A13" s="22" t="s">
        <v>5</v>
      </c>
      <c r="B13" s="24">
        <v>39692</v>
      </c>
      <c r="C13" s="24">
        <v>40057</v>
      </c>
      <c r="D13" s="23" t="s">
        <v>27</v>
      </c>
      <c r="E13" s="24">
        <v>39692</v>
      </c>
      <c r="F13" s="24">
        <v>40057</v>
      </c>
      <c r="G13" s="23" t="s">
        <v>4</v>
      </c>
    </row>
    <row r="14" spans="2:5" s="25" customFormat="1" ht="12.75">
      <c r="B14" s="26"/>
      <c r="C14" s="26"/>
      <c r="D14" s="26"/>
      <c r="E14" s="27"/>
    </row>
    <row r="15" spans="1:7" s="25" customFormat="1" ht="12.75">
      <c r="A15" s="25" t="s">
        <v>11</v>
      </c>
      <c r="B15" s="31">
        <v>1559</v>
      </c>
      <c r="C15" s="31">
        <v>1554</v>
      </c>
      <c r="D15" s="29">
        <f aca="true" t="shared" si="0" ref="D15:D26">(C15/B15)-1</f>
        <v>-0.003207184092366866</v>
      </c>
      <c r="E15" s="30">
        <v>12788938</v>
      </c>
      <c r="F15" s="30">
        <v>12468111.54</v>
      </c>
      <c r="G15" s="29">
        <f aca="true" t="shared" si="1" ref="G15:G28">(F15/E15)-1</f>
        <v>-0.025086247192691147</v>
      </c>
    </row>
    <row r="16" spans="1:7" s="25" customFormat="1" ht="12.75">
      <c r="A16" s="25" t="s">
        <v>7</v>
      </c>
      <c r="B16" s="31">
        <v>1691</v>
      </c>
      <c r="C16" s="31">
        <v>1657</v>
      </c>
      <c r="D16" s="29">
        <f t="shared" si="0"/>
        <v>-0.020106445890005875</v>
      </c>
      <c r="E16" s="30">
        <v>45134283</v>
      </c>
      <c r="F16" s="30">
        <v>40932300.78</v>
      </c>
      <c r="G16" s="29">
        <f t="shared" si="1"/>
        <v>-0.09309956735105329</v>
      </c>
    </row>
    <row r="17" spans="1:7" s="25" customFormat="1" ht="12.75">
      <c r="A17" s="25" t="s">
        <v>13</v>
      </c>
      <c r="B17" s="31">
        <v>7792</v>
      </c>
      <c r="C17" s="31">
        <v>7670</v>
      </c>
      <c r="D17" s="29">
        <f t="shared" si="0"/>
        <v>-0.015657084188911652</v>
      </c>
      <c r="E17" s="30">
        <v>53126523</v>
      </c>
      <c r="F17" s="30">
        <v>51491560.65</v>
      </c>
      <c r="G17" s="29">
        <f t="shared" si="1"/>
        <v>-0.030774879620862894</v>
      </c>
    </row>
    <row r="18" spans="1:7" s="25" customFormat="1" ht="12.75">
      <c r="A18" s="25" t="s">
        <v>9</v>
      </c>
      <c r="B18" s="31">
        <v>1634</v>
      </c>
      <c r="C18" s="31">
        <v>1638</v>
      </c>
      <c r="D18" s="29">
        <f t="shared" si="0"/>
        <v>0.00244798041615657</v>
      </c>
      <c r="E18" s="30">
        <v>24943637</v>
      </c>
      <c r="F18" s="30">
        <v>26895796.68</v>
      </c>
      <c r="G18" s="29">
        <f t="shared" si="1"/>
        <v>0.07826283232072373</v>
      </c>
    </row>
    <row r="19" spans="1:7" s="25" customFormat="1" ht="12.75">
      <c r="A19" s="25" t="s">
        <v>8</v>
      </c>
      <c r="B19" s="31">
        <v>1646</v>
      </c>
      <c r="C19" s="31">
        <v>1611</v>
      </c>
      <c r="D19" s="29">
        <f t="shared" si="0"/>
        <v>-0.02126366950182257</v>
      </c>
      <c r="E19" s="30">
        <v>78544641</v>
      </c>
      <c r="F19" s="30">
        <v>76450058.82</v>
      </c>
      <c r="G19" s="29">
        <f t="shared" si="1"/>
        <v>-0.026667410447518747</v>
      </c>
    </row>
    <row r="20" spans="1:7" s="25" customFormat="1" ht="12.75">
      <c r="A20" s="25" t="s">
        <v>12</v>
      </c>
      <c r="B20" s="31">
        <v>1915</v>
      </c>
      <c r="C20" s="31">
        <v>1905</v>
      </c>
      <c r="D20" s="29">
        <f t="shared" si="0"/>
        <v>-0.005221932114882533</v>
      </c>
      <c r="E20" s="30">
        <v>22275275</v>
      </c>
      <c r="F20" s="30">
        <v>17132015.76</v>
      </c>
      <c r="G20" s="29">
        <f t="shared" si="1"/>
        <v>-0.23089543181846228</v>
      </c>
    </row>
    <row r="21" spans="1:7" s="25" customFormat="1" ht="12.75">
      <c r="A21" s="25" t="s">
        <v>17</v>
      </c>
      <c r="B21" s="31">
        <v>11937</v>
      </c>
      <c r="C21" s="31">
        <v>12116</v>
      </c>
      <c r="D21" s="29">
        <f t="shared" si="0"/>
        <v>0.014995392477171743</v>
      </c>
      <c r="E21" s="30">
        <v>55124150</v>
      </c>
      <c r="F21" s="30">
        <v>44047666.65</v>
      </c>
      <c r="G21" s="29">
        <f t="shared" si="1"/>
        <v>-0.20093703667086027</v>
      </c>
    </row>
    <row r="22" spans="1:7" s="25" customFormat="1" ht="12.75">
      <c r="A22" s="25" t="s">
        <v>10</v>
      </c>
      <c r="B22" s="31">
        <v>3752</v>
      </c>
      <c r="C22" s="31">
        <v>3461</v>
      </c>
      <c r="D22" s="29">
        <f t="shared" si="0"/>
        <v>-0.07755863539445629</v>
      </c>
      <c r="E22" s="30">
        <v>30480741</v>
      </c>
      <c r="F22" s="30">
        <v>28707211.56</v>
      </c>
      <c r="G22" s="29">
        <f t="shared" si="1"/>
        <v>-0.05818524687441162</v>
      </c>
    </row>
    <row r="23" spans="1:7" s="25" customFormat="1" ht="12.75">
      <c r="A23" s="25" t="s">
        <v>15</v>
      </c>
      <c r="B23" s="31">
        <v>29788</v>
      </c>
      <c r="C23" s="31">
        <v>30524</v>
      </c>
      <c r="D23" s="29">
        <f t="shared" si="0"/>
        <v>0.024707936081643567</v>
      </c>
      <c r="E23" s="30">
        <v>76067752</v>
      </c>
      <c r="F23" s="30">
        <v>69726978.42</v>
      </c>
      <c r="G23" s="29">
        <f t="shared" si="1"/>
        <v>-0.08335692081448653</v>
      </c>
    </row>
    <row r="24" spans="1:7" s="25" customFormat="1" ht="12.75">
      <c r="A24" s="25" t="s">
        <v>14</v>
      </c>
      <c r="B24" s="31">
        <v>12768</v>
      </c>
      <c r="C24" s="31">
        <v>12671</v>
      </c>
      <c r="D24" s="29">
        <f t="shared" si="0"/>
        <v>-0.007597117794486241</v>
      </c>
      <c r="E24" s="30">
        <v>37076577</v>
      </c>
      <c r="F24" s="30">
        <v>36201460.53</v>
      </c>
      <c r="G24" s="29">
        <f t="shared" si="1"/>
        <v>-0.023602946679786463</v>
      </c>
    </row>
    <row r="25" spans="1:7" s="25" customFormat="1" ht="12.75">
      <c r="A25" s="25" t="s">
        <v>6</v>
      </c>
      <c r="B25" s="31">
        <v>3683</v>
      </c>
      <c r="C25" s="31">
        <v>3604</v>
      </c>
      <c r="D25" s="29">
        <f t="shared" si="0"/>
        <v>-0.021449904968775413</v>
      </c>
      <c r="E25" s="30">
        <v>52594906</v>
      </c>
      <c r="F25" s="30">
        <v>51538605.3</v>
      </c>
      <c r="G25" s="29">
        <f t="shared" si="1"/>
        <v>-0.02008370734610687</v>
      </c>
    </row>
    <row r="26" spans="1:7" s="25" customFormat="1" ht="12.75">
      <c r="A26" s="25" t="s">
        <v>16</v>
      </c>
      <c r="B26" s="31">
        <v>4451</v>
      </c>
      <c r="C26" s="31">
        <v>4371</v>
      </c>
      <c r="D26" s="29">
        <f t="shared" si="0"/>
        <v>-0.017973489103572216</v>
      </c>
      <c r="E26" s="30">
        <v>42330301</v>
      </c>
      <c r="F26" s="30">
        <v>34290327.1</v>
      </c>
      <c r="G26" s="29">
        <f t="shared" si="1"/>
        <v>-0.18993424828233563</v>
      </c>
    </row>
    <row r="27" spans="2:7" s="25" customFormat="1" ht="12.75">
      <c r="B27" s="31"/>
      <c r="C27" s="31"/>
      <c r="D27" s="29"/>
      <c r="F27" s="30"/>
      <c r="G27" s="29"/>
    </row>
    <row r="28" spans="1:7" s="22" customFormat="1" ht="12.75">
      <c r="A28" s="22" t="s">
        <v>32</v>
      </c>
      <c r="B28" s="36">
        <f>SUM(B15:B26)</f>
        <v>82616</v>
      </c>
      <c r="C28" s="36">
        <f>SUM(C15:C26)</f>
        <v>82782</v>
      </c>
      <c r="D28" s="37">
        <f>(C28/B28)-1</f>
        <v>0.002009296020141438</v>
      </c>
      <c r="E28" s="38">
        <f>SUM(E15:E26)</f>
        <v>530487724</v>
      </c>
      <c r="F28" s="38">
        <f>SUM(F15:F26)</f>
        <v>489882093.79</v>
      </c>
      <c r="G28" s="37">
        <f t="shared" si="1"/>
        <v>-0.07654395827263283</v>
      </c>
    </row>
    <row r="29" spans="2:7" s="25" customFormat="1" ht="12.75">
      <c r="B29" s="28"/>
      <c r="C29" s="28"/>
      <c r="D29" s="29"/>
      <c r="E29" s="30"/>
      <c r="F29" s="30"/>
      <c r="G29" s="29"/>
    </row>
    <row r="30" spans="1:8" ht="15">
      <c r="A30" s="13"/>
      <c r="B30" s="13"/>
      <c r="C30" s="13"/>
      <c r="D30" s="13"/>
      <c r="E30" s="13"/>
      <c r="F30" s="14"/>
      <c r="G30" s="13"/>
      <c r="H30" s="13"/>
    </row>
    <row r="31" spans="1:7" ht="18">
      <c r="A31" s="11"/>
      <c r="B31" s="11"/>
      <c r="C31" s="11"/>
      <c r="D31" s="11"/>
      <c r="E31" s="11"/>
      <c r="F31" s="12"/>
      <c r="G31" s="11"/>
    </row>
    <row r="32" ht="15">
      <c r="F32" s="1"/>
    </row>
    <row r="34" ht="15">
      <c r="F34" s="1"/>
    </row>
  </sheetData>
  <mergeCells count="5">
    <mergeCell ref="A9:G9"/>
    <mergeCell ref="A5:G5"/>
    <mergeCell ref="A1:G1"/>
    <mergeCell ref="A2:G2"/>
    <mergeCell ref="A3:G3"/>
  </mergeCells>
  <printOptions horizontalCentered="1"/>
  <pageMargins left="0.5" right="0.5" top="0.75" bottom="0.75"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40"/>
  <sheetViews>
    <sheetView showOutlineSymbols="0" zoomScale="87" zoomScaleNormal="87" workbookViewId="0" topLeftCell="A1">
      <selection activeCell="F25" sqref="F25"/>
    </sheetView>
  </sheetViews>
  <sheetFormatPr defaultColWidth="8.6640625" defaultRowHeight="15"/>
  <cols>
    <col min="1" max="1" width="21.6640625" style="0" customWidth="1"/>
    <col min="2" max="2" width="4.6640625" style="0" customWidth="1"/>
    <col min="3" max="3" width="11.77734375" style="0" customWidth="1"/>
    <col min="4" max="4" width="1.66796875" style="0" customWidth="1"/>
    <col min="5" max="5" width="11.77734375" style="0" bestFit="1" customWidth="1"/>
    <col min="6" max="6" width="1.66796875" style="0" customWidth="1"/>
    <col min="7" max="7" width="12.5546875" style="0" customWidth="1"/>
    <col min="8" max="8" width="1.66796875" style="0" customWidth="1"/>
    <col min="9" max="9" width="8.3359375" style="0" bestFit="1" customWidth="1"/>
    <col min="10" max="16384" width="11.4453125" style="0" customWidth="1"/>
  </cols>
  <sheetData>
    <row r="1" spans="1:9" s="17" customFormat="1" ht="15.75">
      <c r="A1" s="77" t="s">
        <v>18</v>
      </c>
      <c r="B1" s="76"/>
      <c r="C1" s="76"/>
      <c r="D1" s="76"/>
      <c r="E1" s="76"/>
      <c r="F1" s="76"/>
      <c r="G1" s="76"/>
      <c r="H1" s="76"/>
      <c r="I1" s="76"/>
    </row>
    <row r="2" spans="1:9" s="17" customFormat="1" ht="15.75">
      <c r="A2" s="77" t="s">
        <v>19</v>
      </c>
      <c r="B2" s="76"/>
      <c r="C2" s="76"/>
      <c r="D2" s="76"/>
      <c r="E2" s="76"/>
      <c r="F2" s="76"/>
      <c r="G2" s="76"/>
      <c r="H2" s="76"/>
      <c r="I2" s="76"/>
    </row>
    <row r="3" spans="1:9" s="17" customFormat="1" ht="15.75">
      <c r="A3" s="78" t="s">
        <v>30</v>
      </c>
      <c r="B3" s="76"/>
      <c r="C3" s="76"/>
      <c r="D3" s="76"/>
      <c r="E3" s="76"/>
      <c r="F3" s="76"/>
      <c r="G3" s="76"/>
      <c r="H3" s="76"/>
      <c r="I3" s="76"/>
    </row>
    <row r="4" spans="1:9" s="17" customFormat="1" ht="15.75">
      <c r="A4" s="16"/>
      <c r="B4" s="15"/>
      <c r="C4" s="15"/>
      <c r="D4" s="15"/>
      <c r="E4" s="15"/>
      <c r="F4" s="15"/>
      <c r="G4" s="15"/>
      <c r="H4" s="15"/>
      <c r="I4" s="15"/>
    </row>
    <row r="5" spans="1:9" s="17" customFormat="1" ht="15.75">
      <c r="A5" s="77" t="s">
        <v>31</v>
      </c>
      <c r="B5" s="76"/>
      <c r="C5" s="76"/>
      <c r="D5" s="76"/>
      <c r="E5" s="76"/>
      <c r="F5" s="76"/>
      <c r="G5" s="76"/>
      <c r="H5" s="76"/>
      <c r="I5" s="76"/>
    </row>
    <row r="6" spans="1:9" s="17" customFormat="1" ht="15.75">
      <c r="A6" s="77" t="s">
        <v>35</v>
      </c>
      <c r="B6" s="76"/>
      <c r="C6" s="76"/>
      <c r="D6" s="76"/>
      <c r="E6" s="76"/>
      <c r="F6" s="76"/>
      <c r="G6" s="76"/>
      <c r="H6" s="76"/>
      <c r="I6" s="76"/>
    </row>
    <row r="7" spans="1:9" s="17" customFormat="1" ht="15.75">
      <c r="A7" s="18"/>
      <c r="B7" s="18"/>
      <c r="C7" s="18"/>
      <c r="D7" s="18"/>
      <c r="E7" s="18"/>
      <c r="F7" s="18"/>
      <c r="G7" s="18"/>
      <c r="H7" s="18"/>
      <c r="I7" s="18"/>
    </row>
    <row r="8" spans="1:9" s="17" customFormat="1" ht="15.75">
      <c r="A8" s="35" t="s">
        <v>5</v>
      </c>
      <c r="B8" s="35"/>
      <c r="C8" s="35" t="s">
        <v>20</v>
      </c>
      <c r="D8" s="35"/>
      <c r="E8" s="35" t="s">
        <v>21</v>
      </c>
      <c r="F8" s="35"/>
      <c r="G8" s="35" t="s">
        <v>22</v>
      </c>
      <c r="H8" s="35"/>
      <c r="I8" s="35" t="s">
        <v>23</v>
      </c>
    </row>
    <row r="9" spans="1:9" ht="15">
      <c r="A9" s="3"/>
      <c r="B9" s="3"/>
      <c r="C9" s="3"/>
      <c r="D9" s="3"/>
      <c r="E9" s="3"/>
      <c r="F9" s="3"/>
      <c r="G9" s="7"/>
      <c r="H9" s="3"/>
      <c r="I9" s="7"/>
    </row>
    <row r="10" spans="1:9" ht="15">
      <c r="A10" s="34" t="s">
        <v>11</v>
      </c>
      <c r="B10" s="3"/>
      <c r="C10" s="4">
        <v>105</v>
      </c>
      <c r="D10" s="3"/>
      <c r="E10" s="5">
        <f>C10/$C$23</f>
        <v>0.009356620923186598</v>
      </c>
      <c r="F10" s="3"/>
      <c r="G10" s="9">
        <v>847222</v>
      </c>
      <c r="H10" s="3"/>
      <c r="I10" s="10">
        <f>G10/$G$23</f>
        <v>0.012657245609863503</v>
      </c>
    </row>
    <row r="11" spans="1:9" ht="15">
      <c r="A11" s="34" t="s">
        <v>7</v>
      </c>
      <c r="B11" s="3"/>
      <c r="C11" s="4">
        <v>252</v>
      </c>
      <c r="D11" s="3"/>
      <c r="E11" s="5">
        <f aca="true" t="shared" si="0" ref="E11:E21">C11/$C$23</f>
        <v>0.022455890215647836</v>
      </c>
      <c r="F11" s="3"/>
      <c r="G11" s="9">
        <v>1448970</v>
      </c>
      <c r="H11" s="3"/>
      <c r="I11" s="10">
        <f aca="true" t="shared" si="1" ref="I11:I23">G11/$G$23</f>
        <v>0.021647182404758044</v>
      </c>
    </row>
    <row r="12" spans="1:9" ht="15">
      <c r="A12" s="34" t="s">
        <v>13</v>
      </c>
      <c r="B12" s="3"/>
      <c r="C12" s="4">
        <v>72</v>
      </c>
      <c r="D12" s="3"/>
      <c r="E12" s="5">
        <f t="shared" si="0"/>
        <v>0.006415968633042239</v>
      </c>
      <c r="F12" s="3"/>
      <c r="G12" s="9">
        <v>504102</v>
      </c>
      <c r="H12" s="3"/>
      <c r="I12" s="10">
        <f t="shared" si="1"/>
        <v>0.00753113449181373</v>
      </c>
    </row>
    <row r="13" spans="1:9" ht="15">
      <c r="A13" s="34" t="s">
        <v>9</v>
      </c>
      <c r="B13" s="3"/>
      <c r="C13" s="4">
        <v>71</v>
      </c>
      <c r="D13" s="3"/>
      <c r="E13" s="5">
        <f t="shared" si="0"/>
        <v>0.006326857957583318</v>
      </c>
      <c r="F13" s="3"/>
      <c r="G13" s="9">
        <v>503889</v>
      </c>
      <c r="H13" s="3"/>
      <c r="I13" s="10">
        <f t="shared" si="1"/>
        <v>0.007527952334935248</v>
      </c>
    </row>
    <row r="14" spans="1:9" ht="15">
      <c r="A14" s="34" t="s">
        <v>8</v>
      </c>
      <c r="B14" s="3"/>
      <c r="C14" s="4">
        <v>24</v>
      </c>
      <c r="D14" s="3"/>
      <c r="E14" s="5">
        <f t="shared" si="0"/>
        <v>0.0021386562110140795</v>
      </c>
      <c r="F14" s="3"/>
      <c r="G14" s="9">
        <v>1122705</v>
      </c>
      <c r="H14" s="3"/>
      <c r="I14" s="10">
        <f t="shared" si="1"/>
        <v>0.016772879991810652</v>
      </c>
    </row>
    <row r="15" spans="1:9" ht="15">
      <c r="A15" s="34" t="s">
        <v>12</v>
      </c>
      <c r="B15" s="3"/>
      <c r="C15" s="4">
        <v>281</v>
      </c>
      <c r="D15" s="3"/>
      <c r="E15" s="5">
        <f t="shared" si="0"/>
        <v>0.025040099803956516</v>
      </c>
      <c r="F15" s="3"/>
      <c r="G15" s="9">
        <v>1063203</v>
      </c>
      <c r="H15" s="3"/>
      <c r="I15" s="10">
        <f t="shared" si="1"/>
        <v>0.015883937744940176</v>
      </c>
    </row>
    <row r="16" spans="1:9" ht="15">
      <c r="A16" s="34" t="s">
        <v>17</v>
      </c>
      <c r="B16" s="3"/>
      <c r="C16" s="4">
        <v>2914</v>
      </c>
      <c r="D16" s="3"/>
      <c r="E16" s="5">
        <f t="shared" si="0"/>
        <v>0.2596685082872928</v>
      </c>
      <c r="F16" s="3"/>
      <c r="G16" s="9">
        <v>11942338</v>
      </c>
      <c r="H16" s="3"/>
      <c r="I16" s="10">
        <f t="shared" si="1"/>
        <v>0.17841499066597194</v>
      </c>
    </row>
    <row r="17" spans="1:9" ht="15">
      <c r="A17" s="34" t="s">
        <v>10</v>
      </c>
      <c r="B17" s="3"/>
      <c r="C17" s="4">
        <v>162</v>
      </c>
      <c r="D17" s="3"/>
      <c r="E17" s="5">
        <f t="shared" si="0"/>
        <v>0.014435929424345037</v>
      </c>
      <c r="F17" s="3"/>
      <c r="G17" s="9">
        <v>690584</v>
      </c>
      <c r="H17" s="3"/>
      <c r="I17" s="10">
        <f t="shared" si="1"/>
        <v>0.010317120308776186</v>
      </c>
    </row>
    <row r="18" spans="1:9" ht="15">
      <c r="A18" s="34" t="s">
        <v>15</v>
      </c>
      <c r="B18" s="3"/>
      <c r="C18" s="4">
        <v>2709</v>
      </c>
      <c r="D18" s="3"/>
      <c r="E18" s="5">
        <f t="shared" si="0"/>
        <v>0.24140081981821424</v>
      </c>
      <c r="F18" s="3"/>
      <c r="G18" s="9">
        <v>10163705</v>
      </c>
      <c r="H18" s="3"/>
      <c r="I18" s="10">
        <f t="shared" si="1"/>
        <v>0.15184274073524737</v>
      </c>
    </row>
    <row r="19" spans="1:9" ht="15">
      <c r="A19" s="34" t="s">
        <v>14</v>
      </c>
      <c r="B19" s="3"/>
      <c r="C19" s="4">
        <v>1766</v>
      </c>
      <c r="D19" s="3"/>
      <c r="E19" s="5">
        <f t="shared" si="0"/>
        <v>0.15736945286045267</v>
      </c>
      <c r="F19" s="3"/>
      <c r="G19" s="9">
        <v>7600005</v>
      </c>
      <c r="H19" s="3"/>
      <c r="I19" s="10">
        <f t="shared" si="1"/>
        <v>0.11354182247532603</v>
      </c>
    </row>
    <row r="20" spans="1:9" ht="15">
      <c r="A20" s="34" t="s">
        <v>6</v>
      </c>
      <c r="B20" s="3"/>
      <c r="C20" s="4">
        <v>571</v>
      </c>
      <c r="D20" s="3"/>
      <c r="E20" s="5">
        <f t="shared" si="0"/>
        <v>0.05088219568704331</v>
      </c>
      <c r="F20" s="3"/>
      <c r="G20" s="9">
        <v>16807151</v>
      </c>
      <c r="H20" s="3"/>
      <c r="I20" s="10">
        <f t="shared" si="1"/>
        <v>0.2510938552222003</v>
      </c>
    </row>
    <row r="21" spans="1:9" ht="15">
      <c r="A21" s="34" t="s">
        <v>16</v>
      </c>
      <c r="B21" s="3"/>
      <c r="C21" s="4">
        <v>2295</v>
      </c>
      <c r="D21" s="3"/>
      <c r="E21" s="5">
        <f t="shared" si="0"/>
        <v>0.20450900017822135</v>
      </c>
      <c r="F21" s="3"/>
      <c r="G21" s="9">
        <v>14241858</v>
      </c>
      <c r="H21" s="3"/>
      <c r="I21" s="10">
        <f t="shared" si="1"/>
        <v>0.21276913801435682</v>
      </c>
    </row>
    <row r="22" spans="1:9" ht="15">
      <c r="A22" s="34"/>
      <c r="B22" s="3"/>
      <c r="C22" s="4"/>
      <c r="D22" s="3"/>
      <c r="E22" s="5"/>
      <c r="F22" s="3"/>
      <c r="G22" s="9"/>
      <c r="H22" s="3"/>
      <c r="I22" s="10"/>
    </row>
    <row r="23" spans="1:9" ht="15">
      <c r="A23" s="8" t="s">
        <v>32</v>
      </c>
      <c r="B23" s="3"/>
      <c r="C23" s="4">
        <f>SUM(C10:C22)</f>
        <v>11222</v>
      </c>
      <c r="D23" s="4"/>
      <c r="E23" s="5">
        <f>C23/$C$23</f>
        <v>1</v>
      </c>
      <c r="F23" s="3"/>
      <c r="G23" s="9">
        <f>SUM(G10:G22)</f>
        <v>66935732</v>
      </c>
      <c r="H23" s="3"/>
      <c r="I23" s="10">
        <f t="shared" si="1"/>
        <v>1</v>
      </c>
    </row>
    <row r="24" spans="1:9" ht="15">
      <c r="A24" s="3"/>
      <c r="B24" s="3"/>
      <c r="C24" s="3"/>
      <c r="D24" s="3"/>
      <c r="E24" s="3"/>
      <c r="F24" s="3"/>
      <c r="G24" s="7"/>
      <c r="H24" s="3"/>
      <c r="I24" s="7"/>
    </row>
    <row r="25" spans="1:9" s="17" customFormat="1" ht="15.75">
      <c r="A25" s="18" t="s">
        <v>24</v>
      </c>
      <c r="B25" s="18"/>
      <c r="C25" s="18"/>
      <c r="D25" s="18"/>
      <c r="E25" s="18"/>
      <c r="F25" s="18"/>
      <c r="G25" s="18"/>
      <c r="H25" s="18"/>
      <c r="I25" s="18"/>
    </row>
    <row r="26" spans="1:9" s="17" customFormat="1" ht="15.75">
      <c r="A26" s="18" t="s">
        <v>38</v>
      </c>
      <c r="B26" s="18"/>
      <c r="C26" s="18"/>
      <c r="D26" s="18"/>
      <c r="E26" s="18"/>
      <c r="F26" s="18"/>
      <c r="G26" s="18"/>
      <c r="H26" s="18"/>
      <c r="I26" s="18"/>
    </row>
    <row r="27" spans="1:9" s="17" customFormat="1" ht="15.75">
      <c r="A27" s="18"/>
      <c r="B27" s="18"/>
      <c r="C27" s="18"/>
      <c r="D27" s="18"/>
      <c r="E27" s="18"/>
      <c r="F27" s="18"/>
      <c r="G27" s="18"/>
      <c r="H27" s="18"/>
      <c r="I27" s="18"/>
    </row>
    <row r="28" spans="1:9" s="17" customFormat="1" ht="15.75">
      <c r="A28" s="18" t="s">
        <v>18</v>
      </c>
      <c r="B28" s="18"/>
      <c r="C28" s="20">
        <v>39692</v>
      </c>
      <c r="D28" s="19"/>
      <c r="E28" s="20">
        <v>40057</v>
      </c>
      <c r="F28" s="19"/>
      <c r="G28" s="19" t="s">
        <v>3</v>
      </c>
      <c r="H28" s="18"/>
      <c r="I28" s="18"/>
    </row>
    <row r="29" spans="1:9" ht="15">
      <c r="A29" s="3"/>
      <c r="B29" s="3"/>
      <c r="C29" s="3"/>
      <c r="D29" s="3"/>
      <c r="E29" s="8"/>
      <c r="F29" s="3"/>
      <c r="G29" s="3"/>
      <c r="H29" s="3"/>
      <c r="I29" s="3"/>
    </row>
    <row r="30" spans="1:9" ht="15.75">
      <c r="A30" s="18" t="s">
        <v>33</v>
      </c>
      <c r="B30" s="3"/>
      <c r="C30" s="8"/>
      <c r="D30" s="8"/>
      <c r="E30" s="8"/>
      <c r="F30" s="3"/>
      <c r="G30" s="8"/>
      <c r="H30" s="3"/>
      <c r="I30" s="3"/>
    </row>
    <row r="31" spans="1:9" ht="15">
      <c r="A31" s="3" t="s">
        <v>25</v>
      </c>
      <c r="B31" s="3"/>
      <c r="C31" s="4">
        <v>11566</v>
      </c>
      <c r="D31" s="3"/>
      <c r="E31" s="4">
        <f>C23</f>
        <v>11222</v>
      </c>
      <c r="F31" s="3"/>
      <c r="G31" s="5">
        <f>+(E31/C31)-1</f>
        <v>-0.029742348262147722</v>
      </c>
      <c r="H31" s="3"/>
      <c r="I31" s="3"/>
    </row>
    <row r="32" spans="1:9" ht="15">
      <c r="A32" s="3" t="s">
        <v>22</v>
      </c>
      <c r="B32" s="3"/>
      <c r="C32" s="6">
        <v>77749424</v>
      </c>
      <c r="D32" s="3"/>
      <c r="E32" s="6">
        <f>G23</f>
        <v>66935732</v>
      </c>
      <c r="F32" s="3"/>
      <c r="G32" s="5">
        <f>+(E32/C32)-1</f>
        <v>-0.13908388568897956</v>
      </c>
      <c r="H32" s="3"/>
      <c r="I32" s="3"/>
    </row>
    <row r="33" spans="1:9" ht="15">
      <c r="A33" s="3"/>
      <c r="B33" s="3"/>
      <c r="C33" s="4"/>
      <c r="D33" s="3"/>
      <c r="E33" s="3"/>
      <c r="F33" s="3"/>
      <c r="G33" s="5"/>
      <c r="H33" s="3"/>
      <c r="I33" s="3"/>
    </row>
    <row r="34" spans="1:9" ht="15.75">
      <c r="A34" s="18" t="s">
        <v>10</v>
      </c>
      <c r="B34" s="3"/>
      <c r="C34" s="4"/>
      <c r="D34" s="3"/>
      <c r="E34" s="3"/>
      <c r="F34" s="3"/>
      <c r="G34" s="5"/>
      <c r="H34" s="3"/>
      <c r="I34" s="3"/>
    </row>
    <row r="35" spans="1:9" ht="15">
      <c r="A35" s="3" t="s">
        <v>25</v>
      </c>
      <c r="B35" s="3"/>
      <c r="C35" s="4">
        <v>263786</v>
      </c>
      <c r="D35" s="3"/>
      <c r="E35" s="4">
        <v>244589</v>
      </c>
      <c r="F35" s="3"/>
      <c r="G35" s="5">
        <f>(E35/C35)-1</f>
        <v>-0.07277490086661154</v>
      </c>
      <c r="H35" s="3"/>
      <c r="I35" s="3"/>
    </row>
    <row r="36" spans="1:9" ht="15">
      <c r="A36" s="3" t="s">
        <v>22</v>
      </c>
      <c r="B36" s="3"/>
      <c r="C36" s="6">
        <v>75963423.8</v>
      </c>
      <c r="D36" s="3"/>
      <c r="E36" s="6">
        <v>67040331.27999999</v>
      </c>
      <c r="F36" s="3"/>
      <c r="G36" s="5">
        <f>(E36/C36)-1</f>
        <v>-0.11746564430130402</v>
      </c>
      <c r="H36" s="3"/>
      <c r="I36" s="3"/>
    </row>
    <row r="37" spans="1:9" ht="15">
      <c r="A37" s="3"/>
      <c r="B37" s="3"/>
      <c r="C37" s="4"/>
      <c r="D37" s="3"/>
      <c r="E37" s="3"/>
      <c r="F37" s="3"/>
      <c r="G37" s="5"/>
      <c r="H37" s="3"/>
      <c r="I37" s="3"/>
    </row>
    <row r="38" spans="1:9" ht="15.75">
      <c r="A38" s="18" t="s">
        <v>34</v>
      </c>
      <c r="B38" s="3"/>
      <c r="C38" s="4"/>
      <c r="D38" s="3"/>
      <c r="E38" s="3"/>
      <c r="F38" s="3"/>
      <c r="G38" s="5"/>
      <c r="H38" s="3"/>
      <c r="I38" s="3"/>
    </row>
    <row r="39" spans="1:9" ht="15">
      <c r="A39" s="3" t="s">
        <v>25</v>
      </c>
      <c r="B39" s="3"/>
      <c r="C39" s="4">
        <v>5617</v>
      </c>
      <c r="D39" s="3"/>
      <c r="E39" s="4">
        <v>5469</v>
      </c>
      <c r="F39" s="3"/>
      <c r="G39" s="5">
        <f>(E39/C39)-1</f>
        <v>-0.0263485846537298</v>
      </c>
      <c r="H39" s="3"/>
      <c r="I39" s="3"/>
    </row>
    <row r="40" spans="1:9" ht="15">
      <c r="A40" s="3" t="s">
        <v>22</v>
      </c>
      <c r="B40" s="3"/>
      <c r="C40" s="6">
        <v>17713223</v>
      </c>
      <c r="D40" s="3"/>
      <c r="E40" s="6">
        <v>14169628</v>
      </c>
      <c r="F40" s="3"/>
      <c r="G40" s="5">
        <f>(E40/C40)-1</f>
        <v>-0.2000536548317604</v>
      </c>
      <c r="H40" s="3"/>
      <c r="I40" s="3"/>
    </row>
  </sheetData>
  <mergeCells count="5">
    <mergeCell ref="A6:I6"/>
    <mergeCell ref="A1:I1"/>
    <mergeCell ref="A2:I2"/>
    <mergeCell ref="A3:I3"/>
    <mergeCell ref="A5:I5"/>
  </mergeCells>
  <printOptions horizontalCentered="1"/>
  <pageMargins left="0.5" right="0.5" top="0.75" bottom="0.7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1037"/>
  <sheetViews>
    <sheetView zoomScaleSheetLayoutView="100" workbookViewId="0" topLeftCell="A1">
      <selection activeCell="B5" sqref="B5"/>
    </sheetView>
  </sheetViews>
  <sheetFormatPr defaultColWidth="8.88671875" defaultRowHeight="15"/>
  <cols>
    <col min="1" max="1" width="14.77734375" style="40" bestFit="1" customWidth="1"/>
    <col min="2" max="2" width="16.4453125" style="40" bestFit="1" customWidth="1"/>
    <col min="3" max="3" width="9.21484375" style="40" bestFit="1" customWidth="1"/>
    <col min="4" max="4" width="12.21484375" style="40" customWidth="1"/>
    <col min="5" max="5" width="11.3359375" style="40" bestFit="1" customWidth="1"/>
    <col min="6" max="6" width="7.99609375" style="40" customWidth="1"/>
    <col min="7" max="16384" width="7.10546875" style="40" customWidth="1"/>
  </cols>
  <sheetData>
    <row r="1" spans="1:6" ht="15">
      <c r="A1" s="79" t="s">
        <v>39</v>
      </c>
      <c r="B1" s="79"/>
      <c r="C1" s="79"/>
      <c r="D1" s="79"/>
      <c r="E1" s="79"/>
      <c r="F1" s="79"/>
    </row>
    <row r="2" spans="1:6" ht="15">
      <c r="A2" s="79" t="s">
        <v>40</v>
      </c>
      <c r="B2" s="79"/>
      <c r="C2" s="79"/>
      <c r="D2" s="79"/>
      <c r="E2" s="79"/>
      <c r="F2" s="79"/>
    </row>
    <row r="3" spans="1:6" ht="15">
      <c r="A3" s="79" t="s">
        <v>30</v>
      </c>
      <c r="B3" s="79"/>
      <c r="C3" s="79"/>
      <c r="D3" s="79"/>
      <c r="E3" s="79"/>
      <c r="F3" s="79"/>
    </row>
    <row r="4" spans="1:6" ht="15">
      <c r="A4" s="39"/>
      <c r="B4" s="39"/>
      <c r="C4" s="39"/>
      <c r="D4" s="39"/>
      <c r="E4" s="39"/>
      <c r="F4" s="39"/>
    </row>
    <row r="5" spans="1:6" ht="12.75">
      <c r="A5" s="41" t="s">
        <v>41</v>
      </c>
      <c r="B5" s="41" t="s">
        <v>42</v>
      </c>
      <c r="C5" s="42" t="s">
        <v>43</v>
      </c>
      <c r="D5" s="43" t="s">
        <v>44</v>
      </c>
      <c r="E5" s="43" t="s">
        <v>22</v>
      </c>
      <c r="F5" s="44" t="s">
        <v>23</v>
      </c>
    </row>
    <row r="7" spans="1:6" ht="12.75">
      <c r="A7" s="40" t="s">
        <v>45</v>
      </c>
      <c r="B7" s="40" t="s">
        <v>46</v>
      </c>
      <c r="C7" s="45">
        <v>108</v>
      </c>
      <c r="D7" s="46">
        <v>5500584</v>
      </c>
      <c r="E7" s="46">
        <v>329986</v>
      </c>
      <c r="F7" s="47">
        <v>0.0006736029016810727</v>
      </c>
    </row>
    <row r="8" spans="1:6" ht="12.75">
      <c r="A8" s="40" t="s">
        <v>45</v>
      </c>
      <c r="B8" s="40" t="s">
        <v>45</v>
      </c>
      <c r="C8" s="45">
        <v>56</v>
      </c>
      <c r="D8" s="46">
        <v>2892555</v>
      </c>
      <c r="E8" s="46">
        <v>171800</v>
      </c>
      <c r="F8" s="47">
        <v>0.0003506966310958898</v>
      </c>
    </row>
    <row r="9" spans="1:6" ht="12.75">
      <c r="A9" s="40" t="s">
        <v>45</v>
      </c>
      <c r="B9" s="40" t="s">
        <v>47</v>
      </c>
      <c r="C9" s="45">
        <v>35</v>
      </c>
      <c r="D9" s="46">
        <v>1044096</v>
      </c>
      <c r="E9" s="46">
        <v>62646</v>
      </c>
      <c r="F9" s="47">
        <v>0.00012787975059157805</v>
      </c>
    </row>
    <row r="10" spans="1:6" ht="12.75">
      <c r="A10" s="40" t="s">
        <v>45</v>
      </c>
      <c r="B10" s="40" t="s">
        <v>48</v>
      </c>
      <c r="C10" s="45">
        <v>35</v>
      </c>
      <c r="D10" s="46">
        <v>2475951</v>
      </c>
      <c r="E10" s="46">
        <v>142768</v>
      </c>
      <c r="F10" s="47">
        <v>0.00029143339131721763</v>
      </c>
    </row>
    <row r="11" spans="1:6" ht="12.75">
      <c r="A11" s="40" t="s">
        <v>45</v>
      </c>
      <c r="B11" s="40" t="s">
        <v>49</v>
      </c>
      <c r="C11" s="45">
        <v>15</v>
      </c>
      <c r="D11" s="46">
        <v>223169</v>
      </c>
      <c r="E11" s="46">
        <v>13384</v>
      </c>
      <c r="F11" s="47">
        <v>2.73208597822316E-05</v>
      </c>
    </row>
    <row r="12" spans="1:6" ht="12.75">
      <c r="A12" s="40" t="s">
        <v>45</v>
      </c>
      <c r="B12" s="40" t="s">
        <v>50</v>
      </c>
      <c r="C12" s="45">
        <v>12</v>
      </c>
      <c r="D12" s="46">
        <v>325014</v>
      </c>
      <c r="E12" s="46">
        <v>19501</v>
      </c>
      <c r="F12" s="47">
        <v>3.980753785215918E-05</v>
      </c>
    </row>
    <row r="13" spans="1:6" ht="12.75">
      <c r="A13" s="40" t="s">
        <v>45</v>
      </c>
      <c r="B13" s="40" t="s">
        <v>51</v>
      </c>
      <c r="C13" s="48">
        <v>13</v>
      </c>
      <c r="D13" s="49">
        <v>721269</v>
      </c>
      <c r="E13" s="49">
        <v>43276</v>
      </c>
      <c r="F13" s="50">
        <v>8.833962402389829E-05</v>
      </c>
    </row>
    <row r="14" spans="1:6" ht="12.75">
      <c r="A14" s="40" t="s">
        <v>45</v>
      </c>
      <c r="B14" s="40" t="s">
        <v>52</v>
      </c>
      <c r="C14" s="45">
        <v>274</v>
      </c>
      <c r="D14" s="46">
        <v>13182638</v>
      </c>
      <c r="E14" s="46">
        <v>783361</v>
      </c>
      <c r="F14" s="47">
        <v>0.0015990806963440472</v>
      </c>
    </row>
    <row r="16" spans="1:6" ht="12.75">
      <c r="A16" s="40" t="s">
        <v>53</v>
      </c>
      <c r="B16" s="40" t="s">
        <v>54</v>
      </c>
      <c r="C16" s="45">
        <v>137</v>
      </c>
      <c r="D16" s="46">
        <v>6030726</v>
      </c>
      <c r="E16" s="46">
        <v>361571</v>
      </c>
      <c r="F16" s="47">
        <v>0.0007380775995458205</v>
      </c>
    </row>
    <row r="17" spans="1:6" ht="12.75">
      <c r="A17" s="40" t="s">
        <v>53</v>
      </c>
      <c r="B17" s="40" t="s">
        <v>51</v>
      </c>
      <c r="C17" s="48">
        <v>29</v>
      </c>
      <c r="D17" s="49">
        <v>689529</v>
      </c>
      <c r="E17" s="49">
        <v>41372</v>
      </c>
      <c r="F17" s="50">
        <v>8.445297451512894E-05</v>
      </c>
    </row>
    <row r="18" spans="1:6" ht="12.75">
      <c r="A18" s="40" t="s">
        <v>53</v>
      </c>
      <c r="B18" s="40" t="s">
        <v>52</v>
      </c>
      <c r="C18" s="45">
        <v>166</v>
      </c>
      <c r="D18" s="46">
        <v>6720255</v>
      </c>
      <c r="E18" s="46">
        <v>402943</v>
      </c>
      <c r="F18" s="47">
        <v>0.0008225305740609494</v>
      </c>
    </row>
    <row r="20" spans="1:6" ht="12.75">
      <c r="A20" s="40" t="s">
        <v>55</v>
      </c>
      <c r="B20" s="40" t="s">
        <v>56</v>
      </c>
      <c r="C20" s="45">
        <v>245</v>
      </c>
      <c r="D20" s="46">
        <v>13206921</v>
      </c>
      <c r="E20" s="46">
        <v>790517</v>
      </c>
      <c r="F20" s="47">
        <v>0.001613688292922174</v>
      </c>
    </row>
    <row r="21" spans="1:6" ht="12.75">
      <c r="A21" s="40" t="s">
        <v>55</v>
      </c>
      <c r="B21" s="40" t="s">
        <v>57</v>
      </c>
      <c r="C21" s="45">
        <v>89</v>
      </c>
      <c r="D21" s="46">
        <v>3663008</v>
      </c>
      <c r="E21" s="46">
        <v>219780</v>
      </c>
      <c r="F21" s="47">
        <v>0.0004486385656708653</v>
      </c>
    </row>
    <row r="22" spans="1:6" ht="12.75">
      <c r="A22" s="40" t="s">
        <v>55</v>
      </c>
      <c r="B22" s="40" t="s">
        <v>58</v>
      </c>
      <c r="C22" s="45">
        <v>82</v>
      </c>
      <c r="D22" s="46">
        <v>3988227</v>
      </c>
      <c r="E22" s="46">
        <v>238520</v>
      </c>
      <c r="F22" s="47">
        <v>0.0004868926685040258</v>
      </c>
    </row>
    <row r="23" spans="1:6" ht="12.75">
      <c r="A23" s="40" t="s">
        <v>55</v>
      </c>
      <c r="B23" s="40" t="s">
        <v>59</v>
      </c>
      <c r="C23" s="45">
        <v>32</v>
      </c>
      <c r="D23" s="46">
        <v>686210</v>
      </c>
      <c r="E23" s="46">
        <v>40750</v>
      </c>
      <c r="F23" s="47">
        <v>8.318328124073055E-05</v>
      </c>
    </row>
    <row r="24" spans="1:6" ht="12.75">
      <c r="A24" s="40" t="s">
        <v>55</v>
      </c>
      <c r="B24" s="40" t="s">
        <v>60</v>
      </c>
      <c r="C24" s="45">
        <v>25</v>
      </c>
      <c r="D24" s="46">
        <v>356426</v>
      </c>
      <c r="E24" s="46">
        <v>21386</v>
      </c>
      <c r="F24" s="47">
        <v>4.365540251814144E-05</v>
      </c>
    </row>
    <row r="25" spans="1:6" ht="12.75">
      <c r="A25" s="40" t="s">
        <v>55</v>
      </c>
      <c r="B25" s="40" t="s">
        <v>61</v>
      </c>
      <c r="C25" s="45">
        <v>12</v>
      </c>
      <c r="D25" s="46">
        <v>140529</v>
      </c>
      <c r="E25" s="46">
        <v>8432</v>
      </c>
      <c r="F25" s="47">
        <v>1.7212304967407116E-05</v>
      </c>
    </row>
    <row r="26" spans="1:6" ht="12.75">
      <c r="A26" s="40" t="s">
        <v>55</v>
      </c>
      <c r="B26" s="40" t="s">
        <v>51</v>
      </c>
      <c r="C26" s="48">
        <v>29</v>
      </c>
      <c r="D26" s="49">
        <v>536680</v>
      </c>
      <c r="E26" s="49">
        <v>32201</v>
      </c>
      <c r="F26" s="50">
        <v>6.573214329405556E-05</v>
      </c>
    </row>
    <row r="27" spans="1:6" ht="12.75">
      <c r="A27" s="40" t="s">
        <v>55</v>
      </c>
      <c r="B27" s="40" t="s">
        <v>52</v>
      </c>
      <c r="C27" s="45">
        <v>514</v>
      </c>
      <c r="D27" s="46">
        <v>22578001</v>
      </c>
      <c r="E27" s="46">
        <v>1351585</v>
      </c>
      <c r="F27" s="47">
        <v>0.0027590006178098846</v>
      </c>
    </row>
    <row r="29" spans="1:6" ht="12.75">
      <c r="A29" s="40" t="s">
        <v>62</v>
      </c>
      <c r="B29" s="40" t="s">
        <v>63</v>
      </c>
      <c r="C29" s="45">
        <v>282</v>
      </c>
      <c r="D29" s="46">
        <v>21067955</v>
      </c>
      <c r="E29" s="46">
        <v>1261330</v>
      </c>
      <c r="F29" s="47">
        <v>0.002574762408033636</v>
      </c>
    </row>
    <row r="30" spans="1:6" ht="12.75">
      <c r="A30" s="40" t="s">
        <v>62</v>
      </c>
      <c r="B30" s="40" t="s">
        <v>64</v>
      </c>
      <c r="C30" s="45">
        <v>49</v>
      </c>
      <c r="D30" s="46">
        <v>3562035</v>
      </c>
      <c r="E30" s="46">
        <v>199862</v>
      </c>
      <c r="F30" s="47">
        <v>0.00040797980258490526</v>
      </c>
    </row>
    <row r="31" spans="1:6" ht="12.75">
      <c r="A31" s="40" t="s">
        <v>62</v>
      </c>
      <c r="B31" s="40" t="s">
        <v>65</v>
      </c>
      <c r="C31" s="45">
        <v>26</v>
      </c>
      <c r="D31" s="46">
        <v>412327</v>
      </c>
      <c r="E31" s="46">
        <v>24740</v>
      </c>
      <c r="F31" s="47">
        <v>5.050194792382022E-05</v>
      </c>
    </row>
    <row r="32" spans="1:6" ht="12.75">
      <c r="A32" s="40" t="s">
        <v>62</v>
      </c>
      <c r="B32" s="40" t="s">
        <v>66</v>
      </c>
      <c r="C32" s="45">
        <v>17</v>
      </c>
      <c r="D32" s="46">
        <v>266669</v>
      </c>
      <c r="E32" s="46">
        <v>16000</v>
      </c>
      <c r="F32" s="47">
        <v>3.2660920241759235E-05</v>
      </c>
    </row>
    <row r="33" spans="1:6" ht="12.75">
      <c r="A33" s="40" t="s">
        <v>62</v>
      </c>
      <c r="B33" s="40" t="s">
        <v>67</v>
      </c>
      <c r="C33" s="45">
        <v>16</v>
      </c>
      <c r="D33" s="46">
        <v>149685</v>
      </c>
      <c r="E33" s="46">
        <v>8981</v>
      </c>
      <c r="F33" s="47">
        <v>1.8332982793202482E-05</v>
      </c>
    </row>
    <row r="34" spans="1:6" ht="12.75">
      <c r="A34" s="40" t="s">
        <v>62</v>
      </c>
      <c r="B34" s="40" t="s">
        <v>51</v>
      </c>
      <c r="C34" s="48">
        <v>27</v>
      </c>
      <c r="D34" s="49">
        <v>187099</v>
      </c>
      <c r="E34" s="49">
        <v>11014</v>
      </c>
      <c r="F34" s="50">
        <v>2.248296097142101E-05</v>
      </c>
    </row>
    <row r="35" spans="1:6" ht="12.75">
      <c r="A35" s="40" t="s">
        <v>62</v>
      </c>
      <c r="B35" s="40" t="s">
        <v>52</v>
      </c>
      <c r="C35" s="45">
        <v>417</v>
      </c>
      <c r="D35" s="46">
        <v>25645770</v>
      </c>
      <c r="E35" s="46">
        <v>1521927</v>
      </c>
      <c r="F35" s="47">
        <v>0.0031067210225487443</v>
      </c>
    </row>
    <row r="37" spans="1:6" ht="12.75">
      <c r="A37" s="40" t="s">
        <v>68</v>
      </c>
      <c r="B37" s="40" t="s">
        <v>68</v>
      </c>
      <c r="C37" s="45">
        <v>158</v>
      </c>
      <c r="D37" s="46">
        <v>6446777</v>
      </c>
      <c r="E37" s="46">
        <v>386562</v>
      </c>
      <c r="F37" s="47">
        <v>0.0007890919156559334</v>
      </c>
    </row>
    <row r="38" spans="1:6" ht="12.75">
      <c r="A38" s="40" t="s">
        <v>68</v>
      </c>
      <c r="B38" s="40" t="s">
        <v>69</v>
      </c>
      <c r="C38" s="45">
        <v>45</v>
      </c>
      <c r="D38" s="46">
        <v>956797</v>
      </c>
      <c r="E38" s="46">
        <v>57408</v>
      </c>
      <c r="F38" s="47">
        <v>0.00011718738182743213</v>
      </c>
    </row>
    <row r="39" spans="1:6" ht="12.75">
      <c r="A39" s="40" t="s">
        <v>68</v>
      </c>
      <c r="B39" s="40" t="s">
        <v>70</v>
      </c>
      <c r="C39" s="45">
        <v>12</v>
      </c>
      <c r="D39" s="46">
        <v>149899</v>
      </c>
      <c r="E39" s="46">
        <v>8994</v>
      </c>
      <c r="F39" s="47">
        <v>1.835951979089891E-05</v>
      </c>
    </row>
    <row r="40" spans="1:6" ht="12.75">
      <c r="A40" s="40" t="s">
        <v>68</v>
      </c>
      <c r="B40" s="40" t="s">
        <v>51</v>
      </c>
      <c r="C40" s="48">
        <v>17</v>
      </c>
      <c r="D40" s="49">
        <v>781393</v>
      </c>
      <c r="E40" s="49">
        <v>46884</v>
      </c>
      <c r="F40" s="50">
        <v>9.5704661538415E-05</v>
      </c>
    </row>
    <row r="41" spans="1:6" ht="12.75">
      <c r="A41" s="40" t="s">
        <v>68</v>
      </c>
      <c r="B41" s="40" t="s">
        <v>52</v>
      </c>
      <c r="C41" s="45">
        <v>232</v>
      </c>
      <c r="D41" s="46">
        <v>8334866</v>
      </c>
      <c r="E41" s="46">
        <v>499847</v>
      </c>
      <c r="F41" s="47">
        <v>0.0010203414375051642</v>
      </c>
    </row>
    <row r="43" spans="1:6" ht="12.75">
      <c r="A43" s="40" t="s">
        <v>71</v>
      </c>
      <c r="B43" s="40" t="s">
        <v>72</v>
      </c>
      <c r="C43" s="45">
        <v>228</v>
      </c>
      <c r="D43" s="46">
        <v>13117835</v>
      </c>
      <c r="E43" s="46">
        <v>786704</v>
      </c>
      <c r="F43" s="47">
        <v>0.0016059047873670598</v>
      </c>
    </row>
    <row r="44" spans="1:6" ht="12.75">
      <c r="A44" s="40" t="s">
        <v>71</v>
      </c>
      <c r="B44" s="40" t="s">
        <v>73</v>
      </c>
      <c r="C44" s="45">
        <v>115</v>
      </c>
      <c r="D44" s="46">
        <v>5395191</v>
      </c>
      <c r="E44" s="46">
        <v>323677</v>
      </c>
      <c r="F44" s="47">
        <v>0.000660724292568244</v>
      </c>
    </row>
    <row r="45" spans="1:6" ht="12.75">
      <c r="A45" s="40" t="s">
        <v>71</v>
      </c>
      <c r="B45" s="40" t="s">
        <v>74</v>
      </c>
      <c r="C45" s="45">
        <v>47</v>
      </c>
      <c r="D45" s="46">
        <v>2139527</v>
      </c>
      <c r="E45" s="46">
        <v>128372</v>
      </c>
      <c r="F45" s="47">
        <v>0.0002620467283296948</v>
      </c>
    </row>
    <row r="46" spans="1:6" ht="12.75">
      <c r="A46" s="40" t="s">
        <v>71</v>
      </c>
      <c r="B46" s="40" t="s">
        <v>75</v>
      </c>
      <c r="C46" s="45">
        <v>45</v>
      </c>
      <c r="D46" s="46">
        <v>2204341</v>
      </c>
      <c r="E46" s="46">
        <v>132260</v>
      </c>
      <c r="F46" s="47">
        <v>0.00026998333194844226</v>
      </c>
    </row>
    <row r="47" spans="1:6" ht="12.75">
      <c r="A47" s="40" t="s">
        <v>71</v>
      </c>
      <c r="B47" s="40" t="s">
        <v>76</v>
      </c>
      <c r="C47" s="45">
        <v>42</v>
      </c>
      <c r="D47" s="46">
        <v>1487704</v>
      </c>
      <c r="E47" s="46">
        <v>89262</v>
      </c>
      <c r="F47" s="47">
        <v>0.00018221119141374455</v>
      </c>
    </row>
    <row r="48" spans="1:6" ht="12.75">
      <c r="A48" s="40" t="s">
        <v>71</v>
      </c>
      <c r="B48" s="40" t="s">
        <v>77</v>
      </c>
      <c r="C48" s="45">
        <v>34</v>
      </c>
      <c r="D48" s="46">
        <v>978688</v>
      </c>
      <c r="E48" s="46">
        <v>58721</v>
      </c>
      <c r="F48" s="47">
        <v>0.0001198676185947715</v>
      </c>
    </row>
    <row r="49" spans="1:6" ht="12.75">
      <c r="A49" s="40" t="s">
        <v>71</v>
      </c>
      <c r="B49" s="40" t="s">
        <v>78</v>
      </c>
      <c r="C49" s="45">
        <v>32</v>
      </c>
      <c r="D49" s="46">
        <v>952184</v>
      </c>
      <c r="E49" s="46">
        <v>57131</v>
      </c>
      <c r="F49" s="47">
        <v>0.00011662193964574668</v>
      </c>
    </row>
    <row r="50" spans="1:6" ht="12.75">
      <c r="A50" s="40" t="s">
        <v>71</v>
      </c>
      <c r="B50" s="40" t="s">
        <v>79</v>
      </c>
      <c r="C50" s="45">
        <v>28</v>
      </c>
      <c r="D50" s="46">
        <v>3097178</v>
      </c>
      <c r="E50" s="46">
        <v>184961</v>
      </c>
      <c r="F50" s="47">
        <v>0.00037756227930225186</v>
      </c>
    </row>
    <row r="51" spans="1:6" ht="12.75">
      <c r="A51" s="40" t="s">
        <v>71</v>
      </c>
      <c r="B51" s="40" t="s">
        <v>80</v>
      </c>
      <c r="C51" s="45">
        <v>26</v>
      </c>
      <c r="D51" s="46">
        <v>827131</v>
      </c>
      <c r="E51" s="46">
        <v>49628</v>
      </c>
      <c r="F51" s="47">
        <v>0.0001013060093598767</v>
      </c>
    </row>
    <row r="52" spans="1:6" ht="12.75">
      <c r="A52" s="40" t="s">
        <v>71</v>
      </c>
      <c r="B52" s="40" t="s">
        <v>81</v>
      </c>
      <c r="C52" s="45">
        <v>22</v>
      </c>
      <c r="D52" s="46">
        <v>598505</v>
      </c>
      <c r="E52" s="46">
        <v>35910</v>
      </c>
      <c r="F52" s="47">
        <v>7.330335286759838E-05</v>
      </c>
    </row>
    <row r="53" spans="1:6" ht="12.75">
      <c r="A53" s="40" t="s">
        <v>71</v>
      </c>
      <c r="B53" s="40" t="s">
        <v>82</v>
      </c>
      <c r="C53" s="45">
        <v>22</v>
      </c>
      <c r="D53" s="46">
        <v>405412</v>
      </c>
      <c r="E53" s="46">
        <v>24325</v>
      </c>
      <c r="F53" s="47">
        <v>4.965480530504958E-05</v>
      </c>
    </row>
    <row r="54" spans="1:6" ht="12.75">
      <c r="A54" s="40" t="s">
        <v>71</v>
      </c>
      <c r="B54" s="40" t="s">
        <v>83</v>
      </c>
      <c r="C54" s="45">
        <v>12</v>
      </c>
      <c r="D54" s="46">
        <v>140937</v>
      </c>
      <c r="E54" s="46">
        <v>8456</v>
      </c>
      <c r="F54" s="47">
        <v>1.7261296347769755E-05</v>
      </c>
    </row>
    <row r="55" spans="1:6" ht="12.75">
      <c r="A55" s="40" t="s">
        <v>71</v>
      </c>
      <c r="B55" s="40" t="s">
        <v>84</v>
      </c>
      <c r="C55" s="45">
        <v>10</v>
      </c>
      <c r="D55" s="46">
        <v>76784</v>
      </c>
      <c r="E55" s="46">
        <v>4607</v>
      </c>
      <c r="F55" s="47">
        <v>9.40430372211155E-06</v>
      </c>
    </row>
    <row r="56" spans="1:6" ht="12.75">
      <c r="A56" s="40" t="s">
        <v>71</v>
      </c>
      <c r="B56" s="40" t="s">
        <v>51</v>
      </c>
      <c r="C56" s="48">
        <v>27</v>
      </c>
      <c r="D56" s="49">
        <v>430959</v>
      </c>
      <c r="E56" s="49">
        <v>25858</v>
      </c>
      <c r="F56" s="50">
        <v>5.2784129725713144E-05</v>
      </c>
    </row>
    <row r="57" spans="1:6" ht="12.75">
      <c r="A57" s="40" t="s">
        <v>71</v>
      </c>
      <c r="B57" s="40" t="s">
        <v>52</v>
      </c>
      <c r="C57" s="45">
        <v>690</v>
      </c>
      <c r="D57" s="46">
        <v>31852376</v>
      </c>
      <c r="E57" s="46">
        <v>1909872</v>
      </c>
      <c r="F57" s="47">
        <v>0.0038986360664980744</v>
      </c>
    </row>
    <row r="59" spans="1:6" ht="12.75">
      <c r="A59" s="40" t="s">
        <v>85</v>
      </c>
      <c r="B59" s="40" t="s">
        <v>86</v>
      </c>
      <c r="C59" s="45">
        <v>1685</v>
      </c>
      <c r="D59" s="46">
        <v>271317057</v>
      </c>
      <c r="E59" s="46">
        <v>16232099</v>
      </c>
      <c r="F59" s="47">
        <v>0.03313470567470874</v>
      </c>
    </row>
    <row r="60" spans="1:6" ht="12.75">
      <c r="A60" s="40" t="s">
        <v>85</v>
      </c>
      <c r="B60" s="40" t="s">
        <v>87</v>
      </c>
      <c r="C60" s="45">
        <v>921</v>
      </c>
      <c r="D60" s="46">
        <v>124769928</v>
      </c>
      <c r="E60" s="46">
        <v>7463932</v>
      </c>
      <c r="F60" s="47">
        <v>0.015236180483869655</v>
      </c>
    </row>
    <row r="61" spans="1:6" ht="12.75">
      <c r="A61" s="40" t="s">
        <v>85</v>
      </c>
      <c r="B61" s="40" t="s">
        <v>88</v>
      </c>
      <c r="C61" s="45">
        <v>98</v>
      </c>
      <c r="D61" s="46">
        <v>6332286</v>
      </c>
      <c r="E61" s="46">
        <v>378034</v>
      </c>
      <c r="F61" s="47">
        <v>0.0007716836451670757</v>
      </c>
    </row>
    <row r="62" spans="1:6" ht="12.75">
      <c r="A62" s="40" t="s">
        <v>85</v>
      </c>
      <c r="B62" s="40" t="s">
        <v>89</v>
      </c>
      <c r="C62" s="45">
        <v>92</v>
      </c>
      <c r="D62" s="46">
        <v>2314316</v>
      </c>
      <c r="E62" s="46">
        <v>138749</v>
      </c>
      <c r="F62" s="47">
        <v>0.00028322937641399076</v>
      </c>
    </row>
    <row r="63" spans="1:6" ht="12.75">
      <c r="A63" s="40" t="s">
        <v>85</v>
      </c>
      <c r="B63" s="40" t="s">
        <v>90</v>
      </c>
      <c r="C63" s="45">
        <v>75</v>
      </c>
      <c r="D63" s="46">
        <v>2985857</v>
      </c>
      <c r="E63" s="46">
        <v>179151</v>
      </c>
      <c r="F63" s="47">
        <v>0.000365702282639463</v>
      </c>
    </row>
    <row r="64" spans="1:6" ht="12.75">
      <c r="A64" s="40" t="s">
        <v>85</v>
      </c>
      <c r="B64" s="40" t="s">
        <v>91</v>
      </c>
      <c r="C64" s="45">
        <v>41</v>
      </c>
      <c r="D64" s="46">
        <v>2309008</v>
      </c>
      <c r="E64" s="46">
        <v>138540</v>
      </c>
      <c r="F64" s="47">
        <v>0.00028280274314333275</v>
      </c>
    </row>
    <row r="65" spans="1:6" ht="12.75">
      <c r="A65" s="40" t="s">
        <v>85</v>
      </c>
      <c r="B65" s="40" t="s">
        <v>92</v>
      </c>
      <c r="C65" s="45">
        <v>22</v>
      </c>
      <c r="D65" s="46">
        <v>374878</v>
      </c>
      <c r="E65" s="46">
        <v>22493</v>
      </c>
      <c r="F65" s="47">
        <v>4.5915129937368153E-05</v>
      </c>
    </row>
    <row r="66" spans="1:6" ht="12.75">
      <c r="A66" s="40" t="s">
        <v>85</v>
      </c>
      <c r="B66" s="40" t="s">
        <v>93</v>
      </c>
      <c r="C66" s="45">
        <v>20</v>
      </c>
      <c r="D66" s="46">
        <v>470740</v>
      </c>
      <c r="E66" s="46">
        <v>28244</v>
      </c>
      <c r="F66" s="47">
        <v>5.765468945676549E-05</v>
      </c>
    </row>
    <row r="67" spans="1:6" ht="12.75">
      <c r="A67" s="40" t="s">
        <v>85</v>
      </c>
      <c r="B67" s="40" t="s">
        <v>94</v>
      </c>
      <c r="C67" s="45">
        <v>19</v>
      </c>
      <c r="D67" s="46">
        <v>303708</v>
      </c>
      <c r="E67" s="46">
        <v>18222</v>
      </c>
      <c r="F67" s="47">
        <v>3.719670554033355E-05</v>
      </c>
    </row>
    <row r="68" spans="1:6" ht="12.75">
      <c r="A68" s="40" t="s">
        <v>85</v>
      </c>
      <c r="B68" s="40" t="s">
        <v>95</v>
      </c>
      <c r="C68" s="45">
        <v>16</v>
      </c>
      <c r="D68" s="46">
        <v>6033814</v>
      </c>
      <c r="E68" s="46">
        <v>362029</v>
      </c>
      <c r="F68" s="47">
        <v>0.0007390125183877409</v>
      </c>
    </row>
    <row r="69" spans="1:6" ht="12.75">
      <c r="A69" s="40" t="s">
        <v>85</v>
      </c>
      <c r="B69" s="40" t="s">
        <v>51</v>
      </c>
      <c r="C69" s="48">
        <v>35</v>
      </c>
      <c r="D69" s="49">
        <v>1211107</v>
      </c>
      <c r="E69" s="49">
        <v>72666</v>
      </c>
      <c r="F69" s="50">
        <v>0.0001483336518929798</v>
      </c>
    </row>
    <row r="70" spans="1:6" ht="12.75">
      <c r="A70" s="40" t="s">
        <v>85</v>
      </c>
      <c r="B70" s="40" t="s">
        <v>52</v>
      </c>
      <c r="C70" s="45">
        <v>3024</v>
      </c>
      <c r="D70" s="46">
        <v>418422699</v>
      </c>
      <c r="E70" s="46">
        <v>25034160</v>
      </c>
      <c r="F70" s="47">
        <v>0.05110241894246496</v>
      </c>
    </row>
    <row r="72" spans="1:6" ht="12.75">
      <c r="A72" s="40" t="s">
        <v>96</v>
      </c>
      <c r="B72" s="40" t="s">
        <v>96</v>
      </c>
      <c r="C72" s="45">
        <v>448</v>
      </c>
      <c r="D72" s="46">
        <v>38456807</v>
      </c>
      <c r="E72" s="46">
        <v>2301635</v>
      </c>
      <c r="F72" s="47">
        <v>0.004698344822540094</v>
      </c>
    </row>
    <row r="73" spans="1:6" ht="12.75">
      <c r="A73" s="40" t="s">
        <v>96</v>
      </c>
      <c r="B73" s="40" t="s">
        <v>97</v>
      </c>
      <c r="C73" s="45">
        <v>93</v>
      </c>
      <c r="D73" s="46">
        <v>3120480</v>
      </c>
      <c r="E73" s="46">
        <v>187219</v>
      </c>
      <c r="F73" s="47">
        <v>0.00038217155167137015</v>
      </c>
    </row>
    <row r="74" spans="1:6" ht="12.75">
      <c r="A74" s="40" t="s">
        <v>96</v>
      </c>
      <c r="B74" s="40" t="s">
        <v>98</v>
      </c>
      <c r="C74" s="45">
        <v>81</v>
      </c>
      <c r="D74" s="46">
        <v>2036588</v>
      </c>
      <c r="E74" s="46">
        <v>122195</v>
      </c>
      <c r="F74" s="47">
        <v>0.0002494375718088606</v>
      </c>
    </row>
    <row r="75" spans="1:6" ht="12.75">
      <c r="A75" s="40" t="s">
        <v>96</v>
      </c>
      <c r="B75" s="40" t="s">
        <v>51</v>
      </c>
      <c r="C75" s="48">
        <v>54</v>
      </c>
      <c r="D75" s="49">
        <v>839039</v>
      </c>
      <c r="E75" s="49">
        <v>50342</v>
      </c>
      <c r="F75" s="50">
        <v>0.00010276350292566522</v>
      </c>
    </row>
    <row r="76" spans="1:6" ht="12.75">
      <c r="A76" s="40" t="s">
        <v>96</v>
      </c>
      <c r="B76" s="40" t="s">
        <v>52</v>
      </c>
      <c r="C76" s="45">
        <v>676</v>
      </c>
      <c r="D76" s="46">
        <v>44452914</v>
      </c>
      <c r="E76" s="46">
        <v>2661392</v>
      </c>
      <c r="F76" s="47">
        <v>0.005432719490253506</v>
      </c>
    </row>
    <row r="78" spans="1:6" ht="12.75">
      <c r="A78" s="40" t="s">
        <v>99</v>
      </c>
      <c r="B78" s="40" t="s">
        <v>100</v>
      </c>
      <c r="C78" s="45">
        <v>299</v>
      </c>
      <c r="D78" s="46">
        <v>28991599</v>
      </c>
      <c r="E78" s="46">
        <v>1733525</v>
      </c>
      <c r="F78" s="47">
        <v>0.0035386576101309798</v>
      </c>
    </row>
    <row r="79" spans="1:6" ht="12.75">
      <c r="A79" s="40" t="s">
        <v>99</v>
      </c>
      <c r="B79" s="40" t="s">
        <v>101</v>
      </c>
      <c r="C79" s="45">
        <v>114</v>
      </c>
      <c r="D79" s="46">
        <v>4522707</v>
      </c>
      <c r="E79" s="46">
        <v>271282</v>
      </c>
      <c r="F79" s="47">
        <v>0.0005537699853140581</v>
      </c>
    </row>
    <row r="80" spans="1:6" ht="12.75">
      <c r="A80" s="40" t="s">
        <v>99</v>
      </c>
      <c r="B80" s="40" t="s">
        <v>102</v>
      </c>
      <c r="C80" s="45">
        <v>83</v>
      </c>
      <c r="D80" s="46">
        <v>3795430</v>
      </c>
      <c r="E80" s="46">
        <v>227726</v>
      </c>
      <c r="F80" s="47">
        <v>0.00046485879518592894</v>
      </c>
    </row>
    <row r="81" spans="1:6" ht="12.75">
      <c r="A81" s="40" t="s">
        <v>99</v>
      </c>
      <c r="B81" s="40" t="s">
        <v>103</v>
      </c>
      <c r="C81" s="45">
        <v>64</v>
      </c>
      <c r="D81" s="46">
        <v>1667119</v>
      </c>
      <c r="E81" s="46">
        <v>100027</v>
      </c>
      <c r="F81" s="47">
        <v>0.0002041858668139032</v>
      </c>
    </row>
    <row r="82" spans="1:6" ht="12.75">
      <c r="A82" s="40" t="s">
        <v>99</v>
      </c>
      <c r="B82" s="40" t="s">
        <v>104</v>
      </c>
      <c r="C82" s="45">
        <v>36</v>
      </c>
      <c r="D82" s="46">
        <v>1702386</v>
      </c>
      <c r="E82" s="46">
        <v>102143</v>
      </c>
      <c r="F82" s="47">
        <v>0.00020850527351587585</v>
      </c>
    </row>
    <row r="83" spans="1:6" ht="12.75">
      <c r="A83" s="40" t="s">
        <v>99</v>
      </c>
      <c r="B83" s="40" t="s">
        <v>94</v>
      </c>
      <c r="C83" s="45">
        <v>27</v>
      </c>
      <c r="D83" s="46">
        <v>1267284</v>
      </c>
      <c r="E83" s="46">
        <v>76037</v>
      </c>
      <c r="F83" s="47">
        <v>0.00015521489952641544</v>
      </c>
    </row>
    <row r="84" spans="1:6" ht="12.75">
      <c r="A84" s="40" t="s">
        <v>99</v>
      </c>
      <c r="B84" s="40" t="s">
        <v>105</v>
      </c>
      <c r="C84" s="45">
        <v>26</v>
      </c>
      <c r="D84" s="46">
        <v>893764</v>
      </c>
      <c r="E84" s="46">
        <v>53626</v>
      </c>
      <c r="F84" s="47">
        <v>0.0001094671568052863</v>
      </c>
    </row>
    <row r="85" spans="1:6" ht="12.75">
      <c r="A85" s="40" t="s">
        <v>99</v>
      </c>
      <c r="B85" s="40" t="s">
        <v>51</v>
      </c>
      <c r="C85" s="48">
        <v>14</v>
      </c>
      <c r="D85" s="49">
        <v>195978</v>
      </c>
      <c r="E85" s="49">
        <v>11759</v>
      </c>
      <c r="F85" s="50">
        <v>2.4003735070177928E-05</v>
      </c>
    </row>
    <row r="86" spans="1:6" ht="12.75">
      <c r="A86" s="40" t="s">
        <v>99</v>
      </c>
      <c r="B86" s="40" t="s">
        <v>52</v>
      </c>
      <c r="C86" s="45">
        <v>663</v>
      </c>
      <c r="D86" s="46">
        <v>43036267</v>
      </c>
      <c r="E86" s="46">
        <v>2576124</v>
      </c>
      <c r="F86" s="47">
        <v>0.00525866128105511</v>
      </c>
    </row>
    <row r="88" spans="1:6" ht="12.75">
      <c r="A88" s="40" t="s">
        <v>106</v>
      </c>
      <c r="B88" s="40" t="s">
        <v>107</v>
      </c>
      <c r="C88" s="45">
        <v>271</v>
      </c>
      <c r="D88" s="46">
        <v>23341358</v>
      </c>
      <c r="E88" s="46">
        <v>1396744</v>
      </c>
      <c r="F88" s="47">
        <v>0.002851184023884735</v>
      </c>
    </row>
    <row r="89" spans="1:6" ht="12.75">
      <c r="A89" s="40" t="s">
        <v>106</v>
      </c>
      <c r="B89" s="40" t="s">
        <v>108</v>
      </c>
      <c r="C89" s="45">
        <v>88</v>
      </c>
      <c r="D89" s="46">
        <v>7757163</v>
      </c>
      <c r="E89" s="46">
        <v>465384</v>
      </c>
      <c r="F89" s="47">
        <v>0.00094999185661193</v>
      </c>
    </row>
    <row r="90" spans="1:6" ht="12.75">
      <c r="A90" s="40" t="s">
        <v>106</v>
      </c>
      <c r="B90" s="40" t="s">
        <v>109</v>
      </c>
      <c r="C90" s="45">
        <v>53</v>
      </c>
      <c r="D90" s="46">
        <v>1828295</v>
      </c>
      <c r="E90" s="46">
        <v>109698</v>
      </c>
      <c r="F90" s="47">
        <v>0.00022392735179253153</v>
      </c>
    </row>
    <row r="91" spans="1:6" ht="12.75">
      <c r="A91" s="40" t="s">
        <v>106</v>
      </c>
      <c r="B91" s="40" t="s">
        <v>110</v>
      </c>
      <c r="C91" s="45">
        <v>51</v>
      </c>
      <c r="D91" s="46">
        <v>2442699</v>
      </c>
      <c r="E91" s="46">
        <v>146562</v>
      </c>
      <c r="F91" s="47">
        <v>0.0002991781120295448</v>
      </c>
    </row>
    <row r="92" spans="1:6" ht="12.75">
      <c r="A92" s="40" t="s">
        <v>106</v>
      </c>
      <c r="B92" s="40" t="s">
        <v>111</v>
      </c>
      <c r="C92" s="45">
        <v>44</v>
      </c>
      <c r="D92" s="46">
        <v>1818546</v>
      </c>
      <c r="E92" s="46">
        <v>109113</v>
      </c>
      <c r="F92" s="47">
        <v>0.0002227331868961922</v>
      </c>
    </row>
    <row r="93" spans="1:6" ht="12.75">
      <c r="A93" s="40" t="s">
        <v>106</v>
      </c>
      <c r="B93" s="40" t="s">
        <v>112</v>
      </c>
      <c r="C93" s="45">
        <v>20</v>
      </c>
      <c r="D93" s="46">
        <v>805889</v>
      </c>
      <c r="E93" s="46">
        <v>48353</v>
      </c>
      <c r="F93" s="47">
        <v>9.870334227811151E-05</v>
      </c>
    </row>
    <row r="94" spans="1:6" ht="12.75">
      <c r="A94" s="40" t="s">
        <v>106</v>
      </c>
      <c r="B94" s="40" t="s">
        <v>113</v>
      </c>
      <c r="C94" s="45">
        <v>19</v>
      </c>
      <c r="D94" s="46">
        <v>206610</v>
      </c>
      <c r="E94" s="46">
        <v>12397</v>
      </c>
      <c r="F94" s="47">
        <v>2.5306089264818076E-05</v>
      </c>
    </row>
    <row r="95" spans="1:6" ht="12.75">
      <c r="A95" s="40" t="s">
        <v>106</v>
      </c>
      <c r="B95" s="40" t="s">
        <v>114</v>
      </c>
      <c r="C95" s="45">
        <v>18</v>
      </c>
      <c r="D95" s="46">
        <v>225762</v>
      </c>
      <c r="E95" s="46">
        <v>13546</v>
      </c>
      <c r="F95" s="47">
        <v>2.7651551599679412E-05</v>
      </c>
    </row>
    <row r="96" spans="1:6" ht="12.75">
      <c r="A96" s="40" t="s">
        <v>106</v>
      </c>
      <c r="B96" s="40" t="s">
        <v>115</v>
      </c>
      <c r="C96" s="45">
        <v>18</v>
      </c>
      <c r="D96" s="46">
        <v>576594</v>
      </c>
      <c r="E96" s="46">
        <v>34596</v>
      </c>
      <c r="F96" s="47">
        <v>7.06210747927439E-05</v>
      </c>
    </row>
    <row r="97" spans="1:6" ht="12.75">
      <c r="A97" s="40" t="s">
        <v>106</v>
      </c>
      <c r="B97" s="40" t="s">
        <v>116</v>
      </c>
      <c r="C97" s="45">
        <v>13</v>
      </c>
      <c r="D97" s="46">
        <v>174470</v>
      </c>
      <c r="E97" s="46">
        <v>10468</v>
      </c>
      <c r="F97" s="47">
        <v>2.136840706817098E-05</v>
      </c>
    </row>
    <row r="98" spans="1:6" ht="12.75">
      <c r="A98" s="40" t="s">
        <v>106</v>
      </c>
      <c r="B98" s="40" t="s">
        <v>51</v>
      </c>
      <c r="C98" s="48">
        <v>23</v>
      </c>
      <c r="D98" s="49">
        <v>459408</v>
      </c>
      <c r="E98" s="49">
        <v>27564</v>
      </c>
      <c r="F98" s="50">
        <v>5.626660034649072E-05</v>
      </c>
    </row>
    <row r="99" spans="1:6" ht="12.75">
      <c r="A99" s="40" t="s">
        <v>106</v>
      </c>
      <c r="B99" s="40" t="s">
        <v>52</v>
      </c>
      <c r="C99" s="45">
        <v>618</v>
      </c>
      <c r="D99" s="46">
        <v>39636794</v>
      </c>
      <c r="E99" s="46">
        <v>2374424</v>
      </c>
      <c r="F99" s="47">
        <v>0.004846929555257433</v>
      </c>
    </row>
    <row r="101" spans="1:6" ht="12.75">
      <c r="A101" s="40" t="s">
        <v>117</v>
      </c>
      <c r="B101" s="40" t="s">
        <v>118</v>
      </c>
      <c r="C101" s="45">
        <v>373</v>
      </c>
      <c r="D101" s="46">
        <v>40070153</v>
      </c>
      <c r="E101" s="46">
        <v>2392592</v>
      </c>
      <c r="F101" s="47">
        <v>0.00488401603019195</v>
      </c>
    </row>
    <row r="102" spans="1:6" ht="12.75">
      <c r="A102" s="40" t="s">
        <v>117</v>
      </c>
      <c r="B102" s="40" t="s">
        <v>119</v>
      </c>
      <c r="C102" s="45">
        <v>67</v>
      </c>
      <c r="D102" s="46">
        <v>1951039</v>
      </c>
      <c r="E102" s="46">
        <v>117062</v>
      </c>
      <c r="F102" s="47">
        <v>0.0002389595403338012</v>
      </c>
    </row>
    <row r="103" spans="1:6" ht="12.75">
      <c r="A103" s="40" t="s">
        <v>117</v>
      </c>
      <c r="B103" s="40" t="s">
        <v>120</v>
      </c>
      <c r="C103" s="45">
        <v>47</v>
      </c>
      <c r="D103" s="46">
        <v>2788968</v>
      </c>
      <c r="E103" s="46">
        <v>167303</v>
      </c>
      <c r="F103" s="47">
        <v>0.00034151687120044034</v>
      </c>
    </row>
    <row r="104" spans="1:6" ht="12.75">
      <c r="A104" s="40" t="s">
        <v>117</v>
      </c>
      <c r="B104" s="40" t="s">
        <v>121</v>
      </c>
      <c r="C104" s="45">
        <v>33</v>
      </c>
      <c r="D104" s="46">
        <v>983044</v>
      </c>
      <c r="E104" s="46">
        <v>58967</v>
      </c>
      <c r="F104" s="47">
        <v>0.00012036978024348855</v>
      </c>
    </row>
    <row r="105" spans="1:6" ht="12.75">
      <c r="A105" s="40" t="s">
        <v>117</v>
      </c>
      <c r="B105" s="40" t="s">
        <v>122</v>
      </c>
      <c r="C105" s="45">
        <v>29</v>
      </c>
      <c r="D105" s="46">
        <v>498508</v>
      </c>
      <c r="E105" s="46">
        <v>29910</v>
      </c>
      <c r="F105" s="47">
        <v>6.105550777693866E-05</v>
      </c>
    </row>
    <row r="106" spans="1:6" ht="12.75">
      <c r="A106" s="40" t="s">
        <v>117</v>
      </c>
      <c r="B106" s="40" t="s">
        <v>123</v>
      </c>
      <c r="C106" s="45">
        <v>15</v>
      </c>
      <c r="D106" s="46">
        <v>131983</v>
      </c>
      <c r="E106" s="46">
        <v>7919</v>
      </c>
      <c r="F106" s="47">
        <v>1.6165114212155713E-05</v>
      </c>
    </row>
    <row r="107" spans="1:6" ht="12.75">
      <c r="A107" s="40" t="s">
        <v>117</v>
      </c>
      <c r="B107" s="40" t="s">
        <v>124</v>
      </c>
      <c r="C107" s="45">
        <v>14</v>
      </c>
      <c r="D107" s="46">
        <v>136971</v>
      </c>
      <c r="E107" s="46">
        <v>8218</v>
      </c>
      <c r="F107" s="47">
        <v>1.6775465159173588E-05</v>
      </c>
    </row>
    <row r="108" spans="1:6" ht="12.75">
      <c r="A108" s="40" t="s">
        <v>117</v>
      </c>
      <c r="B108" s="40" t="s">
        <v>125</v>
      </c>
      <c r="C108" s="45">
        <v>12</v>
      </c>
      <c r="D108" s="46">
        <v>190014</v>
      </c>
      <c r="E108" s="46">
        <v>11401</v>
      </c>
      <c r="F108" s="47">
        <v>2.3272946979768564E-05</v>
      </c>
    </row>
    <row r="109" spans="1:6" ht="12.75">
      <c r="A109" s="40" t="s">
        <v>117</v>
      </c>
      <c r="B109" s="40" t="s">
        <v>51</v>
      </c>
      <c r="C109" s="48">
        <v>14</v>
      </c>
      <c r="D109" s="49">
        <v>301063</v>
      </c>
      <c r="E109" s="49">
        <v>18064</v>
      </c>
      <c r="F109" s="50">
        <v>3.687417895294618E-05</v>
      </c>
    </row>
    <row r="110" spans="1:6" ht="12.75">
      <c r="A110" s="40" t="s">
        <v>117</v>
      </c>
      <c r="B110" s="40" t="s">
        <v>52</v>
      </c>
      <c r="C110" s="45">
        <v>604</v>
      </c>
      <c r="D110" s="46">
        <v>47051743</v>
      </c>
      <c r="E110" s="46">
        <v>2811437</v>
      </c>
      <c r="F110" s="47">
        <v>0.0057390074763581786</v>
      </c>
    </row>
    <row r="112" spans="1:6" ht="12.75">
      <c r="A112" s="40" t="s">
        <v>126</v>
      </c>
      <c r="B112" s="40" t="s">
        <v>127</v>
      </c>
      <c r="C112" s="45">
        <v>87</v>
      </c>
      <c r="D112" s="46">
        <v>2862143</v>
      </c>
      <c r="E112" s="46">
        <v>171729</v>
      </c>
      <c r="F112" s="47">
        <v>0.000350551698262317</v>
      </c>
    </row>
    <row r="113" spans="1:6" ht="12.75">
      <c r="A113" s="40" t="s">
        <v>126</v>
      </c>
      <c r="B113" s="40" t="s">
        <v>128</v>
      </c>
      <c r="C113" s="45">
        <v>66</v>
      </c>
      <c r="D113" s="46">
        <v>2072106</v>
      </c>
      <c r="E113" s="46">
        <v>124326</v>
      </c>
      <c r="F113" s="47">
        <v>0.0002537875981235599</v>
      </c>
    </row>
    <row r="114" spans="1:6" ht="12.75">
      <c r="A114" s="40" t="s">
        <v>126</v>
      </c>
      <c r="B114" s="40" t="s">
        <v>129</v>
      </c>
      <c r="C114" s="45">
        <v>62</v>
      </c>
      <c r="D114" s="46">
        <v>1434288</v>
      </c>
      <c r="E114" s="46">
        <v>86057</v>
      </c>
      <c r="F114" s="47">
        <v>0.00017566880082781715</v>
      </c>
    </row>
    <row r="115" spans="1:6" ht="12.75">
      <c r="A115" s="40" t="s">
        <v>126</v>
      </c>
      <c r="B115" s="40" t="s">
        <v>130</v>
      </c>
      <c r="C115" s="45">
        <v>60</v>
      </c>
      <c r="D115" s="46">
        <v>1685188</v>
      </c>
      <c r="E115" s="46">
        <v>101111</v>
      </c>
      <c r="F115" s="47">
        <v>0.00020639864416028238</v>
      </c>
    </row>
    <row r="116" spans="1:6" ht="12.75">
      <c r="A116" s="40" t="s">
        <v>126</v>
      </c>
      <c r="B116" s="40" t="s">
        <v>131</v>
      </c>
      <c r="C116" s="45">
        <v>45</v>
      </c>
      <c r="D116" s="46">
        <v>1202042</v>
      </c>
      <c r="E116" s="46">
        <v>72123</v>
      </c>
      <c r="F116" s="47">
        <v>0.00014722522191227508</v>
      </c>
    </row>
    <row r="117" spans="1:6" ht="12.75">
      <c r="A117" s="40" t="s">
        <v>126</v>
      </c>
      <c r="B117" s="40" t="s">
        <v>132</v>
      </c>
      <c r="C117" s="45">
        <v>40</v>
      </c>
      <c r="D117" s="46">
        <v>1449634</v>
      </c>
      <c r="E117" s="46">
        <v>86978</v>
      </c>
      <c r="F117" s="47">
        <v>0.00017754884504923342</v>
      </c>
    </row>
    <row r="118" spans="1:6" ht="12.75">
      <c r="A118" s="40" t="s">
        <v>126</v>
      </c>
      <c r="B118" s="40" t="s">
        <v>133</v>
      </c>
      <c r="C118" s="45">
        <v>33</v>
      </c>
      <c r="D118" s="46">
        <v>1431060</v>
      </c>
      <c r="E118" s="46">
        <v>85864</v>
      </c>
      <c r="F118" s="47">
        <v>0.00017527482847740094</v>
      </c>
    </row>
    <row r="119" spans="1:6" ht="12.75">
      <c r="A119" s="40" t="s">
        <v>126</v>
      </c>
      <c r="B119" s="40" t="s">
        <v>134</v>
      </c>
      <c r="C119" s="45">
        <v>31</v>
      </c>
      <c r="D119" s="46">
        <v>343960</v>
      </c>
      <c r="E119" s="46">
        <v>20638</v>
      </c>
      <c r="F119" s="47">
        <v>4.2128504496839195E-05</v>
      </c>
    </row>
    <row r="120" spans="1:6" ht="12.75">
      <c r="A120" s="40" t="s">
        <v>126</v>
      </c>
      <c r="B120" s="40" t="s">
        <v>135</v>
      </c>
      <c r="C120" s="45">
        <v>15</v>
      </c>
      <c r="D120" s="46">
        <v>87380</v>
      </c>
      <c r="E120" s="46">
        <v>5243</v>
      </c>
      <c r="F120" s="47">
        <v>1.0702575301721479E-05</v>
      </c>
    </row>
    <row r="121" spans="1:6" ht="12.75">
      <c r="A121" s="40" t="s">
        <v>126</v>
      </c>
      <c r="B121" s="40" t="s">
        <v>51</v>
      </c>
      <c r="C121" s="48">
        <v>22</v>
      </c>
      <c r="D121" s="49">
        <v>1850246</v>
      </c>
      <c r="E121" s="49">
        <v>111015</v>
      </c>
      <c r="F121" s="50">
        <v>0.00022661575378993135</v>
      </c>
    </row>
    <row r="122" spans="1:6" ht="12.75">
      <c r="A122" s="40" t="s">
        <v>126</v>
      </c>
      <c r="B122" s="40" t="s">
        <v>52</v>
      </c>
      <c r="C122" s="45">
        <v>461</v>
      </c>
      <c r="D122" s="46">
        <v>14418047</v>
      </c>
      <c r="E122" s="46">
        <v>865083</v>
      </c>
      <c r="F122" s="47">
        <v>0.0017659004290938628</v>
      </c>
    </row>
    <row r="124" spans="1:6" ht="12.75">
      <c r="A124" s="40" t="s">
        <v>136</v>
      </c>
      <c r="B124" s="40" t="s">
        <v>137</v>
      </c>
      <c r="C124" s="45">
        <v>92</v>
      </c>
      <c r="D124" s="46">
        <v>4374361</v>
      </c>
      <c r="E124" s="46">
        <v>262462</v>
      </c>
      <c r="F124" s="47">
        <v>0.0005357656530307883</v>
      </c>
    </row>
    <row r="125" spans="1:6" ht="12.75">
      <c r="A125" s="40" t="s">
        <v>136</v>
      </c>
      <c r="B125" s="40" t="s">
        <v>138</v>
      </c>
      <c r="C125" s="45">
        <v>76</v>
      </c>
      <c r="D125" s="46">
        <v>2787900</v>
      </c>
      <c r="E125" s="46">
        <v>167274</v>
      </c>
      <c r="F125" s="47">
        <v>0.00034145767328250216</v>
      </c>
    </row>
    <row r="126" spans="1:6" ht="12.75">
      <c r="A126" s="40" t="s">
        <v>136</v>
      </c>
      <c r="B126" s="40" t="s">
        <v>139</v>
      </c>
      <c r="C126" s="45">
        <v>72</v>
      </c>
      <c r="D126" s="46">
        <v>2365524</v>
      </c>
      <c r="E126" s="46">
        <v>141879</v>
      </c>
      <c r="F126" s="47">
        <v>0.0002896186689362849</v>
      </c>
    </row>
    <row r="127" spans="1:6" ht="12.75">
      <c r="A127" s="40" t="s">
        <v>136</v>
      </c>
      <c r="B127" s="40" t="s">
        <v>140</v>
      </c>
      <c r="C127" s="45">
        <v>21</v>
      </c>
      <c r="D127" s="46">
        <v>330276</v>
      </c>
      <c r="E127" s="46">
        <v>19817</v>
      </c>
      <c r="F127" s="47">
        <v>4.045259102693392E-05</v>
      </c>
    </row>
    <row r="128" spans="1:6" ht="12.75">
      <c r="A128" s="40" t="s">
        <v>136</v>
      </c>
      <c r="B128" s="40" t="s">
        <v>141</v>
      </c>
      <c r="C128" s="45">
        <v>19</v>
      </c>
      <c r="D128" s="46">
        <v>483482</v>
      </c>
      <c r="E128" s="46">
        <v>29009</v>
      </c>
      <c r="F128" s="47">
        <v>5.92162897058246E-05</v>
      </c>
    </row>
    <row r="129" spans="1:6" ht="12.75">
      <c r="A129" s="40" t="s">
        <v>136</v>
      </c>
      <c r="B129" s="40" t="s">
        <v>142</v>
      </c>
      <c r="C129" s="45">
        <v>18</v>
      </c>
      <c r="D129" s="46">
        <v>433716</v>
      </c>
      <c r="E129" s="46">
        <v>26023</v>
      </c>
      <c r="F129" s="47">
        <v>5.312094546570628E-05</v>
      </c>
    </row>
    <row r="130" spans="1:6" ht="12.75">
      <c r="A130" s="40" t="s">
        <v>136</v>
      </c>
      <c r="B130" s="40" t="s">
        <v>51</v>
      </c>
      <c r="C130" s="48">
        <v>36</v>
      </c>
      <c r="D130" s="49">
        <v>702025</v>
      </c>
      <c r="E130" s="49">
        <v>42122</v>
      </c>
      <c r="F130" s="50">
        <v>8.59839551514614E-05</v>
      </c>
    </row>
    <row r="131" spans="1:6" ht="12.75">
      <c r="A131" s="40" t="s">
        <v>136</v>
      </c>
      <c r="B131" s="40" t="s">
        <v>52</v>
      </c>
      <c r="C131" s="45">
        <v>334</v>
      </c>
      <c r="D131" s="46">
        <v>11477284</v>
      </c>
      <c r="E131" s="46">
        <v>688585</v>
      </c>
      <c r="F131" s="47">
        <v>0.0014056137352919864</v>
      </c>
    </row>
    <row r="133" spans="1:6" ht="12.75">
      <c r="A133" s="40" t="s">
        <v>143</v>
      </c>
      <c r="B133" s="40" t="s">
        <v>143</v>
      </c>
      <c r="C133" s="45">
        <v>502</v>
      </c>
      <c r="D133" s="46">
        <v>52532180</v>
      </c>
      <c r="E133" s="46">
        <v>3143664</v>
      </c>
      <c r="F133" s="47">
        <v>0.006417184948180612</v>
      </c>
    </row>
    <row r="134" spans="1:6" ht="12.75">
      <c r="A134" s="40" t="s">
        <v>143</v>
      </c>
      <c r="B134" s="40" t="s">
        <v>144</v>
      </c>
      <c r="C134" s="45">
        <v>77</v>
      </c>
      <c r="D134" s="46">
        <v>3393937</v>
      </c>
      <c r="E134" s="46">
        <v>203636</v>
      </c>
      <c r="F134" s="47">
        <v>0.0004156836971469302</v>
      </c>
    </row>
    <row r="135" spans="1:6" ht="12.75">
      <c r="A135" s="40" t="s">
        <v>143</v>
      </c>
      <c r="B135" s="40" t="s">
        <v>145</v>
      </c>
      <c r="C135" s="45">
        <v>69</v>
      </c>
      <c r="D135" s="46">
        <v>2168828</v>
      </c>
      <c r="E135" s="46">
        <v>130127</v>
      </c>
      <c r="F135" s="47">
        <v>0.00026562922301871274</v>
      </c>
    </row>
    <row r="136" spans="1:6" ht="12.75">
      <c r="A136" s="40" t="s">
        <v>143</v>
      </c>
      <c r="B136" s="40" t="s">
        <v>146</v>
      </c>
      <c r="C136" s="45">
        <v>45</v>
      </c>
      <c r="D136" s="46">
        <v>2921260</v>
      </c>
      <c r="E136" s="46">
        <v>175244</v>
      </c>
      <c r="F136" s="47">
        <v>0.0003577268941779285</v>
      </c>
    </row>
    <row r="137" spans="1:6" ht="12.75">
      <c r="A137" s="40" t="s">
        <v>143</v>
      </c>
      <c r="B137" s="40" t="s">
        <v>147</v>
      </c>
      <c r="C137" s="45">
        <v>39</v>
      </c>
      <c r="D137" s="46">
        <v>1995311</v>
      </c>
      <c r="E137" s="46">
        <v>119719</v>
      </c>
      <c r="F137" s="47">
        <v>0.00024438329440144835</v>
      </c>
    </row>
    <row r="138" spans="1:6" ht="12.75">
      <c r="A138" s="40" t="s">
        <v>143</v>
      </c>
      <c r="B138" s="40" t="s">
        <v>148</v>
      </c>
      <c r="C138" s="45">
        <v>27</v>
      </c>
      <c r="D138" s="46">
        <v>1698329</v>
      </c>
      <c r="E138" s="46">
        <v>101900</v>
      </c>
      <c r="F138" s="47">
        <v>0.00020800923578970413</v>
      </c>
    </row>
    <row r="139" spans="1:6" ht="12.75">
      <c r="A139" s="40" t="s">
        <v>143</v>
      </c>
      <c r="B139" s="40" t="s">
        <v>149</v>
      </c>
      <c r="C139" s="45">
        <v>25</v>
      </c>
      <c r="D139" s="46">
        <v>863953</v>
      </c>
      <c r="E139" s="46">
        <v>51837</v>
      </c>
      <c r="F139" s="47">
        <v>0.00010581525766075459</v>
      </c>
    </row>
    <row r="140" spans="1:6" ht="12.75">
      <c r="A140" s="40" t="s">
        <v>143</v>
      </c>
      <c r="B140" s="40" t="s">
        <v>150</v>
      </c>
      <c r="C140" s="45">
        <v>21</v>
      </c>
      <c r="D140" s="46">
        <v>1077046</v>
      </c>
      <c r="E140" s="46">
        <v>64623</v>
      </c>
      <c r="F140" s="47">
        <v>0.00013191541554895045</v>
      </c>
    </row>
    <row r="141" spans="1:6" ht="12.75">
      <c r="A141" s="40" t="s">
        <v>143</v>
      </c>
      <c r="B141" s="40" t="s">
        <v>151</v>
      </c>
      <c r="C141" s="45">
        <v>17</v>
      </c>
      <c r="D141" s="46">
        <v>265409</v>
      </c>
      <c r="E141" s="46">
        <v>15925</v>
      </c>
      <c r="F141" s="47">
        <v>3.250782217812599E-05</v>
      </c>
    </row>
    <row r="142" spans="1:6" ht="12.75">
      <c r="A142" s="40" t="s">
        <v>143</v>
      </c>
      <c r="B142" s="40" t="s">
        <v>51</v>
      </c>
      <c r="C142" s="48">
        <v>24</v>
      </c>
      <c r="D142" s="49">
        <v>602685</v>
      </c>
      <c r="E142" s="49">
        <v>36161</v>
      </c>
      <c r="F142" s="50">
        <v>7.381572105389098E-05</v>
      </c>
    </row>
    <row r="143" spans="1:6" ht="12.75">
      <c r="A143" s="40" t="s">
        <v>143</v>
      </c>
      <c r="B143" s="40" t="s">
        <v>52</v>
      </c>
      <c r="C143" s="45">
        <v>846</v>
      </c>
      <c r="D143" s="46">
        <v>67518938</v>
      </c>
      <c r="E143" s="46">
        <v>4042836</v>
      </c>
      <c r="F143" s="47">
        <v>0.008252671509157058</v>
      </c>
    </row>
    <row r="145" spans="1:6" ht="12.75">
      <c r="A145" s="40" t="s">
        <v>152</v>
      </c>
      <c r="B145" s="40" t="s">
        <v>153</v>
      </c>
      <c r="C145" s="45">
        <v>330</v>
      </c>
      <c r="D145" s="46">
        <v>26676630</v>
      </c>
      <c r="E145" s="46">
        <v>1597412</v>
      </c>
      <c r="F145" s="47">
        <v>0.0032608091203268188</v>
      </c>
    </row>
    <row r="146" spans="1:6" ht="12.75">
      <c r="A146" s="40" t="s">
        <v>152</v>
      </c>
      <c r="B146" s="40" t="s">
        <v>154</v>
      </c>
      <c r="C146" s="45">
        <v>67</v>
      </c>
      <c r="D146" s="46">
        <v>1782388</v>
      </c>
      <c r="E146" s="46">
        <v>106912</v>
      </c>
      <c r="F146" s="47">
        <v>0.0002182402690554352</v>
      </c>
    </row>
    <row r="147" spans="1:6" ht="12.75">
      <c r="A147" s="40" t="s">
        <v>152</v>
      </c>
      <c r="B147" s="40" t="s">
        <v>155</v>
      </c>
      <c r="C147" s="45">
        <v>44</v>
      </c>
      <c r="D147" s="46">
        <v>1095506</v>
      </c>
      <c r="E147" s="46">
        <v>65719</v>
      </c>
      <c r="F147" s="47">
        <v>0.00013415268858551094</v>
      </c>
    </row>
    <row r="148" spans="1:6" ht="12.75">
      <c r="A148" s="40" t="s">
        <v>152</v>
      </c>
      <c r="B148" s="40" t="s">
        <v>156</v>
      </c>
      <c r="C148" s="45">
        <v>23</v>
      </c>
      <c r="D148" s="46">
        <v>701703</v>
      </c>
      <c r="E148" s="46">
        <v>42102</v>
      </c>
      <c r="F148" s="47">
        <v>8.59431290011592E-05</v>
      </c>
    </row>
    <row r="149" spans="1:6" ht="12.75">
      <c r="A149" s="40" t="s">
        <v>152</v>
      </c>
      <c r="B149" s="40" t="s">
        <v>157</v>
      </c>
      <c r="C149" s="45">
        <v>18</v>
      </c>
      <c r="D149" s="46">
        <v>109090</v>
      </c>
      <c r="E149" s="46">
        <v>6545</v>
      </c>
      <c r="F149" s="47">
        <v>1.3360357686394637E-05</v>
      </c>
    </row>
    <row r="150" spans="1:6" ht="12.75">
      <c r="A150" s="40" t="s">
        <v>152</v>
      </c>
      <c r="B150" s="40" t="s">
        <v>158</v>
      </c>
      <c r="C150" s="45">
        <v>13</v>
      </c>
      <c r="D150" s="46">
        <v>171559</v>
      </c>
      <c r="E150" s="46">
        <v>10279</v>
      </c>
      <c r="F150" s="47">
        <v>2.09825999478152E-05</v>
      </c>
    </row>
    <row r="151" spans="1:6" ht="12.75">
      <c r="A151" s="40" t="s">
        <v>152</v>
      </c>
      <c r="B151" s="40" t="s">
        <v>159</v>
      </c>
      <c r="C151" s="45">
        <v>13</v>
      </c>
      <c r="D151" s="46">
        <v>256962</v>
      </c>
      <c r="E151" s="46">
        <v>15418</v>
      </c>
      <c r="F151" s="47">
        <v>3.147287926796524E-05</v>
      </c>
    </row>
    <row r="152" spans="1:6" ht="12.75">
      <c r="A152" s="40" t="s">
        <v>152</v>
      </c>
      <c r="B152" s="40" t="s">
        <v>51</v>
      </c>
      <c r="C152" s="48">
        <v>18</v>
      </c>
      <c r="D152" s="49">
        <v>605918</v>
      </c>
      <c r="E152" s="49">
        <v>35147</v>
      </c>
      <c r="F152" s="50">
        <v>7.17458352335695E-05</v>
      </c>
    </row>
    <row r="153" spans="1:6" ht="12.75">
      <c r="A153" s="40" t="s">
        <v>152</v>
      </c>
      <c r="B153" s="40" t="s">
        <v>52</v>
      </c>
      <c r="C153" s="45">
        <v>526</v>
      </c>
      <c r="D153" s="46">
        <v>31399756</v>
      </c>
      <c r="E153" s="46">
        <v>1879533</v>
      </c>
      <c r="F153" s="47">
        <v>0.0038367048377971535</v>
      </c>
    </row>
    <row r="155" spans="1:6" ht="12.75">
      <c r="A155" s="40" t="s">
        <v>160</v>
      </c>
      <c r="B155" s="40" t="s">
        <v>161</v>
      </c>
      <c r="C155" s="45">
        <v>171</v>
      </c>
      <c r="D155" s="46">
        <v>10638291</v>
      </c>
      <c r="E155" s="46">
        <v>638037</v>
      </c>
      <c r="F155" s="47">
        <v>0.0013024297230182086</v>
      </c>
    </row>
    <row r="156" spans="1:6" ht="12.75">
      <c r="A156" s="40" t="s">
        <v>160</v>
      </c>
      <c r="B156" s="40" t="s">
        <v>162</v>
      </c>
      <c r="C156" s="45">
        <v>101</v>
      </c>
      <c r="D156" s="46">
        <v>3450151</v>
      </c>
      <c r="E156" s="46">
        <v>206563</v>
      </c>
      <c r="F156" s="47">
        <v>0.00042165860424365706</v>
      </c>
    </row>
    <row r="157" spans="1:6" ht="12.75">
      <c r="A157" s="40" t="s">
        <v>160</v>
      </c>
      <c r="B157" s="40" t="s">
        <v>163</v>
      </c>
      <c r="C157" s="45">
        <v>69</v>
      </c>
      <c r="D157" s="46">
        <v>3328101</v>
      </c>
      <c r="E157" s="46">
        <v>199686</v>
      </c>
      <c r="F157" s="47">
        <v>0.00040762053246224593</v>
      </c>
    </row>
    <row r="158" spans="1:6" ht="12.75">
      <c r="A158" s="40" t="s">
        <v>160</v>
      </c>
      <c r="B158" s="40" t="s">
        <v>164</v>
      </c>
      <c r="C158" s="45">
        <v>50</v>
      </c>
      <c r="D158" s="46">
        <v>1449912</v>
      </c>
      <c r="E158" s="46">
        <v>86934</v>
      </c>
      <c r="F158" s="47">
        <v>0.00017745902751856857</v>
      </c>
    </row>
    <row r="159" spans="1:6" ht="12.75">
      <c r="A159" s="40" t="s">
        <v>160</v>
      </c>
      <c r="B159" s="40" t="s">
        <v>165</v>
      </c>
      <c r="C159" s="45">
        <v>45</v>
      </c>
      <c r="D159" s="46">
        <v>1130206</v>
      </c>
      <c r="E159" s="46">
        <v>67812</v>
      </c>
      <c r="F159" s="47">
        <v>0.00013842514521463607</v>
      </c>
    </row>
    <row r="160" spans="1:6" ht="12.75">
      <c r="A160" s="40" t="s">
        <v>160</v>
      </c>
      <c r="B160" s="40" t="s">
        <v>166</v>
      </c>
      <c r="C160" s="45">
        <v>36</v>
      </c>
      <c r="D160" s="46">
        <v>873833</v>
      </c>
      <c r="E160" s="46">
        <v>52430</v>
      </c>
      <c r="F160" s="47">
        <v>0.00010702575301721479</v>
      </c>
    </row>
    <row r="161" spans="1:6" ht="12.75">
      <c r="A161" s="40" t="s">
        <v>160</v>
      </c>
      <c r="B161" s="40" t="s">
        <v>167</v>
      </c>
      <c r="C161" s="45">
        <v>25</v>
      </c>
      <c r="D161" s="46">
        <v>693431</v>
      </c>
      <c r="E161" s="46">
        <v>41606</v>
      </c>
      <c r="F161" s="47">
        <v>8.493064047366467E-05</v>
      </c>
    </row>
    <row r="162" spans="1:6" ht="12.75">
      <c r="A162" s="40" t="s">
        <v>160</v>
      </c>
      <c r="B162" s="40" t="s">
        <v>168</v>
      </c>
      <c r="C162" s="45">
        <v>14</v>
      </c>
      <c r="D162" s="46">
        <v>206626</v>
      </c>
      <c r="E162" s="46">
        <v>12398</v>
      </c>
      <c r="F162" s="47">
        <v>2.5308130572333188E-05</v>
      </c>
    </row>
    <row r="163" spans="1:6" ht="12.75">
      <c r="A163" s="40" t="s">
        <v>160</v>
      </c>
      <c r="B163" s="40" t="s">
        <v>51</v>
      </c>
      <c r="C163" s="48">
        <v>24</v>
      </c>
      <c r="D163" s="49">
        <v>857769</v>
      </c>
      <c r="E163" s="49">
        <v>51466</v>
      </c>
      <c r="F163" s="50">
        <v>0.00010505793257264879</v>
      </c>
    </row>
    <row r="164" spans="1:6" ht="12.75">
      <c r="A164" s="40" t="s">
        <v>160</v>
      </c>
      <c r="B164" s="40" t="s">
        <v>52</v>
      </c>
      <c r="C164" s="45">
        <v>535</v>
      </c>
      <c r="D164" s="46">
        <v>22628320</v>
      </c>
      <c r="E164" s="46">
        <v>1356932</v>
      </c>
      <c r="F164" s="47">
        <v>0.0027699154890931774</v>
      </c>
    </row>
    <row r="166" spans="1:6" ht="12.75">
      <c r="A166" s="40" t="s">
        <v>169</v>
      </c>
      <c r="B166" s="40" t="s">
        <v>170</v>
      </c>
      <c r="C166" s="45">
        <v>985</v>
      </c>
      <c r="D166" s="46">
        <v>137455759</v>
      </c>
      <c r="E166" s="46">
        <v>8226305</v>
      </c>
      <c r="F166" s="47">
        <v>0.016792418218086577</v>
      </c>
    </row>
    <row r="167" spans="1:6" ht="12.75">
      <c r="A167" s="40" t="s">
        <v>169</v>
      </c>
      <c r="B167" s="40" t="s">
        <v>171</v>
      </c>
      <c r="C167" s="45">
        <v>373</v>
      </c>
      <c r="D167" s="46">
        <v>25955004</v>
      </c>
      <c r="E167" s="46">
        <v>1536401</v>
      </c>
      <c r="F167" s="47">
        <v>0.0031362669075224456</v>
      </c>
    </row>
    <row r="168" spans="1:6" ht="12.75">
      <c r="A168" s="40" t="s">
        <v>169</v>
      </c>
      <c r="B168" s="40" t="s">
        <v>172</v>
      </c>
      <c r="C168" s="45">
        <v>40</v>
      </c>
      <c r="D168" s="46">
        <v>845046</v>
      </c>
      <c r="E168" s="46">
        <v>50703</v>
      </c>
      <c r="F168" s="47">
        <v>0.0001035004149386199</v>
      </c>
    </row>
    <row r="169" spans="1:6" ht="12.75">
      <c r="A169" s="40" t="s">
        <v>169</v>
      </c>
      <c r="B169" s="40" t="s">
        <v>173</v>
      </c>
      <c r="C169" s="45">
        <v>27</v>
      </c>
      <c r="D169" s="46">
        <v>2946028</v>
      </c>
      <c r="E169" s="46">
        <v>176762</v>
      </c>
      <c r="F169" s="47">
        <v>0.00036082559898586536</v>
      </c>
    </row>
    <row r="170" spans="1:6" ht="12.75">
      <c r="A170" s="40" t="s">
        <v>169</v>
      </c>
      <c r="B170" s="40" t="s">
        <v>174</v>
      </c>
      <c r="C170" s="45">
        <v>15</v>
      </c>
      <c r="D170" s="46">
        <v>417364</v>
      </c>
      <c r="E170" s="46">
        <v>25042</v>
      </c>
      <c r="F170" s="47">
        <v>5.111842279338342E-05</v>
      </c>
    </row>
    <row r="171" spans="1:6" ht="12.75">
      <c r="A171" s="40" t="s">
        <v>169</v>
      </c>
      <c r="B171" s="40" t="s">
        <v>175</v>
      </c>
      <c r="C171" s="45">
        <v>14</v>
      </c>
      <c r="D171" s="46">
        <v>650957</v>
      </c>
      <c r="E171" s="46">
        <v>39057</v>
      </c>
      <c r="F171" s="47">
        <v>7.97273476176494E-05</v>
      </c>
    </row>
    <row r="172" spans="1:6" ht="12.75">
      <c r="A172" s="40" t="s">
        <v>169</v>
      </c>
      <c r="B172" s="40" t="s">
        <v>176</v>
      </c>
      <c r="C172" s="45">
        <v>12</v>
      </c>
      <c r="D172" s="46">
        <v>183628</v>
      </c>
      <c r="E172" s="46">
        <v>11018</v>
      </c>
      <c r="F172" s="47">
        <v>2.2491126201481454E-05</v>
      </c>
    </row>
    <row r="173" spans="1:6" ht="12.75">
      <c r="A173" s="40" t="s">
        <v>169</v>
      </c>
      <c r="B173" s="40" t="s">
        <v>177</v>
      </c>
      <c r="C173" s="45">
        <v>11</v>
      </c>
      <c r="D173" s="46">
        <v>185196</v>
      </c>
      <c r="E173" s="46">
        <v>11112</v>
      </c>
      <c r="F173" s="47">
        <v>2.268300910790179E-05</v>
      </c>
    </row>
    <row r="174" spans="1:6" ht="12.75">
      <c r="A174" s="40" t="s">
        <v>169</v>
      </c>
      <c r="B174" s="40" t="s">
        <v>51</v>
      </c>
      <c r="C174" s="48">
        <v>23</v>
      </c>
      <c r="D174" s="49">
        <v>3027886</v>
      </c>
      <c r="E174" s="49">
        <v>181673</v>
      </c>
      <c r="F174" s="50">
        <v>0.00037085046019257035</v>
      </c>
    </row>
    <row r="175" spans="1:6" ht="12.75">
      <c r="A175" s="40" t="s">
        <v>169</v>
      </c>
      <c r="B175" s="40" t="s">
        <v>52</v>
      </c>
      <c r="C175" s="45">
        <v>1500</v>
      </c>
      <c r="D175" s="46">
        <v>171666868</v>
      </c>
      <c r="E175" s="46">
        <v>10258072</v>
      </c>
      <c r="F175" s="47">
        <v>0.02093987946413898</v>
      </c>
    </row>
    <row r="177" spans="1:6" ht="12.75">
      <c r="A177" s="40" t="s">
        <v>178</v>
      </c>
      <c r="B177" s="40" t="s">
        <v>178</v>
      </c>
      <c r="C177" s="45">
        <v>267</v>
      </c>
      <c r="D177" s="46">
        <v>16367420</v>
      </c>
      <c r="E177" s="46">
        <v>978532</v>
      </c>
      <c r="F177" s="47">
        <v>0.0019974847253755716</v>
      </c>
    </row>
    <row r="178" spans="1:6" ht="12.75">
      <c r="A178" s="40" t="s">
        <v>178</v>
      </c>
      <c r="B178" s="40" t="s">
        <v>179</v>
      </c>
      <c r="C178" s="45">
        <v>57</v>
      </c>
      <c r="D178" s="46">
        <v>4127589</v>
      </c>
      <c r="E178" s="46">
        <v>247230</v>
      </c>
      <c r="F178" s="47">
        <v>0.0005046724569606335</v>
      </c>
    </row>
    <row r="179" spans="1:6" ht="12.75">
      <c r="A179" s="40" t="s">
        <v>178</v>
      </c>
      <c r="B179" s="40" t="s">
        <v>180</v>
      </c>
      <c r="C179" s="45">
        <v>39</v>
      </c>
      <c r="D179" s="46">
        <v>1890792</v>
      </c>
      <c r="E179" s="46">
        <v>113448</v>
      </c>
      <c r="F179" s="47">
        <v>0.00023158225497419386</v>
      </c>
    </row>
    <row r="180" spans="1:6" ht="12.75">
      <c r="A180" s="40" t="s">
        <v>178</v>
      </c>
      <c r="B180" s="40" t="s">
        <v>181</v>
      </c>
      <c r="C180" s="45">
        <v>17</v>
      </c>
      <c r="D180" s="46">
        <v>455330</v>
      </c>
      <c r="E180" s="46">
        <v>27320</v>
      </c>
      <c r="F180" s="47">
        <v>5.576852131280389E-05</v>
      </c>
    </row>
    <row r="181" spans="1:6" ht="12.75">
      <c r="A181" s="40" t="s">
        <v>178</v>
      </c>
      <c r="B181" s="40" t="s">
        <v>182</v>
      </c>
      <c r="C181" s="45">
        <v>13</v>
      </c>
      <c r="D181" s="46">
        <v>126870</v>
      </c>
      <c r="E181" s="46">
        <v>7612</v>
      </c>
      <c r="F181" s="47">
        <v>1.5538432805016956E-05</v>
      </c>
    </row>
    <row r="182" spans="1:6" ht="12.75">
      <c r="A182" s="40" t="s">
        <v>178</v>
      </c>
      <c r="B182" s="40" t="s">
        <v>183</v>
      </c>
      <c r="C182" s="45">
        <v>10</v>
      </c>
      <c r="D182" s="46">
        <v>126137</v>
      </c>
      <c r="E182" s="46">
        <v>7568</v>
      </c>
      <c r="F182" s="47">
        <v>1.544861527435212E-05</v>
      </c>
    </row>
    <row r="183" spans="1:6" ht="12.75">
      <c r="A183" s="40" t="s">
        <v>178</v>
      </c>
      <c r="B183" s="40" t="s">
        <v>51</v>
      </c>
      <c r="C183" s="48">
        <v>23</v>
      </c>
      <c r="D183" s="49">
        <v>852554</v>
      </c>
      <c r="E183" s="49">
        <v>51153</v>
      </c>
      <c r="F183" s="50">
        <v>0.00010441900332041938</v>
      </c>
    </row>
    <row r="184" spans="1:6" ht="12.75">
      <c r="A184" s="40" t="s">
        <v>178</v>
      </c>
      <c r="B184" s="40" t="s">
        <v>52</v>
      </c>
      <c r="C184" s="45">
        <v>426</v>
      </c>
      <c r="D184" s="46">
        <v>23946692</v>
      </c>
      <c r="E184" s="46">
        <v>1432863</v>
      </c>
      <c r="F184" s="47">
        <v>0.0029249140100229914</v>
      </c>
    </row>
    <row r="186" spans="1:6" ht="12.75">
      <c r="A186" s="40" t="s">
        <v>184</v>
      </c>
      <c r="B186" s="40" t="s">
        <v>185</v>
      </c>
      <c r="C186" s="45">
        <v>225</v>
      </c>
      <c r="D186" s="46">
        <v>14951924</v>
      </c>
      <c r="E186" s="46">
        <v>894358</v>
      </c>
      <c r="F186" s="47">
        <v>0.0018256597065987065</v>
      </c>
    </row>
    <row r="187" spans="1:6" ht="12.75">
      <c r="A187" s="40" t="s">
        <v>184</v>
      </c>
      <c r="B187" s="40" t="s">
        <v>186</v>
      </c>
      <c r="C187" s="45">
        <v>63</v>
      </c>
      <c r="D187" s="46">
        <v>1981866</v>
      </c>
      <c r="E187" s="46">
        <v>118912</v>
      </c>
      <c r="F187" s="47">
        <v>0.00024273595923675464</v>
      </c>
    </row>
    <row r="188" spans="1:6" ht="12.75">
      <c r="A188" s="40" t="s">
        <v>184</v>
      </c>
      <c r="B188" s="40" t="s">
        <v>187</v>
      </c>
      <c r="C188" s="45">
        <v>50</v>
      </c>
      <c r="D188" s="46">
        <v>1887065</v>
      </c>
      <c r="E188" s="46">
        <v>113059</v>
      </c>
      <c r="F188" s="47">
        <v>0.00023078818635081607</v>
      </c>
    </row>
    <row r="189" spans="1:6" ht="12.75">
      <c r="A189" s="40" t="s">
        <v>184</v>
      </c>
      <c r="B189" s="40" t="s">
        <v>188</v>
      </c>
      <c r="C189" s="45">
        <v>40</v>
      </c>
      <c r="D189" s="46">
        <v>584862</v>
      </c>
      <c r="E189" s="46">
        <v>35092</v>
      </c>
      <c r="F189" s="47">
        <v>7.163356332023843E-05</v>
      </c>
    </row>
    <row r="190" spans="1:6" ht="12.75">
      <c r="A190" s="40" t="s">
        <v>184</v>
      </c>
      <c r="B190" s="40" t="s">
        <v>189</v>
      </c>
      <c r="C190" s="45">
        <v>38</v>
      </c>
      <c r="D190" s="46">
        <v>1603840</v>
      </c>
      <c r="E190" s="46">
        <v>96230</v>
      </c>
      <c r="F190" s="47">
        <v>0.0001964350221790307</v>
      </c>
    </row>
    <row r="191" spans="1:6" ht="12.75">
      <c r="A191" s="40" t="s">
        <v>184</v>
      </c>
      <c r="B191" s="40" t="s">
        <v>190</v>
      </c>
      <c r="C191" s="45">
        <v>15</v>
      </c>
      <c r="D191" s="46">
        <v>229557</v>
      </c>
      <c r="E191" s="46">
        <v>13773</v>
      </c>
      <c r="F191" s="47">
        <v>2.811492840560937E-05</v>
      </c>
    </row>
    <row r="192" spans="1:6" ht="12.75">
      <c r="A192" s="40" t="s">
        <v>184</v>
      </c>
      <c r="B192" s="40" t="s">
        <v>51</v>
      </c>
      <c r="C192" s="48">
        <v>21</v>
      </c>
      <c r="D192" s="49">
        <v>933548</v>
      </c>
      <c r="E192" s="49">
        <v>56013</v>
      </c>
      <c r="F192" s="50">
        <v>0.00011433975784385376</v>
      </c>
    </row>
    <row r="193" spans="1:6" ht="12.75">
      <c r="A193" s="40" t="s">
        <v>184</v>
      </c>
      <c r="B193" s="40" t="s">
        <v>52</v>
      </c>
      <c r="C193" s="45">
        <v>452</v>
      </c>
      <c r="D193" s="46">
        <v>22172662</v>
      </c>
      <c r="E193" s="46">
        <v>1327438</v>
      </c>
      <c r="F193" s="47">
        <v>0.0027097091652425248</v>
      </c>
    </row>
    <row r="195" spans="1:6" ht="12.75">
      <c r="A195" s="40" t="s">
        <v>191</v>
      </c>
      <c r="B195" s="40" t="s">
        <v>192</v>
      </c>
      <c r="C195" s="45">
        <v>225</v>
      </c>
      <c r="D195" s="46">
        <v>16640344</v>
      </c>
      <c r="E195" s="46">
        <v>989511</v>
      </c>
      <c r="F195" s="47">
        <v>0.002019896240583964</v>
      </c>
    </row>
    <row r="196" spans="1:6" ht="12.75">
      <c r="A196" s="40" t="s">
        <v>191</v>
      </c>
      <c r="B196" s="40" t="s">
        <v>193</v>
      </c>
      <c r="C196" s="45">
        <v>18</v>
      </c>
      <c r="D196" s="46">
        <v>194799</v>
      </c>
      <c r="E196" s="46">
        <v>11688</v>
      </c>
      <c r="F196" s="47">
        <v>2.385880223660512E-05</v>
      </c>
    </row>
    <row r="197" spans="1:6" ht="12.75">
      <c r="A197" s="40" t="s">
        <v>191</v>
      </c>
      <c r="B197" s="40" t="s">
        <v>51</v>
      </c>
      <c r="C197" s="48">
        <v>18</v>
      </c>
      <c r="D197" s="49">
        <v>482718</v>
      </c>
      <c r="E197" s="49">
        <v>28963</v>
      </c>
      <c r="F197" s="50">
        <v>5.9122389560129544E-05</v>
      </c>
    </row>
    <row r="198" spans="1:6" ht="12.75">
      <c r="A198" s="40" t="s">
        <v>191</v>
      </c>
      <c r="B198" s="40" t="s">
        <v>52</v>
      </c>
      <c r="C198" s="45">
        <v>261</v>
      </c>
      <c r="D198" s="46">
        <v>17317861</v>
      </c>
      <c r="E198" s="46">
        <v>1030162</v>
      </c>
      <c r="F198" s="47">
        <v>0.0021028774323806985</v>
      </c>
    </row>
    <row r="200" spans="1:6" ht="12.75">
      <c r="A200" s="40" t="s">
        <v>194</v>
      </c>
      <c r="B200" s="40" t="s">
        <v>195</v>
      </c>
      <c r="C200" s="45">
        <v>554</v>
      </c>
      <c r="D200" s="46">
        <v>65578165</v>
      </c>
      <c r="E200" s="46">
        <v>3925354</v>
      </c>
      <c r="F200" s="47">
        <v>0.008012854619666911</v>
      </c>
    </row>
    <row r="201" spans="1:6" ht="12.75">
      <c r="A201" s="40" t="s">
        <v>194</v>
      </c>
      <c r="B201" s="40" t="s">
        <v>196</v>
      </c>
      <c r="C201" s="45">
        <v>32</v>
      </c>
      <c r="D201" s="46">
        <v>1354620</v>
      </c>
      <c r="E201" s="46">
        <v>81277</v>
      </c>
      <c r="F201" s="47">
        <v>0.0001659113509055916</v>
      </c>
    </row>
    <row r="202" spans="1:6" ht="12.75">
      <c r="A202" s="40" t="s">
        <v>194</v>
      </c>
      <c r="B202" s="40" t="s">
        <v>197</v>
      </c>
      <c r="C202" s="45">
        <v>21</v>
      </c>
      <c r="D202" s="46">
        <v>469704</v>
      </c>
      <c r="E202" s="46">
        <v>28182</v>
      </c>
      <c r="F202" s="47">
        <v>5.752812839082867E-05</v>
      </c>
    </row>
    <row r="203" spans="1:6" ht="12.75">
      <c r="A203" s="40" t="s">
        <v>194</v>
      </c>
      <c r="B203" s="40" t="s">
        <v>198</v>
      </c>
      <c r="C203" s="45">
        <v>17</v>
      </c>
      <c r="D203" s="46">
        <v>183029</v>
      </c>
      <c r="E203" s="46">
        <v>10982</v>
      </c>
      <c r="F203" s="47">
        <v>2.2417639130937494E-05</v>
      </c>
    </row>
    <row r="204" spans="1:6" ht="12.75">
      <c r="A204" s="40" t="s">
        <v>194</v>
      </c>
      <c r="B204" s="40" t="s">
        <v>199</v>
      </c>
      <c r="C204" s="45">
        <v>16</v>
      </c>
      <c r="D204" s="46">
        <v>656745</v>
      </c>
      <c r="E204" s="46">
        <v>39405</v>
      </c>
      <c r="F204" s="47">
        <v>8.043772263290767E-05</v>
      </c>
    </row>
    <row r="205" spans="1:6" ht="12.75">
      <c r="A205" s="40" t="s">
        <v>194</v>
      </c>
      <c r="B205" s="40" t="s">
        <v>200</v>
      </c>
      <c r="C205" s="45">
        <v>12</v>
      </c>
      <c r="D205" s="46">
        <v>131579</v>
      </c>
      <c r="E205" s="46">
        <v>7895</v>
      </c>
      <c r="F205" s="47">
        <v>1.6116122831793073E-05</v>
      </c>
    </row>
    <row r="206" spans="1:6" ht="12.75">
      <c r="A206" s="40" t="s">
        <v>194</v>
      </c>
      <c r="B206" s="40" t="s">
        <v>201</v>
      </c>
      <c r="C206" s="45">
        <v>10</v>
      </c>
      <c r="D206" s="46">
        <v>104389</v>
      </c>
      <c r="E206" s="46">
        <v>6263</v>
      </c>
      <c r="F206" s="47">
        <v>1.278470896713363E-05</v>
      </c>
    </row>
    <row r="207" spans="1:6" ht="12.75">
      <c r="A207" s="40" t="s">
        <v>194</v>
      </c>
      <c r="B207" s="40" t="s">
        <v>51</v>
      </c>
      <c r="C207" s="48">
        <v>25</v>
      </c>
      <c r="D207" s="49">
        <v>312009</v>
      </c>
      <c r="E207" s="49">
        <v>18436</v>
      </c>
      <c r="F207" s="50">
        <v>3.7633545348567076E-05</v>
      </c>
    </row>
    <row r="208" spans="1:6" ht="12.75">
      <c r="A208" s="40" t="s">
        <v>194</v>
      </c>
      <c r="B208" s="40" t="s">
        <v>52</v>
      </c>
      <c r="C208" s="45">
        <v>687</v>
      </c>
      <c r="D208" s="46">
        <v>68790240</v>
      </c>
      <c r="E208" s="46">
        <v>4117794</v>
      </c>
      <c r="F208" s="47">
        <v>0.00840568383787467</v>
      </c>
    </row>
    <row r="210" spans="1:6" ht="12.75">
      <c r="A210" s="40" t="s">
        <v>202</v>
      </c>
      <c r="B210" s="40" t="s">
        <v>203</v>
      </c>
      <c r="C210" s="45">
        <v>143</v>
      </c>
      <c r="D210" s="46">
        <v>8504063</v>
      </c>
      <c r="E210" s="46">
        <v>501935</v>
      </c>
      <c r="F210" s="47">
        <v>0.0010246036875967137</v>
      </c>
    </row>
    <row r="211" spans="1:6" ht="12.75">
      <c r="A211" s="40" t="s">
        <v>202</v>
      </c>
      <c r="B211" s="40" t="s">
        <v>204</v>
      </c>
      <c r="C211" s="45">
        <v>114</v>
      </c>
      <c r="D211" s="46">
        <v>4867820</v>
      </c>
      <c r="E211" s="46">
        <v>290758</v>
      </c>
      <c r="F211" s="47">
        <v>0.0005935264904783395</v>
      </c>
    </row>
    <row r="212" spans="1:6" ht="12.75">
      <c r="A212" s="40" t="s">
        <v>202</v>
      </c>
      <c r="B212" s="40" t="s">
        <v>205</v>
      </c>
      <c r="C212" s="45">
        <v>92</v>
      </c>
      <c r="D212" s="46">
        <v>2930829</v>
      </c>
      <c r="E212" s="46">
        <v>175610</v>
      </c>
      <c r="F212" s="47">
        <v>0.0003584740127284587</v>
      </c>
    </row>
    <row r="213" spans="1:6" ht="12.75">
      <c r="A213" s="40" t="s">
        <v>202</v>
      </c>
      <c r="B213" s="40" t="s">
        <v>206</v>
      </c>
      <c r="C213" s="45">
        <v>87</v>
      </c>
      <c r="D213" s="46">
        <v>1922691</v>
      </c>
      <c r="E213" s="46">
        <v>113806</v>
      </c>
      <c r="F213" s="47">
        <v>0.0002323130430646032</v>
      </c>
    </row>
    <row r="214" spans="1:6" ht="12.75">
      <c r="A214" s="40" t="s">
        <v>202</v>
      </c>
      <c r="B214" s="40" t="s">
        <v>207</v>
      </c>
      <c r="C214" s="45">
        <v>86</v>
      </c>
      <c r="D214" s="46">
        <v>3826949</v>
      </c>
      <c r="E214" s="46">
        <v>229348</v>
      </c>
      <c r="F214" s="47">
        <v>0.0004681697959754373</v>
      </c>
    </row>
    <row r="215" spans="1:6" ht="12.75">
      <c r="A215" s="40" t="s">
        <v>202</v>
      </c>
      <c r="B215" s="40" t="s">
        <v>208</v>
      </c>
      <c r="C215" s="45">
        <v>55</v>
      </c>
      <c r="D215" s="46">
        <v>2585220</v>
      </c>
      <c r="E215" s="46">
        <v>155065</v>
      </c>
      <c r="F215" s="47">
        <v>0.00031653534983052474</v>
      </c>
    </row>
    <row r="216" spans="1:6" ht="12.75">
      <c r="A216" s="40" t="s">
        <v>202</v>
      </c>
      <c r="B216" s="40" t="s">
        <v>209</v>
      </c>
      <c r="C216" s="45">
        <v>47</v>
      </c>
      <c r="D216" s="46">
        <v>1087641</v>
      </c>
      <c r="E216" s="46">
        <v>65241</v>
      </c>
      <c r="F216" s="47">
        <v>0.0001331769435932884</v>
      </c>
    </row>
    <row r="217" spans="1:6" ht="12.75">
      <c r="A217" s="40" t="s">
        <v>202</v>
      </c>
      <c r="B217" s="40" t="s">
        <v>210</v>
      </c>
      <c r="C217" s="45">
        <v>21</v>
      </c>
      <c r="D217" s="46">
        <v>1263920</v>
      </c>
      <c r="E217" s="46">
        <v>74618</v>
      </c>
      <c r="F217" s="47">
        <v>0.00015231828416247442</v>
      </c>
    </row>
    <row r="218" spans="1:6" ht="12.75">
      <c r="A218" s="40" t="s">
        <v>202</v>
      </c>
      <c r="B218" s="40" t="s">
        <v>211</v>
      </c>
      <c r="C218" s="45">
        <v>21</v>
      </c>
      <c r="D218" s="46">
        <v>390719</v>
      </c>
      <c r="E218" s="46">
        <v>23443</v>
      </c>
      <c r="F218" s="47">
        <v>4.785437207672261E-05</v>
      </c>
    </row>
    <row r="219" spans="1:6" ht="12.75">
      <c r="A219" s="40" t="s">
        <v>202</v>
      </c>
      <c r="B219" s="40" t="s">
        <v>212</v>
      </c>
      <c r="C219" s="45">
        <v>14</v>
      </c>
      <c r="D219" s="46">
        <v>256292</v>
      </c>
      <c r="E219" s="46">
        <v>15378</v>
      </c>
      <c r="F219" s="47">
        <v>3.1391226967360845E-05</v>
      </c>
    </row>
    <row r="220" spans="1:6" ht="12.75">
      <c r="A220" s="40" t="s">
        <v>202</v>
      </c>
      <c r="B220" s="40" t="s">
        <v>213</v>
      </c>
      <c r="C220" s="45">
        <v>10</v>
      </c>
      <c r="D220" s="46">
        <v>119264</v>
      </c>
      <c r="E220" s="46">
        <v>7156</v>
      </c>
      <c r="F220" s="47">
        <v>1.4607596578126818E-05</v>
      </c>
    </row>
    <row r="221" spans="1:6" ht="12.75">
      <c r="A221" s="40" t="s">
        <v>202</v>
      </c>
      <c r="B221" s="40" t="s">
        <v>51</v>
      </c>
      <c r="C221" s="48">
        <v>53</v>
      </c>
      <c r="D221" s="49">
        <v>847823</v>
      </c>
      <c r="E221" s="49">
        <v>50714</v>
      </c>
      <c r="F221" s="50">
        <v>0.00010352286932128612</v>
      </c>
    </row>
    <row r="222" spans="1:6" ht="12.75">
      <c r="A222" s="40" t="s">
        <v>202</v>
      </c>
      <c r="B222" s="40" t="s">
        <v>52</v>
      </c>
      <c r="C222" s="45">
        <v>743</v>
      </c>
      <c r="D222" s="46">
        <v>28603231</v>
      </c>
      <c r="E222" s="46">
        <v>1703072</v>
      </c>
      <c r="F222" s="47">
        <v>0.0034764936723733365</v>
      </c>
    </row>
    <row r="224" spans="1:6" ht="12.75">
      <c r="A224" s="40" t="s">
        <v>214</v>
      </c>
      <c r="B224" s="40" t="s">
        <v>214</v>
      </c>
      <c r="C224" s="45">
        <v>753</v>
      </c>
      <c r="D224" s="46">
        <v>95990329</v>
      </c>
      <c r="E224" s="46">
        <v>5745811</v>
      </c>
      <c r="F224" s="47">
        <v>0.011728967174701429</v>
      </c>
    </row>
    <row r="225" spans="1:6" ht="12.75">
      <c r="A225" s="40" t="s">
        <v>214</v>
      </c>
      <c r="B225" s="40" t="s">
        <v>215</v>
      </c>
      <c r="C225" s="45">
        <v>223</v>
      </c>
      <c r="D225" s="46">
        <v>20865012</v>
      </c>
      <c r="E225" s="46">
        <v>1250764</v>
      </c>
      <c r="F225" s="47">
        <v>0.002553193952828984</v>
      </c>
    </row>
    <row r="226" spans="1:6" ht="12.75">
      <c r="A226" s="40" t="s">
        <v>214</v>
      </c>
      <c r="B226" s="40" t="s">
        <v>216</v>
      </c>
      <c r="C226" s="45">
        <v>83</v>
      </c>
      <c r="D226" s="46">
        <v>2403100</v>
      </c>
      <c r="E226" s="46">
        <v>144186</v>
      </c>
      <c r="F226" s="47">
        <v>0.00029432796537364354</v>
      </c>
    </row>
    <row r="227" spans="1:6" ht="12.75">
      <c r="A227" s="40" t="s">
        <v>214</v>
      </c>
      <c r="B227" s="40" t="s">
        <v>217</v>
      </c>
      <c r="C227" s="45">
        <v>32</v>
      </c>
      <c r="D227" s="46">
        <v>1052231</v>
      </c>
      <c r="E227" s="46">
        <v>63134</v>
      </c>
      <c r="F227" s="47">
        <v>0.0001288759086589517</v>
      </c>
    </row>
    <row r="228" spans="1:6" ht="12.75">
      <c r="A228" s="40" t="s">
        <v>214</v>
      </c>
      <c r="B228" s="40" t="s">
        <v>218</v>
      </c>
      <c r="C228" s="45">
        <v>26</v>
      </c>
      <c r="D228" s="46">
        <v>713598</v>
      </c>
      <c r="E228" s="46">
        <v>42811</v>
      </c>
      <c r="F228" s="47">
        <v>8.739041602937217E-05</v>
      </c>
    </row>
    <row r="229" spans="1:6" ht="12.75">
      <c r="A229" s="40" t="s">
        <v>214</v>
      </c>
      <c r="B229" s="40" t="s">
        <v>219</v>
      </c>
      <c r="C229" s="45">
        <v>25</v>
      </c>
      <c r="D229" s="46">
        <v>681830</v>
      </c>
      <c r="E229" s="46">
        <v>40910</v>
      </c>
      <c r="F229" s="47">
        <v>8.350989044314815E-05</v>
      </c>
    </row>
    <row r="230" spans="1:6" ht="12.75">
      <c r="A230" s="40" t="s">
        <v>214</v>
      </c>
      <c r="B230" s="40" t="s">
        <v>220</v>
      </c>
      <c r="C230" s="45">
        <v>23</v>
      </c>
      <c r="D230" s="46">
        <v>372173</v>
      </c>
      <c r="E230" s="46">
        <v>22330</v>
      </c>
      <c r="F230" s="47">
        <v>4.558239681240523E-05</v>
      </c>
    </row>
    <row r="231" spans="1:6" ht="12.75">
      <c r="A231" s="40" t="s">
        <v>214</v>
      </c>
      <c r="B231" s="40" t="s">
        <v>221</v>
      </c>
      <c r="C231" s="45">
        <v>20</v>
      </c>
      <c r="D231" s="46">
        <v>337003</v>
      </c>
      <c r="E231" s="46">
        <v>20220</v>
      </c>
      <c r="F231" s="47">
        <v>4.127523795552323E-05</v>
      </c>
    </row>
    <row r="232" spans="1:6" ht="12.75">
      <c r="A232" s="40" t="s">
        <v>214</v>
      </c>
      <c r="B232" s="40" t="s">
        <v>222</v>
      </c>
      <c r="C232" s="45">
        <v>19</v>
      </c>
      <c r="D232" s="46">
        <v>374324</v>
      </c>
      <c r="E232" s="46">
        <v>22459</v>
      </c>
      <c r="F232" s="47">
        <v>4.584572548185441E-05</v>
      </c>
    </row>
    <row r="233" spans="1:6" ht="12.75">
      <c r="A233" s="40" t="s">
        <v>214</v>
      </c>
      <c r="B233" s="40" t="s">
        <v>223</v>
      </c>
      <c r="C233" s="45">
        <v>18</v>
      </c>
      <c r="D233" s="46">
        <v>529743</v>
      </c>
      <c r="E233" s="46">
        <v>31785</v>
      </c>
      <c r="F233" s="47">
        <v>6.488295936776983E-05</v>
      </c>
    </row>
    <row r="234" spans="1:6" ht="12.75">
      <c r="A234" s="40" t="s">
        <v>214</v>
      </c>
      <c r="B234" s="40" t="s">
        <v>224</v>
      </c>
      <c r="C234" s="45">
        <v>12</v>
      </c>
      <c r="D234" s="46">
        <v>717499</v>
      </c>
      <c r="E234" s="46">
        <v>43050</v>
      </c>
      <c r="F234" s="47">
        <v>8.787828852548344E-05</v>
      </c>
    </row>
    <row r="235" spans="1:6" ht="12.75">
      <c r="A235" s="40" t="s">
        <v>214</v>
      </c>
      <c r="B235" s="40" t="s">
        <v>51</v>
      </c>
      <c r="C235" s="48">
        <v>39</v>
      </c>
      <c r="D235" s="49">
        <v>638957</v>
      </c>
      <c r="E235" s="49">
        <v>38337</v>
      </c>
      <c r="F235" s="50">
        <v>7.825760620677024E-05</v>
      </c>
    </row>
    <row r="236" spans="1:6" ht="12.75">
      <c r="A236" s="40" t="s">
        <v>214</v>
      </c>
      <c r="B236" s="40" t="s">
        <v>52</v>
      </c>
      <c r="C236" s="45">
        <v>1273</v>
      </c>
      <c r="D236" s="46">
        <v>124675799</v>
      </c>
      <c r="E236" s="46">
        <v>7465798</v>
      </c>
      <c r="F236" s="47">
        <v>0.01523998956369285</v>
      </c>
    </row>
    <row r="238" spans="1:6" ht="12.75">
      <c r="A238" s="40" t="s">
        <v>225</v>
      </c>
      <c r="B238" s="40" t="s">
        <v>226</v>
      </c>
      <c r="C238" s="45">
        <v>299</v>
      </c>
      <c r="D238" s="46">
        <v>22311598</v>
      </c>
      <c r="E238" s="46">
        <v>1334393</v>
      </c>
      <c r="F238" s="47">
        <v>0.0027239064590101145</v>
      </c>
    </row>
    <row r="239" spans="1:6" ht="12.75">
      <c r="A239" s="40" t="s">
        <v>225</v>
      </c>
      <c r="B239" s="40" t="s">
        <v>227</v>
      </c>
      <c r="C239" s="45">
        <v>41</v>
      </c>
      <c r="D239" s="46">
        <v>466962</v>
      </c>
      <c r="E239" s="46">
        <v>28018</v>
      </c>
      <c r="F239" s="47">
        <v>5.719335395835064E-05</v>
      </c>
    </row>
    <row r="240" spans="1:6" ht="12.75">
      <c r="A240" s="40" t="s">
        <v>225</v>
      </c>
      <c r="B240" s="40" t="s">
        <v>228</v>
      </c>
      <c r="C240" s="45">
        <v>30</v>
      </c>
      <c r="D240" s="46">
        <v>696789</v>
      </c>
      <c r="E240" s="46">
        <v>41807</v>
      </c>
      <c r="F240" s="47">
        <v>8.534094328420177E-05</v>
      </c>
    </row>
    <row r="241" spans="1:6" ht="12.75">
      <c r="A241" s="40" t="s">
        <v>225</v>
      </c>
      <c r="B241" s="40" t="s">
        <v>229</v>
      </c>
      <c r="C241" s="45">
        <v>30</v>
      </c>
      <c r="D241" s="46">
        <v>580581</v>
      </c>
      <c r="E241" s="46">
        <v>34835</v>
      </c>
      <c r="F241" s="47">
        <v>7.110894728885518E-05</v>
      </c>
    </row>
    <row r="242" spans="1:6" ht="12.75">
      <c r="A242" s="40" t="s">
        <v>225</v>
      </c>
      <c r="B242" s="40" t="s">
        <v>230</v>
      </c>
      <c r="C242" s="45">
        <v>21</v>
      </c>
      <c r="D242" s="46">
        <v>742653</v>
      </c>
      <c r="E242" s="46">
        <v>44559</v>
      </c>
      <c r="F242" s="47">
        <v>9.095862156578436E-05</v>
      </c>
    </row>
    <row r="243" spans="1:6" ht="12.75">
      <c r="A243" s="40" t="s">
        <v>225</v>
      </c>
      <c r="B243" s="40" t="s">
        <v>231</v>
      </c>
      <c r="C243" s="45">
        <v>19</v>
      </c>
      <c r="D243" s="46">
        <v>341801</v>
      </c>
      <c r="E243" s="46">
        <v>20508</v>
      </c>
      <c r="F243" s="47">
        <v>4.1863134519874896E-05</v>
      </c>
    </row>
    <row r="244" spans="1:6" ht="12.75">
      <c r="A244" s="40" t="s">
        <v>225</v>
      </c>
      <c r="B244" s="40" t="s">
        <v>232</v>
      </c>
      <c r="C244" s="45">
        <v>15</v>
      </c>
      <c r="D244" s="46">
        <v>513064</v>
      </c>
      <c r="E244" s="46">
        <v>30784</v>
      </c>
      <c r="F244" s="47">
        <v>6.283961054514477E-05</v>
      </c>
    </row>
    <row r="245" spans="1:6" ht="12.75">
      <c r="A245" s="40" t="s">
        <v>225</v>
      </c>
      <c r="B245" s="40" t="s">
        <v>233</v>
      </c>
      <c r="C245" s="45">
        <v>14</v>
      </c>
      <c r="D245" s="46">
        <v>1000763</v>
      </c>
      <c r="E245" s="46">
        <v>60046</v>
      </c>
      <c r="F245" s="47">
        <v>0.00012257235105229218</v>
      </c>
    </row>
    <row r="246" spans="1:6" ht="12.75">
      <c r="A246" s="40" t="s">
        <v>225</v>
      </c>
      <c r="B246" s="40" t="s">
        <v>51</v>
      </c>
      <c r="C246" s="48">
        <v>26</v>
      </c>
      <c r="D246" s="49">
        <v>533002</v>
      </c>
      <c r="E246" s="49">
        <v>31980</v>
      </c>
      <c r="F246" s="50">
        <v>6.528101433321627E-05</v>
      </c>
    </row>
    <row r="247" spans="1:6" ht="12.75">
      <c r="A247" s="40" t="s">
        <v>225</v>
      </c>
      <c r="B247" s="40" t="s">
        <v>52</v>
      </c>
      <c r="C247" s="45">
        <v>495</v>
      </c>
      <c r="D247" s="46">
        <v>27187213</v>
      </c>
      <c r="E247" s="46">
        <v>1626930</v>
      </c>
      <c r="F247" s="47">
        <v>0.0033210644355578345</v>
      </c>
    </row>
    <row r="249" spans="1:6" ht="12.75">
      <c r="A249" s="40" t="s">
        <v>234</v>
      </c>
      <c r="B249" s="40" t="s">
        <v>235</v>
      </c>
      <c r="C249" s="45">
        <v>297</v>
      </c>
      <c r="D249" s="46">
        <v>135679577</v>
      </c>
      <c r="E249" s="46">
        <v>8066767</v>
      </c>
      <c r="F249" s="47">
        <v>0.016466752099740963</v>
      </c>
    </row>
    <row r="250" spans="1:6" ht="12.75">
      <c r="A250" s="40" t="s">
        <v>234</v>
      </c>
      <c r="B250" s="40" t="s">
        <v>236</v>
      </c>
      <c r="C250" s="45">
        <v>223</v>
      </c>
      <c r="D250" s="46">
        <v>12118767</v>
      </c>
      <c r="E250" s="46">
        <v>727082</v>
      </c>
      <c r="F250" s="47">
        <v>0.0014841979507011743</v>
      </c>
    </row>
    <row r="251" spans="1:6" ht="12.75">
      <c r="A251" s="40" t="s">
        <v>234</v>
      </c>
      <c r="B251" s="40" t="s">
        <v>237</v>
      </c>
      <c r="C251" s="45">
        <v>215</v>
      </c>
      <c r="D251" s="46">
        <v>21643555</v>
      </c>
      <c r="E251" s="46">
        <v>1296313</v>
      </c>
      <c r="F251" s="47">
        <v>0.0026461734688347275</v>
      </c>
    </row>
    <row r="252" spans="1:6" ht="12.75">
      <c r="A252" s="40" t="s">
        <v>234</v>
      </c>
      <c r="B252" s="40" t="s">
        <v>238</v>
      </c>
      <c r="C252" s="45">
        <v>206</v>
      </c>
      <c r="D252" s="46">
        <v>25028834</v>
      </c>
      <c r="E252" s="46">
        <v>1501730</v>
      </c>
      <c r="F252" s="47">
        <v>0.0030654927346660684</v>
      </c>
    </row>
    <row r="253" spans="1:6" ht="12.75">
      <c r="A253" s="40" t="s">
        <v>234</v>
      </c>
      <c r="B253" s="40" t="s">
        <v>239</v>
      </c>
      <c r="C253" s="45">
        <v>66</v>
      </c>
      <c r="D253" s="46">
        <v>2232990</v>
      </c>
      <c r="E253" s="46">
        <v>133979</v>
      </c>
      <c r="F253" s="47">
        <v>0.00027349233956691627</v>
      </c>
    </row>
    <row r="254" spans="1:6" ht="12.75">
      <c r="A254" s="40" t="s">
        <v>234</v>
      </c>
      <c r="B254" s="40" t="s">
        <v>240</v>
      </c>
      <c r="C254" s="45">
        <v>47</v>
      </c>
      <c r="D254" s="46">
        <v>873176</v>
      </c>
      <c r="E254" s="46">
        <v>52391</v>
      </c>
      <c r="F254" s="47">
        <v>0.00010694614202412551</v>
      </c>
    </row>
    <row r="255" spans="1:6" ht="12.75">
      <c r="A255" s="40" t="s">
        <v>234</v>
      </c>
      <c r="B255" s="40" t="s">
        <v>241</v>
      </c>
      <c r="C255" s="45">
        <v>44</v>
      </c>
      <c r="D255" s="46">
        <v>4499853</v>
      </c>
      <c r="E255" s="46">
        <v>269991</v>
      </c>
      <c r="F255" s="47">
        <v>0.0005511346573120511</v>
      </c>
    </row>
    <row r="256" spans="1:6" ht="12.75">
      <c r="A256" s="40" t="s">
        <v>234</v>
      </c>
      <c r="B256" s="40" t="s">
        <v>242</v>
      </c>
      <c r="C256" s="45">
        <v>34</v>
      </c>
      <c r="D256" s="46">
        <v>909899</v>
      </c>
      <c r="E256" s="46">
        <v>54594</v>
      </c>
      <c r="F256" s="47">
        <v>0.00011144314247991273</v>
      </c>
    </row>
    <row r="257" spans="1:6" ht="12.75">
      <c r="A257" s="40" t="s">
        <v>234</v>
      </c>
      <c r="B257" s="40" t="s">
        <v>243</v>
      </c>
      <c r="C257" s="45">
        <v>31</v>
      </c>
      <c r="D257" s="46">
        <v>732898</v>
      </c>
      <c r="E257" s="46">
        <v>43974</v>
      </c>
      <c r="F257" s="47">
        <v>8.976445666944503E-05</v>
      </c>
    </row>
    <row r="258" spans="1:6" ht="12.75">
      <c r="A258" s="40" t="s">
        <v>234</v>
      </c>
      <c r="B258" s="40" t="s">
        <v>244</v>
      </c>
      <c r="C258" s="45">
        <v>31</v>
      </c>
      <c r="D258" s="46">
        <v>1280021</v>
      </c>
      <c r="E258" s="46">
        <v>76801</v>
      </c>
      <c r="F258" s="47">
        <v>0.00015677445846795944</v>
      </c>
    </row>
    <row r="259" spans="1:6" ht="12.75">
      <c r="A259" s="40" t="s">
        <v>234</v>
      </c>
      <c r="B259" s="40" t="s">
        <v>245</v>
      </c>
      <c r="C259" s="45">
        <v>29</v>
      </c>
      <c r="D259" s="46">
        <v>1650275</v>
      </c>
      <c r="E259" s="46">
        <v>99017</v>
      </c>
      <c r="F259" s="47">
        <v>0.00020212414622364214</v>
      </c>
    </row>
    <row r="260" spans="1:6" ht="12.75">
      <c r="A260" s="40" t="s">
        <v>234</v>
      </c>
      <c r="B260" s="40" t="s">
        <v>246</v>
      </c>
      <c r="C260" s="45">
        <v>29</v>
      </c>
      <c r="D260" s="46">
        <v>277415</v>
      </c>
      <c r="E260" s="46">
        <v>16645</v>
      </c>
      <c r="F260" s="47">
        <v>3.397756358900515E-05</v>
      </c>
    </row>
    <row r="261" spans="1:6" ht="12.75">
      <c r="A261" s="40" t="s">
        <v>234</v>
      </c>
      <c r="B261" s="40" t="s">
        <v>247</v>
      </c>
      <c r="C261" s="45">
        <v>26</v>
      </c>
      <c r="D261" s="46">
        <v>968788</v>
      </c>
      <c r="E261" s="46">
        <v>57511</v>
      </c>
      <c r="F261" s="47">
        <v>0.00011739763650148845</v>
      </c>
    </row>
    <row r="262" spans="1:6" ht="12.75">
      <c r="A262" s="40" t="s">
        <v>234</v>
      </c>
      <c r="B262" s="40" t="s">
        <v>248</v>
      </c>
      <c r="C262" s="45">
        <v>24</v>
      </c>
      <c r="D262" s="46">
        <v>323203</v>
      </c>
      <c r="E262" s="46">
        <v>19392</v>
      </c>
      <c r="F262" s="47">
        <v>3.958503533301219E-05</v>
      </c>
    </row>
    <row r="263" spans="1:6" ht="12.75">
      <c r="A263" s="40" t="s">
        <v>234</v>
      </c>
      <c r="B263" s="40" t="s">
        <v>249</v>
      </c>
      <c r="C263" s="45">
        <v>17</v>
      </c>
      <c r="D263" s="46">
        <v>3113591</v>
      </c>
      <c r="E263" s="46">
        <v>186804</v>
      </c>
      <c r="F263" s="47">
        <v>0.0003813244090525995</v>
      </c>
    </row>
    <row r="264" spans="1:6" ht="12.75">
      <c r="A264" s="40" t="s">
        <v>234</v>
      </c>
      <c r="B264" s="40" t="s">
        <v>51</v>
      </c>
      <c r="C264" s="48">
        <v>43</v>
      </c>
      <c r="D264" s="49">
        <v>1306316</v>
      </c>
      <c r="E264" s="49">
        <v>78379</v>
      </c>
      <c r="F264" s="50">
        <v>0.00015999564172680295</v>
      </c>
    </row>
    <row r="265" spans="1:6" ht="12.75">
      <c r="A265" s="40" t="s">
        <v>234</v>
      </c>
      <c r="B265" s="40" t="s">
        <v>52</v>
      </c>
      <c r="C265" s="45">
        <v>1362</v>
      </c>
      <c r="D265" s="46">
        <v>212639158</v>
      </c>
      <c r="E265" s="46">
        <v>12681369</v>
      </c>
      <c r="F265" s="47">
        <v>0.02588657384158238</v>
      </c>
    </row>
    <row r="267" spans="1:6" ht="12.75">
      <c r="A267" s="40" t="s">
        <v>250</v>
      </c>
      <c r="B267" s="40" t="s">
        <v>251</v>
      </c>
      <c r="C267" s="45">
        <v>236</v>
      </c>
      <c r="D267" s="46">
        <v>10713816</v>
      </c>
      <c r="E267" s="46">
        <v>641882</v>
      </c>
      <c r="F267" s="47">
        <v>0.0013102785504138063</v>
      </c>
    </row>
    <row r="268" spans="1:6" ht="12.75">
      <c r="A268" s="40" t="s">
        <v>250</v>
      </c>
      <c r="B268" s="40" t="s">
        <v>252</v>
      </c>
      <c r="C268" s="45">
        <v>17</v>
      </c>
      <c r="D268" s="46">
        <v>390890</v>
      </c>
      <c r="E268" s="46">
        <v>23453</v>
      </c>
      <c r="F268" s="47">
        <v>4.787478515187371E-05</v>
      </c>
    </row>
    <row r="269" spans="1:6" ht="12.75">
      <c r="A269" s="40" t="s">
        <v>250</v>
      </c>
      <c r="B269" s="40" t="s">
        <v>253</v>
      </c>
      <c r="C269" s="45">
        <v>17</v>
      </c>
      <c r="D269" s="46">
        <v>403628</v>
      </c>
      <c r="E269" s="46">
        <v>24218</v>
      </c>
      <c r="F269" s="47">
        <v>4.943638540093282E-05</v>
      </c>
    </row>
    <row r="270" spans="1:6" ht="12.75">
      <c r="A270" s="40" t="s">
        <v>250</v>
      </c>
      <c r="B270" s="40" t="s">
        <v>51</v>
      </c>
      <c r="C270" s="48">
        <v>15</v>
      </c>
      <c r="D270" s="49">
        <v>337165</v>
      </c>
      <c r="E270" s="49">
        <v>20070</v>
      </c>
      <c r="F270" s="50">
        <v>4.096904182825674E-05</v>
      </c>
    </row>
    <row r="271" spans="1:6" ht="12.75">
      <c r="A271" s="40" t="s">
        <v>250</v>
      </c>
      <c r="B271" s="40" t="s">
        <v>52</v>
      </c>
      <c r="C271" s="45">
        <v>285</v>
      </c>
      <c r="D271" s="46">
        <v>11845499</v>
      </c>
      <c r="E271" s="46">
        <v>709624</v>
      </c>
      <c r="F271" s="47">
        <v>0.0014485608041023847</v>
      </c>
    </row>
    <row r="273" spans="1:6" ht="12.75">
      <c r="A273" s="40" t="s">
        <v>254</v>
      </c>
      <c r="B273" s="40" t="s">
        <v>255</v>
      </c>
      <c r="C273" s="45">
        <v>92</v>
      </c>
      <c r="D273" s="46">
        <v>2965593</v>
      </c>
      <c r="E273" s="46">
        <v>176134</v>
      </c>
      <c r="F273" s="47">
        <v>0.0003595436578663763</v>
      </c>
    </row>
    <row r="274" spans="1:6" ht="12.75">
      <c r="A274" s="40" t="s">
        <v>254</v>
      </c>
      <c r="B274" s="40" t="s">
        <v>256</v>
      </c>
      <c r="C274" s="45">
        <v>89</v>
      </c>
      <c r="D274" s="46">
        <v>4346793</v>
      </c>
      <c r="E274" s="46">
        <v>260461</v>
      </c>
      <c r="F274" s="47">
        <v>0.0005316809966930533</v>
      </c>
    </row>
    <row r="275" spans="1:6" ht="12.75">
      <c r="A275" s="40" t="s">
        <v>254</v>
      </c>
      <c r="B275" s="40" t="s">
        <v>257</v>
      </c>
      <c r="C275" s="45">
        <v>17</v>
      </c>
      <c r="D275" s="46">
        <v>389127</v>
      </c>
      <c r="E275" s="46">
        <v>23348</v>
      </c>
      <c r="F275" s="47">
        <v>4.766044786278716E-05</v>
      </c>
    </row>
    <row r="276" spans="1:6" ht="12.75">
      <c r="A276" s="40" t="s">
        <v>254</v>
      </c>
      <c r="B276" s="40" t="s">
        <v>258</v>
      </c>
      <c r="C276" s="45">
        <v>16</v>
      </c>
      <c r="D276" s="46">
        <v>115804</v>
      </c>
      <c r="E276" s="46">
        <v>6948</v>
      </c>
      <c r="F276" s="47">
        <v>1.4183004614983947E-05</v>
      </c>
    </row>
    <row r="277" spans="1:6" ht="12.75">
      <c r="A277" s="40" t="s">
        <v>254</v>
      </c>
      <c r="B277" s="40" t="s">
        <v>259</v>
      </c>
      <c r="C277" s="45">
        <v>12</v>
      </c>
      <c r="D277" s="46">
        <v>83027</v>
      </c>
      <c r="E277" s="46">
        <v>4982</v>
      </c>
      <c r="F277" s="47">
        <v>1.0169794040277781E-05</v>
      </c>
    </row>
    <row r="278" spans="1:6" ht="12.75">
      <c r="A278" s="40" t="s">
        <v>254</v>
      </c>
      <c r="B278" s="40" t="s">
        <v>51</v>
      </c>
      <c r="C278" s="48">
        <v>32</v>
      </c>
      <c r="D278" s="49">
        <v>626590</v>
      </c>
      <c r="E278" s="49">
        <v>37595</v>
      </c>
      <c r="F278" s="50">
        <v>7.674295603055865E-05</v>
      </c>
    </row>
    <row r="279" spans="1:6" ht="12.75">
      <c r="A279" s="40" t="s">
        <v>254</v>
      </c>
      <c r="B279" s="40" t="s">
        <v>52</v>
      </c>
      <c r="C279" s="45">
        <v>258</v>
      </c>
      <c r="D279" s="46">
        <v>8526934</v>
      </c>
      <c r="E279" s="46">
        <v>509468</v>
      </c>
      <c r="F279" s="47">
        <v>0.0010399808571080371</v>
      </c>
    </row>
    <row r="281" spans="1:6" ht="12.75">
      <c r="A281" s="40" t="s">
        <v>260</v>
      </c>
      <c r="B281" s="40" t="s">
        <v>261</v>
      </c>
      <c r="C281" s="45">
        <v>291</v>
      </c>
      <c r="D281" s="46">
        <v>19358835</v>
      </c>
      <c r="E281" s="46">
        <v>1158647</v>
      </c>
      <c r="F281" s="47">
        <v>0.002365154828459601</v>
      </c>
    </row>
    <row r="282" spans="1:6" ht="12.75">
      <c r="A282" s="40" t="s">
        <v>260</v>
      </c>
      <c r="B282" s="40" t="s">
        <v>262</v>
      </c>
      <c r="C282" s="45">
        <v>44</v>
      </c>
      <c r="D282" s="46">
        <v>697307</v>
      </c>
      <c r="E282" s="46">
        <v>41838</v>
      </c>
      <c r="F282" s="47">
        <v>8.540422381717017E-05</v>
      </c>
    </row>
    <row r="283" spans="1:6" ht="12.75">
      <c r="A283" s="40" t="s">
        <v>260</v>
      </c>
      <c r="B283" s="40" t="s">
        <v>263</v>
      </c>
      <c r="C283" s="45">
        <v>43</v>
      </c>
      <c r="D283" s="46">
        <v>579855</v>
      </c>
      <c r="E283" s="46">
        <v>34733</v>
      </c>
      <c r="F283" s="47">
        <v>7.090073392231397E-05</v>
      </c>
    </row>
    <row r="284" spans="1:6" ht="12.75">
      <c r="A284" s="40" t="s">
        <v>260</v>
      </c>
      <c r="B284" s="40" t="s">
        <v>264</v>
      </c>
      <c r="C284" s="45">
        <v>38</v>
      </c>
      <c r="D284" s="46">
        <v>2689621</v>
      </c>
      <c r="E284" s="46">
        <v>161377</v>
      </c>
      <c r="F284" s="47">
        <v>0.00032942008286589874</v>
      </c>
    </row>
    <row r="285" spans="1:6" ht="12.75">
      <c r="A285" s="40" t="s">
        <v>260</v>
      </c>
      <c r="B285" s="40" t="s">
        <v>265</v>
      </c>
      <c r="C285" s="45">
        <v>34</v>
      </c>
      <c r="D285" s="46">
        <v>909922</v>
      </c>
      <c r="E285" s="46">
        <v>54595</v>
      </c>
      <c r="F285" s="47">
        <v>0.00011144518378742784</v>
      </c>
    </row>
    <row r="286" spans="1:6" ht="12.75">
      <c r="A286" s="40" t="s">
        <v>260</v>
      </c>
      <c r="B286" s="40" t="s">
        <v>266</v>
      </c>
      <c r="C286" s="45">
        <v>29</v>
      </c>
      <c r="D286" s="46">
        <v>882962</v>
      </c>
      <c r="E286" s="46">
        <v>52978</v>
      </c>
      <c r="F286" s="47">
        <v>0.00010814438953549505</v>
      </c>
    </row>
    <row r="287" spans="1:6" ht="12.75">
      <c r="A287" s="40" t="s">
        <v>260</v>
      </c>
      <c r="B287" s="40" t="s">
        <v>208</v>
      </c>
      <c r="C287" s="45">
        <v>22</v>
      </c>
      <c r="D287" s="46">
        <v>991974</v>
      </c>
      <c r="E287" s="46">
        <v>59518</v>
      </c>
      <c r="F287" s="47">
        <v>0.00012149454068431413</v>
      </c>
    </row>
    <row r="288" spans="1:6" ht="12.75">
      <c r="A288" s="40" t="s">
        <v>260</v>
      </c>
      <c r="B288" s="40" t="s">
        <v>267</v>
      </c>
      <c r="C288" s="45">
        <v>19</v>
      </c>
      <c r="D288" s="46">
        <v>158851</v>
      </c>
      <c r="E288" s="46">
        <v>9531</v>
      </c>
      <c r="F288" s="47">
        <v>1.9455701926512952E-05</v>
      </c>
    </row>
    <row r="289" spans="1:6" ht="12.75">
      <c r="A289" s="40" t="s">
        <v>260</v>
      </c>
      <c r="B289" s="40" t="s">
        <v>268</v>
      </c>
      <c r="C289" s="45">
        <v>14</v>
      </c>
      <c r="D289" s="46">
        <v>620200</v>
      </c>
      <c r="E289" s="46">
        <v>37212</v>
      </c>
      <c r="F289" s="47">
        <v>7.596113525227154E-05</v>
      </c>
    </row>
    <row r="290" spans="1:6" ht="12.75">
      <c r="A290" s="40" t="s">
        <v>260</v>
      </c>
      <c r="B290" s="40" t="s">
        <v>51</v>
      </c>
      <c r="C290" s="48">
        <v>35</v>
      </c>
      <c r="D290" s="49">
        <v>3539349</v>
      </c>
      <c r="E290" s="49">
        <v>212361</v>
      </c>
      <c r="F290" s="50">
        <v>0.00043349410521626455</v>
      </c>
    </row>
    <row r="291" spans="1:6" ht="12.75">
      <c r="A291" s="40" t="s">
        <v>260</v>
      </c>
      <c r="B291" s="40" t="s">
        <v>52</v>
      </c>
      <c r="C291" s="45">
        <v>569</v>
      </c>
      <c r="D291" s="46">
        <v>30428876</v>
      </c>
      <c r="E291" s="46">
        <v>1822790</v>
      </c>
      <c r="F291" s="47">
        <v>0.0037208749254672695</v>
      </c>
    </row>
    <row r="293" spans="1:6" ht="12.75">
      <c r="A293" s="40" t="s">
        <v>269</v>
      </c>
      <c r="B293" s="40" t="s">
        <v>270</v>
      </c>
      <c r="C293" s="45">
        <v>717</v>
      </c>
      <c r="D293" s="46">
        <v>77442861</v>
      </c>
      <c r="E293" s="46">
        <v>4619081</v>
      </c>
      <c r="F293" s="47">
        <v>0.009428964758201593</v>
      </c>
    </row>
    <row r="294" spans="1:6" ht="12.75">
      <c r="A294" s="40" t="s">
        <v>269</v>
      </c>
      <c r="B294" s="40" t="s">
        <v>271</v>
      </c>
      <c r="C294" s="45">
        <v>217</v>
      </c>
      <c r="D294" s="46">
        <v>41436282</v>
      </c>
      <c r="E294" s="46">
        <v>2483698</v>
      </c>
      <c r="F294" s="47">
        <v>0.005069991392663558</v>
      </c>
    </row>
    <row r="295" spans="1:6" ht="12.75">
      <c r="A295" s="40" t="s">
        <v>269</v>
      </c>
      <c r="B295" s="40" t="s">
        <v>272</v>
      </c>
      <c r="C295" s="45">
        <v>79</v>
      </c>
      <c r="D295" s="46">
        <v>4263305</v>
      </c>
      <c r="E295" s="46">
        <v>255798</v>
      </c>
      <c r="F295" s="47">
        <v>0.0005221623797500956</v>
      </c>
    </row>
    <row r="296" spans="1:6" ht="12.75">
      <c r="A296" s="40" t="s">
        <v>269</v>
      </c>
      <c r="B296" s="40" t="s">
        <v>273</v>
      </c>
      <c r="C296" s="45">
        <v>40</v>
      </c>
      <c r="D296" s="46">
        <v>926109</v>
      </c>
      <c r="E296" s="46">
        <v>55567</v>
      </c>
      <c r="F296" s="47">
        <v>0.00011342933469211471</v>
      </c>
    </row>
    <row r="297" spans="1:6" ht="12.75">
      <c r="A297" s="40" t="s">
        <v>269</v>
      </c>
      <c r="B297" s="40" t="s">
        <v>274</v>
      </c>
      <c r="C297" s="45">
        <v>11</v>
      </c>
      <c r="D297" s="46">
        <v>194914</v>
      </c>
      <c r="E297" s="46">
        <v>11695</v>
      </c>
      <c r="F297" s="47">
        <v>2.387309138921089E-05</v>
      </c>
    </row>
    <row r="298" spans="1:6" ht="12.75">
      <c r="A298" s="40" t="s">
        <v>269</v>
      </c>
      <c r="B298" s="40" t="s">
        <v>51</v>
      </c>
      <c r="C298" s="48">
        <v>39</v>
      </c>
      <c r="D298" s="49">
        <v>1652263</v>
      </c>
      <c r="E298" s="49">
        <v>99136</v>
      </c>
      <c r="F298" s="50">
        <v>0.0002023670618179402</v>
      </c>
    </row>
    <row r="299" spans="1:6" ht="12.75">
      <c r="A299" s="40" t="s">
        <v>269</v>
      </c>
      <c r="B299" s="40" t="s">
        <v>52</v>
      </c>
      <c r="C299" s="45">
        <v>1103</v>
      </c>
      <c r="D299" s="46">
        <v>125915734</v>
      </c>
      <c r="E299" s="46">
        <v>7524975</v>
      </c>
      <c r="F299" s="47">
        <v>0.015360788018514511</v>
      </c>
    </row>
    <row r="301" spans="1:6" ht="12.75">
      <c r="A301" s="40" t="s">
        <v>275</v>
      </c>
      <c r="B301" s="51" t="s">
        <v>276</v>
      </c>
      <c r="C301" s="52">
        <v>421</v>
      </c>
      <c r="D301" s="53">
        <v>43962686</v>
      </c>
      <c r="E301" s="53">
        <v>2612741</v>
      </c>
      <c r="F301" s="47">
        <v>0.005333407838335891</v>
      </c>
    </row>
    <row r="302" spans="1:6" ht="12.75">
      <c r="A302" s="40" t="s">
        <v>275</v>
      </c>
      <c r="B302" s="51" t="s">
        <v>277</v>
      </c>
      <c r="C302" s="52">
        <v>199</v>
      </c>
      <c r="D302" s="53">
        <v>9355120</v>
      </c>
      <c r="E302" s="53">
        <v>555956</v>
      </c>
      <c r="F302" s="47">
        <v>0.0011348771608704685</v>
      </c>
    </row>
    <row r="303" spans="1:6" ht="12.75">
      <c r="A303" s="40" t="s">
        <v>275</v>
      </c>
      <c r="B303" s="51" t="s">
        <v>278</v>
      </c>
      <c r="C303" s="52">
        <v>170</v>
      </c>
      <c r="D303" s="53">
        <v>15059304</v>
      </c>
      <c r="E303" s="53">
        <v>879021</v>
      </c>
      <c r="F303" s="47">
        <v>0.0017943521732394652</v>
      </c>
    </row>
    <row r="304" spans="1:6" ht="12.75">
      <c r="A304" s="40" t="s">
        <v>275</v>
      </c>
      <c r="B304" s="51" t="s">
        <v>279</v>
      </c>
      <c r="C304" s="52">
        <v>65</v>
      </c>
      <c r="D304" s="53">
        <v>15700901</v>
      </c>
      <c r="E304" s="53">
        <v>919390</v>
      </c>
      <c r="F304" s="47">
        <v>0.0018767577163169389</v>
      </c>
    </row>
    <row r="305" spans="1:6" ht="12.75">
      <c r="A305" s="40" t="s">
        <v>275</v>
      </c>
      <c r="B305" s="51" t="s">
        <v>280</v>
      </c>
      <c r="C305" s="52">
        <v>43</v>
      </c>
      <c r="D305" s="53">
        <v>1748625</v>
      </c>
      <c r="E305" s="53">
        <v>104918</v>
      </c>
      <c r="F305" s="47">
        <v>0.00021416990187030595</v>
      </c>
    </row>
    <row r="306" spans="1:6" ht="12.75">
      <c r="A306" s="40" t="s">
        <v>275</v>
      </c>
      <c r="B306" s="51" t="s">
        <v>281</v>
      </c>
      <c r="C306" s="52">
        <v>19</v>
      </c>
      <c r="D306" s="53">
        <v>378633</v>
      </c>
      <c r="E306" s="53">
        <v>22718</v>
      </c>
      <c r="F306" s="47">
        <v>4.637442412826789E-05</v>
      </c>
    </row>
    <row r="307" spans="1:6" ht="12.75">
      <c r="A307" s="40" t="s">
        <v>275</v>
      </c>
      <c r="B307" s="51" t="s">
        <v>51</v>
      </c>
      <c r="C307" s="54">
        <v>32</v>
      </c>
      <c r="D307" s="55">
        <v>1182570</v>
      </c>
      <c r="E307" s="55">
        <v>70373</v>
      </c>
      <c r="F307" s="50">
        <v>0.00014365293376083265</v>
      </c>
    </row>
    <row r="308" spans="1:6" ht="12.75">
      <c r="A308" s="40" t="s">
        <v>275</v>
      </c>
      <c r="B308" s="40" t="s">
        <v>52</v>
      </c>
      <c r="C308" s="45">
        <v>981</v>
      </c>
      <c r="D308" s="45">
        <v>88570409</v>
      </c>
      <c r="E308" s="45">
        <v>5235490</v>
      </c>
      <c r="F308" s="47">
        <v>0.010687245082283003</v>
      </c>
    </row>
    <row r="310" spans="1:6" ht="12.75">
      <c r="A310" s="40" t="s">
        <v>282</v>
      </c>
      <c r="B310" s="40" t="s">
        <v>282</v>
      </c>
      <c r="C310" s="45">
        <v>1939</v>
      </c>
      <c r="D310" s="46">
        <v>241401090</v>
      </c>
      <c r="E310" s="46">
        <v>14408166</v>
      </c>
      <c r="F310" s="47">
        <v>0.0294114975347517</v>
      </c>
    </row>
    <row r="311" spans="1:6" ht="12.75">
      <c r="A311" s="40" t="s">
        <v>282</v>
      </c>
      <c r="B311" s="40" t="s">
        <v>265</v>
      </c>
      <c r="C311" s="45">
        <v>217</v>
      </c>
      <c r="D311" s="46">
        <v>17347048</v>
      </c>
      <c r="E311" s="46">
        <v>1037092</v>
      </c>
      <c r="F311" s="47">
        <v>0.0021170236934604106</v>
      </c>
    </row>
    <row r="312" spans="1:6" ht="12.75">
      <c r="A312" s="40" t="s">
        <v>282</v>
      </c>
      <c r="B312" s="40" t="s">
        <v>283</v>
      </c>
      <c r="C312" s="45">
        <v>102</v>
      </c>
      <c r="D312" s="46">
        <v>4947618</v>
      </c>
      <c r="E312" s="46">
        <v>296857</v>
      </c>
      <c r="F312" s="47">
        <v>0.0006059764250129951</v>
      </c>
    </row>
    <row r="313" spans="1:6" ht="12.75">
      <c r="A313" s="40" t="s">
        <v>282</v>
      </c>
      <c r="B313" s="40" t="s">
        <v>284</v>
      </c>
      <c r="C313" s="45">
        <v>86</v>
      </c>
      <c r="D313" s="46">
        <v>4559877</v>
      </c>
      <c r="E313" s="46">
        <v>273593</v>
      </c>
      <c r="F313" s="47">
        <v>0.0005584874469814771</v>
      </c>
    </row>
    <row r="314" spans="1:6" ht="12.75">
      <c r="A314" s="40" t="s">
        <v>282</v>
      </c>
      <c r="B314" s="40" t="s">
        <v>285</v>
      </c>
      <c r="C314" s="45">
        <v>58</v>
      </c>
      <c r="D314" s="46">
        <v>1552370</v>
      </c>
      <c r="E314" s="46">
        <v>92196</v>
      </c>
      <c r="F314" s="47">
        <v>0.00018820038766307714</v>
      </c>
    </row>
    <row r="315" spans="1:6" ht="12.75">
      <c r="A315" s="40" t="s">
        <v>282</v>
      </c>
      <c r="B315" s="40" t="s">
        <v>286</v>
      </c>
      <c r="C315" s="45">
        <v>52</v>
      </c>
      <c r="D315" s="46">
        <v>1630947</v>
      </c>
      <c r="E315" s="46">
        <v>96727</v>
      </c>
      <c r="F315" s="47">
        <v>0.00019744955201404034</v>
      </c>
    </row>
    <row r="316" spans="1:6" ht="12.75">
      <c r="A316" s="40" t="s">
        <v>282</v>
      </c>
      <c r="B316" s="40" t="s">
        <v>287</v>
      </c>
      <c r="C316" s="45">
        <v>30</v>
      </c>
      <c r="D316" s="46">
        <v>1725209</v>
      </c>
      <c r="E316" s="46">
        <v>103513</v>
      </c>
      <c r="F316" s="47">
        <v>0.00021130186481157647</v>
      </c>
    </row>
    <row r="317" spans="1:6" ht="12.75">
      <c r="A317" s="40" t="s">
        <v>282</v>
      </c>
      <c r="B317" s="40" t="s">
        <v>288</v>
      </c>
      <c r="C317" s="45">
        <v>27</v>
      </c>
      <c r="D317" s="46">
        <v>787406</v>
      </c>
      <c r="E317" s="46">
        <v>47244</v>
      </c>
      <c r="F317" s="47">
        <v>9.643953224385458E-05</v>
      </c>
    </row>
    <row r="318" spans="1:6" ht="12.75">
      <c r="A318" s="40" t="s">
        <v>282</v>
      </c>
      <c r="B318" s="40" t="s">
        <v>289</v>
      </c>
      <c r="C318" s="45">
        <v>24</v>
      </c>
      <c r="D318" s="46">
        <v>501403</v>
      </c>
      <c r="E318" s="46">
        <v>29961</v>
      </c>
      <c r="F318" s="47">
        <v>6.115961446020928E-05</v>
      </c>
    </row>
    <row r="319" spans="1:6" ht="12.75">
      <c r="A319" s="40" t="s">
        <v>282</v>
      </c>
      <c r="B319" s="40" t="s">
        <v>290</v>
      </c>
      <c r="C319" s="45">
        <v>23</v>
      </c>
      <c r="D319" s="46">
        <v>2129767</v>
      </c>
      <c r="E319" s="46">
        <v>127786</v>
      </c>
      <c r="F319" s="47">
        <v>0.00026085052212584036</v>
      </c>
    </row>
    <row r="320" spans="1:6" ht="12.75">
      <c r="A320" s="40" t="s">
        <v>282</v>
      </c>
      <c r="B320" s="40" t="s">
        <v>291</v>
      </c>
      <c r="C320" s="45">
        <v>22</v>
      </c>
      <c r="D320" s="46">
        <v>231078</v>
      </c>
      <c r="E320" s="46">
        <v>13865</v>
      </c>
      <c r="F320" s="47">
        <v>2.8302728696999488E-05</v>
      </c>
    </row>
    <row r="321" spans="1:6" ht="12.75">
      <c r="A321" s="40" t="s">
        <v>282</v>
      </c>
      <c r="B321" s="40" t="s">
        <v>292</v>
      </c>
      <c r="C321" s="45">
        <v>20</v>
      </c>
      <c r="D321" s="46">
        <v>643726</v>
      </c>
      <c r="E321" s="46">
        <v>38563</v>
      </c>
      <c r="F321" s="47">
        <v>7.871894170518509E-05</v>
      </c>
    </row>
    <row r="322" spans="1:6" ht="12.75">
      <c r="A322" s="40" t="s">
        <v>282</v>
      </c>
      <c r="B322" s="40" t="s">
        <v>293</v>
      </c>
      <c r="C322" s="45">
        <v>11</v>
      </c>
      <c r="D322" s="46">
        <v>227455</v>
      </c>
      <c r="E322" s="46">
        <v>13647</v>
      </c>
      <c r="F322" s="47">
        <v>2.7857723658705518E-05</v>
      </c>
    </row>
    <row r="323" spans="1:6" ht="12.75">
      <c r="A323" s="40" t="s">
        <v>282</v>
      </c>
      <c r="B323" s="40" t="s">
        <v>51</v>
      </c>
      <c r="C323" s="48">
        <v>32</v>
      </c>
      <c r="D323" s="49">
        <v>1501946</v>
      </c>
      <c r="E323" s="49">
        <v>90117</v>
      </c>
      <c r="F323" s="50">
        <v>0.00018395650933916355</v>
      </c>
    </row>
    <row r="324" spans="1:6" ht="12.75">
      <c r="A324" s="40" t="s">
        <v>282</v>
      </c>
      <c r="B324" s="40" t="s">
        <v>52</v>
      </c>
      <c r="C324" s="45">
        <v>2643</v>
      </c>
      <c r="D324" s="46">
        <v>279186940</v>
      </c>
      <c r="E324" s="46">
        <v>16669325</v>
      </c>
      <c r="F324" s="47">
        <v>0.0340272183943102</v>
      </c>
    </row>
    <row r="326" spans="1:6" ht="12.75">
      <c r="A326" s="40" t="s">
        <v>294</v>
      </c>
      <c r="B326" s="40" t="s">
        <v>295</v>
      </c>
      <c r="C326" s="45">
        <v>252</v>
      </c>
      <c r="D326" s="46">
        <v>19448024</v>
      </c>
      <c r="E326" s="46">
        <v>1163316</v>
      </c>
      <c r="F326" s="47">
        <v>0.002374685693247649</v>
      </c>
    </row>
    <row r="327" spans="1:6" ht="12.75">
      <c r="A327" s="40" t="s">
        <v>294</v>
      </c>
      <c r="B327" s="40" t="s">
        <v>296</v>
      </c>
      <c r="C327" s="45">
        <v>74</v>
      </c>
      <c r="D327" s="46">
        <v>2494594</v>
      </c>
      <c r="E327" s="46">
        <v>149669</v>
      </c>
      <c r="F327" s="47">
        <v>0.00030552045447899143</v>
      </c>
    </row>
    <row r="328" spans="1:6" ht="12.75">
      <c r="A328" s="40" t="s">
        <v>294</v>
      </c>
      <c r="B328" s="40" t="s">
        <v>297</v>
      </c>
      <c r="C328" s="45">
        <v>23</v>
      </c>
      <c r="D328" s="46">
        <v>345184</v>
      </c>
      <c r="E328" s="46">
        <v>20711</v>
      </c>
      <c r="F328" s="47">
        <v>4.227751994544222E-05</v>
      </c>
    </row>
    <row r="329" spans="1:6" ht="12.75">
      <c r="A329" s="40" t="s">
        <v>294</v>
      </c>
      <c r="B329" s="40" t="s">
        <v>298</v>
      </c>
      <c r="C329" s="45">
        <v>14</v>
      </c>
      <c r="D329" s="46">
        <v>115825</v>
      </c>
      <c r="E329" s="46">
        <v>6950</v>
      </c>
      <c r="F329" s="47">
        <v>1.4187087230014168E-05</v>
      </c>
    </row>
    <row r="330" spans="1:6" ht="12.75">
      <c r="A330" s="40" t="s">
        <v>294</v>
      </c>
      <c r="B330" s="40" t="s">
        <v>51</v>
      </c>
      <c r="C330" s="48">
        <v>15</v>
      </c>
      <c r="D330" s="49">
        <v>219496</v>
      </c>
      <c r="E330" s="49">
        <v>13170</v>
      </c>
      <c r="F330" s="50">
        <v>2.688401997399807E-05</v>
      </c>
    </row>
    <row r="331" spans="1:6" ht="12.75">
      <c r="A331" s="40" t="s">
        <v>294</v>
      </c>
      <c r="B331" s="40" t="s">
        <v>52</v>
      </c>
      <c r="C331" s="45">
        <v>378</v>
      </c>
      <c r="D331" s="46">
        <v>22623123</v>
      </c>
      <c r="E331" s="46">
        <v>1353815</v>
      </c>
      <c r="F331" s="47">
        <v>0.00276355273356858</v>
      </c>
    </row>
    <row r="333" spans="1:6" ht="12.75">
      <c r="A333" s="40" t="s">
        <v>299</v>
      </c>
      <c r="B333" s="40" t="s">
        <v>300</v>
      </c>
      <c r="C333" s="45">
        <v>222</v>
      </c>
      <c r="D333" s="46">
        <v>14850139</v>
      </c>
      <c r="E333" s="46">
        <v>889238</v>
      </c>
      <c r="F333" s="47">
        <v>0.0018152082121213437</v>
      </c>
    </row>
    <row r="334" spans="1:6" ht="12.75">
      <c r="A334" s="40" t="s">
        <v>299</v>
      </c>
      <c r="B334" s="40" t="s">
        <v>301</v>
      </c>
      <c r="C334" s="45">
        <v>149</v>
      </c>
      <c r="D334" s="46">
        <v>7538912</v>
      </c>
      <c r="E334" s="46">
        <v>450462</v>
      </c>
      <c r="F334" s="47">
        <v>0.0009195314658714593</v>
      </c>
    </row>
    <row r="335" spans="1:6" ht="12.75">
      <c r="A335" s="40" t="s">
        <v>299</v>
      </c>
      <c r="B335" s="40" t="s">
        <v>299</v>
      </c>
      <c r="C335" s="45">
        <v>57</v>
      </c>
      <c r="D335" s="46">
        <v>1316868</v>
      </c>
      <c r="E335" s="46">
        <v>77686</v>
      </c>
      <c r="F335" s="47">
        <v>0.00015858101561883175</v>
      </c>
    </row>
    <row r="336" spans="1:6" ht="12.75">
      <c r="A336" s="40" t="s">
        <v>299</v>
      </c>
      <c r="B336" s="40" t="s">
        <v>302</v>
      </c>
      <c r="C336" s="45">
        <v>41</v>
      </c>
      <c r="D336" s="46">
        <v>1652135</v>
      </c>
      <c r="E336" s="46">
        <v>99128</v>
      </c>
      <c r="F336" s="47">
        <v>0.00020235073135781934</v>
      </c>
    </row>
    <row r="337" spans="1:6" ht="12.75">
      <c r="A337" s="40" t="s">
        <v>299</v>
      </c>
      <c r="B337" s="40" t="s">
        <v>303</v>
      </c>
      <c r="C337" s="45">
        <v>34</v>
      </c>
      <c r="D337" s="46">
        <v>1224405</v>
      </c>
      <c r="E337" s="46">
        <v>73464</v>
      </c>
      <c r="F337" s="47">
        <v>0.00014996261529003752</v>
      </c>
    </row>
    <row r="338" spans="1:6" ht="12.75">
      <c r="A338" s="40" t="s">
        <v>299</v>
      </c>
      <c r="B338" s="40" t="s">
        <v>304</v>
      </c>
      <c r="C338" s="45">
        <v>29</v>
      </c>
      <c r="D338" s="46">
        <v>321147</v>
      </c>
      <c r="E338" s="46">
        <v>19269</v>
      </c>
      <c r="F338" s="47">
        <v>3.933395450865367E-05</v>
      </c>
    </row>
    <row r="339" spans="1:6" ht="12.75">
      <c r="A339" s="40" t="s">
        <v>299</v>
      </c>
      <c r="B339" s="40" t="s">
        <v>305</v>
      </c>
      <c r="C339" s="45">
        <v>26</v>
      </c>
      <c r="D339" s="46">
        <v>650398</v>
      </c>
      <c r="E339" s="46">
        <v>39024</v>
      </c>
      <c r="F339" s="47">
        <v>7.965998446965077E-05</v>
      </c>
    </row>
    <row r="340" spans="1:6" ht="12.75">
      <c r="A340" s="40" t="s">
        <v>299</v>
      </c>
      <c r="B340" s="40" t="s">
        <v>306</v>
      </c>
      <c r="C340" s="45">
        <v>24</v>
      </c>
      <c r="D340" s="46">
        <v>281598</v>
      </c>
      <c r="E340" s="46">
        <v>16896</v>
      </c>
      <c r="F340" s="47">
        <v>3.448993177529775E-05</v>
      </c>
    </row>
    <row r="341" spans="1:6" ht="12.75">
      <c r="A341" s="40" t="s">
        <v>299</v>
      </c>
      <c r="B341" s="40" t="s">
        <v>307</v>
      </c>
      <c r="C341" s="45">
        <v>24</v>
      </c>
      <c r="D341" s="46">
        <v>703622</v>
      </c>
      <c r="E341" s="46">
        <v>42217</v>
      </c>
      <c r="F341" s="47">
        <v>8.617787936539685E-05</v>
      </c>
    </row>
    <row r="342" spans="1:6" ht="12.75">
      <c r="A342" s="40" t="s">
        <v>299</v>
      </c>
      <c r="B342" s="40" t="s">
        <v>308</v>
      </c>
      <c r="C342" s="45">
        <v>13</v>
      </c>
      <c r="D342" s="46">
        <v>150233</v>
      </c>
      <c r="E342" s="46">
        <v>9014</v>
      </c>
      <c r="F342" s="47">
        <v>1.8400345941201107E-05</v>
      </c>
    </row>
    <row r="343" spans="1:6" ht="12.75">
      <c r="A343" s="40" t="s">
        <v>299</v>
      </c>
      <c r="B343" s="40" t="s">
        <v>51</v>
      </c>
      <c r="C343" s="48">
        <v>43</v>
      </c>
      <c r="D343" s="49">
        <v>1588185</v>
      </c>
      <c r="E343" s="49">
        <v>95291</v>
      </c>
      <c r="F343" s="50">
        <v>0.00019451823442234246</v>
      </c>
    </row>
    <row r="344" spans="1:6" ht="12.75">
      <c r="A344" s="40" t="s">
        <v>299</v>
      </c>
      <c r="B344" s="40" t="s">
        <v>52</v>
      </c>
      <c r="C344" s="45">
        <v>662</v>
      </c>
      <c r="D344" s="46">
        <v>30277642</v>
      </c>
      <c r="E344" s="46">
        <v>1811688</v>
      </c>
      <c r="F344" s="47">
        <v>0.003698212329434519</v>
      </c>
    </row>
    <row r="346" spans="1:6" ht="12.75">
      <c r="A346" s="40" t="s">
        <v>309</v>
      </c>
      <c r="B346" s="40" t="s">
        <v>310</v>
      </c>
      <c r="C346" s="45">
        <v>332</v>
      </c>
      <c r="D346" s="46">
        <v>21176458</v>
      </c>
      <c r="E346" s="46">
        <v>1265751</v>
      </c>
      <c r="F346" s="47">
        <v>0.002583787028557937</v>
      </c>
    </row>
    <row r="347" spans="1:6" ht="12.75">
      <c r="A347" s="40" t="s">
        <v>309</v>
      </c>
      <c r="B347" s="40" t="s">
        <v>311</v>
      </c>
      <c r="C347" s="45">
        <v>61</v>
      </c>
      <c r="D347" s="46">
        <v>1426315</v>
      </c>
      <c r="E347" s="46">
        <v>85532</v>
      </c>
      <c r="F347" s="47">
        <v>0.00017459711438238442</v>
      </c>
    </row>
    <row r="348" spans="1:6" ht="12.75">
      <c r="A348" s="40" t="s">
        <v>309</v>
      </c>
      <c r="B348" s="40" t="s">
        <v>312</v>
      </c>
      <c r="C348" s="45">
        <v>34</v>
      </c>
      <c r="D348" s="46">
        <v>740857</v>
      </c>
      <c r="E348" s="46">
        <v>44451</v>
      </c>
      <c r="F348" s="47">
        <v>9.073816035415248E-05</v>
      </c>
    </row>
    <row r="349" spans="1:6" ht="12.75">
      <c r="A349" s="40" t="s">
        <v>309</v>
      </c>
      <c r="B349" s="40" t="s">
        <v>309</v>
      </c>
      <c r="C349" s="45">
        <v>32</v>
      </c>
      <c r="D349" s="46">
        <v>1732335</v>
      </c>
      <c r="E349" s="46">
        <v>103940</v>
      </c>
      <c r="F349" s="47">
        <v>0.00021217350312052844</v>
      </c>
    </row>
    <row r="350" spans="1:6" ht="12.75">
      <c r="A350" s="40" t="s">
        <v>309</v>
      </c>
      <c r="B350" s="40" t="s">
        <v>313</v>
      </c>
      <c r="C350" s="45">
        <v>29</v>
      </c>
      <c r="D350" s="46">
        <v>372473</v>
      </c>
      <c r="E350" s="46">
        <v>22348</v>
      </c>
      <c r="F350" s="47">
        <v>4.561914034767721E-05</v>
      </c>
    </row>
    <row r="351" spans="1:6" ht="12.75">
      <c r="A351" s="40" t="s">
        <v>309</v>
      </c>
      <c r="B351" s="40" t="s">
        <v>314</v>
      </c>
      <c r="C351" s="45">
        <v>18</v>
      </c>
      <c r="D351" s="46">
        <v>340328</v>
      </c>
      <c r="E351" s="46">
        <v>20420</v>
      </c>
      <c r="F351" s="47">
        <v>4.168349945854522E-05</v>
      </c>
    </row>
    <row r="352" spans="1:6" ht="12.75">
      <c r="A352" s="40" t="s">
        <v>309</v>
      </c>
      <c r="B352" s="40" t="s">
        <v>51</v>
      </c>
      <c r="C352" s="48">
        <v>32</v>
      </c>
      <c r="D352" s="49">
        <v>305080</v>
      </c>
      <c r="E352" s="49">
        <v>18305</v>
      </c>
      <c r="F352" s="50">
        <v>3.736613406408767E-05</v>
      </c>
    </row>
    <row r="353" spans="1:6" ht="12.75">
      <c r="A353" s="40" t="s">
        <v>309</v>
      </c>
      <c r="B353" s="40" t="s">
        <v>52</v>
      </c>
      <c r="C353" s="45">
        <v>538</v>
      </c>
      <c r="D353" s="46">
        <v>26093846</v>
      </c>
      <c r="E353" s="46">
        <v>1560747</v>
      </c>
      <c r="F353" s="47">
        <v>0.0031859645802853123</v>
      </c>
    </row>
    <row r="355" spans="1:6" ht="12.75">
      <c r="A355" s="40" t="s">
        <v>315</v>
      </c>
      <c r="B355" s="40" t="s">
        <v>316</v>
      </c>
      <c r="C355" s="45">
        <v>221</v>
      </c>
      <c r="D355" s="46">
        <v>12108650</v>
      </c>
      <c r="E355" s="46">
        <v>723642</v>
      </c>
      <c r="F355" s="47">
        <v>0.001477175852849196</v>
      </c>
    </row>
    <row r="356" spans="1:6" ht="12.75">
      <c r="A356" s="40" t="s">
        <v>315</v>
      </c>
      <c r="B356" s="40" t="s">
        <v>317</v>
      </c>
      <c r="C356" s="45">
        <v>48</v>
      </c>
      <c r="D356" s="46">
        <v>1520214</v>
      </c>
      <c r="E356" s="46">
        <v>91213</v>
      </c>
      <c r="F356" s="47">
        <v>0.00018619378237572407</v>
      </c>
    </row>
    <row r="357" spans="1:6" ht="12.75">
      <c r="A357" s="40" t="s">
        <v>315</v>
      </c>
      <c r="B357" s="40" t="s">
        <v>318</v>
      </c>
      <c r="C357" s="45">
        <v>18</v>
      </c>
      <c r="D357" s="46">
        <v>1208904</v>
      </c>
      <c r="E357" s="46">
        <v>72534</v>
      </c>
      <c r="F357" s="47">
        <v>0.00014806419930098527</v>
      </c>
    </row>
    <row r="358" spans="1:6" ht="12.75">
      <c r="A358" s="40" t="s">
        <v>315</v>
      </c>
      <c r="B358" s="40" t="s">
        <v>319</v>
      </c>
      <c r="C358" s="45">
        <v>17</v>
      </c>
      <c r="D358" s="46">
        <v>580369</v>
      </c>
      <c r="E358" s="46">
        <v>34822</v>
      </c>
      <c r="F358" s="47">
        <v>7.108241029115875E-05</v>
      </c>
    </row>
    <row r="359" spans="1:6" ht="12.75">
      <c r="A359" s="40" t="s">
        <v>315</v>
      </c>
      <c r="B359" s="40" t="s">
        <v>320</v>
      </c>
      <c r="C359" s="45">
        <v>14</v>
      </c>
      <c r="D359" s="46">
        <v>484082</v>
      </c>
      <c r="E359" s="46">
        <v>29045</v>
      </c>
      <c r="F359" s="47">
        <v>5.928977677636856E-05</v>
      </c>
    </row>
    <row r="360" spans="1:6" ht="12.75">
      <c r="A360" s="40" t="s">
        <v>315</v>
      </c>
      <c r="B360" s="40" t="s">
        <v>321</v>
      </c>
      <c r="C360" s="45">
        <v>13</v>
      </c>
      <c r="D360" s="46">
        <v>220469</v>
      </c>
      <c r="E360" s="46">
        <v>13228</v>
      </c>
      <c r="F360" s="47">
        <v>2.7002415809874447E-05</v>
      </c>
    </row>
    <row r="361" spans="1:6" ht="12.75">
      <c r="A361" s="40" t="s">
        <v>315</v>
      </c>
      <c r="B361" s="40" t="s">
        <v>322</v>
      </c>
      <c r="C361" s="45">
        <v>13</v>
      </c>
      <c r="D361" s="46">
        <v>258026</v>
      </c>
      <c r="E361" s="46">
        <v>15482</v>
      </c>
      <c r="F361" s="47">
        <v>3.160352294893228E-05</v>
      </c>
    </row>
    <row r="362" spans="1:6" ht="12.75">
      <c r="A362" s="40" t="s">
        <v>315</v>
      </c>
      <c r="B362" s="40" t="s">
        <v>51</v>
      </c>
      <c r="C362" s="48">
        <v>30</v>
      </c>
      <c r="D362" s="49">
        <v>417967</v>
      </c>
      <c r="E362" s="49">
        <v>25078</v>
      </c>
      <c r="F362" s="50">
        <v>5.119190986392738E-05</v>
      </c>
    </row>
    <row r="363" spans="1:6" ht="12.75">
      <c r="A363" s="40" t="s">
        <v>315</v>
      </c>
      <c r="B363" s="40" t="s">
        <v>52</v>
      </c>
      <c r="C363" s="45">
        <v>374</v>
      </c>
      <c r="D363" s="46">
        <v>16798681</v>
      </c>
      <c r="E363" s="46">
        <v>1005044</v>
      </c>
      <c r="F363" s="47">
        <v>0.002051603870216167</v>
      </c>
    </row>
    <row r="365" spans="1:6" ht="12.75">
      <c r="A365" s="40" t="s">
        <v>323</v>
      </c>
      <c r="B365" s="40" t="s">
        <v>324</v>
      </c>
      <c r="C365" s="45">
        <v>49</v>
      </c>
      <c r="D365" s="46">
        <v>1780196</v>
      </c>
      <c r="E365" s="46">
        <v>106812</v>
      </c>
      <c r="F365" s="47">
        <v>0.0002180361383039242</v>
      </c>
    </row>
    <row r="366" spans="1:6" ht="12.75">
      <c r="A366" s="40" t="s">
        <v>323</v>
      </c>
      <c r="B366" s="40" t="s">
        <v>325</v>
      </c>
      <c r="C366" s="45">
        <v>49</v>
      </c>
      <c r="D366" s="46">
        <v>1080458</v>
      </c>
      <c r="E366" s="46">
        <v>64827</v>
      </c>
      <c r="F366" s="47">
        <v>0.00013233184228203287</v>
      </c>
    </row>
    <row r="367" spans="1:6" ht="12.75">
      <c r="A367" s="40" t="s">
        <v>323</v>
      </c>
      <c r="B367" s="40" t="s">
        <v>326</v>
      </c>
      <c r="C367" s="45">
        <v>36</v>
      </c>
      <c r="D367" s="46">
        <v>739908</v>
      </c>
      <c r="E367" s="46">
        <v>44341</v>
      </c>
      <c r="F367" s="47">
        <v>9.051361652749039E-05</v>
      </c>
    </row>
    <row r="368" spans="1:6" ht="12.75">
      <c r="A368" s="40" t="s">
        <v>323</v>
      </c>
      <c r="B368" s="40" t="s">
        <v>327</v>
      </c>
      <c r="C368" s="45">
        <v>24</v>
      </c>
      <c r="D368" s="46">
        <v>235729</v>
      </c>
      <c r="E368" s="46">
        <v>14144</v>
      </c>
      <c r="F368" s="47">
        <v>2.8872253493715162E-05</v>
      </c>
    </row>
    <row r="369" spans="1:6" ht="12.75">
      <c r="A369" s="40" t="s">
        <v>323</v>
      </c>
      <c r="B369" s="40" t="s">
        <v>328</v>
      </c>
      <c r="C369" s="45">
        <v>23</v>
      </c>
      <c r="D369" s="46">
        <v>4674413</v>
      </c>
      <c r="E369" s="46">
        <v>278491</v>
      </c>
      <c r="F369" s="47">
        <v>0.0005684857711904857</v>
      </c>
    </row>
    <row r="370" spans="1:6" ht="12.75">
      <c r="A370" s="40" t="s">
        <v>323</v>
      </c>
      <c r="B370" s="40" t="s">
        <v>51</v>
      </c>
      <c r="C370" s="48">
        <v>71</v>
      </c>
      <c r="D370" s="49">
        <v>4530894</v>
      </c>
      <c r="E370" s="49">
        <v>267785</v>
      </c>
      <c r="F370" s="50">
        <v>0.0005466315329337185</v>
      </c>
    </row>
    <row r="371" spans="1:6" ht="12.75">
      <c r="A371" s="40" t="s">
        <v>323</v>
      </c>
      <c r="B371" s="40" t="s">
        <v>52</v>
      </c>
      <c r="C371" s="45">
        <v>252</v>
      </c>
      <c r="D371" s="46">
        <v>13041598</v>
      </c>
      <c r="E371" s="46">
        <v>776400</v>
      </c>
      <c r="F371" s="47">
        <v>0.0015848711547313669</v>
      </c>
    </row>
    <row r="373" spans="1:6" ht="12.75">
      <c r="A373" s="40" t="s">
        <v>128</v>
      </c>
      <c r="B373" s="40" t="s">
        <v>329</v>
      </c>
      <c r="C373" s="45">
        <v>202</v>
      </c>
      <c r="D373" s="46">
        <v>13748130</v>
      </c>
      <c r="E373" s="46">
        <v>823488</v>
      </c>
      <c r="F373" s="47">
        <v>0.0016809922430028642</v>
      </c>
    </row>
    <row r="374" spans="1:6" ht="12.75">
      <c r="A374" s="40" t="s">
        <v>128</v>
      </c>
      <c r="B374" s="40" t="s">
        <v>330</v>
      </c>
      <c r="C374" s="45">
        <v>30</v>
      </c>
      <c r="D374" s="46">
        <v>594897</v>
      </c>
      <c r="E374" s="46">
        <v>35694</v>
      </c>
      <c r="F374" s="47">
        <v>7.286243044433463E-05</v>
      </c>
    </row>
    <row r="375" spans="1:6" ht="12.75">
      <c r="A375" s="40" t="s">
        <v>128</v>
      </c>
      <c r="B375" s="40" t="s">
        <v>331</v>
      </c>
      <c r="C375" s="45">
        <v>28</v>
      </c>
      <c r="D375" s="46">
        <v>1665163</v>
      </c>
      <c r="E375" s="46">
        <v>99910</v>
      </c>
      <c r="F375" s="47">
        <v>0.00020394703383463532</v>
      </c>
    </row>
    <row r="376" spans="1:6" ht="12.75">
      <c r="A376" s="40" t="s">
        <v>128</v>
      </c>
      <c r="B376" s="40" t="s">
        <v>332</v>
      </c>
      <c r="C376" s="45">
        <v>22</v>
      </c>
      <c r="D376" s="46">
        <v>251792</v>
      </c>
      <c r="E376" s="46">
        <v>15108</v>
      </c>
      <c r="F376" s="47">
        <v>3.084007393828116E-05</v>
      </c>
    </row>
    <row r="377" spans="1:6" ht="12.75">
      <c r="A377" s="40" t="s">
        <v>128</v>
      </c>
      <c r="B377" s="40" t="s">
        <v>333</v>
      </c>
      <c r="C377" s="45">
        <v>16</v>
      </c>
      <c r="D377" s="46">
        <v>993498</v>
      </c>
      <c r="E377" s="46">
        <v>59610</v>
      </c>
      <c r="F377" s="47">
        <v>0.00012168234097570425</v>
      </c>
    </row>
    <row r="378" spans="1:6" ht="12.75">
      <c r="A378" s="40" t="s">
        <v>128</v>
      </c>
      <c r="B378" s="40" t="s">
        <v>334</v>
      </c>
      <c r="C378" s="45">
        <v>12</v>
      </c>
      <c r="D378" s="46">
        <v>221384</v>
      </c>
      <c r="E378" s="46">
        <v>13283</v>
      </c>
      <c r="F378" s="47">
        <v>2.7114687723205493E-05</v>
      </c>
    </row>
    <row r="379" spans="1:6" ht="12.75">
      <c r="A379" s="40" t="s">
        <v>128</v>
      </c>
      <c r="B379" s="40" t="s">
        <v>51</v>
      </c>
      <c r="C379" s="48">
        <v>13</v>
      </c>
      <c r="D379" s="49">
        <v>156383</v>
      </c>
      <c r="E379" s="49">
        <v>9383</v>
      </c>
      <c r="F379" s="50">
        <v>1.9153588414276682E-05</v>
      </c>
    </row>
    <row r="380" spans="1:6" ht="12.75">
      <c r="A380" s="40" t="s">
        <v>128</v>
      </c>
      <c r="B380" s="40" t="s">
        <v>52</v>
      </c>
      <c r="C380" s="45">
        <v>323</v>
      </c>
      <c r="D380" s="46">
        <v>17631247</v>
      </c>
      <c r="E380" s="46">
        <v>1056475</v>
      </c>
      <c r="F380" s="47">
        <v>0.002156590357025787</v>
      </c>
    </row>
    <row r="382" spans="1:6" ht="12.75">
      <c r="A382" s="40" t="s">
        <v>335</v>
      </c>
      <c r="B382" s="40" t="s">
        <v>336</v>
      </c>
      <c r="C382" s="45">
        <v>124</v>
      </c>
      <c r="D382" s="46">
        <v>8096686</v>
      </c>
      <c r="E382" s="46">
        <v>484291</v>
      </c>
      <c r="F382" s="47">
        <v>0.0009885868578001138</v>
      </c>
    </row>
    <row r="383" spans="1:6" ht="12.75">
      <c r="A383" s="40" t="s">
        <v>335</v>
      </c>
      <c r="B383" s="40" t="s">
        <v>337</v>
      </c>
      <c r="C383" s="45">
        <v>74</v>
      </c>
      <c r="D383" s="46">
        <v>4215434</v>
      </c>
      <c r="E383" s="46">
        <v>252926</v>
      </c>
      <c r="F383" s="47">
        <v>0.0005162997445666998</v>
      </c>
    </row>
    <row r="384" spans="1:6" ht="12.75">
      <c r="A384" s="40" t="s">
        <v>335</v>
      </c>
      <c r="B384" s="40" t="s">
        <v>338</v>
      </c>
      <c r="C384" s="45">
        <v>63</v>
      </c>
      <c r="D384" s="46">
        <v>1919145</v>
      </c>
      <c r="E384" s="46">
        <v>115149</v>
      </c>
      <c r="F384" s="47">
        <v>0.0002350545190573959</v>
      </c>
    </row>
    <row r="385" spans="1:6" ht="12.75">
      <c r="A385" s="40" t="s">
        <v>335</v>
      </c>
      <c r="B385" s="40" t="s">
        <v>339</v>
      </c>
      <c r="C385" s="45">
        <v>36</v>
      </c>
      <c r="D385" s="46">
        <v>2487318</v>
      </c>
      <c r="E385" s="46">
        <v>149239</v>
      </c>
      <c r="F385" s="47">
        <v>0.0003046426922474941</v>
      </c>
    </row>
    <row r="386" spans="1:6" ht="12.75">
      <c r="A386" s="40" t="s">
        <v>335</v>
      </c>
      <c r="B386" s="40" t="s">
        <v>340</v>
      </c>
      <c r="C386" s="45">
        <v>34</v>
      </c>
      <c r="D386" s="46">
        <v>854542</v>
      </c>
      <c r="E386" s="46">
        <v>51273</v>
      </c>
      <c r="F386" s="47">
        <v>0.00010466396022223258</v>
      </c>
    </row>
    <row r="387" spans="1:6" ht="12.75">
      <c r="A387" s="40" t="s">
        <v>335</v>
      </c>
      <c r="B387" s="40" t="s">
        <v>341</v>
      </c>
      <c r="C387" s="45">
        <v>16</v>
      </c>
      <c r="D387" s="46">
        <v>236466</v>
      </c>
      <c r="E387" s="46">
        <v>14188</v>
      </c>
      <c r="F387" s="47">
        <v>2.8962071024380003E-05</v>
      </c>
    </row>
    <row r="388" spans="1:6" ht="12.75">
      <c r="A388" s="40" t="s">
        <v>335</v>
      </c>
      <c r="B388" s="40" t="s">
        <v>342</v>
      </c>
      <c r="C388" s="45">
        <v>15</v>
      </c>
      <c r="D388" s="46">
        <v>748410</v>
      </c>
      <c r="E388" s="46">
        <v>44905</v>
      </c>
      <c r="F388" s="47">
        <v>9.16649139660124E-05</v>
      </c>
    </row>
    <row r="389" spans="1:6" ht="12.75">
      <c r="A389" s="40" t="s">
        <v>335</v>
      </c>
      <c r="B389" s="40" t="s">
        <v>51</v>
      </c>
      <c r="C389" s="48">
        <v>18</v>
      </c>
      <c r="D389" s="49">
        <v>636476</v>
      </c>
      <c r="E389" s="49">
        <v>38189</v>
      </c>
      <c r="F389" s="50">
        <v>7.795549269453396E-05</v>
      </c>
    </row>
    <row r="390" spans="1:6" ht="12.75">
      <c r="A390" s="40" t="s">
        <v>335</v>
      </c>
      <c r="B390" s="40" t="s">
        <v>52</v>
      </c>
      <c r="C390" s="45">
        <v>380</v>
      </c>
      <c r="D390" s="46">
        <v>19194477</v>
      </c>
      <c r="E390" s="46">
        <v>1150158</v>
      </c>
      <c r="F390" s="47">
        <v>0.0023478261689638324</v>
      </c>
    </row>
    <row r="392" spans="1:6" ht="12.75">
      <c r="A392" s="40" t="s">
        <v>343</v>
      </c>
      <c r="B392" s="40" t="s">
        <v>344</v>
      </c>
      <c r="C392" s="45">
        <v>119</v>
      </c>
      <c r="D392" s="46">
        <v>4813330</v>
      </c>
      <c r="E392" s="46">
        <v>288706</v>
      </c>
      <c r="F392" s="47">
        <v>0.0005893377274573338</v>
      </c>
    </row>
    <row r="393" spans="1:6" ht="12.75">
      <c r="A393" s="40" t="s">
        <v>343</v>
      </c>
      <c r="B393" s="40" t="s">
        <v>345</v>
      </c>
      <c r="C393" s="45">
        <v>116</v>
      </c>
      <c r="D393" s="46">
        <v>6156474</v>
      </c>
      <c r="E393" s="46">
        <v>367268</v>
      </c>
      <c r="F393" s="47">
        <v>0.0007497069284594019</v>
      </c>
    </row>
    <row r="394" spans="1:6" ht="12.75">
      <c r="A394" s="40" t="s">
        <v>343</v>
      </c>
      <c r="B394" s="40" t="s">
        <v>48</v>
      </c>
      <c r="C394" s="45">
        <v>51</v>
      </c>
      <c r="D394" s="46">
        <v>2447360</v>
      </c>
      <c r="E394" s="46">
        <v>146839</v>
      </c>
      <c r="F394" s="47">
        <v>0.0002997435542112303</v>
      </c>
    </row>
    <row r="395" spans="1:6" ht="12.75">
      <c r="A395" s="40" t="s">
        <v>343</v>
      </c>
      <c r="B395" s="40" t="s">
        <v>346</v>
      </c>
      <c r="C395" s="45">
        <v>29</v>
      </c>
      <c r="D395" s="46">
        <v>782504</v>
      </c>
      <c r="E395" s="46">
        <v>46830</v>
      </c>
      <c r="F395" s="47">
        <v>9.559443093259906E-05</v>
      </c>
    </row>
    <row r="396" spans="1:6" ht="12.75">
      <c r="A396" s="40" t="s">
        <v>343</v>
      </c>
      <c r="B396" s="40" t="s">
        <v>347</v>
      </c>
      <c r="C396" s="45">
        <v>26</v>
      </c>
      <c r="D396" s="46">
        <v>495084</v>
      </c>
      <c r="E396" s="46">
        <v>29705</v>
      </c>
      <c r="F396" s="47">
        <v>6.0637039736341126E-05</v>
      </c>
    </row>
    <row r="397" spans="1:6" ht="12.75">
      <c r="A397" s="40" t="s">
        <v>343</v>
      </c>
      <c r="B397" s="40" t="s">
        <v>348</v>
      </c>
      <c r="C397" s="45">
        <v>18</v>
      </c>
      <c r="D397" s="46">
        <v>200504</v>
      </c>
      <c r="E397" s="46">
        <v>12030</v>
      </c>
      <c r="F397" s="47">
        <v>2.4556929406772724E-05</v>
      </c>
    </row>
    <row r="398" spans="1:6" ht="12.75">
      <c r="A398" s="40" t="s">
        <v>343</v>
      </c>
      <c r="B398" s="40" t="s">
        <v>349</v>
      </c>
      <c r="C398" s="45">
        <v>16</v>
      </c>
      <c r="D398" s="46">
        <v>369575</v>
      </c>
      <c r="E398" s="46">
        <v>22175</v>
      </c>
      <c r="F398" s="47">
        <v>4.526599414756319E-05</v>
      </c>
    </row>
    <row r="399" spans="1:6" ht="12.75">
      <c r="A399" s="40" t="s">
        <v>343</v>
      </c>
      <c r="B399" s="40" t="s">
        <v>45</v>
      </c>
      <c r="C399" s="45">
        <v>14</v>
      </c>
      <c r="D399" s="46">
        <v>613570</v>
      </c>
      <c r="E399" s="46">
        <v>36814</v>
      </c>
      <c r="F399" s="47">
        <v>7.514869486125777E-05</v>
      </c>
    </row>
    <row r="400" spans="1:6" ht="12.75">
      <c r="A400" s="40" t="s">
        <v>343</v>
      </c>
      <c r="B400" s="40" t="s">
        <v>51</v>
      </c>
      <c r="C400" s="48">
        <v>26</v>
      </c>
      <c r="D400" s="49">
        <v>358493</v>
      </c>
      <c r="E400" s="49">
        <v>21345</v>
      </c>
      <c r="F400" s="50">
        <v>4.3571708910021926E-05</v>
      </c>
    </row>
    <row r="401" spans="1:6" ht="12.75">
      <c r="A401" s="40" t="s">
        <v>343</v>
      </c>
      <c r="B401" s="40" t="s">
        <v>52</v>
      </c>
      <c r="C401" s="45">
        <v>415</v>
      </c>
      <c r="D401" s="46">
        <v>16236894</v>
      </c>
      <c r="E401" s="46">
        <v>971712</v>
      </c>
      <c r="F401" s="47">
        <v>0.001983563008122522</v>
      </c>
    </row>
    <row r="403" spans="1:6" ht="12.75">
      <c r="A403" s="40" t="s">
        <v>350</v>
      </c>
      <c r="B403" s="40" t="s">
        <v>351</v>
      </c>
      <c r="C403" s="45">
        <v>290</v>
      </c>
      <c r="D403" s="46">
        <v>18514394</v>
      </c>
      <c r="E403" s="46">
        <v>1106648</v>
      </c>
      <c r="F403" s="47">
        <v>0.0022590088789813984</v>
      </c>
    </row>
    <row r="404" spans="1:6" ht="12.75">
      <c r="A404" s="40" t="s">
        <v>350</v>
      </c>
      <c r="B404" s="40" t="s">
        <v>352</v>
      </c>
      <c r="C404" s="45">
        <v>46</v>
      </c>
      <c r="D404" s="46">
        <v>1720970</v>
      </c>
      <c r="E404" s="46">
        <v>103258</v>
      </c>
      <c r="F404" s="47">
        <v>0.00021078133139522344</v>
      </c>
    </row>
    <row r="405" spans="1:6" ht="12.75">
      <c r="A405" s="40" t="s">
        <v>350</v>
      </c>
      <c r="B405" s="40" t="s">
        <v>353</v>
      </c>
      <c r="C405" s="45">
        <v>42</v>
      </c>
      <c r="D405" s="46">
        <v>1607070</v>
      </c>
      <c r="E405" s="46">
        <v>96424</v>
      </c>
      <c r="F405" s="47">
        <v>0.00019683103583696202</v>
      </c>
    </row>
    <row r="406" spans="1:6" ht="12.75">
      <c r="A406" s="40" t="s">
        <v>350</v>
      </c>
      <c r="B406" s="40" t="s">
        <v>354</v>
      </c>
      <c r="C406" s="45">
        <v>22</v>
      </c>
      <c r="D406" s="46">
        <v>876678</v>
      </c>
      <c r="E406" s="46">
        <v>51599</v>
      </c>
      <c r="F406" s="47">
        <v>0.00010532942647215842</v>
      </c>
    </row>
    <row r="407" spans="1:6" ht="12.75">
      <c r="A407" s="40" t="s">
        <v>350</v>
      </c>
      <c r="B407" s="40" t="s">
        <v>355</v>
      </c>
      <c r="C407" s="45">
        <v>20</v>
      </c>
      <c r="D407" s="46">
        <v>1107451</v>
      </c>
      <c r="E407" s="46">
        <v>66447</v>
      </c>
      <c r="F407" s="47">
        <v>0.00013563876045651099</v>
      </c>
    </row>
    <row r="408" spans="1:6" ht="12.75">
      <c r="A408" s="40" t="s">
        <v>350</v>
      </c>
      <c r="B408" s="40" t="s">
        <v>356</v>
      </c>
      <c r="C408" s="45">
        <v>14</v>
      </c>
      <c r="D408" s="46">
        <v>453049</v>
      </c>
      <c r="E408" s="46">
        <v>27183</v>
      </c>
      <c r="F408" s="47">
        <v>5.548886218323383E-05</v>
      </c>
    </row>
    <row r="409" spans="1:6" ht="12.75">
      <c r="A409" s="40" t="s">
        <v>350</v>
      </c>
      <c r="B409" s="40" t="s">
        <v>357</v>
      </c>
      <c r="C409" s="45">
        <v>11</v>
      </c>
      <c r="D409" s="46">
        <v>220707</v>
      </c>
      <c r="E409" s="46">
        <v>13242</v>
      </c>
      <c r="F409" s="47">
        <v>2.7030994115085987E-05</v>
      </c>
    </row>
    <row r="410" spans="1:6" ht="12.75">
      <c r="A410" s="40" t="s">
        <v>350</v>
      </c>
      <c r="B410" s="40" t="s">
        <v>358</v>
      </c>
      <c r="C410" s="45">
        <v>10</v>
      </c>
      <c r="D410" s="46">
        <v>261719</v>
      </c>
      <c r="E410" s="46">
        <v>15703</v>
      </c>
      <c r="F410" s="47">
        <v>3.2054651909771576E-05</v>
      </c>
    </row>
    <row r="411" spans="1:6" ht="12.75">
      <c r="A411" s="40" t="s">
        <v>350</v>
      </c>
      <c r="B411" s="40" t="s">
        <v>51</v>
      </c>
      <c r="C411" s="48">
        <v>16</v>
      </c>
      <c r="D411" s="49">
        <v>378711</v>
      </c>
      <c r="E411" s="49">
        <v>22723</v>
      </c>
      <c r="F411" s="50">
        <v>4.6384630665843444E-05</v>
      </c>
    </row>
    <row r="412" spans="1:6" ht="12.75">
      <c r="A412" s="40" t="s">
        <v>350</v>
      </c>
      <c r="B412" s="40" t="s">
        <v>52</v>
      </c>
      <c r="C412" s="45">
        <v>471</v>
      </c>
      <c r="D412" s="46">
        <v>25140749</v>
      </c>
      <c r="E412" s="46">
        <v>1503227</v>
      </c>
      <c r="F412" s="47">
        <v>0.0030685485720161883</v>
      </c>
    </row>
    <row r="414" spans="1:6" ht="12.75">
      <c r="A414" s="40" t="s">
        <v>359</v>
      </c>
      <c r="B414" s="40" t="s">
        <v>360</v>
      </c>
      <c r="C414" s="45">
        <v>151</v>
      </c>
      <c r="D414" s="46">
        <v>7240156</v>
      </c>
      <c r="E414" s="46">
        <v>434032</v>
      </c>
      <c r="F414" s="47">
        <v>0.0008859927833982028</v>
      </c>
    </row>
    <row r="415" spans="1:6" ht="12.75">
      <c r="A415" s="40" t="s">
        <v>359</v>
      </c>
      <c r="B415" s="40" t="s">
        <v>361</v>
      </c>
      <c r="C415" s="45">
        <v>105</v>
      </c>
      <c r="D415" s="46">
        <v>3911318</v>
      </c>
      <c r="E415" s="46">
        <v>234679</v>
      </c>
      <c r="F415" s="47">
        <v>0.0004790520063384885</v>
      </c>
    </row>
    <row r="416" spans="1:6" ht="12.75">
      <c r="A416" s="40" t="s">
        <v>359</v>
      </c>
      <c r="B416" s="40" t="s">
        <v>362</v>
      </c>
      <c r="C416" s="45">
        <v>44</v>
      </c>
      <c r="D416" s="46">
        <v>1119545</v>
      </c>
      <c r="E416" s="46">
        <v>67116</v>
      </c>
      <c r="F416" s="47">
        <v>0.00013700439518411954</v>
      </c>
    </row>
    <row r="417" spans="1:6" ht="12.75">
      <c r="A417" s="40" t="s">
        <v>359</v>
      </c>
      <c r="B417" s="40" t="s">
        <v>363</v>
      </c>
      <c r="C417" s="45">
        <v>35</v>
      </c>
      <c r="D417" s="46">
        <v>3637608</v>
      </c>
      <c r="E417" s="46">
        <v>216292</v>
      </c>
      <c r="F417" s="47">
        <v>0.0004415184850581618</v>
      </c>
    </row>
    <row r="418" spans="1:6" ht="12.75">
      <c r="A418" s="40" t="s">
        <v>359</v>
      </c>
      <c r="B418" s="40" t="s">
        <v>364</v>
      </c>
      <c r="C418" s="45">
        <v>16</v>
      </c>
      <c r="D418" s="46">
        <v>191219</v>
      </c>
      <c r="E418" s="46">
        <v>11473</v>
      </c>
      <c r="F418" s="47">
        <v>2.341992112085648E-05</v>
      </c>
    </row>
    <row r="419" spans="1:6" ht="12.75">
      <c r="A419" s="40" t="s">
        <v>359</v>
      </c>
      <c r="B419" s="40" t="s">
        <v>365</v>
      </c>
      <c r="C419" s="45">
        <v>16</v>
      </c>
      <c r="D419" s="46">
        <v>178973</v>
      </c>
      <c r="E419" s="46">
        <v>10738</v>
      </c>
      <c r="F419" s="47">
        <v>2.1919560097250665E-05</v>
      </c>
    </row>
    <row r="420" spans="1:6" ht="12.75">
      <c r="A420" s="40" t="s">
        <v>359</v>
      </c>
      <c r="B420" s="40" t="s">
        <v>366</v>
      </c>
      <c r="C420" s="45">
        <v>14</v>
      </c>
      <c r="D420" s="46">
        <v>277160</v>
      </c>
      <c r="E420" s="46">
        <v>16630</v>
      </c>
      <c r="F420" s="47">
        <v>3.39469439762785E-05</v>
      </c>
    </row>
    <row r="421" spans="1:6" ht="12.75">
      <c r="A421" s="40" t="s">
        <v>359</v>
      </c>
      <c r="B421" s="40" t="s">
        <v>51</v>
      </c>
      <c r="C421" s="48">
        <v>18</v>
      </c>
      <c r="D421" s="49">
        <v>572936</v>
      </c>
      <c r="E421" s="49">
        <v>34376</v>
      </c>
      <c r="F421" s="50">
        <v>7.017198713941972E-05</v>
      </c>
    </row>
    <row r="422" spans="1:6" ht="12.75">
      <c r="A422" s="40" t="s">
        <v>359</v>
      </c>
      <c r="B422" s="40" t="s">
        <v>52</v>
      </c>
      <c r="C422" s="45">
        <v>399</v>
      </c>
      <c r="D422" s="46">
        <v>17128915</v>
      </c>
      <c r="E422" s="46">
        <v>1025337</v>
      </c>
      <c r="F422" s="47">
        <v>0.002093028123620293</v>
      </c>
    </row>
    <row r="424" spans="1:6" ht="12.75">
      <c r="A424" s="40" t="s">
        <v>367</v>
      </c>
      <c r="B424" s="40" t="s">
        <v>368</v>
      </c>
      <c r="C424" s="45">
        <v>262</v>
      </c>
      <c r="D424" s="46">
        <v>24051321</v>
      </c>
      <c r="E424" s="46">
        <v>1438437</v>
      </c>
      <c r="F424" s="47">
        <v>0.0029362922581122144</v>
      </c>
    </row>
    <row r="425" spans="1:6" ht="12.75">
      <c r="A425" s="40" t="s">
        <v>367</v>
      </c>
      <c r="B425" s="40" t="s">
        <v>369</v>
      </c>
      <c r="C425" s="45">
        <v>126</v>
      </c>
      <c r="D425" s="46">
        <v>7471885</v>
      </c>
      <c r="E425" s="46">
        <v>448313</v>
      </c>
      <c r="F425" s="47">
        <v>0.000915144696021488</v>
      </c>
    </row>
    <row r="426" spans="1:6" ht="12.75">
      <c r="A426" s="40" t="s">
        <v>367</v>
      </c>
      <c r="B426" s="40" t="s">
        <v>319</v>
      </c>
      <c r="C426" s="45">
        <v>64</v>
      </c>
      <c r="D426" s="46">
        <v>1993852</v>
      </c>
      <c r="E426" s="46">
        <v>119631</v>
      </c>
      <c r="F426" s="47">
        <v>0.0002442036593401187</v>
      </c>
    </row>
    <row r="427" spans="1:6" ht="12.75">
      <c r="A427" s="40" t="s">
        <v>367</v>
      </c>
      <c r="B427" s="40" t="s">
        <v>370</v>
      </c>
      <c r="C427" s="45">
        <v>54</v>
      </c>
      <c r="D427" s="46">
        <v>2262331</v>
      </c>
      <c r="E427" s="46">
        <v>135740</v>
      </c>
      <c r="F427" s="47">
        <v>0.0002770870821010249</v>
      </c>
    </row>
    <row r="428" spans="1:6" ht="12.75">
      <c r="A428" s="40" t="s">
        <v>367</v>
      </c>
      <c r="B428" s="40" t="s">
        <v>371</v>
      </c>
      <c r="C428" s="45">
        <v>40</v>
      </c>
      <c r="D428" s="46">
        <v>2727618</v>
      </c>
      <c r="E428" s="46">
        <v>163657</v>
      </c>
      <c r="F428" s="47">
        <v>0.00033407426400034943</v>
      </c>
    </row>
    <row r="429" spans="1:6" ht="12.75">
      <c r="A429" s="40" t="s">
        <v>367</v>
      </c>
      <c r="B429" s="40" t="s">
        <v>372</v>
      </c>
      <c r="C429" s="45">
        <v>28</v>
      </c>
      <c r="D429" s="46">
        <v>917169</v>
      </c>
      <c r="E429" s="46">
        <v>55030</v>
      </c>
      <c r="F429" s="47">
        <v>0.00011233315255650067</v>
      </c>
    </row>
    <row r="430" spans="1:6" ht="12.75">
      <c r="A430" s="40" t="s">
        <v>367</v>
      </c>
      <c r="B430" s="40" t="s">
        <v>373</v>
      </c>
      <c r="C430" s="45">
        <v>24</v>
      </c>
      <c r="D430" s="46">
        <v>1231994</v>
      </c>
      <c r="E430" s="46">
        <v>73920</v>
      </c>
      <c r="F430" s="47">
        <v>0.00015089345151692767</v>
      </c>
    </row>
    <row r="431" spans="1:6" ht="12.75">
      <c r="A431" s="40" t="s">
        <v>367</v>
      </c>
      <c r="B431" s="40" t="s">
        <v>374</v>
      </c>
      <c r="C431" s="45">
        <v>17</v>
      </c>
      <c r="D431" s="46">
        <v>251488</v>
      </c>
      <c r="E431" s="46">
        <v>15089</v>
      </c>
      <c r="F431" s="47">
        <v>3.080128909549407E-05</v>
      </c>
    </row>
    <row r="432" spans="1:6" ht="12.75">
      <c r="A432" s="40" t="s">
        <v>367</v>
      </c>
      <c r="B432" s="40" t="s">
        <v>375</v>
      </c>
      <c r="C432" s="45">
        <v>12</v>
      </c>
      <c r="D432" s="46">
        <v>129710</v>
      </c>
      <c r="E432" s="46">
        <v>7783</v>
      </c>
      <c r="F432" s="47">
        <v>1.588749639010076E-05</v>
      </c>
    </row>
    <row r="433" spans="1:6" ht="12.75">
      <c r="A433" s="40" t="s">
        <v>367</v>
      </c>
      <c r="B433" s="40" t="s">
        <v>51</v>
      </c>
      <c r="C433" s="48">
        <v>21</v>
      </c>
      <c r="D433" s="49">
        <v>956268</v>
      </c>
      <c r="E433" s="49">
        <v>57376</v>
      </c>
      <c r="F433" s="50">
        <v>0.00011712205998694862</v>
      </c>
    </row>
    <row r="434" spans="1:6" ht="12.75">
      <c r="A434" s="40" t="s">
        <v>367</v>
      </c>
      <c r="B434" s="40" t="s">
        <v>52</v>
      </c>
      <c r="C434" s="45">
        <v>648</v>
      </c>
      <c r="D434" s="46">
        <v>41993636</v>
      </c>
      <c r="E434" s="46">
        <v>2514976</v>
      </c>
      <c r="F434" s="47">
        <v>0.005133839409121167</v>
      </c>
    </row>
    <row r="436" spans="1:6" ht="12.75">
      <c r="A436" s="40" t="s">
        <v>376</v>
      </c>
      <c r="B436" s="40" t="s">
        <v>377</v>
      </c>
      <c r="C436" s="45">
        <v>139</v>
      </c>
      <c r="D436" s="46">
        <v>7896363</v>
      </c>
      <c r="E436" s="46">
        <v>469506</v>
      </c>
      <c r="F436" s="47">
        <v>0.0009584061261892132</v>
      </c>
    </row>
    <row r="437" spans="1:6" ht="12.75">
      <c r="A437" s="40" t="s">
        <v>376</v>
      </c>
      <c r="B437" s="40" t="s">
        <v>378</v>
      </c>
      <c r="C437" s="45">
        <v>80</v>
      </c>
      <c r="D437" s="46">
        <v>2214781</v>
      </c>
      <c r="E437" s="46">
        <v>132810</v>
      </c>
      <c r="F437" s="47">
        <v>0.0002711060510817527</v>
      </c>
    </row>
    <row r="438" spans="1:6" ht="12.75">
      <c r="A438" s="40" t="s">
        <v>376</v>
      </c>
      <c r="B438" s="40" t="s">
        <v>379</v>
      </c>
      <c r="C438" s="45">
        <v>72</v>
      </c>
      <c r="D438" s="46">
        <v>1566933</v>
      </c>
      <c r="E438" s="46">
        <v>94016</v>
      </c>
      <c r="F438" s="47">
        <v>0.00019191556734057726</v>
      </c>
    </row>
    <row r="439" spans="1:6" ht="12.75">
      <c r="A439" s="40" t="s">
        <v>376</v>
      </c>
      <c r="B439" s="40" t="s">
        <v>380</v>
      </c>
      <c r="C439" s="45">
        <v>61</v>
      </c>
      <c r="D439" s="46">
        <v>2907876</v>
      </c>
      <c r="E439" s="46">
        <v>174428</v>
      </c>
      <c r="F439" s="47">
        <v>0.0003560611872455987</v>
      </c>
    </row>
    <row r="440" spans="1:6" ht="12.75">
      <c r="A440" s="40" t="s">
        <v>376</v>
      </c>
      <c r="B440" s="40" t="s">
        <v>381</v>
      </c>
      <c r="C440" s="45">
        <v>17</v>
      </c>
      <c r="D440" s="46">
        <v>201196</v>
      </c>
      <c r="E440" s="46">
        <v>12072</v>
      </c>
      <c r="F440" s="47">
        <v>2.4642664322407342E-05</v>
      </c>
    </row>
    <row r="441" spans="1:6" ht="12.75">
      <c r="A441" s="40" t="s">
        <v>376</v>
      </c>
      <c r="B441" s="40" t="s">
        <v>382</v>
      </c>
      <c r="C441" s="45">
        <v>17</v>
      </c>
      <c r="D441" s="46">
        <v>334856</v>
      </c>
      <c r="E441" s="46">
        <v>20091</v>
      </c>
      <c r="F441" s="47">
        <v>4.1011909286074045E-05</v>
      </c>
    </row>
    <row r="442" spans="1:6" ht="12.75">
      <c r="A442" s="40" t="s">
        <v>376</v>
      </c>
      <c r="B442" s="40" t="s">
        <v>383</v>
      </c>
      <c r="C442" s="45">
        <v>15</v>
      </c>
      <c r="D442" s="46">
        <v>170645</v>
      </c>
      <c r="E442" s="46">
        <v>10239</v>
      </c>
      <c r="F442" s="47">
        <v>2.09009476472108E-05</v>
      </c>
    </row>
    <row r="443" spans="1:6" ht="12.75">
      <c r="A443" s="40" t="s">
        <v>376</v>
      </c>
      <c r="B443" s="40" t="s">
        <v>384</v>
      </c>
      <c r="C443" s="45">
        <v>13</v>
      </c>
      <c r="D443" s="46">
        <v>114331</v>
      </c>
      <c r="E443" s="46">
        <v>6860</v>
      </c>
      <c r="F443" s="47">
        <v>1.4003369553654272E-05</v>
      </c>
    </row>
    <row r="444" spans="1:6" ht="12.75">
      <c r="A444" s="40" t="s">
        <v>376</v>
      </c>
      <c r="B444" s="40" t="s">
        <v>51</v>
      </c>
      <c r="C444" s="48">
        <v>20</v>
      </c>
      <c r="D444" s="49">
        <v>256850</v>
      </c>
      <c r="E444" s="49">
        <v>14553</v>
      </c>
      <c r="F444" s="50">
        <v>2.9707148267395132E-05</v>
      </c>
    </row>
    <row r="445" spans="1:6" ht="12.75">
      <c r="A445" s="40" t="s">
        <v>376</v>
      </c>
      <c r="B445" s="40" t="s">
        <v>52</v>
      </c>
      <c r="C445" s="45">
        <v>434</v>
      </c>
      <c r="D445" s="46">
        <v>15663831</v>
      </c>
      <c r="E445" s="46">
        <v>934574</v>
      </c>
      <c r="F445" s="47">
        <v>0.0019077529296263685</v>
      </c>
    </row>
    <row r="447" spans="1:6" ht="12.75">
      <c r="A447" s="40" t="s">
        <v>385</v>
      </c>
      <c r="B447" s="40" t="s">
        <v>386</v>
      </c>
      <c r="C447" s="45">
        <v>379</v>
      </c>
      <c r="D447" s="46">
        <v>31069616</v>
      </c>
      <c r="E447" s="46">
        <v>1858503</v>
      </c>
      <c r="F447" s="47">
        <v>0.0037937761407543912</v>
      </c>
    </row>
    <row r="448" spans="1:6" ht="12.75">
      <c r="A448" s="40" t="s">
        <v>385</v>
      </c>
      <c r="B448" s="40" t="s">
        <v>387</v>
      </c>
      <c r="C448" s="45">
        <v>64</v>
      </c>
      <c r="D448" s="46">
        <v>2142719</v>
      </c>
      <c r="E448" s="46">
        <v>128563</v>
      </c>
      <c r="F448" s="47">
        <v>0.0002624366180650808</v>
      </c>
    </row>
    <row r="449" spans="1:6" ht="12.75">
      <c r="A449" s="40" t="s">
        <v>385</v>
      </c>
      <c r="B449" s="40" t="s">
        <v>388</v>
      </c>
      <c r="C449" s="45">
        <v>48</v>
      </c>
      <c r="D449" s="46">
        <v>1368396</v>
      </c>
      <c r="E449" s="46">
        <v>82104</v>
      </c>
      <c r="F449" s="47">
        <v>0.0001675995122205875</v>
      </c>
    </row>
    <row r="450" spans="1:6" ht="12.75">
      <c r="A450" s="40" t="s">
        <v>385</v>
      </c>
      <c r="B450" s="40" t="s">
        <v>389</v>
      </c>
      <c r="C450" s="45">
        <v>42</v>
      </c>
      <c r="D450" s="46">
        <v>2005083</v>
      </c>
      <c r="E450" s="46">
        <v>120305</v>
      </c>
      <c r="F450" s="47">
        <v>0.0002455795006053028</v>
      </c>
    </row>
    <row r="451" spans="1:6" ht="12.75">
      <c r="A451" s="40" t="s">
        <v>385</v>
      </c>
      <c r="B451" s="40" t="s">
        <v>390</v>
      </c>
      <c r="C451" s="45">
        <v>18</v>
      </c>
      <c r="D451" s="46">
        <v>533731</v>
      </c>
      <c r="E451" s="46">
        <v>32024</v>
      </c>
      <c r="F451" s="47">
        <v>6.53708318638811E-05</v>
      </c>
    </row>
    <row r="452" spans="1:6" ht="12.75">
      <c r="A452" s="40" t="s">
        <v>385</v>
      </c>
      <c r="B452" s="40" t="s">
        <v>391</v>
      </c>
      <c r="C452" s="45">
        <v>14</v>
      </c>
      <c r="D452" s="46">
        <v>509344</v>
      </c>
      <c r="E452" s="46">
        <v>30561</v>
      </c>
      <c r="F452" s="47">
        <v>6.238439896927525E-05</v>
      </c>
    </row>
    <row r="453" spans="1:6" ht="12.75">
      <c r="A453" s="40" t="s">
        <v>385</v>
      </c>
      <c r="B453" s="40" t="s">
        <v>392</v>
      </c>
      <c r="C453" s="45">
        <v>11</v>
      </c>
      <c r="D453" s="46">
        <v>289875</v>
      </c>
      <c r="E453" s="46">
        <v>17393</v>
      </c>
      <c r="F453" s="47">
        <v>3.5504461610307396E-05</v>
      </c>
    </row>
    <row r="454" spans="1:6" ht="12.75">
      <c r="A454" s="40" t="s">
        <v>385</v>
      </c>
      <c r="B454" s="40" t="s">
        <v>51</v>
      </c>
      <c r="C454" s="48">
        <v>24</v>
      </c>
      <c r="D454" s="49">
        <v>884438</v>
      </c>
      <c r="E454" s="49">
        <v>53066</v>
      </c>
      <c r="F454" s="50">
        <v>0.00010832402459682471</v>
      </c>
    </row>
    <row r="455" spans="1:6" ht="12.75">
      <c r="A455" s="40" t="s">
        <v>385</v>
      </c>
      <c r="B455" s="40" t="s">
        <v>52</v>
      </c>
      <c r="C455" s="45">
        <v>600</v>
      </c>
      <c r="D455" s="46">
        <v>38803202</v>
      </c>
      <c r="E455" s="46">
        <v>2322518</v>
      </c>
      <c r="F455" s="47">
        <v>0.004740973447378136</v>
      </c>
    </row>
    <row r="457" spans="1:6" ht="12.75">
      <c r="A457" s="40" t="s">
        <v>393</v>
      </c>
      <c r="B457" s="40" t="s">
        <v>394</v>
      </c>
      <c r="C457" s="45">
        <v>206</v>
      </c>
      <c r="D457" s="46">
        <v>10997663</v>
      </c>
      <c r="E457" s="46">
        <v>658062</v>
      </c>
      <c r="F457" s="47">
        <v>0.0013433069060082854</v>
      </c>
    </row>
    <row r="458" spans="1:6" ht="12.75">
      <c r="A458" s="40" t="s">
        <v>393</v>
      </c>
      <c r="B458" s="40" t="s">
        <v>395</v>
      </c>
      <c r="C458" s="45">
        <v>47</v>
      </c>
      <c r="D458" s="46">
        <v>1440609</v>
      </c>
      <c r="E458" s="46">
        <v>86437</v>
      </c>
      <c r="F458" s="47">
        <v>0.00017644449768355894</v>
      </c>
    </row>
    <row r="459" spans="1:6" ht="12.75">
      <c r="A459" s="40" t="s">
        <v>393</v>
      </c>
      <c r="B459" s="40" t="s">
        <v>396</v>
      </c>
      <c r="C459" s="45">
        <v>43</v>
      </c>
      <c r="D459" s="46">
        <v>781322</v>
      </c>
      <c r="E459" s="46">
        <v>46879</v>
      </c>
      <c r="F459" s="47">
        <v>9.569445500083945E-05</v>
      </c>
    </row>
    <row r="460" spans="1:6" ht="12.75">
      <c r="A460" s="40" t="s">
        <v>393</v>
      </c>
      <c r="B460" s="40" t="s">
        <v>397</v>
      </c>
      <c r="C460" s="45">
        <v>25</v>
      </c>
      <c r="D460" s="46">
        <v>945409</v>
      </c>
      <c r="E460" s="46">
        <v>56725</v>
      </c>
      <c r="F460" s="47">
        <v>0.00011579316879461203</v>
      </c>
    </row>
    <row r="461" spans="1:6" ht="12.75">
      <c r="A461" s="40" t="s">
        <v>393</v>
      </c>
      <c r="B461" s="40" t="s">
        <v>398</v>
      </c>
      <c r="C461" s="45">
        <v>21</v>
      </c>
      <c r="D461" s="46">
        <v>650076</v>
      </c>
      <c r="E461" s="46">
        <v>39005</v>
      </c>
      <c r="F461" s="47">
        <v>7.962119962686368E-05</v>
      </c>
    </row>
    <row r="462" spans="1:6" ht="12.75">
      <c r="A462" s="40" t="s">
        <v>393</v>
      </c>
      <c r="B462" s="40" t="s">
        <v>399</v>
      </c>
      <c r="C462" s="45">
        <v>15</v>
      </c>
      <c r="D462" s="46">
        <v>186264</v>
      </c>
      <c r="E462" s="46">
        <v>11176</v>
      </c>
      <c r="F462" s="47">
        <v>2.2813652788868825E-05</v>
      </c>
    </row>
    <row r="463" spans="1:6" ht="12.75">
      <c r="A463" s="40" t="s">
        <v>393</v>
      </c>
      <c r="B463" s="40" t="s">
        <v>51</v>
      </c>
      <c r="C463" s="48">
        <v>11</v>
      </c>
      <c r="D463" s="49">
        <v>539639</v>
      </c>
      <c r="E463" s="49">
        <v>32378</v>
      </c>
      <c r="F463" s="50">
        <v>6.609345472423004E-05</v>
      </c>
    </row>
    <row r="464" spans="1:6" ht="12.75">
      <c r="A464" s="40" t="s">
        <v>393</v>
      </c>
      <c r="B464" s="40" t="s">
        <v>52</v>
      </c>
      <c r="C464" s="45">
        <v>368</v>
      </c>
      <c r="D464" s="46">
        <v>15540982</v>
      </c>
      <c r="E464" s="46">
        <v>930661</v>
      </c>
      <c r="F464" s="47">
        <v>0.0018997652933197432</v>
      </c>
    </row>
    <row r="466" spans="1:6" ht="12.75">
      <c r="A466" s="40" t="s">
        <v>400</v>
      </c>
      <c r="B466" s="40" t="s">
        <v>400</v>
      </c>
      <c r="C466" s="45">
        <v>230</v>
      </c>
      <c r="D466" s="46">
        <v>15713891</v>
      </c>
      <c r="E466" s="46">
        <v>940982</v>
      </c>
      <c r="F466" s="47">
        <v>0.001920833628183193</v>
      </c>
    </row>
    <row r="467" spans="1:6" ht="12.75">
      <c r="A467" s="40" t="s">
        <v>400</v>
      </c>
      <c r="B467" s="40" t="s">
        <v>401</v>
      </c>
      <c r="C467" s="45">
        <v>24</v>
      </c>
      <c r="D467" s="46">
        <v>610215</v>
      </c>
      <c r="E467" s="46">
        <v>36613</v>
      </c>
      <c r="F467" s="47">
        <v>7.473839205072068E-05</v>
      </c>
    </row>
    <row r="468" spans="1:6" ht="12.75">
      <c r="A468" s="40" t="s">
        <v>400</v>
      </c>
      <c r="B468" s="40" t="s">
        <v>402</v>
      </c>
      <c r="C468" s="45">
        <v>24</v>
      </c>
      <c r="D468" s="46">
        <v>294210</v>
      </c>
      <c r="E468" s="46">
        <v>17653</v>
      </c>
      <c r="F468" s="47">
        <v>3.603520156423599E-05</v>
      </c>
    </row>
    <row r="469" spans="1:6" ht="12.75">
      <c r="A469" s="40" t="s">
        <v>400</v>
      </c>
      <c r="B469" s="40" t="s">
        <v>403</v>
      </c>
      <c r="C469" s="45">
        <v>18</v>
      </c>
      <c r="D469" s="46">
        <v>263647</v>
      </c>
      <c r="E469" s="46">
        <v>15819</v>
      </c>
      <c r="F469" s="47">
        <v>3.2291443581524336E-05</v>
      </c>
    </row>
    <row r="470" spans="1:6" ht="12.75">
      <c r="A470" s="40" t="s">
        <v>400</v>
      </c>
      <c r="B470" s="40" t="s">
        <v>404</v>
      </c>
      <c r="C470" s="45">
        <v>13</v>
      </c>
      <c r="D470" s="46">
        <v>287101</v>
      </c>
      <c r="E470" s="46">
        <v>17226</v>
      </c>
      <c r="F470" s="47">
        <v>3.5163563255284037E-05</v>
      </c>
    </row>
    <row r="471" spans="1:6" ht="12.75">
      <c r="A471" s="40" t="s">
        <v>400</v>
      </c>
      <c r="B471" s="40" t="s">
        <v>405</v>
      </c>
      <c r="C471" s="45">
        <v>11</v>
      </c>
      <c r="D471" s="46">
        <v>184060</v>
      </c>
      <c r="E471" s="46">
        <v>11044</v>
      </c>
      <c r="F471" s="47">
        <v>2.2544200196874313E-05</v>
      </c>
    </row>
    <row r="472" spans="1:6" ht="12.75">
      <c r="A472" s="40" t="s">
        <v>400</v>
      </c>
      <c r="B472" s="40" t="s">
        <v>51</v>
      </c>
      <c r="C472" s="48">
        <v>51</v>
      </c>
      <c r="D472" s="49">
        <v>1095561</v>
      </c>
      <c r="E472" s="49">
        <v>65734</v>
      </c>
      <c r="F472" s="50">
        <v>0.0001341833081982376</v>
      </c>
    </row>
    <row r="473" spans="1:6" ht="12.75">
      <c r="A473" s="40" t="s">
        <v>400</v>
      </c>
      <c r="B473" s="40" t="s">
        <v>52</v>
      </c>
      <c r="C473" s="45">
        <v>371</v>
      </c>
      <c r="D473" s="46">
        <v>18448685</v>
      </c>
      <c r="E473" s="46">
        <v>1105070</v>
      </c>
      <c r="F473" s="47">
        <v>0.0022557876957225546</v>
      </c>
    </row>
    <row r="475" spans="1:6" ht="12.75">
      <c r="A475" s="40" t="s">
        <v>406</v>
      </c>
      <c r="B475" s="40" t="s">
        <v>407</v>
      </c>
      <c r="C475" s="45">
        <v>135</v>
      </c>
      <c r="D475" s="46">
        <v>6839822</v>
      </c>
      <c r="E475" s="46">
        <v>401813</v>
      </c>
      <c r="F475" s="47">
        <v>0.0008202238965688752</v>
      </c>
    </row>
    <row r="476" spans="1:6" ht="12.75">
      <c r="A476" s="40" t="s">
        <v>406</v>
      </c>
      <c r="B476" s="40" t="s">
        <v>408</v>
      </c>
      <c r="C476" s="45">
        <v>66</v>
      </c>
      <c r="D476" s="46">
        <v>2158146</v>
      </c>
      <c r="E476" s="46">
        <v>129489</v>
      </c>
      <c r="F476" s="47">
        <v>0.0002643268688240726</v>
      </c>
    </row>
    <row r="477" spans="1:6" ht="12.75">
      <c r="A477" s="40" t="s">
        <v>406</v>
      </c>
      <c r="B477" s="40" t="s">
        <v>409</v>
      </c>
      <c r="C477" s="45">
        <v>29</v>
      </c>
      <c r="D477" s="46">
        <v>822584</v>
      </c>
      <c r="E477" s="46">
        <v>49293</v>
      </c>
      <c r="F477" s="47">
        <v>0.00010062217134231488</v>
      </c>
    </row>
    <row r="478" spans="1:6" ht="12.75">
      <c r="A478" s="40" t="s">
        <v>406</v>
      </c>
      <c r="B478" s="40" t="s">
        <v>410</v>
      </c>
      <c r="C478" s="45">
        <v>14</v>
      </c>
      <c r="D478" s="46">
        <v>240035</v>
      </c>
      <c r="E478" s="46">
        <v>14402</v>
      </c>
      <c r="F478" s="47">
        <v>2.939891083261353E-05</v>
      </c>
    </row>
    <row r="479" spans="1:6" ht="12.75">
      <c r="A479" s="40" t="s">
        <v>406</v>
      </c>
      <c r="B479" s="40" t="s">
        <v>411</v>
      </c>
      <c r="C479" s="45">
        <v>11</v>
      </c>
      <c r="D479" s="46">
        <v>259385</v>
      </c>
      <c r="E479" s="46">
        <v>15563</v>
      </c>
      <c r="F479" s="47">
        <v>3.176886885765618E-05</v>
      </c>
    </row>
    <row r="480" spans="1:6" ht="12.75">
      <c r="A480" s="40" t="s">
        <v>406</v>
      </c>
      <c r="B480" s="40" t="s">
        <v>51</v>
      </c>
      <c r="C480" s="48">
        <v>9</v>
      </c>
      <c r="D480" s="49">
        <v>66776</v>
      </c>
      <c r="E480" s="49">
        <v>4007</v>
      </c>
      <c r="F480" s="50">
        <v>8.179519213045578E-06</v>
      </c>
    </row>
    <row r="481" spans="1:6" ht="12.75">
      <c r="A481" s="40" t="s">
        <v>406</v>
      </c>
      <c r="B481" s="40" t="s">
        <v>52</v>
      </c>
      <c r="C481" s="45">
        <v>264</v>
      </c>
      <c r="D481" s="46">
        <v>10386748</v>
      </c>
      <c r="E481" s="46">
        <v>614567</v>
      </c>
      <c r="F481" s="47">
        <v>0.001254520235638578</v>
      </c>
    </row>
    <row r="483" spans="1:6" ht="12.75">
      <c r="A483" s="40" t="s">
        <v>412</v>
      </c>
      <c r="B483" s="40" t="s">
        <v>413</v>
      </c>
      <c r="C483" s="45">
        <v>231</v>
      </c>
      <c r="D483" s="46">
        <v>28981178</v>
      </c>
      <c r="E483" s="46">
        <v>1725919</v>
      </c>
      <c r="F483" s="47">
        <v>0.0035231314251710534</v>
      </c>
    </row>
    <row r="484" spans="1:6" ht="12.75">
      <c r="A484" s="40" t="s">
        <v>412</v>
      </c>
      <c r="B484" s="40" t="s">
        <v>414</v>
      </c>
      <c r="C484" s="45">
        <v>117</v>
      </c>
      <c r="D484" s="46">
        <v>5742359</v>
      </c>
      <c r="E484" s="46">
        <v>344123</v>
      </c>
      <c r="F484" s="47">
        <v>0.000702460866022182</v>
      </c>
    </row>
    <row r="485" spans="1:6" ht="12.75">
      <c r="A485" s="40" t="s">
        <v>412</v>
      </c>
      <c r="B485" s="40" t="s">
        <v>415</v>
      </c>
      <c r="C485" s="45">
        <v>54</v>
      </c>
      <c r="D485" s="46">
        <v>1752951</v>
      </c>
      <c r="E485" s="46">
        <v>105177</v>
      </c>
      <c r="F485" s="47">
        <v>0.00021469860051671945</v>
      </c>
    </row>
    <row r="486" spans="1:6" ht="12.75">
      <c r="A486" s="40" t="s">
        <v>412</v>
      </c>
      <c r="B486" s="40" t="s">
        <v>416</v>
      </c>
      <c r="C486" s="45">
        <v>38</v>
      </c>
      <c r="D486" s="46">
        <v>1347618</v>
      </c>
      <c r="E486" s="46">
        <v>80857</v>
      </c>
      <c r="F486" s="47">
        <v>0.0001650540017492454</v>
      </c>
    </row>
    <row r="487" spans="1:6" ht="12.75">
      <c r="A487" s="40" t="s">
        <v>412</v>
      </c>
      <c r="B487" s="40" t="s">
        <v>417</v>
      </c>
      <c r="C487" s="45">
        <v>19</v>
      </c>
      <c r="D487" s="46">
        <v>149086</v>
      </c>
      <c r="E487" s="46">
        <v>8945</v>
      </c>
      <c r="F487" s="47">
        <v>1.8259495722658522E-05</v>
      </c>
    </row>
    <row r="488" spans="1:6" ht="12.75">
      <c r="A488" s="40" t="s">
        <v>412</v>
      </c>
      <c r="B488" s="40" t="s">
        <v>418</v>
      </c>
      <c r="C488" s="45">
        <v>13</v>
      </c>
      <c r="D488" s="46">
        <v>149562</v>
      </c>
      <c r="E488" s="46">
        <v>8974</v>
      </c>
      <c r="F488" s="47">
        <v>1.8318693640596712E-05</v>
      </c>
    </row>
    <row r="489" spans="1:6" ht="12.75">
      <c r="A489" s="40" t="s">
        <v>412</v>
      </c>
      <c r="B489" s="40" t="s">
        <v>419</v>
      </c>
      <c r="C489" s="45">
        <v>12</v>
      </c>
      <c r="D489" s="46">
        <v>91823</v>
      </c>
      <c r="E489" s="46">
        <v>5501</v>
      </c>
      <c r="F489" s="47">
        <v>1.1229232640619848E-05</v>
      </c>
    </row>
    <row r="490" spans="1:6" ht="12.75">
      <c r="A490" s="40" t="s">
        <v>412</v>
      </c>
      <c r="B490" s="40" t="s">
        <v>420</v>
      </c>
      <c r="C490" s="45">
        <v>10</v>
      </c>
      <c r="D490" s="46">
        <v>95397</v>
      </c>
      <c r="E490" s="46">
        <v>5724</v>
      </c>
      <c r="F490" s="47">
        <v>1.1684444216489366E-05</v>
      </c>
    </row>
    <row r="491" spans="1:6" ht="12.75">
      <c r="A491" s="40" t="s">
        <v>412</v>
      </c>
      <c r="B491" s="40" t="s">
        <v>51</v>
      </c>
      <c r="C491" s="48">
        <v>161</v>
      </c>
      <c r="D491" s="49">
        <v>10439195</v>
      </c>
      <c r="E491" s="49">
        <v>622732</v>
      </c>
      <c r="F491" s="50">
        <v>0.0012711875114994507</v>
      </c>
    </row>
    <row r="492" spans="1:6" ht="12.75">
      <c r="A492" s="40" t="s">
        <v>412</v>
      </c>
      <c r="B492" s="40" t="s">
        <v>52</v>
      </c>
      <c r="C492" s="45">
        <v>655</v>
      </c>
      <c r="D492" s="46">
        <v>48749169</v>
      </c>
      <c r="E492" s="46">
        <v>2907951</v>
      </c>
      <c r="F492" s="47">
        <v>0.0059360222298715</v>
      </c>
    </row>
    <row r="494" spans="1:6" ht="12.75">
      <c r="A494" s="40" t="s">
        <v>421</v>
      </c>
      <c r="B494" s="40" t="s">
        <v>422</v>
      </c>
      <c r="C494" s="45">
        <v>296</v>
      </c>
      <c r="D494" s="46">
        <v>19754828</v>
      </c>
      <c r="E494" s="46">
        <v>1182408</v>
      </c>
      <c r="F494" s="47">
        <v>0.0024136583363261284</v>
      </c>
    </row>
    <row r="495" spans="1:6" ht="12.75">
      <c r="A495" s="40" t="s">
        <v>421</v>
      </c>
      <c r="B495" s="40" t="s">
        <v>423</v>
      </c>
      <c r="C495" s="45">
        <v>151</v>
      </c>
      <c r="D495" s="46">
        <v>4420737</v>
      </c>
      <c r="E495" s="46">
        <v>264981</v>
      </c>
      <c r="F495" s="47">
        <v>0.0005409077066613502</v>
      </c>
    </row>
    <row r="496" spans="1:6" ht="12.75">
      <c r="A496" s="40" t="s">
        <v>421</v>
      </c>
      <c r="B496" s="40" t="s">
        <v>424</v>
      </c>
      <c r="C496" s="45">
        <v>70</v>
      </c>
      <c r="D496" s="46">
        <v>2625936</v>
      </c>
      <c r="E496" s="46">
        <v>157556</v>
      </c>
      <c r="F496" s="47">
        <v>0.0003216202468506636</v>
      </c>
    </row>
    <row r="497" spans="1:6" ht="12.75">
      <c r="A497" s="40" t="s">
        <v>421</v>
      </c>
      <c r="B497" s="40" t="s">
        <v>425</v>
      </c>
      <c r="C497" s="45">
        <v>36</v>
      </c>
      <c r="D497" s="46">
        <v>596201</v>
      </c>
      <c r="E497" s="46">
        <v>35748</v>
      </c>
      <c r="F497" s="47">
        <v>7.297266105015056E-05</v>
      </c>
    </row>
    <row r="498" spans="1:6" ht="12.75">
      <c r="A498" s="40" t="s">
        <v>421</v>
      </c>
      <c r="B498" s="40" t="s">
        <v>426</v>
      </c>
      <c r="C498" s="45">
        <v>31</v>
      </c>
      <c r="D498" s="46">
        <v>504942</v>
      </c>
      <c r="E498" s="46">
        <v>30297</v>
      </c>
      <c r="F498" s="47">
        <v>6.184549378528622E-05</v>
      </c>
    </row>
    <row r="499" spans="1:6" ht="12.75">
      <c r="A499" s="40" t="s">
        <v>421</v>
      </c>
      <c r="B499" s="40" t="s">
        <v>427</v>
      </c>
      <c r="C499" s="45">
        <v>25</v>
      </c>
      <c r="D499" s="46">
        <v>506015</v>
      </c>
      <c r="E499" s="46">
        <v>30361</v>
      </c>
      <c r="F499" s="47">
        <v>6.197613746625326E-05</v>
      </c>
    </row>
    <row r="500" spans="1:6" ht="12.75">
      <c r="A500" s="40" t="s">
        <v>421</v>
      </c>
      <c r="B500" s="40" t="s">
        <v>428</v>
      </c>
      <c r="C500" s="45">
        <v>15</v>
      </c>
      <c r="D500" s="46">
        <v>271831</v>
      </c>
      <c r="E500" s="46">
        <v>16310</v>
      </c>
      <c r="F500" s="47">
        <v>3.329372557144332E-05</v>
      </c>
    </row>
    <row r="501" spans="1:6" ht="12.75">
      <c r="A501" s="40" t="s">
        <v>421</v>
      </c>
      <c r="B501" s="40" t="s">
        <v>429</v>
      </c>
      <c r="C501" s="45">
        <v>13</v>
      </c>
      <c r="D501" s="46">
        <v>269151</v>
      </c>
      <c r="E501" s="46">
        <v>16056</v>
      </c>
      <c r="F501" s="47">
        <v>3.277523346260539E-05</v>
      </c>
    </row>
    <row r="502" spans="1:6" ht="12.75">
      <c r="A502" s="40" t="s">
        <v>421</v>
      </c>
      <c r="B502" s="40" t="s">
        <v>430</v>
      </c>
      <c r="C502" s="45">
        <v>13</v>
      </c>
      <c r="D502" s="46">
        <v>536890</v>
      </c>
      <c r="E502" s="46">
        <v>32172</v>
      </c>
      <c r="F502" s="47">
        <v>6.567294537611739E-05</v>
      </c>
    </row>
    <row r="503" spans="1:6" ht="12.75">
      <c r="A503" s="40" t="s">
        <v>421</v>
      </c>
      <c r="B503" s="40" t="s">
        <v>431</v>
      </c>
      <c r="C503" s="45">
        <v>10</v>
      </c>
      <c r="D503" s="46">
        <v>224697</v>
      </c>
      <c r="E503" s="46">
        <v>13482</v>
      </c>
      <c r="F503" s="47">
        <v>2.7520907918712374E-05</v>
      </c>
    </row>
    <row r="504" spans="1:6" ht="12.75">
      <c r="A504" s="40" t="s">
        <v>421</v>
      </c>
      <c r="B504" s="40" t="s">
        <v>432</v>
      </c>
      <c r="C504" s="45">
        <v>10</v>
      </c>
      <c r="D504" s="46">
        <v>135195</v>
      </c>
      <c r="E504" s="46">
        <v>8112</v>
      </c>
      <c r="F504" s="47">
        <v>1.655908656257193E-05</v>
      </c>
    </row>
    <row r="505" spans="1:6" ht="12.75">
      <c r="A505" s="40" t="s">
        <v>421</v>
      </c>
      <c r="B505" s="40" t="s">
        <v>51</v>
      </c>
      <c r="C505" s="48">
        <v>27</v>
      </c>
      <c r="D505" s="49">
        <v>451361</v>
      </c>
      <c r="E505" s="49">
        <v>27082</v>
      </c>
      <c r="F505" s="50">
        <v>5.528269012420772E-05</v>
      </c>
    </row>
    <row r="506" spans="1:6" ht="12.75">
      <c r="A506" s="40" t="s">
        <v>421</v>
      </c>
      <c r="B506" s="40" t="s">
        <v>52</v>
      </c>
      <c r="C506" s="45">
        <v>697</v>
      </c>
      <c r="D506" s="46">
        <v>30297784</v>
      </c>
      <c r="E506" s="46">
        <v>1814563</v>
      </c>
      <c r="F506" s="47">
        <v>0.0037040810885404602</v>
      </c>
    </row>
    <row r="508" spans="1:6" ht="12.75">
      <c r="A508" s="40" t="s">
        <v>433</v>
      </c>
      <c r="B508" s="40" t="s">
        <v>434</v>
      </c>
      <c r="C508" s="45">
        <v>553</v>
      </c>
      <c r="D508" s="46">
        <v>69430388</v>
      </c>
      <c r="E508" s="46">
        <v>4150462</v>
      </c>
      <c r="F508" s="47">
        <v>0.008472369271778283</v>
      </c>
    </row>
    <row r="509" spans="1:6" ht="12.75">
      <c r="A509" s="40" t="s">
        <v>433</v>
      </c>
      <c r="B509" s="40" t="s">
        <v>435</v>
      </c>
      <c r="C509" s="45">
        <v>79</v>
      </c>
      <c r="D509" s="46">
        <v>3971644</v>
      </c>
      <c r="E509" s="46">
        <v>234381</v>
      </c>
      <c r="F509" s="47">
        <v>0.0004784436966989857</v>
      </c>
    </row>
    <row r="510" spans="1:6" ht="12.75">
      <c r="A510" s="40" t="s">
        <v>433</v>
      </c>
      <c r="B510" s="40" t="s">
        <v>436</v>
      </c>
      <c r="C510" s="45">
        <v>78</v>
      </c>
      <c r="D510" s="46">
        <v>3693162</v>
      </c>
      <c r="E510" s="46">
        <v>221590</v>
      </c>
      <c r="F510" s="47">
        <v>0.0004523333322732143</v>
      </c>
    </row>
    <row r="511" spans="1:6" ht="12.75">
      <c r="A511" s="40" t="s">
        <v>433</v>
      </c>
      <c r="B511" s="40" t="s">
        <v>437</v>
      </c>
      <c r="C511" s="45">
        <v>54</v>
      </c>
      <c r="D511" s="46">
        <v>2098991</v>
      </c>
      <c r="E511" s="46">
        <v>125939</v>
      </c>
      <c r="F511" s="47">
        <v>0.00025708022714543226</v>
      </c>
    </row>
    <row r="512" spans="1:6" ht="12.75">
      <c r="A512" s="40" t="s">
        <v>433</v>
      </c>
      <c r="B512" s="40" t="s">
        <v>438</v>
      </c>
      <c r="C512" s="45">
        <v>49</v>
      </c>
      <c r="D512" s="46">
        <v>4049809</v>
      </c>
      <c r="E512" s="46">
        <v>242989</v>
      </c>
      <c r="F512" s="47">
        <v>0.0004960152717890521</v>
      </c>
    </row>
    <row r="513" spans="1:6" ht="12.75">
      <c r="A513" s="40" t="s">
        <v>433</v>
      </c>
      <c r="B513" s="40" t="s">
        <v>439</v>
      </c>
      <c r="C513" s="45">
        <v>38</v>
      </c>
      <c r="D513" s="46">
        <v>805154</v>
      </c>
      <c r="E513" s="46">
        <v>48309</v>
      </c>
      <c r="F513" s="47">
        <v>9.861352474744668E-05</v>
      </c>
    </row>
    <row r="514" spans="1:6" ht="12.75">
      <c r="A514" s="40" t="s">
        <v>433</v>
      </c>
      <c r="B514" s="40" t="s">
        <v>440</v>
      </c>
      <c r="C514" s="45">
        <v>38</v>
      </c>
      <c r="D514" s="46">
        <v>785315</v>
      </c>
      <c r="E514" s="46">
        <v>47119</v>
      </c>
      <c r="F514" s="47">
        <v>9.618436880446583E-05</v>
      </c>
    </row>
    <row r="515" spans="1:6" ht="12.75">
      <c r="A515" s="40" t="s">
        <v>433</v>
      </c>
      <c r="B515" s="40" t="s">
        <v>441</v>
      </c>
      <c r="C515" s="45">
        <v>26</v>
      </c>
      <c r="D515" s="46">
        <v>1081715</v>
      </c>
      <c r="E515" s="46">
        <v>64903</v>
      </c>
      <c r="F515" s="47">
        <v>0.00013248698165318123</v>
      </c>
    </row>
    <row r="516" spans="1:6" ht="12.75">
      <c r="A516" s="40" t="s">
        <v>433</v>
      </c>
      <c r="B516" s="40" t="s">
        <v>442</v>
      </c>
      <c r="C516" s="45">
        <v>17</v>
      </c>
      <c r="D516" s="46">
        <v>294166</v>
      </c>
      <c r="E516" s="46">
        <v>17650</v>
      </c>
      <c r="F516" s="47">
        <v>3.6029077641690654E-05</v>
      </c>
    </row>
    <row r="517" spans="1:6" ht="12.75">
      <c r="A517" s="40" t="s">
        <v>433</v>
      </c>
      <c r="B517" s="40" t="s">
        <v>443</v>
      </c>
      <c r="C517" s="45">
        <v>13</v>
      </c>
      <c r="D517" s="46">
        <v>125378</v>
      </c>
      <c r="E517" s="46">
        <v>7523</v>
      </c>
      <c r="F517" s="47">
        <v>1.535675643617217E-05</v>
      </c>
    </row>
    <row r="518" spans="1:6" ht="12.75">
      <c r="A518" s="40" t="s">
        <v>433</v>
      </c>
      <c r="B518" s="40" t="s">
        <v>51</v>
      </c>
      <c r="C518" s="48">
        <v>23</v>
      </c>
      <c r="D518" s="49">
        <v>151362</v>
      </c>
      <c r="E518" s="49">
        <v>9082</v>
      </c>
      <c r="F518" s="50">
        <v>1.8539154852228584E-05</v>
      </c>
    </row>
    <row r="519" spans="1:6" ht="12.75">
      <c r="A519" s="40" t="s">
        <v>433</v>
      </c>
      <c r="B519" s="40" t="s">
        <v>52</v>
      </c>
      <c r="C519" s="45">
        <v>968</v>
      </c>
      <c r="D519" s="46">
        <v>86487084</v>
      </c>
      <c r="E519" s="46">
        <v>5169947</v>
      </c>
      <c r="F519" s="47">
        <v>0.010553451663820152</v>
      </c>
    </row>
    <row r="521" spans="1:6" ht="12.75">
      <c r="A521" s="40" t="s">
        <v>329</v>
      </c>
      <c r="B521" s="40" t="s">
        <v>444</v>
      </c>
      <c r="C521" s="45">
        <v>441</v>
      </c>
      <c r="D521" s="46">
        <v>31122507</v>
      </c>
      <c r="E521" s="46">
        <v>1861444</v>
      </c>
      <c r="F521" s="47">
        <v>0.0037997796261563296</v>
      </c>
    </row>
    <row r="522" spans="1:6" ht="12.75">
      <c r="A522" s="40" t="s">
        <v>329</v>
      </c>
      <c r="B522" s="40" t="s">
        <v>445</v>
      </c>
      <c r="C522" s="45">
        <v>22</v>
      </c>
      <c r="D522" s="46">
        <v>6906569</v>
      </c>
      <c r="E522" s="46">
        <v>414394</v>
      </c>
      <c r="F522" s="47">
        <v>0.0008459055864164735</v>
      </c>
    </row>
    <row r="523" spans="1:6" ht="12.75">
      <c r="A523" s="40" t="s">
        <v>329</v>
      </c>
      <c r="B523" s="40" t="s">
        <v>446</v>
      </c>
      <c r="C523" s="45">
        <v>17</v>
      </c>
      <c r="D523" s="46">
        <v>189344</v>
      </c>
      <c r="E523" s="46">
        <v>11361</v>
      </c>
      <c r="F523" s="47">
        <v>2.3191294679164166E-05</v>
      </c>
    </row>
    <row r="524" spans="1:6" ht="12.75">
      <c r="A524" s="40" t="s">
        <v>329</v>
      </c>
      <c r="B524" s="40" t="s">
        <v>447</v>
      </c>
      <c r="C524" s="45">
        <v>17</v>
      </c>
      <c r="D524" s="46">
        <v>65749</v>
      </c>
      <c r="E524" s="46">
        <v>3945</v>
      </c>
      <c r="F524" s="47">
        <v>8.052958147108761E-06</v>
      </c>
    </row>
    <row r="525" spans="1:6" ht="12.75">
      <c r="A525" s="40" t="s">
        <v>329</v>
      </c>
      <c r="B525" s="40" t="s">
        <v>448</v>
      </c>
      <c r="C525" s="45">
        <v>14</v>
      </c>
      <c r="D525" s="46">
        <v>250393</v>
      </c>
      <c r="E525" s="46">
        <v>15024</v>
      </c>
      <c r="F525" s="47">
        <v>3.0668604107011924E-05</v>
      </c>
    </row>
    <row r="526" spans="1:6" ht="12.75">
      <c r="A526" s="40" t="s">
        <v>329</v>
      </c>
      <c r="B526" s="40" t="s">
        <v>51</v>
      </c>
      <c r="C526" s="48">
        <v>16</v>
      </c>
      <c r="D526" s="49">
        <v>131442</v>
      </c>
      <c r="E526" s="49">
        <v>7887</v>
      </c>
      <c r="F526" s="50">
        <v>1.6099792371672192E-05</v>
      </c>
    </row>
    <row r="527" spans="1:6" ht="12.75">
      <c r="A527" s="40" t="s">
        <v>329</v>
      </c>
      <c r="B527" s="40" t="s">
        <v>52</v>
      </c>
      <c r="C527" s="45">
        <v>527</v>
      </c>
      <c r="D527" s="46">
        <v>38666004</v>
      </c>
      <c r="E527" s="46">
        <v>2314054</v>
      </c>
      <c r="F527" s="47">
        <v>0.004723695820570245</v>
      </c>
    </row>
    <row r="529" spans="1:6" ht="12.75">
      <c r="A529" s="40" t="s">
        <v>449</v>
      </c>
      <c r="B529" s="40" t="s">
        <v>450</v>
      </c>
      <c r="C529" s="45">
        <v>1417</v>
      </c>
      <c r="D529" s="46">
        <v>190043892</v>
      </c>
      <c r="E529" s="46">
        <v>11375278</v>
      </c>
      <c r="F529" s="47">
        <v>0.023220440467864905</v>
      </c>
    </row>
    <row r="530" spans="1:6" ht="12.75">
      <c r="A530" s="40" t="s">
        <v>449</v>
      </c>
      <c r="B530" s="40" t="s">
        <v>451</v>
      </c>
      <c r="C530" s="45">
        <v>671</v>
      </c>
      <c r="D530" s="46">
        <v>177614485</v>
      </c>
      <c r="E530" s="46">
        <v>10578378</v>
      </c>
      <c r="F530" s="47">
        <v>0.021593722509073786</v>
      </c>
    </row>
    <row r="531" spans="1:6" ht="12.75">
      <c r="A531" s="40" t="s">
        <v>449</v>
      </c>
      <c r="B531" s="40" t="s">
        <v>452</v>
      </c>
      <c r="C531" s="45">
        <v>224</v>
      </c>
      <c r="D531" s="46">
        <v>18997631</v>
      </c>
      <c r="E531" s="46">
        <v>1137407</v>
      </c>
      <c r="F531" s="47">
        <v>0.0023217974568386654</v>
      </c>
    </row>
    <row r="532" spans="1:6" ht="12.75">
      <c r="A532" s="40" t="s">
        <v>449</v>
      </c>
      <c r="B532" s="40" t="s">
        <v>453</v>
      </c>
      <c r="C532" s="45">
        <v>121</v>
      </c>
      <c r="D532" s="46">
        <v>4966420</v>
      </c>
      <c r="E532" s="46">
        <v>297985</v>
      </c>
      <c r="F532" s="47">
        <v>0.0006082790198900391</v>
      </c>
    </row>
    <row r="533" spans="1:6" ht="12.75">
      <c r="A533" s="40" t="s">
        <v>449</v>
      </c>
      <c r="B533" s="40" t="s">
        <v>454</v>
      </c>
      <c r="C533" s="45">
        <v>70</v>
      </c>
      <c r="D533" s="46">
        <v>1682085</v>
      </c>
      <c r="E533" s="46">
        <v>100925</v>
      </c>
      <c r="F533" s="47">
        <v>0.00020601896096247193</v>
      </c>
    </row>
    <row r="534" spans="1:6" ht="12.75">
      <c r="A534" s="40" t="s">
        <v>449</v>
      </c>
      <c r="B534" s="40" t="s">
        <v>455</v>
      </c>
      <c r="C534" s="45">
        <v>67</v>
      </c>
      <c r="D534" s="46">
        <v>1424920</v>
      </c>
      <c r="E534" s="46">
        <v>85495</v>
      </c>
      <c r="F534" s="47">
        <v>0.00017452158600432535</v>
      </c>
    </row>
    <row r="535" spans="1:6" ht="12.75">
      <c r="A535" s="40" t="s">
        <v>449</v>
      </c>
      <c r="B535" s="40" t="s">
        <v>456</v>
      </c>
      <c r="C535" s="45">
        <v>35</v>
      </c>
      <c r="D535" s="46">
        <v>718671</v>
      </c>
      <c r="E535" s="46">
        <v>43120</v>
      </c>
      <c r="F535" s="47">
        <v>8.802118005154113E-05</v>
      </c>
    </row>
    <row r="536" spans="1:6" ht="12.75">
      <c r="A536" s="40" t="s">
        <v>449</v>
      </c>
      <c r="B536" s="40" t="s">
        <v>457</v>
      </c>
      <c r="C536" s="45">
        <v>34</v>
      </c>
      <c r="D536" s="46">
        <v>1302999</v>
      </c>
      <c r="E536" s="46">
        <v>78180</v>
      </c>
      <c r="F536" s="47">
        <v>0.00015958942153129605</v>
      </c>
    </row>
    <row r="537" spans="1:6" ht="12.75">
      <c r="A537" s="40" t="s">
        <v>449</v>
      </c>
      <c r="B537" s="40" t="s">
        <v>458</v>
      </c>
      <c r="C537" s="45">
        <v>18</v>
      </c>
      <c r="D537" s="46">
        <v>1179626</v>
      </c>
      <c r="E537" s="46">
        <v>70778</v>
      </c>
      <c r="F537" s="47">
        <v>0.0001444796633044522</v>
      </c>
    </row>
    <row r="538" spans="1:6" ht="12.75">
      <c r="A538" s="40" t="s">
        <v>449</v>
      </c>
      <c r="B538" s="40" t="s">
        <v>51</v>
      </c>
      <c r="C538" s="48">
        <v>37</v>
      </c>
      <c r="D538" s="49">
        <v>1323687</v>
      </c>
      <c r="E538" s="49">
        <v>79421</v>
      </c>
      <c r="F538" s="50">
        <v>0.0001621226841575475</v>
      </c>
    </row>
    <row r="539" spans="1:6" ht="12.75">
      <c r="A539" s="40" t="s">
        <v>449</v>
      </c>
      <c r="B539" s="40" t="s">
        <v>52</v>
      </c>
      <c r="C539" s="45">
        <v>2694</v>
      </c>
      <c r="D539" s="46">
        <v>399254416</v>
      </c>
      <c r="E539" s="46">
        <v>23846967</v>
      </c>
      <c r="F539" s="47">
        <v>0.04867899294967903</v>
      </c>
    </row>
    <row r="541" spans="1:6" ht="12.75">
      <c r="A541" s="40" t="s">
        <v>459</v>
      </c>
      <c r="B541" s="40" t="s">
        <v>460</v>
      </c>
      <c r="C541" s="45">
        <v>252</v>
      </c>
      <c r="D541" s="46">
        <v>12330791</v>
      </c>
      <c r="E541" s="46">
        <v>738997</v>
      </c>
      <c r="F541" s="47">
        <v>0.0015085201297437092</v>
      </c>
    </row>
    <row r="542" spans="1:6" ht="12.75">
      <c r="A542" s="40" t="s">
        <v>459</v>
      </c>
      <c r="B542" s="40" t="s">
        <v>461</v>
      </c>
      <c r="C542" s="45">
        <v>191</v>
      </c>
      <c r="D542" s="46">
        <v>23512570</v>
      </c>
      <c r="E542" s="46">
        <v>1408398</v>
      </c>
      <c r="F542" s="47">
        <v>0.0028749734216658262</v>
      </c>
    </row>
    <row r="543" spans="1:6" ht="12.75">
      <c r="A543" s="40" t="s">
        <v>459</v>
      </c>
      <c r="B543" s="40" t="s">
        <v>462</v>
      </c>
      <c r="C543" s="45">
        <v>38</v>
      </c>
      <c r="D543" s="46">
        <v>874641</v>
      </c>
      <c r="E543" s="46">
        <v>52478</v>
      </c>
      <c r="F543" s="47">
        <v>0.00010712373577794006</v>
      </c>
    </row>
    <row r="544" spans="1:6" ht="12.75">
      <c r="A544" s="40" t="s">
        <v>459</v>
      </c>
      <c r="B544" s="40" t="s">
        <v>463</v>
      </c>
      <c r="C544" s="45">
        <v>29</v>
      </c>
      <c r="D544" s="46">
        <v>575129</v>
      </c>
      <c r="E544" s="46">
        <v>34508</v>
      </c>
      <c r="F544" s="47">
        <v>7.044143973141423E-05</v>
      </c>
    </row>
    <row r="545" spans="1:6" ht="12.75">
      <c r="A545" s="40" t="s">
        <v>459</v>
      </c>
      <c r="B545" s="40" t="s">
        <v>464</v>
      </c>
      <c r="C545" s="45">
        <v>23</v>
      </c>
      <c r="D545" s="46">
        <v>369481</v>
      </c>
      <c r="E545" s="46">
        <v>22169</v>
      </c>
      <c r="F545" s="47">
        <v>4.525374630247253E-05</v>
      </c>
    </row>
    <row r="546" spans="1:6" ht="12.75">
      <c r="A546" s="40" t="s">
        <v>459</v>
      </c>
      <c r="B546" s="40" t="s">
        <v>283</v>
      </c>
      <c r="C546" s="45">
        <v>15</v>
      </c>
      <c r="D546" s="46">
        <v>106421</v>
      </c>
      <c r="E546" s="46">
        <v>6385</v>
      </c>
      <c r="F546" s="47">
        <v>1.3033748483977045E-05</v>
      </c>
    </row>
    <row r="547" spans="1:6" ht="12.75">
      <c r="A547" s="40" t="s">
        <v>459</v>
      </c>
      <c r="B547" s="40" t="s">
        <v>465</v>
      </c>
      <c r="C547" s="45">
        <v>12</v>
      </c>
      <c r="D547" s="46">
        <v>311687</v>
      </c>
      <c r="E547" s="46">
        <v>18701</v>
      </c>
      <c r="F547" s="47">
        <v>3.817449184007122E-05</v>
      </c>
    </row>
    <row r="548" spans="1:6" ht="12.75">
      <c r="A548" s="40" t="s">
        <v>459</v>
      </c>
      <c r="B548" s="40" t="s">
        <v>466</v>
      </c>
      <c r="C548" s="45">
        <v>12</v>
      </c>
      <c r="D548" s="46">
        <v>334920</v>
      </c>
      <c r="E548" s="46">
        <v>20095</v>
      </c>
      <c r="F548" s="47">
        <v>4.102007451613449E-05</v>
      </c>
    </row>
    <row r="549" spans="1:6" ht="12.75">
      <c r="A549" s="40" t="s">
        <v>459</v>
      </c>
      <c r="B549" s="40" t="s">
        <v>51</v>
      </c>
      <c r="C549" s="48">
        <v>31</v>
      </c>
      <c r="D549" s="49">
        <v>1581703</v>
      </c>
      <c r="E549" s="49">
        <v>94902</v>
      </c>
      <c r="F549" s="50">
        <v>0.0001937241657989647</v>
      </c>
    </row>
    <row r="550" spans="1:6" ht="12.75">
      <c r="A550" s="40" t="s">
        <v>459</v>
      </c>
      <c r="B550" s="40" t="s">
        <v>52</v>
      </c>
      <c r="C550" s="45">
        <v>603</v>
      </c>
      <c r="D550" s="46">
        <v>39997343</v>
      </c>
      <c r="E550" s="46">
        <v>2396634</v>
      </c>
      <c r="F550" s="47">
        <v>0.004892266995168025</v>
      </c>
    </row>
    <row r="552" spans="1:6" ht="12.75">
      <c r="A552" s="40" t="s">
        <v>467</v>
      </c>
      <c r="B552" s="40" t="s">
        <v>468</v>
      </c>
      <c r="C552" s="45">
        <v>121</v>
      </c>
      <c r="D552" s="46">
        <v>4864983</v>
      </c>
      <c r="E552" s="46">
        <v>291204</v>
      </c>
      <c r="F552" s="47">
        <v>0.0005944369136300785</v>
      </c>
    </row>
    <row r="553" spans="1:6" ht="12.75">
      <c r="A553" s="40" t="s">
        <v>467</v>
      </c>
      <c r="B553" s="40" t="s">
        <v>469</v>
      </c>
      <c r="C553" s="45">
        <v>55</v>
      </c>
      <c r="D553" s="46">
        <v>1357987</v>
      </c>
      <c r="E553" s="46">
        <v>81479</v>
      </c>
      <c r="F553" s="47">
        <v>0.0001663236950236438</v>
      </c>
    </row>
    <row r="554" spans="1:6" ht="12.75">
      <c r="A554" s="40" t="s">
        <v>467</v>
      </c>
      <c r="B554" s="40" t="s">
        <v>470</v>
      </c>
      <c r="C554" s="45">
        <v>27</v>
      </c>
      <c r="D554" s="46">
        <v>495080</v>
      </c>
      <c r="E554" s="46">
        <v>29705</v>
      </c>
      <c r="F554" s="47">
        <v>6.0637039736341126E-05</v>
      </c>
    </row>
    <row r="555" spans="1:6" ht="12.75">
      <c r="A555" s="40" t="s">
        <v>467</v>
      </c>
      <c r="B555" s="40" t="s">
        <v>471</v>
      </c>
      <c r="C555" s="45">
        <v>25</v>
      </c>
      <c r="D555" s="46">
        <v>636925</v>
      </c>
      <c r="E555" s="46">
        <v>38216</v>
      </c>
      <c r="F555" s="47">
        <v>7.801060799744194E-05</v>
      </c>
    </row>
    <row r="556" spans="1:6" ht="12.75">
      <c r="A556" s="40" t="s">
        <v>467</v>
      </c>
      <c r="B556" s="40" t="s">
        <v>472</v>
      </c>
      <c r="C556" s="45">
        <v>20</v>
      </c>
      <c r="D556" s="46">
        <v>378827</v>
      </c>
      <c r="E556" s="46">
        <v>22730</v>
      </c>
      <c r="F556" s="47">
        <v>4.639891981844921E-05</v>
      </c>
    </row>
    <row r="557" spans="1:6" ht="12.75">
      <c r="A557" s="40" t="s">
        <v>467</v>
      </c>
      <c r="B557" s="40" t="s">
        <v>473</v>
      </c>
      <c r="C557" s="45">
        <v>15</v>
      </c>
      <c r="D557" s="46">
        <v>476019</v>
      </c>
      <c r="E557" s="46">
        <v>28561</v>
      </c>
      <c r="F557" s="47">
        <v>5.8301783939055343E-05</v>
      </c>
    </row>
    <row r="558" spans="1:6" ht="12.75">
      <c r="A558" s="40" t="s">
        <v>467</v>
      </c>
      <c r="B558" s="40" t="s">
        <v>474</v>
      </c>
      <c r="C558" s="45">
        <v>13</v>
      </c>
      <c r="D558" s="46">
        <v>239091</v>
      </c>
      <c r="E558" s="46">
        <v>14345</v>
      </c>
      <c r="F558" s="47">
        <v>2.9282556304252262E-05</v>
      </c>
    </row>
    <row r="559" spans="1:6" ht="12.75">
      <c r="A559" s="40" t="s">
        <v>467</v>
      </c>
      <c r="B559" s="40" t="s">
        <v>475</v>
      </c>
      <c r="C559" s="45">
        <v>11</v>
      </c>
      <c r="D559" s="46">
        <v>165125</v>
      </c>
      <c r="E559" s="46">
        <v>9908</v>
      </c>
      <c r="F559" s="47">
        <v>2.0225274859709405E-05</v>
      </c>
    </row>
    <row r="560" spans="1:6" ht="12.75">
      <c r="A560" s="40" t="s">
        <v>467</v>
      </c>
      <c r="B560" s="40" t="s">
        <v>476</v>
      </c>
      <c r="C560" s="45">
        <v>10</v>
      </c>
      <c r="D560" s="46">
        <v>154226</v>
      </c>
      <c r="E560" s="46">
        <v>9254</v>
      </c>
      <c r="F560" s="47">
        <v>1.8890259744827498E-05</v>
      </c>
    </row>
    <row r="561" spans="1:6" ht="12.75">
      <c r="A561" s="40" t="s">
        <v>467</v>
      </c>
      <c r="B561" s="40" t="s">
        <v>477</v>
      </c>
      <c r="C561" s="45">
        <v>10</v>
      </c>
      <c r="D561" s="46">
        <v>173405</v>
      </c>
      <c r="E561" s="46">
        <v>10404</v>
      </c>
      <c r="F561" s="47">
        <v>2.123776338720394E-05</v>
      </c>
    </row>
    <row r="562" spans="1:6" ht="12.75">
      <c r="A562" s="40" t="s">
        <v>467</v>
      </c>
      <c r="B562" s="40" t="s">
        <v>51</v>
      </c>
      <c r="C562" s="48">
        <v>20</v>
      </c>
      <c r="D562" s="49">
        <v>483813</v>
      </c>
      <c r="E562" s="49">
        <v>29029</v>
      </c>
      <c r="F562" s="50">
        <v>5.92571158561268E-05</v>
      </c>
    </row>
    <row r="563" spans="1:6" ht="12.75">
      <c r="A563" s="40" t="s">
        <v>467</v>
      </c>
      <c r="B563" s="40" t="s">
        <v>52</v>
      </c>
      <c r="C563" s="45">
        <v>327</v>
      </c>
      <c r="D563" s="46">
        <v>9425481</v>
      </c>
      <c r="E563" s="46">
        <v>564834</v>
      </c>
      <c r="F563" s="47">
        <v>0.0011529998889896148</v>
      </c>
    </row>
    <row r="565" spans="1:6" ht="12.75">
      <c r="A565" s="40" t="s">
        <v>478</v>
      </c>
      <c r="B565" s="40" t="s">
        <v>479</v>
      </c>
      <c r="C565" s="45">
        <v>340</v>
      </c>
      <c r="D565" s="46">
        <v>26585928</v>
      </c>
      <c r="E565" s="46">
        <v>1591985</v>
      </c>
      <c r="F565" s="47">
        <v>0.003249730944442317</v>
      </c>
    </row>
    <row r="566" spans="1:6" ht="12.75">
      <c r="A566" s="40" t="s">
        <v>478</v>
      </c>
      <c r="B566" s="40" t="s">
        <v>480</v>
      </c>
      <c r="C566" s="45">
        <v>59</v>
      </c>
      <c r="D566" s="46">
        <v>2079146</v>
      </c>
      <c r="E566" s="46">
        <v>124627</v>
      </c>
      <c r="F566" s="47">
        <v>0.000254402031685608</v>
      </c>
    </row>
    <row r="567" spans="1:6" ht="12.75">
      <c r="A567" s="40" t="s">
        <v>478</v>
      </c>
      <c r="B567" s="40" t="s">
        <v>481</v>
      </c>
      <c r="C567" s="45">
        <v>30</v>
      </c>
      <c r="D567" s="46">
        <v>1024483</v>
      </c>
      <c r="E567" s="46">
        <v>61469</v>
      </c>
      <c r="F567" s="47">
        <v>0.00012547713164629364</v>
      </c>
    </row>
    <row r="568" spans="1:6" ht="12.75">
      <c r="A568" s="40" t="s">
        <v>478</v>
      </c>
      <c r="B568" s="40" t="s">
        <v>482</v>
      </c>
      <c r="C568" s="45">
        <v>28</v>
      </c>
      <c r="D568" s="46">
        <v>702422</v>
      </c>
      <c r="E568" s="46">
        <v>42145</v>
      </c>
      <c r="F568" s="47">
        <v>8.603090522430894E-05</v>
      </c>
    </row>
    <row r="569" spans="1:6" ht="12.75">
      <c r="A569" s="40" t="s">
        <v>478</v>
      </c>
      <c r="B569" s="40" t="s">
        <v>483</v>
      </c>
      <c r="C569" s="45">
        <v>26</v>
      </c>
      <c r="D569" s="46">
        <v>689179</v>
      </c>
      <c r="E569" s="46">
        <v>41351</v>
      </c>
      <c r="F569" s="47">
        <v>8.441010705731164E-05</v>
      </c>
    </row>
    <row r="570" spans="1:6" ht="12.75">
      <c r="A570" s="40" t="s">
        <v>478</v>
      </c>
      <c r="B570" s="40" t="s">
        <v>484</v>
      </c>
      <c r="C570" s="45">
        <v>24</v>
      </c>
      <c r="D570" s="46">
        <v>755346</v>
      </c>
      <c r="E570" s="46">
        <v>45321</v>
      </c>
      <c r="F570" s="47">
        <v>9.251409789229814E-05</v>
      </c>
    </row>
    <row r="571" spans="1:6" ht="12.75">
      <c r="A571" s="40" t="s">
        <v>478</v>
      </c>
      <c r="B571" s="40" t="s">
        <v>485</v>
      </c>
      <c r="C571" s="45">
        <v>20</v>
      </c>
      <c r="D571" s="46">
        <v>1109670</v>
      </c>
      <c r="E571" s="46">
        <v>66580</v>
      </c>
      <c r="F571" s="47">
        <v>0.0001359102543560206</v>
      </c>
    </row>
    <row r="572" spans="1:6" ht="12.75">
      <c r="A572" s="40" t="s">
        <v>478</v>
      </c>
      <c r="B572" s="40" t="s">
        <v>486</v>
      </c>
      <c r="C572" s="45">
        <v>16</v>
      </c>
      <c r="D572" s="46">
        <v>221129</v>
      </c>
      <c r="E572" s="46">
        <v>13268</v>
      </c>
      <c r="F572" s="47">
        <v>2.7084068110478846E-05</v>
      </c>
    </row>
    <row r="573" spans="1:6" ht="12.75">
      <c r="A573" s="40" t="s">
        <v>478</v>
      </c>
      <c r="B573" s="40" t="s">
        <v>487</v>
      </c>
      <c r="C573" s="45">
        <v>16</v>
      </c>
      <c r="D573" s="46">
        <v>393900</v>
      </c>
      <c r="E573" s="46">
        <v>23634</v>
      </c>
      <c r="F573" s="47">
        <v>4.824426181210861E-05</v>
      </c>
    </row>
    <row r="574" spans="1:6" ht="12.75">
      <c r="A574" s="40" t="s">
        <v>478</v>
      </c>
      <c r="B574" s="40" t="s">
        <v>488</v>
      </c>
      <c r="C574" s="45">
        <v>14</v>
      </c>
      <c r="D574" s="46">
        <v>202556</v>
      </c>
      <c r="E574" s="46">
        <v>12153</v>
      </c>
      <c r="F574" s="47">
        <v>2.480801023113125E-05</v>
      </c>
    </row>
    <row r="575" spans="1:6" ht="12.75">
      <c r="A575" s="40" t="s">
        <v>478</v>
      </c>
      <c r="B575" s="40" t="s">
        <v>489</v>
      </c>
      <c r="C575" s="45">
        <v>14</v>
      </c>
      <c r="D575" s="46">
        <v>200321</v>
      </c>
      <c r="E575" s="46">
        <v>12019</v>
      </c>
      <c r="F575" s="47">
        <v>2.4534475024106516E-05</v>
      </c>
    </row>
    <row r="576" spans="1:6" ht="12.75">
      <c r="A576" s="40" t="s">
        <v>478</v>
      </c>
      <c r="B576" s="40" t="s">
        <v>490</v>
      </c>
      <c r="C576" s="45">
        <v>12</v>
      </c>
      <c r="D576" s="46">
        <v>1025557</v>
      </c>
      <c r="E576" s="46">
        <v>61533</v>
      </c>
      <c r="F576" s="47">
        <v>0.0001256077753272607</v>
      </c>
    </row>
    <row r="577" spans="1:6" ht="12.75">
      <c r="A577" s="40" t="s">
        <v>478</v>
      </c>
      <c r="B577" s="40" t="s">
        <v>491</v>
      </c>
      <c r="C577" s="45">
        <v>10</v>
      </c>
      <c r="D577" s="46">
        <v>197702</v>
      </c>
      <c r="E577" s="46">
        <v>11862</v>
      </c>
      <c r="F577" s="47">
        <v>2.4213989744234253E-05</v>
      </c>
    </row>
    <row r="578" spans="1:6" ht="12.75">
      <c r="A578" s="40" t="s">
        <v>478</v>
      </c>
      <c r="B578" s="40" t="s">
        <v>51</v>
      </c>
      <c r="C578" s="48">
        <v>13</v>
      </c>
      <c r="D578" s="49">
        <v>120749</v>
      </c>
      <c r="E578" s="49">
        <v>7245</v>
      </c>
      <c r="F578" s="50">
        <v>1.4789272946971603E-05</v>
      </c>
    </row>
    <row r="579" spans="1:6" ht="12.75">
      <c r="A579" s="40" t="s">
        <v>478</v>
      </c>
      <c r="B579" s="40" t="s">
        <v>52</v>
      </c>
      <c r="C579" s="45">
        <v>622</v>
      </c>
      <c r="D579" s="46">
        <v>35308088</v>
      </c>
      <c r="E579" s="46">
        <v>2115193</v>
      </c>
      <c r="F579" s="47">
        <v>0.004317759366807965</v>
      </c>
    </row>
    <row r="581" spans="1:6" ht="12.75">
      <c r="A581" s="40" t="s">
        <v>492</v>
      </c>
      <c r="B581" s="40" t="s">
        <v>467</v>
      </c>
      <c r="C581" s="45">
        <v>403</v>
      </c>
      <c r="D581" s="46">
        <v>36381806</v>
      </c>
      <c r="E581" s="46">
        <v>2171885</v>
      </c>
      <c r="F581" s="47">
        <v>0.004433485172454578</v>
      </c>
    </row>
    <row r="582" spans="1:6" ht="12.75">
      <c r="A582" s="40" t="s">
        <v>492</v>
      </c>
      <c r="B582" s="40" t="s">
        <v>493</v>
      </c>
      <c r="C582" s="45">
        <v>343</v>
      </c>
      <c r="D582" s="46">
        <v>28494246</v>
      </c>
      <c r="E582" s="46">
        <v>1703913</v>
      </c>
      <c r="F582" s="47">
        <v>0.0034782104119935437</v>
      </c>
    </row>
    <row r="583" spans="1:6" ht="12.75">
      <c r="A583" s="40" t="s">
        <v>492</v>
      </c>
      <c r="B583" s="40" t="s">
        <v>494</v>
      </c>
      <c r="C583" s="45">
        <v>72</v>
      </c>
      <c r="D583" s="46">
        <v>3326966</v>
      </c>
      <c r="E583" s="46">
        <v>199617</v>
      </c>
      <c r="F583" s="47">
        <v>0.0004074796822437033</v>
      </c>
    </row>
    <row r="584" spans="1:6" ht="12.75">
      <c r="A584" s="40" t="s">
        <v>492</v>
      </c>
      <c r="B584" s="40" t="s">
        <v>495</v>
      </c>
      <c r="C584" s="45">
        <v>72</v>
      </c>
      <c r="D584" s="46">
        <v>1688415</v>
      </c>
      <c r="E584" s="46">
        <v>101305</v>
      </c>
      <c r="F584" s="47">
        <v>0.0002067946578182137</v>
      </c>
    </row>
    <row r="585" spans="1:6" ht="12.75">
      <c r="A585" s="40" t="s">
        <v>492</v>
      </c>
      <c r="B585" s="40" t="s">
        <v>496</v>
      </c>
      <c r="C585" s="45">
        <v>43</v>
      </c>
      <c r="D585" s="46">
        <v>625556</v>
      </c>
      <c r="E585" s="46">
        <v>37446</v>
      </c>
      <c r="F585" s="47">
        <v>7.643880121080727E-05</v>
      </c>
    </row>
    <row r="586" spans="1:6" ht="12.75">
      <c r="A586" s="40" t="s">
        <v>492</v>
      </c>
      <c r="B586" s="40" t="s">
        <v>497</v>
      </c>
      <c r="C586" s="45">
        <v>16</v>
      </c>
      <c r="D586" s="46">
        <v>2645089</v>
      </c>
      <c r="E586" s="46">
        <v>158705</v>
      </c>
      <c r="F586" s="47">
        <v>0.000323965709185525</v>
      </c>
    </row>
    <row r="587" spans="1:6" ht="12.75">
      <c r="A587" s="40" t="s">
        <v>492</v>
      </c>
      <c r="B587" s="40" t="s">
        <v>498</v>
      </c>
      <c r="C587" s="45">
        <v>12</v>
      </c>
      <c r="D587" s="46">
        <v>676605</v>
      </c>
      <c r="E587" s="46">
        <v>40596</v>
      </c>
      <c r="F587" s="47">
        <v>8.286891988340361E-05</v>
      </c>
    </row>
    <row r="588" spans="1:6" ht="12.75">
      <c r="A588" s="40" t="s">
        <v>492</v>
      </c>
      <c r="B588" s="40" t="s">
        <v>51</v>
      </c>
      <c r="C588" s="48">
        <v>80</v>
      </c>
      <c r="D588" s="49">
        <v>3174919</v>
      </c>
      <c r="E588" s="49">
        <v>190379</v>
      </c>
      <c r="F588" s="50">
        <v>0.00038862208341911757</v>
      </c>
    </row>
    <row r="589" spans="1:6" ht="12.75">
      <c r="A589" s="40" t="s">
        <v>492</v>
      </c>
      <c r="B589" s="40" t="s">
        <v>52</v>
      </c>
      <c r="C589" s="45">
        <v>1041</v>
      </c>
      <c r="D589" s="46">
        <v>77013602</v>
      </c>
      <c r="E589" s="46">
        <v>4603846</v>
      </c>
      <c r="F589" s="47">
        <v>0.009397865438208893</v>
      </c>
    </row>
    <row r="591" spans="1:6" ht="12.75">
      <c r="A591" s="40" t="s">
        <v>499</v>
      </c>
      <c r="B591" s="40" t="s">
        <v>500</v>
      </c>
      <c r="C591" s="45">
        <v>3344</v>
      </c>
      <c r="D591" s="46">
        <v>627905368</v>
      </c>
      <c r="E591" s="46">
        <v>37539294</v>
      </c>
      <c r="F591" s="47">
        <v>0.07662924295412193</v>
      </c>
    </row>
    <row r="592" spans="1:6" ht="12.75">
      <c r="A592" s="40" t="s">
        <v>499</v>
      </c>
      <c r="B592" s="40" t="s">
        <v>501</v>
      </c>
      <c r="C592" s="45">
        <v>711</v>
      </c>
      <c r="D592" s="46">
        <v>89580551</v>
      </c>
      <c r="E592" s="46">
        <v>5373218</v>
      </c>
      <c r="F592" s="47">
        <v>0.010968390283724067</v>
      </c>
    </row>
    <row r="593" spans="1:6" ht="12.75">
      <c r="A593" s="40" t="s">
        <v>499</v>
      </c>
      <c r="B593" s="40" t="s">
        <v>502</v>
      </c>
      <c r="C593" s="45">
        <v>234</v>
      </c>
      <c r="D593" s="46">
        <v>24715792</v>
      </c>
      <c r="E593" s="46">
        <v>1482948</v>
      </c>
      <c r="F593" s="47">
        <v>0.0030271528969172735</v>
      </c>
    </row>
    <row r="594" spans="1:6" ht="12.75">
      <c r="A594" s="40" t="s">
        <v>499</v>
      </c>
      <c r="B594" s="40" t="s">
        <v>503</v>
      </c>
      <c r="C594" s="45">
        <v>161</v>
      </c>
      <c r="D594" s="46">
        <v>10962812</v>
      </c>
      <c r="E594" s="46">
        <v>655341</v>
      </c>
      <c r="F594" s="47">
        <v>0.001337752508259671</v>
      </c>
    </row>
    <row r="595" spans="1:6" ht="12.75">
      <c r="A595" s="40" t="s">
        <v>499</v>
      </c>
      <c r="B595" s="40" t="s">
        <v>504</v>
      </c>
      <c r="C595" s="45">
        <v>84</v>
      </c>
      <c r="D595" s="46">
        <v>4642128</v>
      </c>
      <c r="E595" s="46">
        <v>278456</v>
      </c>
      <c r="F595" s="47">
        <v>0.0005684143254274568</v>
      </c>
    </row>
    <row r="596" spans="1:6" ht="12.75">
      <c r="A596" s="40" t="s">
        <v>499</v>
      </c>
      <c r="B596" s="40" t="s">
        <v>505</v>
      </c>
      <c r="C596" s="45">
        <v>70</v>
      </c>
      <c r="D596" s="46">
        <v>1421943</v>
      </c>
      <c r="E596" s="46">
        <v>85317</v>
      </c>
      <c r="F596" s="47">
        <v>0.0001741582332666358</v>
      </c>
    </row>
    <row r="597" spans="1:6" ht="12.75">
      <c r="A597" s="40" t="s">
        <v>499</v>
      </c>
      <c r="B597" s="40" t="s">
        <v>506</v>
      </c>
      <c r="C597" s="45">
        <v>59</v>
      </c>
      <c r="D597" s="46">
        <v>2005431</v>
      </c>
      <c r="E597" s="46">
        <v>120326</v>
      </c>
      <c r="F597" s="47">
        <v>0.0002456223680631201</v>
      </c>
    </row>
    <row r="598" spans="1:6" ht="12.75">
      <c r="A598" s="40" t="s">
        <v>499</v>
      </c>
      <c r="B598" s="40" t="s">
        <v>507</v>
      </c>
      <c r="C598" s="45">
        <v>52</v>
      </c>
      <c r="D598" s="46">
        <v>2471640</v>
      </c>
      <c r="E598" s="46">
        <v>148298</v>
      </c>
      <c r="F598" s="47">
        <v>0.0003027218218757757</v>
      </c>
    </row>
    <row r="599" spans="1:6" ht="12.75">
      <c r="A599" s="40" t="s">
        <v>499</v>
      </c>
      <c r="B599" s="40" t="s">
        <v>508</v>
      </c>
      <c r="C599" s="45">
        <v>49</v>
      </c>
      <c r="D599" s="46">
        <v>4722987</v>
      </c>
      <c r="E599" s="46">
        <v>283379</v>
      </c>
      <c r="F599" s="47">
        <v>0.0005784636823243432</v>
      </c>
    </row>
    <row r="600" spans="1:6" ht="12.75">
      <c r="A600" s="40" t="s">
        <v>499</v>
      </c>
      <c r="B600" s="40" t="s">
        <v>509</v>
      </c>
      <c r="C600" s="45">
        <v>48</v>
      </c>
      <c r="D600" s="46">
        <v>2058336</v>
      </c>
      <c r="E600" s="46">
        <v>123500</v>
      </c>
      <c r="F600" s="47">
        <v>0.0002521014781160791</v>
      </c>
    </row>
    <row r="601" spans="1:6" ht="12.75">
      <c r="A601" s="40" t="s">
        <v>499</v>
      </c>
      <c r="B601" s="40" t="s">
        <v>510</v>
      </c>
      <c r="C601" s="45">
        <v>47</v>
      </c>
      <c r="D601" s="46">
        <v>1474901</v>
      </c>
      <c r="E601" s="46">
        <v>88494</v>
      </c>
      <c r="F601" s="47">
        <v>0.0001806434672421401</v>
      </c>
    </row>
    <row r="602" spans="1:6" ht="12.75">
      <c r="A602" s="40" t="s">
        <v>499</v>
      </c>
      <c r="B602" s="40" t="s">
        <v>511</v>
      </c>
      <c r="C602" s="45">
        <v>43</v>
      </c>
      <c r="D602" s="46">
        <v>1081329</v>
      </c>
      <c r="E602" s="46">
        <v>64880</v>
      </c>
      <c r="F602" s="47">
        <v>0.0001324400315803337</v>
      </c>
    </row>
    <row r="603" spans="1:6" ht="12.75">
      <c r="A603" s="40" t="s">
        <v>499</v>
      </c>
      <c r="B603" s="40" t="s">
        <v>512</v>
      </c>
      <c r="C603" s="45">
        <v>36</v>
      </c>
      <c r="D603" s="46">
        <v>2226191</v>
      </c>
      <c r="E603" s="46">
        <v>133571</v>
      </c>
      <c r="F603" s="47">
        <v>0.0002726594861007514</v>
      </c>
    </row>
    <row r="604" spans="1:6" ht="12.75">
      <c r="A604" s="40" t="s">
        <v>499</v>
      </c>
      <c r="B604" s="40" t="s">
        <v>513</v>
      </c>
      <c r="C604" s="45">
        <v>32</v>
      </c>
      <c r="D604" s="46">
        <v>1994957</v>
      </c>
      <c r="E604" s="46">
        <v>119697</v>
      </c>
      <c r="F604" s="47">
        <v>0.00024433838563611595</v>
      </c>
    </row>
    <row r="605" spans="1:6" ht="12.75">
      <c r="A605" s="40" t="s">
        <v>499</v>
      </c>
      <c r="B605" s="40" t="s">
        <v>514</v>
      </c>
      <c r="C605" s="45">
        <v>28</v>
      </c>
      <c r="D605" s="46">
        <v>650594</v>
      </c>
      <c r="E605" s="46">
        <v>39036</v>
      </c>
      <c r="F605" s="47">
        <v>7.968448015983209E-05</v>
      </c>
    </row>
    <row r="606" spans="1:6" ht="12.75">
      <c r="A606" s="40" t="s">
        <v>499</v>
      </c>
      <c r="B606" s="40" t="s">
        <v>82</v>
      </c>
      <c r="C606" s="45">
        <v>11</v>
      </c>
      <c r="D606" s="46">
        <v>943244</v>
      </c>
      <c r="E606" s="46">
        <v>56595</v>
      </c>
      <c r="F606" s="47">
        <v>0.00011552779881764774</v>
      </c>
    </row>
    <row r="607" spans="1:6" ht="12.75">
      <c r="A607" s="40" t="s">
        <v>499</v>
      </c>
      <c r="B607" s="40" t="s">
        <v>51</v>
      </c>
      <c r="C607" s="48">
        <v>65</v>
      </c>
      <c r="D607" s="49">
        <v>2667968</v>
      </c>
      <c r="E607" s="49">
        <v>160078</v>
      </c>
      <c r="F607" s="50">
        <v>0.00032676842440377093</v>
      </c>
    </row>
    <row r="608" spans="1:6" ht="12.75">
      <c r="A608" s="40" t="s">
        <v>499</v>
      </c>
      <c r="B608" s="40" t="s">
        <v>52</v>
      </c>
      <c r="C608" s="45">
        <v>5074</v>
      </c>
      <c r="D608" s="46">
        <v>781526172</v>
      </c>
      <c r="E608" s="46">
        <v>46752427</v>
      </c>
      <c r="F608" s="47">
        <v>0.09543608058472944</v>
      </c>
    </row>
    <row r="610" spans="1:6" ht="12.75">
      <c r="A610" s="40" t="s">
        <v>515</v>
      </c>
      <c r="B610" s="40" t="s">
        <v>516</v>
      </c>
      <c r="C610" s="45">
        <v>95</v>
      </c>
      <c r="D610" s="46">
        <v>2686787</v>
      </c>
      <c r="E610" s="46">
        <v>160864</v>
      </c>
      <c r="F610" s="47">
        <v>0.00032837289211064735</v>
      </c>
    </row>
    <row r="611" spans="1:6" ht="12.75">
      <c r="A611" s="40" t="s">
        <v>515</v>
      </c>
      <c r="B611" s="40" t="s">
        <v>517</v>
      </c>
      <c r="C611" s="45">
        <v>83</v>
      </c>
      <c r="D611" s="46">
        <v>2974919</v>
      </c>
      <c r="E611" s="46">
        <v>178495</v>
      </c>
      <c r="F611" s="47">
        <v>0.0003643631849095509</v>
      </c>
    </row>
    <row r="612" spans="1:6" ht="12.75">
      <c r="A612" s="40" t="s">
        <v>515</v>
      </c>
      <c r="B612" s="40" t="s">
        <v>518</v>
      </c>
      <c r="C612" s="45">
        <v>34</v>
      </c>
      <c r="D612" s="46">
        <v>1109900</v>
      </c>
      <c r="E612" s="46">
        <v>66594</v>
      </c>
      <c r="F612" s="47">
        <v>0.00013593883266123214</v>
      </c>
    </row>
    <row r="613" spans="1:6" ht="12.75">
      <c r="A613" s="40" t="s">
        <v>515</v>
      </c>
      <c r="B613" s="40" t="s">
        <v>51</v>
      </c>
      <c r="C613" s="48">
        <v>47</v>
      </c>
      <c r="D613" s="49">
        <v>1088417</v>
      </c>
      <c r="E613" s="49">
        <v>65305</v>
      </c>
      <c r="F613" s="50">
        <v>0.00013330758727425542</v>
      </c>
    </row>
    <row r="614" spans="1:6" ht="12.75">
      <c r="A614" s="40" t="s">
        <v>515</v>
      </c>
      <c r="B614" s="40" t="s">
        <v>52</v>
      </c>
      <c r="C614" s="45">
        <v>259</v>
      </c>
      <c r="D614" s="46">
        <v>7860023</v>
      </c>
      <c r="E614" s="46">
        <v>471258</v>
      </c>
      <c r="F614" s="47">
        <v>0.0009619824969556858</v>
      </c>
    </row>
    <row r="616" spans="1:6" ht="12.75">
      <c r="A616" s="40" t="s">
        <v>519</v>
      </c>
      <c r="B616" s="40" t="s">
        <v>520</v>
      </c>
      <c r="C616" s="45">
        <v>191</v>
      </c>
      <c r="D616" s="46">
        <v>10024585</v>
      </c>
      <c r="E616" s="46">
        <v>599896</v>
      </c>
      <c r="F616" s="47">
        <v>0.0012245722130844</v>
      </c>
    </row>
    <row r="617" spans="1:6" ht="12.75">
      <c r="A617" s="40" t="s">
        <v>519</v>
      </c>
      <c r="B617" s="40" t="s">
        <v>521</v>
      </c>
      <c r="C617" s="45">
        <v>22</v>
      </c>
      <c r="D617" s="46">
        <v>183861</v>
      </c>
      <c r="E617" s="46">
        <v>11032</v>
      </c>
      <c r="F617" s="47">
        <v>2.2519704506692993E-05</v>
      </c>
    </row>
    <row r="618" spans="1:6" ht="12.75">
      <c r="A618" s="40" t="s">
        <v>519</v>
      </c>
      <c r="B618" s="40" t="s">
        <v>519</v>
      </c>
      <c r="C618" s="45">
        <v>13</v>
      </c>
      <c r="D618" s="46">
        <v>220052</v>
      </c>
      <c r="E618" s="46">
        <v>13203</v>
      </c>
      <c r="F618" s="47">
        <v>2.69513831219967E-05</v>
      </c>
    </row>
    <row r="619" spans="1:6" ht="12.75">
      <c r="A619" s="40" t="s">
        <v>519</v>
      </c>
      <c r="B619" s="40" t="s">
        <v>51</v>
      </c>
      <c r="C619" s="48">
        <v>17</v>
      </c>
      <c r="D619" s="49">
        <v>184140</v>
      </c>
      <c r="E619" s="49">
        <v>11048</v>
      </c>
      <c r="F619" s="50">
        <v>2.255236542693475E-05</v>
      </c>
    </row>
    <row r="620" spans="1:6" ht="12.75">
      <c r="A620" s="40" t="s">
        <v>519</v>
      </c>
      <c r="B620" s="40" t="s">
        <v>52</v>
      </c>
      <c r="C620" s="45">
        <v>243</v>
      </c>
      <c r="D620" s="46">
        <v>10612638</v>
      </c>
      <c r="E620" s="46">
        <v>635179</v>
      </c>
      <c r="F620" s="47">
        <v>0.0012965956661400242</v>
      </c>
    </row>
    <row r="622" spans="1:6" ht="12.75">
      <c r="A622" s="40" t="s">
        <v>522</v>
      </c>
      <c r="B622" s="40" t="s">
        <v>523</v>
      </c>
      <c r="C622" s="45">
        <v>122</v>
      </c>
      <c r="D622" s="46">
        <v>5985969</v>
      </c>
      <c r="E622" s="46">
        <v>358538</v>
      </c>
      <c r="F622" s="47">
        <v>0.000731886313852492</v>
      </c>
    </row>
    <row r="623" spans="1:6" ht="12.75">
      <c r="A623" s="40" t="s">
        <v>522</v>
      </c>
      <c r="B623" s="40" t="s">
        <v>524</v>
      </c>
      <c r="C623" s="45">
        <v>63</v>
      </c>
      <c r="D623" s="46">
        <v>3025994</v>
      </c>
      <c r="E623" s="46">
        <v>181560</v>
      </c>
      <c r="F623" s="47">
        <v>0.0003706197924433629</v>
      </c>
    </row>
    <row r="624" spans="1:6" ht="12.75">
      <c r="A624" s="40" t="s">
        <v>522</v>
      </c>
      <c r="B624" s="40" t="s">
        <v>525</v>
      </c>
      <c r="C624" s="45">
        <v>53</v>
      </c>
      <c r="D624" s="46">
        <v>2851681</v>
      </c>
      <c r="E624" s="46">
        <v>171089</v>
      </c>
      <c r="F624" s="47">
        <v>0.0003492452614526466</v>
      </c>
    </row>
    <row r="625" spans="1:6" ht="12.75">
      <c r="A625" s="40" t="s">
        <v>522</v>
      </c>
      <c r="B625" s="40" t="s">
        <v>526</v>
      </c>
      <c r="C625" s="45">
        <v>51</v>
      </c>
      <c r="D625" s="46">
        <v>1667204</v>
      </c>
      <c r="E625" s="46">
        <v>100032</v>
      </c>
      <c r="F625" s="47">
        <v>0.00020419607335147872</v>
      </c>
    </row>
    <row r="626" spans="1:6" ht="12.75">
      <c r="A626" s="40" t="s">
        <v>522</v>
      </c>
      <c r="B626" s="40" t="s">
        <v>527</v>
      </c>
      <c r="C626" s="45">
        <v>42</v>
      </c>
      <c r="D626" s="46">
        <v>1595798</v>
      </c>
      <c r="E626" s="46">
        <v>95748</v>
      </c>
      <c r="F626" s="47">
        <v>0.0001954511119567477</v>
      </c>
    </row>
    <row r="627" spans="1:6" ht="12.75">
      <c r="A627" s="40" t="s">
        <v>522</v>
      </c>
      <c r="B627" s="40" t="s">
        <v>528</v>
      </c>
      <c r="C627" s="45">
        <v>21</v>
      </c>
      <c r="D627" s="46">
        <v>698621</v>
      </c>
      <c r="E627" s="46">
        <v>41917</v>
      </c>
      <c r="F627" s="47">
        <v>8.556548711086386E-05</v>
      </c>
    </row>
    <row r="628" spans="1:6" ht="12.75">
      <c r="A628" s="40" t="s">
        <v>522</v>
      </c>
      <c r="B628" s="40" t="s">
        <v>529</v>
      </c>
      <c r="C628" s="45">
        <v>15</v>
      </c>
      <c r="D628" s="46">
        <v>162507</v>
      </c>
      <c r="E628" s="46">
        <v>9750</v>
      </c>
      <c r="F628" s="47">
        <v>1.9902748272322034E-05</v>
      </c>
    </row>
    <row r="629" spans="1:6" ht="12.75">
      <c r="A629" s="40" t="s">
        <v>522</v>
      </c>
      <c r="B629" s="40" t="s">
        <v>530</v>
      </c>
      <c r="C629" s="45">
        <v>14</v>
      </c>
      <c r="D629" s="46">
        <v>205852</v>
      </c>
      <c r="E629" s="46">
        <v>12351</v>
      </c>
      <c r="F629" s="47">
        <v>2.521218911912302E-05</v>
      </c>
    </row>
    <row r="630" spans="1:6" ht="12.75">
      <c r="A630" s="40" t="s">
        <v>522</v>
      </c>
      <c r="B630" s="40" t="s">
        <v>51</v>
      </c>
      <c r="C630" s="48">
        <v>7</v>
      </c>
      <c r="D630" s="49">
        <v>69888</v>
      </c>
      <c r="E630" s="49">
        <v>4193</v>
      </c>
      <c r="F630" s="50">
        <v>8.55920241085603E-06</v>
      </c>
    </row>
    <row r="631" spans="1:6" ht="12.75">
      <c r="A631" s="40" t="s">
        <v>522</v>
      </c>
      <c r="B631" s="40" t="s">
        <v>52</v>
      </c>
      <c r="C631" s="45">
        <v>388</v>
      </c>
      <c r="D631" s="46">
        <v>16263514</v>
      </c>
      <c r="E631" s="46">
        <v>975179</v>
      </c>
      <c r="F631" s="47">
        <v>0.001990640221277408</v>
      </c>
    </row>
    <row r="633" spans="1:6" ht="12.75">
      <c r="A633" s="40" t="s">
        <v>531</v>
      </c>
      <c r="B633" s="40" t="s">
        <v>532</v>
      </c>
      <c r="C633" s="45">
        <v>245</v>
      </c>
      <c r="D633" s="46">
        <v>13288099</v>
      </c>
      <c r="E633" s="46">
        <v>795968</v>
      </c>
      <c r="F633" s="47">
        <v>0.0016248154601870384</v>
      </c>
    </row>
    <row r="634" spans="1:6" ht="12.75">
      <c r="A634" s="40" t="s">
        <v>531</v>
      </c>
      <c r="B634" s="40" t="s">
        <v>533</v>
      </c>
      <c r="C634" s="45">
        <v>44</v>
      </c>
      <c r="D634" s="46">
        <v>2226116</v>
      </c>
      <c r="E634" s="46">
        <v>133567</v>
      </c>
      <c r="F634" s="47">
        <v>0.00027265132087069097</v>
      </c>
    </row>
    <row r="635" spans="1:6" ht="12.75">
      <c r="A635" s="40" t="s">
        <v>531</v>
      </c>
      <c r="B635" s="40" t="s">
        <v>534</v>
      </c>
      <c r="C635" s="45">
        <v>37</v>
      </c>
      <c r="D635" s="46">
        <v>786755</v>
      </c>
      <c r="E635" s="46">
        <v>47205</v>
      </c>
      <c r="F635" s="47">
        <v>9.635992125076529E-05</v>
      </c>
    </row>
    <row r="636" spans="1:6" ht="12.75">
      <c r="A636" s="40" t="s">
        <v>531</v>
      </c>
      <c r="B636" s="40" t="s">
        <v>535</v>
      </c>
      <c r="C636" s="45">
        <v>20</v>
      </c>
      <c r="D636" s="46">
        <v>673573</v>
      </c>
      <c r="E636" s="46">
        <v>40414</v>
      </c>
      <c r="F636" s="47">
        <v>8.249740191565361E-05</v>
      </c>
    </row>
    <row r="637" spans="1:6" ht="12.75">
      <c r="A637" s="40" t="s">
        <v>531</v>
      </c>
      <c r="B637" s="40" t="s">
        <v>51</v>
      </c>
      <c r="C637" s="48">
        <v>56</v>
      </c>
      <c r="D637" s="49">
        <v>771807</v>
      </c>
      <c r="E637" s="49">
        <v>46308</v>
      </c>
      <c r="F637" s="50">
        <v>9.452886840971167E-05</v>
      </c>
    </row>
    <row r="638" spans="1:6" ht="12.75">
      <c r="A638" s="40" t="s">
        <v>531</v>
      </c>
      <c r="B638" s="40" t="s">
        <v>52</v>
      </c>
      <c r="C638" s="45">
        <v>402</v>
      </c>
      <c r="D638" s="46">
        <v>17746350</v>
      </c>
      <c r="E638" s="46">
        <v>1063463</v>
      </c>
      <c r="F638" s="47">
        <v>0.002170855013941375</v>
      </c>
    </row>
    <row r="640" spans="1:6" ht="12.75">
      <c r="A640" s="40" t="s">
        <v>536</v>
      </c>
      <c r="B640" s="40" t="s">
        <v>537</v>
      </c>
      <c r="C640" s="45">
        <v>481</v>
      </c>
      <c r="D640" s="46">
        <v>38462651</v>
      </c>
      <c r="E640" s="46">
        <v>2302703</v>
      </c>
      <c r="F640" s="47">
        <v>0.004700524938966232</v>
      </c>
    </row>
    <row r="641" spans="1:6" ht="12.75">
      <c r="A641" s="40" t="s">
        <v>536</v>
      </c>
      <c r="B641" s="40" t="s">
        <v>538</v>
      </c>
      <c r="C641" s="45">
        <v>78</v>
      </c>
      <c r="D641" s="46">
        <v>1843975</v>
      </c>
      <c r="E641" s="46">
        <v>110639</v>
      </c>
      <c r="F641" s="47">
        <v>0.00022584822216425</v>
      </c>
    </row>
    <row r="642" spans="1:6" ht="12.75">
      <c r="A642" s="40" t="s">
        <v>536</v>
      </c>
      <c r="B642" s="40" t="s">
        <v>323</v>
      </c>
      <c r="C642" s="45">
        <v>31</v>
      </c>
      <c r="D642" s="46">
        <v>365626</v>
      </c>
      <c r="E642" s="46">
        <v>21938</v>
      </c>
      <c r="F642" s="47">
        <v>4.478220426648213E-05</v>
      </c>
    </row>
    <row r="643" spans="1:6" ht="12.75">
      <c r="A643" s="40" t="s">
        <v>536</v>
      </c>
      <c r="B643" s="40" t="s">
        <v>539</v>
      </c>
      <c r="C643" s="45">
        <v>17</v>
      </c>
      <c r="D643" s="46">
        <v>664677</v>
      </c>
      <c r="E643" s="46">
        <v>39881</v>
      </c>
      <c r="F643" s="47">
        <v>8.14093850101E-05</v>
      </c>
    </row>
    <row r="644" spans="1:6" ht="12.75">
      <c r="A644" s="40" t="s">
        <v>536</v>
      </c>
      <c r="B644" s="40" t="s">
        <v>540</v>
      </c>
      <c r="C644" s="45">
        <v>15</v>
      </c>
      <c r="D644" s="46">
        <v>322077</v>
      </c>
      <c r="E644" s="46">
        <v>19325</v>
      </c>
      <c r="F644" s="47">
        <v>3.9448267729499824E-05</v>
      </c>
    </row>
    <row r="645" spans="1:6" ht="12.75">
      <c r="A645" s="40" t="s">
        <v>536</v>
      </c>
      <c r="B645" s="40" t="s">
        <v>51</v>
      </c>
      <c r="C645" s="48">
        <v>43</v>
      </c>
      <c r="D645" s="49">
        <v>815807</v>
      </c>
      <c r="E645" s="49">
        <v>48948</v>
      </c>
      <c r="F645" s="50">
        <v>9.991792024960194E-05</v>
      </c>
    </row>
    <row r="646" spans="1:6" ht="12.75">
      <c r="A646" s="40" t="s">
        <v>536</v>
      </c>
      <c r="B646" s="40" t="s">
        <v>52</v>
      </c>
      <c r="C646" s="45">
        <v>665</v>
      </c>
      <c r="D646" s="46">
        <v>42474813</v>
      </c>
      <c r="E646" s="46">
        <v>2543432</v>
      </c>
      <c r="F646" s="47">
        <v>0.005191926855771136</v>
      </c>
    </row>
    <row r="648" spans="1:6" ht="12.75">
      <c r="A648" s="40" t="s">
        <v>501</v>
      </c>
      <c r="B648" s="40" t="s">
        <v>541</v>
      </c>
      <c r="C648" s="45">
        <v>433</v>
      </c>
      <c r="D648" s="46">
        <v>36119396</v>
      </c>
      <c r="E648" s="46">
        <v>2155171</v>
      </c>
      <c r="F648" s="47">
        <v>0.004399366758647031</v>
      </c>
    </row>
    <row r="649" spans="1:6" ht="12.75">
      <c r="A649" s="40" t="s">
        <v>501</v>
      </c>
      <c r="B649" s="40" t="s">
        <v>542</v>
      </c>
      <c r="C649" s="45">
        <v>277</v>
      </c>
      <c r="D649" s="46">
        <v>25146013</v>
      </c>
      <c r="E649" s="46">
        <v>1506372</v>
      </c>
      <c r="F649" s="47">
        <v>0.0030749684841512087</v>
      </c>
    </row>
    <row r="650" spans="1:6" ht="12.75">
      <c r="A650" s="40" t="s">
        <v>501</v>
      </c>
      <c r="B650" s="40" t="s">
        <v>543</v>
      </c>
      <c r="C650" s="45">
        <v>60</v>
      </c>
      <c r="D650" s="46">
        <v>1340021</v>
      </c>
      <c r="E650" s="46">
        <v>80401</v>
      </c>
      <c r="F650" s="47">
        <v>0.00016412316552235528</v>
      </c>
    </row>
    <row r="651" spans="1:6" ht="12.75">
      <c r="A651" s="40" t="s">
        <v>501</v>
      </c>
      <c r="B651" s="40" t="s">
        <v>544</v>
      </c>
      <c r="C651" s="45">
        <v>24</v>
      </c>
      <c r="D651" s="46">
        <v>680335</v>
      </c>
      <c r="E651" s="46">
        <v>40820</v>
      </c>
      <c r="F651" s="47">
        <v>8.332617276678824E-05</v>
      </c>
    </row>
    <row r="652" spans="1:6" ht="12.75">
      <c r="A652" s="40" t="s">
        <v>501</v>
      </c>
      <c r="B652" s="40" t="s">
        <v>545</v>
      </c>
      <c r="C652" s="45">
        <v>13</v>
      </c>
      <c r="D652" s="46">
        <v>188567</v>
      </c>
      <c r="E652" s="46">
        <v>11314</v>
      </c>
      <c r="F652" s="47">
        <v>2.3095353225953998E-05</v>
      </c>
    </row>
    <row r="653" spans="1:6" ht="12.75">
      <c r="A653" s="40" t="s">
        <v>501</v>
      </c>
      <c r="B653" s="40" t="s">
        <v>546</v>
      </c>
      <c r="C653" s="45">
        <v>10</v>
      </c>
      <c r="D653" s="46">
        <v>330924</v>
      </c>
      <c r="E653" s="46">
        <v>19855</v>
      </c>
      <c r="F653" s="47">
        <v>4.05301607125081E-05</v>
      </c>
    </row>
    <row r="654" spans="1:6" ht="12.75">
      <c r="A654" s="40" t="s">
        <v>501</v>
      </c>
      <c r="B654" s="40" t="s">
        <v>51</v>
      </c>
      <c r="C654" s="48">
        <v>60</v>
      </c>
      <c r="D654" s="49">
        <v>1280951</v>
      </c>
      <c r="E654" s="49">
        <v>76857</v>
      </c>
      <c r="F654" s="50">
        <v>0.0001568887716888056</v>
      </c>
    </row>
    <row r="655" spans="1:6" ht="12.75">
      <c r="A655" s="40" t="s">
        <v>501</v>
      </c>
      <c r="B655" s="40" t="s">
        <v>52</v>
      </c>
      <c r="C655" s="45">
        <v>877</v>
      </c>
      <c r="D655" s="46">
        <v>65086207</v>
      </c>
      <c r="E655" s="46">
        <v>3890791</v>
      </c>
      <c r="F655" s="47">
        <v>0.007942300908022165</v>
      </c>
    </row>
    <row r="657" spans="1:6" ht="12.75">
      <c r="A657" s="40" t="s">
        <v>547</v>
      </c>
      <c r="B657" s="40" t="s">
        <v>548</v>
      </c>
      <c r="C657" s="45">
        <v>744</v>
      </c>
      <c r="D657" s="46">
        <v>81062011</v>
      </c>
      <c r="E657" s="46">
        <v>4850578</v>
      </c>
      <c r="F657" s="47">
        <v>0.009901521324027001</v>
      </c>
    </row>
    <row r="658" spans="1:6" ht="12.75">
      <c r="A658" s="40" t="s">
        <v>547</v>
      </c>
      <c r="B658" s="40" t="s">
        <v>549</v>
      </c>
      <c r="C658" s="45">
        <v>60</v>
      </c>
      <c r="D658" s="46">
        <v>1772911</v>
      </c>
      <c r="E658" s="46">
        <v>106375</v>
      </c>
      <c r="F658" s="47">
        <v>0.00021714408691982115</v>
      </c>
    </row>
    <row r="659" spans="1:6" ht="12.75">
      <c r="A659" s="40" t="s">
        <v>547</v>
      </c>
      <c r="B659" s="40" t="s">
        <v>550</v>
      </c>
      <c r="C659" s="45">
        <v>19</v>
      </c>
      <c r="D659" s="46">
        <v>890690</v>
      </c>
      <c r="E659" s="46">
        <v>53441</v>
      </c>
      <c r="F659" s="47">
        <v>0.00010908951491499095</v>
      </c>
    </row>
    <row r="660" spans="1:6" ht="12.75">
      <c r="A660" s="40" t="s">
        <v>547</v>
      </c>
      <c r="B660" s="40" t="s">
        <v>551</v>
      </c>
      <c r="C660" s="45">
        <v>18</v>
      </c>
      <c r="D660" s="46">
        <v>705183</v>
      </c>
      <c r="E660" s="46">
        <v>42311</v>
      </c>
      <c r="F660" s="47">
        <v>8.636976227181719E-05</v>
      </c>
    </row>
    <row r="661" spans="1:6" ht="12.75">
      <c r="A661" s="40" t="s">
        <v>547</v>
      </c>
      <c r="B661" s="40" t="s">
        <v>552</v>
      </c>
      <c r="C661" s="45">
        <v>18</v>
      </c>
      <c r="D661" s="46">
        <v>467341</v>
      </c>
      <c r="E661" s="46">
        <v>28040</v>
      </c>
      <c r="F661" s="47">
        <v>5.7238262723683056E-05</v>
      </c>
    </row>
    <row r="662" spans="1:6" ht="12.75">
      <c r="A662" s="40" t="s">
        <v>547</v>
      </c>
      <c r="B662" s="40" t="s">
        <v>553</v>
      </c>
      <c r="C662" s="45">
        <v>16</v>
      </c>
      <c r="D662" s="46">
        <v>247962</v>
      </c>
      <c r="E662" s="46">
        <v>14878</v>
      </c>
      <c r="F662" s="47">
        <v>3.037057320980587E-05</v>
      </c>
    </row>
    <row r="663" spans="1:6" ht="12.75">
      <c r="A663" s="40" t="s">
        <v>547</v>
      </c>
      <c r="B663" s="40" t="s">
        <v>554</v>
      </c>
      <c r="C663" s="45">
        <v>13</v>
      </c>
      <c r="D663" s="46">
        <v>298378</v>
      </c>
      <c r="E663" s="46">
        <v>17903</v>
      </c>
      <c r="F663" s="47">
        <v>3.654552844301347E-05</v>
      </c>
    </row>
    <row r="664" spans="1:6" ht="12.75">
      <c r="A664" s="40" t="s">
        <v>547</v>
      </c>
      <c r="B664" s="40" t="s">
        <v>555</v>
      </c>
      <c r="C664" s="45">
        <v>13</v>
      </c>
      <c r="D664" s="46">
        <v>287244</v>
      </c>
      <c r="E664" s="46">
        <v>17235</v>
      </c>
      <c r="F664" s="47">
        <v>3.5181935022920026E-05</v>
      </c>
    </row>
    <row r="665" spans="1:6" ht="12.75">
      <c r="A665" s="40" t="s">
        <v>547</v>
      </c>
      <c r="B665" s="40" t="s">
        <v>556</v>
      </c>
      <c r="C665" s="45">
        <v>10</v>
      </c>
      <c r="D665" s="46">
        <v>139918</v>
      </c>
      <c r="E665" s="46">
        <v>8395</v>
      </c>
      <c r="F665" s="47">
        <v>1.7136776589348048E-05</v>
      </c>
    </row>
    <row r="666" spans="1:6" ht="12.75">
      <c r="A666" s="40" t="s">
        <v>547</v>
      </c>
      <c r="B666" s="40" t="s">
        <v>51</v>
      </c>
      <c r="C666" s="48">
        <v>32</v>
      </c>
      <c r="D666" s="49">
        <v>2241205</v>
      </c>
      <c r="E666" s="49">
        <v>134472</v>
      </c>
      <c r="F666" s="50">
        <v>0.0002744987041718655</v>
      </c>
    </row>
    <row r="667" spans="1:6" ht="12.75">
      <c r="A667" s="40" t="s">
        <v>547</v>
      </c>
      <c r="B667" s="40" t="s">
        <v>52</v>
      </c>
      <c r="C667" s="45">
        <v>943</v>
      </c>
      <c r="D667" s="46">
        <v>88112843</v>
      </c>
      <c r="E667" s="46">
        <v>5273628</v>
      </c>
      <c r="F667" s="47">
        <v>0.010765096468294266</v>
      </c>
    </row>
    <row r="669" spans="1:6" ht="12.75">
      <c r="A669" s="40" t="s">
        <v>557</v>
      </c>
      <c r="B669" s="40" t="s">
        <v>558</v>
      </c>
      <c r="C669" s="45">
        <v>184</v>
      </c>
      <c r="D669" s="46">
        <v>9041301</v>
      </c>
      <c r="E669" s="46">
        <v>542478</v>
      </c>
      <c r="F669" s="47">
        <v>0.0011073644181818167</v>
      </c>
    </row>
    <row r="670" spans="1:6" ht="12.75">
      <c r="A670" s="40" t="s">
        <v>557</v>
      </c>
      <c r="B670" s="40" t="s">
        <v>559</v>
      </c>
      <c r="C670" s="45">
        <v>48</v>
      </c>
      <c r="D670" s="46">
        <v>1078726</v>
      </c>
      <c r="E670" s="46">
        <v>64724</v>
      </c>
      <c r="F670" s="47">
        <v>0.00013212158760797654</v>
      </c>
    </row>
    <row r="671" spans="1:6" ht="12.75">
      <c r="A671" s="40" t="s">
        <v>557</v>
      </c>
      <c r="B671" s="40" t="s">
        <v>560</v>
      </c>
      <c r="C671" s="45">
        <v>24</v>
      </c>
      <c r="D671" s="46">
        <v>2122690</v>
      </c>
      <c r="E671" s="46">
        <v>127361</v>
      </c>
      <c r="F671" s="47">
        <v>0.0002599829664319186</v>
      </c>
    </row>
    <row r="672" spans="1:6" ht="12.75">
      <c r="A672" s="40" t="s">
        <v>557</v>
      </c>
      <c r="B672" s="40" t="s">
        <v>561</v>
      </c>
      <c r="C672" s="45">
        <v>22</v>
      </c>
      <c r="D672" s="46">
        <v>992126</v>
      </c>
      <c r="E672" s="46">
        <v>59476</v>
      </c>
      <c r="F672" s="47">
        <v>0.00012140880576867951</v>
      </c>
    </row>
    <row r="673" spans="1:6" ht="12.75">
      <c r="A673" s="40" t="s">
        <v>557</v>
      </c>
      <c r="B673" s="40" t="s">
        <v>562</v>
      </c>
      <c r="C673" s="45">
        <v>15</v>
      </c>
      <c r="D673" s="46">
        <v>148584</v>
      </c>
      <c r="E673" s="46">
        <v>8915</v>
      </c>
      <c r="F673" s="47">
        <v>1.8198256497205224E-05</v>
      </c>
    </row>
    <row r="674" spans="1:6" ht="12.75">
      <c r="A674" s="40" t="s">
        <v>557</v>
      </c>
      <c r="B674" s="40" t="s">
        <v>563</v>
      </c>
      <c r="C674" s="45">
        <v>11</v>
      </c>
      <c r="D674" s="46">
        <v>118570</v>
      </c>
      <c r="E674" s="46">
        <v>7114</v>
      </c>
      <c r="F674" s="47">
        <v>1.4521861662492199E-05</v>
      </c>
    </row>
    <row r="675" spans="1:6" ht="12.75">
      <c r="A675" s="40" t="s">
        <v>557</v>
      </c>
      <c r="B675" s="40" t="s">
        <v>51</v>
      </c>
      <c r="C675" s="48">
        <v>16</v>
      </c>
      <c r="D675" s="49">
        <v>810129</v>
      </c>
      <c r="E675" s="49">
        <v>47641</v>
      </c>
      <c r="F675" s="50">
        <v>9.724993132735323E-05</v>
      </c>
    </row>
    <row r="676" spans="1:6" ht="12.75">
      <c r="A676" s="40" t="s">
        <v>557</v>
      </c>
      <c r="B676" s="40" t="s">
        <v>52</v>
      </c>
      <c r="C676" s="45">
        <v>320</v>
      </c>
      <c r="D676" s="46">
        <v>14312126</v>
      </c>
      <c r="E676" s="46">
        <v>857710</v>
      </c>
      <c r="F676" s="47">
        <v>0.001750849868784957</v>
      </c>
    </row>
    <row r="678" spans="1:6" ht="12.75">
      <c r="A678" s="40" t="s">
        <v>564</v>
      </c>
      <c r="B678" s="40" t="s">
        <v>565</v>
      </c>
      <c r="C678" s="45">
        <v>185</v>
      </c>
      <c r="D678" s="46">
        <v>10144687</v>
      </c>
      <c r="E678" s="46">
        <v>607003</v>
      </c>
      <c r="F678" s="47">
        <v>0.0012390797855942864</v>
      </c>
    </row>
    <row r="679" spans="1:6" ht="12.75">
      <c r="A679" s="40" t="s">
        <v>564</v>
      </c>
      <c r="B679" s="40" t="s">
        <v>566</v>
      </c>
      <c r="C679" s="45">
        <v>108</v>
      </c>
      <c r="D679" s="46">
        <v>3077130</v>
      </c>
      <c r="E679" s="46">
        <v>184441</v>
      </c>
      <c r="F679" s="47">
        <v>0.0003765007993943947</v>
      </c>
    </row>
    <row r="680" spans="1:6" ht="12.75">
      <c r="A680" s="40" t="s">
        <v>564</v>
      </c>
      <c r="B680" s="40" t="s">
        <v>567</v>
      </c>
      <c r="C680" s="45">
        <v>38</v>
      </c>
      <c r="D680" s="46">
        <v>1198470</v>
      </c>
      <c r="E680" s="46">
        <v>71908</v>
      </c>
      <c r="F680" s="47">
        <v>0.00014678634079652643</v>
      </c>
    </row>
    <row r="681" spans="1:6" ht="12.75">
      <c r="A681" s="40" t="s">
        <v>564</v>
      </c>
      <c r="B681" s="40" t="s">
        <v>397</v>
      </c>
      <c r="C681" s="45">
        <v>27</v>
      </c>
      <c r="D681" s="46">
        <v>748876</v>
      </c>
      <c r="E681" s="46">
        <v>44933</v>
      </c>
      <c r="F681" s="47">
        <v>9.172207057643548E-05</v>
      </c>
    </row>
    <row r="682" spans="1:6" ht="12.75">
      <c r="A682" s="40" t="s">
        <v>564</v>
      </c>
      <c r="B682" s="40" t="s">
        <v>568</v>
      </c>
      <c r="C682" s="45">
        <v>12</v>
      </c>
      <c r="D682" s="46">
        <v>504936</v>
      </c>
      <c r="E682" s="46">
        <v>30296</v>
      </c>
      <c r="F682" s="47">
        <v>6.184345247777111E-05</v>
      </c>
    </row>
    <row r="683" spans="1:6" ht="12.75">
      <c r="A683" s="40" t="s">
        <v>564</v>
      </c>
      <c r="B683" s="40" t="s">
        <v>569</v>
      </c>
      <c r="C683" s="45">
        <v>10</v>
      </c>
      <c r="D683" s="46">
        <v>117949</v>
      </c>
      <c r="E683" s="46">
        <v>7077</v>
      </c>
      <c r="F683" s="47">
        <v>1.4446333284433131E-05</v>
      </c>
    </row>
    <row r="684" spans="1:6" ht="12.75">
      <c r="A684" s="40" t="s">
        <v>564</v>
      </c>
      <c r="B684" s="40" t="s">
        <v>51</v>
      </c>
      <c r="C684" s="48">
        <v>24</v>
      </c>
      <c r="D684" s="49">
        <v>355508</v>
      </c>
      <c r="E684" s="49">
        <v>21330</v>
      </c>
      <c r="F684" s="50">
        <v>4.354108929729528E-05</v>
      </c>
    </row>
    <row r="685" spans="1:6" ht="12.75">
      <c r="A685" s="40" t="s">
        <v>564</v>
      </c>
      <c r="B685" s="40" t="s">
        <v>52</v>
      </c>
      <c r="C685" s="45">
        <v>404</v>
      </c>
      <c r="D685" s="46">
        <v>16147556</v>
      </c>
      <c r="E685" s="46">
        <v>966988</v>
      </c>
      <c r="F685" s="47">
        <v>0.0019739198714211425</v>
      </c>
    </row>
    <row r="687" spans="1:6" ht="12.75">
      <c r="A687" s="40" t="s">
        <v>207</v>
      </c>
      <c r="B687" s="40" t="s">
        <v>570</v>
      </c>
      <c r="C687" s="45">
        <v>125</v>
      </c>
      <c r="D687" s="46">
        <v>6966639</v>
      </c>
      <c r="E687" s="46">
        <v>415073</v>
      </c>
      <c r="F687" s="47">
        <v>0.0008472916342192331</v>
      </c>
    </row>
    <row r="688" spans="1:6" ht="12.75">
      <c r="A688" s="40" t="s">
        <v>207</v>
      </c>
      <c r="B688" s="40" t="s">
        <v>571</v>
      </c>
      <c r="C688" s="45">
        <v>68</v>
      </c>
      <c r="D688" s="46">
        <v>2558094</v>
      </c>
      <c r="E688" s="46">
        <v>153486</v>
      </c>
      <c r="F688" s="47">
        <v>0.0003133121252641661</v>
      </c>
    </row>
    <row r="689" spans="1:6" ht="12.75">
      <c r="A689" s="40" t="s">
        <v>207</v>
      </c>
      <c r="B689" s="40" t="s">
        <v>572</v>
      </c>
      <c r="C689" s="45">
        <v>28</v>
      </c>
      <c r="D689" s="46">
        <v>697745</v>
      </c>
      <c r="E689" s="46">
        <v>41865</v>
      </c>
      <c r="F689" s="47">
        <v>8.545933912007815E-05</v>
      </c>
    </row>
    <row r="690" spans="1:6" ht="12.75">
      <c r="A690" s="40" t="s">
        <v>207</v>
      </c>
      <c r="B690" s="40" t="s">
        <v>573</v>
      </c>
      <c r="C690" s="45">
        <v>26</v>
      </c>
      <c r="D690" s="46">
        <v>367722</v>
      </c>
      <c r="E690" s="46">
        <v>22063</v>
      </c>
      <c r="F690" s="47">
        <v>4.5037367705870875E-05</v>
      </c>
    </row>
    <row r="691" spans="1:6" ht="12.75">
      <c r="A691" s="40" t="s">
        <v>207</v>
      </c>
      <c r="B691" s="40" t="s">
        <v>574</v>
      </c>
      <c r="C691" s="45">
        <v>24</v>
      </c>
      <c r="D691" s="46">
        <v>156723</v>
      </c>
      <c r="E691" s="46">
        <v>9403</v>
      </c>
      <c r="F691" s="47">
        <v>1.919441456457888E-05</v>
      </c>
    </row>
    <row r="692" spans="1:6" ht="12.75">
      <c r="A692" s="40" t="s">
        <v>207</v>
      </c>
      <c r="B692" s="40" t="s">
        <v>575</v>
      </c>
      <c r="C692" s="45">
        <v>17</v>
      </c>
      <c r="D692" s="46">
        <v>240996</v>
      </c>
      <c r="E692" s="46">
        <v>14440</v>
      </c>
      <c r="F692" s="47">
        <v>2.947648051818771E-05</v>
      </c>
    </row>
    <row r="693" spans="1:6" ht="12.75">
      <c r="A693" s="40" t="s">
        <v>207</v>
      </c>
      <c r="B693" s="40" t="s">
        <v>576</v>
      </c>
      <c r="C693" s="45">
        <v>11</v>
      </c>
      <c r="D693" s="46">
        <v>276902</v>
      </c>
      <c r="E693" s="46">
        <v>16614</v>
      </c>
      <c r="F693" s="47">
        <v>3.391428305603675E-05</v>
      </c>
    </row>
    <row r="694" spans="1:6" ht="12.75">
      <c r="A694" s="40" t="s">
        <v>207</v>
      </c>
      <c r="B694" s="40" t="s">
        <v>577</v>
      </c>
      <c r="C694" s="45">
        <v>10</v>
      </c>
      <c r="D694" s="46">
        <v>263632</v>
      </c>
      <c r="E694" s="46">
        <v>15818</v>
      </c>
      <c r="F694" s="47">
        <v>3.2289402274009224E-05</v>
      </c>
    </row>
    <row r="695" spans="1:6" ht="12.75">
      <c r="A695" s="40" t="s">
        <v>207</v>
      </c>
      <c r="B695" s="40" t="s">
        <v>51</v>
      </c>
      <c r="C695" s="48">
        <v>17</v>
      </c>
      <c r="D695" s="49">
        <v>110781</v>
      </c>
      <c r="E695" s="49">
        <v>6614</v>
      </c>
      <c r="F695" s="50">
        <v>1.3501207904937224E-05</v>
      </c>
    </row>
    <row r="696" spans="1:6" ht="12.75">
      <c r="A696" s="40" t="s">
        <v>207</v>
      </c>
      <c r="B696" s="40" t="s">
        <v>52</v>
      </c>
      <c r="C696" s="45">
        <v>326</v>
      </c>
      <c r="D696" s="46">
        <v>11639234</v>
      </c>
      <c r="E696" s="46">
        <v>695376</v>
      </c>
      <c r="F696" s="47">
        <v>0.001419476254627098</v>
      </c>
    </row>
    <row r="698" spans="1:6" ht="12.75">
      <c r="A698" s="40" t="s">
        <v>436</v>
      </c>
      <c r="B698" s="40" t="s">
        <v>578</v>
      </c>
      <c r="C698" s="45">
        <v>178</v>
      </c>
      <c r="D698" s="46">
        <v>8725785</v>
      </c>
      <c r="E698" s="46">
        <v>521857</v>
      </c>
      <c r="F698" s="47">
        <v>0.0010652706159127343</v>
      </c>
    </row>
    <row r="699" spans="1:6" ht="12.75">
      <c r="A699" s="40" t="s">
        <v>436</v>
      </c>
      <c r="B699" s="40" t="s">
        <v>579</v>
      </c>
      <c r="C699" s="45">
        <v>27</v>
      </c>
      <c r="D699" s="46">
        <v>465439</v>
      </c>
      <c r="E699" s="46">
        <v>27926</v>
      </c>
      <c r="F699" s="47">
        <v>5.7005553666960526E-05</v>
      </c>
    </row>
    <row r="700" spans="1:6" ht="12.75">
      <c r="A700" s="40" t="s">
        <v>436</v>
      </c>
      <c r="B700" s="40" t="s">
        <v>51</v>
      </c>
      <c r="C700" s="48">
        <v>21</v>
      </c>
      <c r="D700" s="49">
        <v>356457</v>
      </c>
      <c r="E700" s="49">
        <v>21387</v>
      </c>
      <c r="F700" s="50">
        <v>4.3657443825656544E-05</v>
      </c>
    </row>
    <row r="701" spans="1:6" ht="12.75">
      <c r="A701" s="40" t="s">
        <v>436</v>
      </c>
      <c r="B701" s="40" t="s">
        <v>52</v>
      </c>
      <c r="C701" s="45">
        <v>226</v>
      </c>
      <c r="D701" s="46">
        <v>9547681</v>
      </c>
      <c r="E701" s="46">
        <v>571171</v>
      </c>
      <c r="F701" s="47">
        <v>0.0011659356547128665</v>
      </c>
    </row>
    <row r="703" spans="1:6" ht="12.75">
      <c r="A703" s="40" t="s">
        <v>580</v>
      </c>
      <c r="B703" s="40" t="s">
        <v>581</v>
      </c>
      <c r="C703" s="45">
        <v>233</v>
      </c>
      <c r="D703" s="46">
        <v>17642117</v>
      </c>
      <c r="E703" s="46">
        <v>1055430</v>
      </c>
      <c r="F703" s="47">
        <v>0.0021544571906724967</v>
      </c>
    </row>
    <row r="704" spans="1:6" ht="12.75">
      <c r="A704" s="40" t="s">
        <v>580</v>
      </c>
      <c r="B704" s="40" t="s">
        <v>582</v>
      </c>
      <c r="C704" s="45">
        <v>54</v>
      </c>
      <c r="D704" s="46">
        <v>1267186</v>
      </c>
      <c r="E704" s="46">
        <v>76031</v>
      </c>
      <c r="F704" s="47">
        <v>0.00015520265168132477</v>
      </c>
    </row>
    <row r="705" spans="1:6" ht="12.75">
      <c r="A705" s="40" t="s">
        <v>580</v>
      </c>
      <c r="B705" s="40" t="s">
        <v>583</v>
      </c>
      <c r="C705" s="45">
        <v>40</v>
      </c>
      <c r="D705" s="46">
        <v>735207</v>
      </c>
      <c r="E705" s="46">
        <v>43875</v>
      </c>
      <c r="F705" s="47">
        <v>8.956236722544915E-05</v>
      </c>
    </row>
    <row r="706" spans="1:6" ht="12.75">
      <c r="A706" s="40" t="s">
        <v>580</v>
      </c>
      <c r="B706" s="40" t="s">
        <v>51</v>
      </c>
      <c r="C706" s="48">
        <v>17</v>
      </c>
      <c r="D706" s="49">
        <v>203592</v>
      </c>
      <c r="E706" s="49">
        <v>12216</v>
      </c>
      <c r="F706" s="50">
        <v>2.4936612604583177E-05</v>
      </c>
    </row>
    <row r="707" spans="1:6" ht="12.75">
      <c r="A707" s="40" t="s">
        <v>580</v>
      </c>
      <c r="B707" s="40" t="s">
        <v>52</v>
      </c>
      <c r="C707" s="45">
        <v>344</v>
      </c>
      <c r="D707" s="46">
        <v>19848102</v>
      </c>
      <c r="E707" s="46">
        <v>1187552</v>
      </c>
      <c r="F707" s="47">
        <v>0.002424158822183854</v>
      </c>
    </row>
    <row r="709" spans="1:6" ht="12.75">
      <c r="A709" s="40" t="s">
        <v>584</v>
      </c>
      <c r="B709" s="40" t="s">
        <v>584</v>
      </c>
      <c r="C709" s="45">
        <v>672</v>
      </c>
      <c r="D709" s="46">
        <v>97061562</v>
      </c>
      <c r="E709" s="46">
        <v>5810889</v>
      </c>
      <c r="F709" s="47">
        <v>0.011861811385169755</v>
      </c>
    </row>
    <row r="710" spans="1:6" ht="12.75">
      <c r="A710" s="40" t="s">
        <v>584</v>
      </c>
      <c r="B710" s="40" t="s">
        <v>585</v>
      </c>
      <c r="C710" s="45">
        <v>118</v>
      </c>
      <c r="D710" s="46">
        <v>4064672</v>
      </c>
      <c r="E710" s="46">
        <v>243879</v>
      </c>
      <c r="F710" s="47">
        <v>0.0004978320354775</v>
      </c>
    </row>
    <row r="711" spans="1:6" ht="12.75">
      <c r="A711" s="40" t="s">
        <v>584</v>
      </c>
      <c r="B711" s="40" t="s">
        <v>586</v>
      </c>
      <c r="C711" s="45">
        <v>94</v>
      </c>
      <c r="D711" s="46">
        <v>9033406</v>
      </c>
      <c r="E711" s="46">
        <v>541896</v>
      </c>
      <c r="F711" s="47">
        <v>0.0011061763772080226</v>
      </c>
    </row>
    <row r="712" spans="1:6" ht="12.75">
      <c r="A712" s="40" t="s">
        <v>584</v>
      </c>
      <c r="B712" s="40" t="s">
        <v>587</v>
      </c>
      <c r="C712" s="45">
        <v>28</v>
      </c>
      <c r="D712" s="46">
        <v>687634</v>
      </c>
      <c r="E712" s="46">
        <v>41258</v>
      </c>
      <c r="F712" s="47">
        <v>8.42202654584064E-05</v>
      </c>
    </row>
    <row r="713" spans="1:6" ht="12.75">
      <c r="A713" s="40" t="s">
        <v>584</v>
      </c>
      <c r="B713" s="40" t="s">
        <v>588</v>
      </c>
      <c r="C713" s="45">
        <v>13</v>
      </c>
      <c r="D713" s="46">
        <v>135701</v>
      </c>
      <c r="E713" s="46">
        <v>8142</v>
      </c>
      <c r="F713" s="47">
        <v>1.662032578802523E-05</v>
      </c>
    </row>
    <row r="714" spans="1:6" ht="12.75">
      <c r="A714" s="40" t="s">
        <v>584</v>
      </c>
      <c r="B714" s="40" t="s">
        <v>589</v>
      </c>
      <c r="C714" s="45">
        <v>11</v>
      </c>
      <c r="D714" s="46">
        <v>405424</v>
      </c>
      <c r="E714" s="46">
        <v>24325</v>
      </c>
      <c r="F714" s="47">
        <v>4.965480530504958E-05</v>
      </c>
    </row>
    <row r="715" spans="1:6" ht="12.75">
      <c r="A715" s="40" t="s">
        <v>584</v>
      </c>
      <c r="B715" s="40" t="s">
        <v>163</v>
      </c>
      <c r="C715" s="45">
        <v>11</v>
      </c>
      <c r="D715" s="46">
        <v>287941</v>
      </c>
      <c r="E715" s="46">
        <v>17276</v>
      </c>
      <c r="F715" s="47">
        <v>3.526562863103953E-05</v>
      </c>
    </row>
    <row r="716" spans="1:6" ht="12.75">
      <c r="A716" s="40" t="s">
        <v>584</v>
      </c>
      <c r="B716" s="40" t="s">
        <v>51</v>
      </c>
      <c r="C716" s="48">
        <v>57</v>
      </c>
      <c r="D716" s="49">
        <v>1426513</v>
      </c>
      <c r="E716" s="49">
        <v>84427</v>
      </c>
      <c r="F716" s="50">
        <v>0.00017234146957818792</v>
      </c>
    </row>
    <row r="717" spans="1:6" ht="12.75">
      <c r="A717" s="40" t="s">
        <v>584</v>
      </c>
      <c r="B717" s="40" t="s">
        <v>52</v>
      </c>
      <c r="C717" s="45">
        <v>1004</v>
      </c>
      <c r="D717" s="46">
        <v>113102853</v>
      </c>
      <c r="E717" s="46">
        <v>6772092</v>
      </c>
      <c r="F717" s="47">
        <v>0.013823922292615986</v>
      </c>
    </row>
    <row r="719" spans="1:6" ht="12.75">
      <c r="A719" s="40" t="s">
        <v>590</v>
      </c>
      <c r="B719" s="40" t="s">
        <v>591</v>
      </c>
      <c r="C719" s="45">
        <v>229</v>
      </c>
      <c r="D719" s="46">
        <v>16827176</v>
      </c>
      <c r="E719" s="46">
        <v>1005039</v>
      </c>
      <c r="F719" s="47">
        <v>0.0020515936636785912</v>
      </c>
    </row>
    <row r="720" spans="1:6" ht="12.75">
      <c r="A720" s="40" t="s">
        <v>590</v>
      </c>
      <c r="B720" s="40" t="s">
        <v>592</v>
      </c>
      <c r="C720" s="45">
        <v>78</v>
      </c>
      <c r="D720" s="46">
        <v>3604738</v>
      </c>
      <c r="E720" s="46">
        <v>216284</v>
      </c>
      <c r="F720" s="47">
        <v>0.0004415021545980409</v>
      </c>
    </row>
    <row r="721" spans="1:6" ht="12.75">
      <c r="A721" s="40" t="s">
        <v>590</v>
      </c>
      <c r="B721" s="40" t="s">
        <v>593</v>
      </c>
      <c r="C721" s="45">
        <v>60</v>
      </c>
      <c r="D721" s="46">
        <v>3205512</v>
      </c>
      <c r="E721" s="46">
        <v>192331</v>
      </c>
      <c r="F721" s="47">
        <v>0.0003926067156886122</v>
      </c>
    </row>
    <row r="722" spans="1:6" ht="12.75">
      <c r="A722" s="40" t="s">
        <v>590</v>
      </c>
      <c r="B722" s="40" t="s">
        <v>594</v>
      </c>
      <c r="C722" s="45">
        <v>54</v>
      </c>
      <c r="D722" s="46">
        <v>1489910</v>
      </c>
      <c r="E722" s="46">
        <v>89395</v>
      </c>
      <c r="F722" s="47">
        <v>0.00018248268531325418</v>
      </c>
    </row>
    <row r="723" spans="1:6" ht="12.75">
      <c r="A723" s="40" t="s">
        <v>590</v>
      </c>
      <c r="B723" s="40" t="s">
        <v>595</v>
      </c>
      <c r="C723" s="45">
        <v>47</v>
      </c>
      <c r="D723" s="46">
        <v>1201662</v>
      </c>
      <c r="E723" s="46">
        <v>72000</v>
      </c>
      <c r="F723" s="47">
        <v>0.00014697414108791654</v>
      </c>
    </row>
    <row r="724" spans="1:6" ht="12.75">
      <c r="A724" s="40" t="s">
        <v>590</v>
      </c>
      <c r="B724" s="40" t="s">
        <v>596</v>
      </c>
      <c r="C724" s="45">
        <v>34</v>
      </c>
      <c r="D724" s="46">
        <v>1347842</v>
      </c>
      <c r="E724" s="46">
        <v>80871</v>
      </c>
      <c r="F724" s="47">
        <v>0.00016508258005445693</v>
      </c>
    </row>
    <row r="725" spans="1:6" ht="12.75">
      <c r="A725" s="40" t="s">
        <v>590</v>
      </c>
      <c r="B725" s="40" t="s">
        <v>51</v>
      </c>
      <c r="C725" s="48">
        <v>29</v>
      </c>
      <c r="D725" s="49">
        <v>992550</v>
      </c>
      <c r="E725" s="49">
        <v>59553</v>
      </c>
      <c r="F725" s="50">
        <v>0.00012156598644734298</v>
      </c>
    </row>
    <row r="726" spans="1:6" ht="12.75">
      <c r="A726" s="40" t="s">
        <v>590</v>
      </c>
      <c r="B726" s="40" t="s">
        <v>52</v>
      </c>
      <c r="C726" s="45">
        <v>531</v>
      </c>
      <c r="D726" s="46">
        <v>28669390</v>
      </c>
      <c r="E726" s="46">
        <v>1715471</v>
      </c>
      <c r="F726" s="47">
        <v>0.0035018038442531847</v>
      </c>
    </row>
    <row r="728" spans="1:6" ht="12.75">
      <c r="A728" s="40" t="s">
        <v>192</v>
      </c>
      <c r="B728" s="40" t="s">
        <v>597</v>
      </c>
      <c r="C728" s="45">
        <v>109</v>
      </c>
      <c r="D728" s="46">
        <v>5720445</v>
      </c>
      <c r="E728" s="46">
        <v>342263</v>
      </c>
      <c r="F728" s="47">
        <v>0.0006986640340440776</v>
      </c>
    </row>
    <row r="729" spans="1:6" ht="12.75">
      <c r="A729" s="40" t="s">
        <v>192</v>
      </c>
      <c r="B729" s="40" t="s">
        <v>598</v>
      </c>
      <c r="C729" s="45">
        <v>29</v>
      </c>
      <c r="D729" s="46">
        <v>1446833</v>
      </c>
      <c r="E729" s="46">
        <v>86810</v>
      </c>
      <c r="F729" s="47">
        <v>0.00017720590538669495</v>
      </c>
    </row>
    <row r="730" spans="1:6" ht="12.75">
      <c r="A730" s="40" t="s">
        <v>192</v>
      </c>
      <c r="B730" s="40" t="s">
        <v>599</v>
      </c>
      <c r="C730" s="45">
        <v>22</v>
      </c>
      <c r="D730" s="46">
        <v>373601</v>
      </c>
      <c r="E730" s="46">
        <v>22416</v>
      </c>
      <c r="F730" s="47">
        <v>4.575794925870469E-05</v>
      </c>
    </row>
    <row r="731" spans="1:6" ht="12.75">
      <c r="A731" s="40" t="s">
        <v>192</v>
      </c>
      <c r="B731" s="40" t="s">
        <v>600</v>
      </c>
      <c r="C731" s="45">
        <v>11</v>
      </c>
      <c r="D731" s="46">
        <v>118060</v>
      </c>
      <c r="E731" s="46">
        <v>7084</v>
      </c>
      <c r="F731" s="47">
        <v>1.4460622437038901E-05</v>
      </c>
    </row>
    <row r="732" spans="1:6" ht="12.75">
      <c r="A732" s="40" t="s">
        <v>192</v>
      </c>
      <c r="B732" s="40" t="s">
        <v>601</v>
      </c>
      <c r="C732" s="45">
        <v>11</v>
      </c>
      <c r="D732" s="46">
        <v>678562</v>
      </c>
      <c r="E732" s="46">
        <v>40714</v>
      </c>
      <c r="F732" s="47">
        <v>8.31097941701866E-05</v>
      </c>
    </row>
    <row r="733" spans="1:6" ht="12.75">
      <c r="A733" s="40" t="s">
        <v>192</v>
      </c>
      <c r="B733" s="40" t="s">
        <v>51</v>
      </c>
      <c r="C733" s="48">
        <v>6</v>
      </c>
      <c r="D733" s="49">
        <v>548517</v>
      </c>
      <c r="E733" s="49">
        <v>32911</v>
      </c>
      <c r="F733" s="50">
        <v>6.718147162978364E-05</v>
      </c>
    </row>
    <row r="734" spans="1:6" ht="12.75">
      <c r="A734" s="40" t="s">
        <v>192</v>
      </c>
      <c r="B734" s="40" t="s">
        <v>52</v>
      </c>
      <c r="C734" s="45">
        <v>188</v>
      </c>
      <c r="D734" s="46">
        <v>8886018</v>
      </c>
      <c r="E734" s="46">
        <v>532197</v>
      </c>
      <c r="F734" s="47">
        <v>0.0010863777356189713</v>
      </c>
    </row>
    <row r="736" spans="1:6" ht="12.75">
      <c r="A736" s="40" t="s">
        <v>602</v>
      </c>
      <c r="B736" s="40" t="s">
        <v>603</v>
      </c>
      <c r="C736" s="45">
        <v>204</v>
      </c>
      <c r="D736" s="46">
        <v>12478373</v>
      </c>
      <c r="E736" s="46">
        <v>746745</v>
      </c>
      <c r="F736" s="47">
        <v>0.0015243361803707813</v>
      </c>
    </row>
    <row r="737" spans="1:6" ht="12.75">
      <c r="A737" s="40" t="s">
        <v>602</v>
      </c>
      <c r="B737" s="40" t="s">
        <v>328</v>
      </c>
      <c r="C737" s="45">
        <v>200</v>
      </c>
      <c r="D737" s="46">
        <v>9113917</v>
      </c>
      <c r="E737" s="46">
        <v>546785</v>
      </c>
      <c r="F737" s="47">
        <v>0.0011161563296493951</v>
      </c>
    </row>
    <row r="738" spans="1:6" ht="12.75">
      <c r="A738" s="40" t="s">
        <v>602</v>
      </c>
      <c r="B738" s="40" t="s">
        <v>604</v>
      </c>
      <c r="C738" s="45">
        <v>29</v>
      </c>
      <c r="D738" s="46">
        <v>953696</v>
      </c>
      <c r="E738" s="46">
        <v>57222</v>
      </c>
      <c r="F738" s="47">
        <v>0.00011680769862962168</v>
      </c>
    </row>
    <row r="739" spans="1:6" ht="12.75">
      <c r="A739" s="40" t="s">
        <v>602</v>
      </c>
      <c r="B739" s="40" t="s">
        <v>605</v>
      </c>
      <c r="C739" s="45">
        <v>13</v>
      </c>
      <c r="D739" s="46">
        <v>266437</v>
      </c>
      <c r="E739" s="46">
        <v>15986</v>
      </c>
      <c r="F739" s="47">
        <v>3.2632341936547695E-05</v>
      </c>
    </row>
    <row r="740" spans="1:6" ht="12.75">
      <c r="A740" s="40" t="s">
        <v>602</v>
      </c>
      <c r="B740" s="40" t="s">
        <v>606</v>
      </c>
      <c r="C740" s="45">
        <v>13</v>
      </c>
      <c r="D740" s="46">
        <v>92418</v>
      </c>
      <c r="E740" s="46">
        <v>5545</v>
      </c>
      <c r="F740" s="47">
        <v>1.1319050171284685E-05</v>
      </c>
    </row>
    <row r="741" spans="1:6" ht="12.75">
      <c r="A741" s="40" t="s">
        <v>602</v>
      </c>
      <c r="B741" s="40" t="s">
        <v>51</v>
      </c>
      <c r="C741" s="48">
        <v>17</v>
      </c>
      <c r="D741" s="49">
        <v>634253</v>
      </c>
      <c r="E741" s="49">
        <v>38038</v>
      </c>
      <c r="F741" s="50">
        <v>7.764725525975237E-05</v>
      </c>
    </row>
    <row r="742" spans="1:6" ht="12.75">
      <c r="A742" s="40" t="s">
        <v>602</v>
      </c>
      <c r="B742" s="40" t="s">
        <v>52</v>
      </c>
      <c r="C742" s="45">
        <v>476</v>
      </c>
      <c r="D742" s="46">
        <v>23539094</v>
      </c>
      <c r="E742" s="46">
        <v>1410321</v>
      </c>
      <c r="F742" s="47">
        <v>0.002878898856017383</v>
      </c>
    </row>
    <row r="744" spans="1:6" ht="12.75">
      <c r="A744" s="40" t="s">
        <v>607</v>
      </c>
      <c r="B744" s="40" t="s">
        <v>608</v>
      </c>
      <c r="C744" s="45">
        <v>170</v>
      </c>
      <c r="D744" s="46">
        <v>9131811</v>
      </c>
      <c r="E744" s="46">
        <v>543035</v>
      </c>
      <c r="F744" s="47">
        <v>0.0011085014264677329</v>
      </c>
    </row>
    <row r="745" spans="1:6" ht="12.75">
      <c r="A745" s="40" t="s">
        <v>607</v>
      </c>
      <c r="B745" s="40" t="s">
        <v>490</v>
      </c>
      <c r="C745" s="45">
        <v>54</v>
      </c>
      <c r="D745" s="46">
        <v>2680636</v>
      </c>
      <c r="E745" s="46">
        <v>160054</v>
      </c>
      <c r="F745" s="47">
        <v>0.00032671943302340826</v>
      </c>
    </row>
    <row r="746" spans="1:6" ht="12.75">
      <c r="A746" s="40" t="s">
        <v>607</v>
      </c>
      <c r="B746" s="40" t="s">
        <v>609</v>
      </c>
      <c r="C746" s="45">
        <v>44</v>
      </c>
      <c r="D746" s="46">
        <v>3735383</v>
      </c>
      <c r="E746" s="46">
        <v>224123</v>
      </c>
      <c r="F746" s="47">
        <v>0.0004575039642089878</v>
      </c>
    </row>
    <row r="747" spans="1:6" ht="12.75">
      <c r="A747" s="40" t="s">
        <v>607</v>
      </c>
      <c r="B747" s="40" t="s">
        <v>610</v>
      </c>
      <c r="C747" s="45">
        <v>33</v>
      </c>
      <c r="D747" s="46">
        <v>562250</v>
      </c>
      <c r="E747" s="46">
        <v>33421</v>
      </c>
      <c r="F747" s="47">
        <v>6.822253846248971E-05</v>
      </c>
    </row>
    <row r="748" spans="1:6" ht="12.75">
      <c r="A748" s="40" t="s">
        <v>607</v>
      </c>
      <c r="B748" s="40" t="s">
        <v>611</v>
      </c>
      <c r="C748" s="45">
        <v>14</v>
      </c>
      <c r="D748" s="46">
        <v>484635</v>
      </c>
      <c r="E748" s="46">
        <v>29078</v>
      </c>
      <c r="F748" s="47">
        <v>5.9357139924367185E-05</v>
      </c>
    </row>
    <row r="749" spans="1:6" ht="12.75">
      <c r="A749" s="40" t="s">
        <v>607</v>
      </c>
      <c r="B749" s="40" t="s">
        <v>612</v>
      </c>
      <c r="C749" s="45">
        <v>11</v>
      </c>
      <c r="D749" s="46">
        <v>192608</v>
      </c>
      <c r="E749" s="46">
        <v>11556</v>
      </c>
      <c r="F749" s="47">
        <v>2.3589349644610608E-05</v>
      </c>
    </row>
    <row r="750" spans="1:6" ht="12.75">
      <c r="A750" s="40" t="s">
        <v>607</v>
      </c>
      <c r="B750" s="40" t="s">
        <v>51</v>
      </c>
      <c r="C750" s="48">
        <v>15</v>
      </c>
      <c r="D750" s="49">
        <v>300084</v>
      </c>
      <c r="E750" s="49">
        <v>18005</v>
      </c>
      <c r="F750" s="50">
        <v>3.6753741809554686E-05</v>
      </c>
    </row>
    <row r="751" spans="1:6" ht="12.75">
      <c r="A751" s="40" t="s">
        <v>607</v>
      </c>
      <c r="B751" s="40" t="s">
        <v>52</v>
      </c>
      <c r="C751" s="45">
        <v>341</v>
      </c>
      <c r="D751" s="46">
        <v>17087407</v>
      </c>
      <c r="E751" s="46">
        <v>1019272</v>
      </c>
      <c r="F751" s="47">
        <v>0.0020806475935411513</v>
      </c>
    </row>
    <row r="753" spans="1:6" ht="12.75">
      <c r="A753" s="40" t="s">
        <v>176</v>
      </c>
      <c r="B753" s="40" t="s">
        <v>613</v>
      </c>
      <c r="C753" s="45">
        <v>392</v>
      </c>
      <c r="D753" s="46">
        <v>31887409</v>
      </c>
      <c r="E753" s="46">
        <v>1905998</v>
      </c>
      <c r="F753" s="47">
        <v>0.0038907280411845384</v>
      </c>
    </row>
    <row r="754" spans="1:6" ht="12.75">
      <c r="A754" s="40" t="s">
        <v>176</v>
      </c>
      <c r="B754" s="40" t="s">
        <v>614</v>
      </c>
      <c r="C754" s="45">
        <v>96</v>
      </c>
      <c r="D754" s="46">
        <v>3468623</v>
      </c>
      <c r="E754" s="46">
        <v>208080</v>
      </c>
      <c r="F754" s="47">
        <v>0.00042475526774407883</v>
      </c>
    </row>
    <row r="755" spans="1:6" ht="12.75">
      <c r="A755" s="40" t="s">
        <v>176</v>
      </c>
      <c r="B755" s="40" t="s">
        <v>615</v>
      </c>
      <c r="C755" s="45">
        <v>68</v>
      </c>
      <c r="D755" s="46">
        <v>2152120</v>
      </c>
      <c r="E755" s="46">
        <v>129127</v>
      </c>
      <c r="F755" s="47">
        <v>0.0002635879155036028</v>
      </c>
    </row>
    <row r="756" spans="1:6" ht="12.75">
      <c r="A756" s="40" t="s">
        <v>176</v>
      </c>
      <c r="B756" s="40" t="s">
        <v>616</v>
      </c>
      <c r="C756" s="45">
        <v>54</v>
      </c>
      <c r="D756" s="46">
        <v>2568045</v>
      </c>
      <c r="E756" s="46">
        <v>154083</v>
      </c>
      <c r="F756" s="47">
        <v>0.00031453078585068676</v>
      </c>
    </row>
    <row r="757" spans="1:6" ht="12.75">
      <c r="A757" s="40" t="s">
        <v>176</v>
      </c>
      <c r="B757" s="40" t="s">
        <v>617</v>
      </c>
      <c r="C757" s="45">
        <v>46</v>
      </c>
      <c r="D757" s="46">
        <v>1152294</v>
      </c>
      <c r="E757" s="46">
        <v>69138</v>
      </c>
      <c r="F757" s="47">
        <v>0.00014113191897967186</v>
      </c>
    </row>
    <row r="758" spans="1:6" ht="12.75">
      <c r="A758" s="40" t="s">
        <v>176</v>
      </c>
      <c r="B758" s="40" t="s">
        <v>618</v>
      </c>
      <c r="C758" s="45">
        <v>39</v>
      </c>
      <c r="D758" s="46">
        <v>1141198</v>
      </c>
      <c r="E758" s="46">
        <v>68472</v>
      </c>
      <c r="F758" s="47">
        <v>0.00013977240817460864</v>
      </c>
    </row>
    <row r="759" spans="1:6" ht="12.75">
      <c r="A759" s="40" t="s">
        <v>176</v>
      </c>
      <c r="B759" s="40" t="s">
        <v>619</v>
      </c>
      <c r="C759" s="45">
        <v>15</v>
      </c>
      <c r="D759" s="46">
        <v>194736</v>
      </c>
      <c r="E759" s="46">
        <v>11684</v>
      </c>
      <c r="F759" s="47">
        <v>2.385063700654468E-05</v>
      </c>
    </row>
    <row r="760" spans="1:6" ht="12.75">
      <c r="A760" s="40" t="s">
        <v>176</v>
      </c>
      <c r="B760" s="40" t="s">
        <v>620</v>
      </c>
      <c r="C760" s="45">
        <v>11</v>
      </c>
      <c r="D760" s="46">
        <v>147304</v>
      </c>
      <c r="E760" s="46">
        <v>8838</v>
      </c>
      <c r="F760" s="47">
        <v>1.8041075818541758E-05</v>
      </c>
    </row>
    <row r="761" spans="1:6" ht="12.75">
      <c r="A761" s="40" t="s">
        <v>176</v>
      </c>
      <c r="B761" s="40" t="s">
        <v>51</v>
      </c>
      <c r="C761" s="48">
        <v>26</v>
      </c>
      <c r="D761" s="49">
        <v>162618</v>
      </c>
      <c r="E761" s="49">
        <v>9757</v>
      </c>
      <c r="F761" s="50">
        <v>1.9917037424927804E-05</v>
      </c>
    </row>
    <row r="762" spans="1:6" ht="12.75">
      <c r="A762" s="40" t="s">
        <v>176</v>
      </c>
      <c r="B762" s="40" t="s">
        <v>52</v>
      </c>
      <c r="C762" s="45">
        <v>747</v>
      </c>
      <c r="D762" s="46">
        <v>42874347</v>
      </c>
      <c r="E762" s="46">
        <v>2565176</v>
      </c>
      <c r="F762" s="47">
        <v>0.005236313046379687</v>
      </c>
    </row>
    <row r="764" spans="1:6" ht="12.75">
      <c r="A764" s="40" t="s">
        <v>621</v>
      </c>
      <c r="B764" s="40" t="s">
        <v>621</v>
      </c>
      <c r="C764" s="45">
        <v>108</v>
      </c>
      <c r="D764" s="46">
        <v>4574333</v>
      </c>
      <c r="E764" s="46">
        <v>273396</v>
      </c>
      <c r="F764" s="47">
        <v>0.0005580853094010005</v>
      </c>
    </row>
    <row r="765" spans="1:6" ht="12.75">
      <c r="A765" s="40" t="s">
        <v>621</v>
      </c>
      <c r="B765" s="40" t="s">
        <v>622</v>
      </c>
      <c r="C765" s="45">
        <v>69</v>
      </c>
      <c r="D765" s="46">
        <v>2477740</v>
      </c>
      <c r="E765" s="46">
        <v>148567</v>
      </c>
      <c r="F765" s="47">
        <v>0.00030327093359734024</v>
      </c>
    </row>
    <row r="766" spans="1:6" ht="12.75">
      <c r="A766" s="40" t="s">
        <v>621</v>
      </c>
      <c r="B766" s="40" t="s">
        <v>623</v>
      </c>
      <c r="C766" s="45">
        <v>30</v>
      </c>
      <c r="D766" s="46">
        <v>372469</v>
      </c>
      <c r="E766" s="46">
        <v>22348</v>
      </c>
      <c r="F766" s="47">
        <v>4.561914034767721E-05</v>
      </c>
    </row>
    <row r="767" spans="1:6" ht="12.75">
      <c r="A767" s="40" t="s">
        <v>621</v>
      </c>
      <c r="B767" s="40" t="s">
        <v>624</v>
      </c>
      <c r="C767" s="45">
        <v>30</v>
      </c>
      <c r="D767" s="46">
        <v>777561</v>
      </c>
      <c r="E767" s="46">
        <v>46654</v>
      </c>
      <c r="F767" s="47">
        <v>9.523516080993971E-05</v>
      </c>
    </row>
    <row r="768" spans="1:6" ht="12.75">
      <c r="A768" s="40" t="s">
        <v>621</v>
      </c>
      <c r="B768" s="40" t="s">
        <v>625</v>
      </c>
      <c r="C768" s="45">
        <v>13</v>
      </c>
      <c r="D768" s="46">
        <v>265176</v>
      </c>
      <c r="E768" s="46">
        <v>15911</v>
      </c>
      <c r="F768" s="47">
        <v>3.247924387291445E-05</v>
      </c>
    </row>
    <row r="769" spans="1:6" ht="12.75">
      <c r="A769" s="40" t="s">
        <v>621</v>
      </c>
      <c r="B769" s="40" t="s">
        <v>626</v>
      </c>
      <c r="C769" s="45">
        <v>12</v>
      </c>
      <c r="D769" s="46">
        <v>575281</v>
      </c>
      <c r="E769" s="46">
        <v>34517</v>
      </c>
      <c r="F769" s="47">
        <v>7.045981149905022E-05</v>
      </c>
    </row>
    <row r="770" spans="1:6" ht="12.75">
      <c r="A770" s="40" t="s">
        <v>621</v>
      </c>
      <c r="B770" s="40" t="s">
        <v>404</v>
      </c>
      <c r="C770" s="45">
        <v>11</v>
      </c>
      <c r="D770" s="46">
        <v>656148</v>
      </c>
      <c r="E770" s="46">
        <v>39369</v>
      </c>
      <c r="F770" s="47">
        <v>8.03642355623637E-05</v>
      </c>
    </row>
    <row r="771" spans="1:6" ht="12.75">
      <c r="A771" s="40" t="s">
        <v>621</v>
      </c>
      <c r="B771" s="40" t="s">
        <v>51</v>
      </c>
      <c r="C771" s="48">
        <v>17</v>
      </c>
      <c r="D771" s="49">
        <v>141081</v>
      </c>
      <c r="E771" s="49">
        <v>8465</v>
      </c>
      <c r="F771" s="50">
        <v>1.7279668115405744E-05</v>
      </c>
    </row>
    <row r="772" spans="1:6" ht="12.75">
      <c r="A772" s="40" t="s">
        <v>621</v>
      </c>
      <c r="B772" s="40" t="s">
        <v>52</v>
      </c>
      <c r="C772" s="45">
        <v>290</v>
      </c>
      <c r="D772" s="46">
        <v>9839789</v>
      </c>
      <c r="E772" s="46">
        <v>589226</v>
      </c>
      <c r="F772" s="47">
        <v>0.0012027914618981768</v>
      </c>
    </row>
    <row r="774" spans="1:6" ht="12.75">
      <c r="A774" s="40" t="s">
        <v>627</v>
      </c>
      <c r="B774" s="40" t="s">
        <v>269</v>
      </c>
      <c r="C774" s="45">
        <v>4950</v>
      </c>
      <c r="D774" s="46">
        <v>795073844</v>
      </c>
      <c r="E774" s="46">
        <v>47520098</v>
      </c>
      <c r="F774" s="47">
        <v>0.09700313316616141</v>
      </c>
    </row>
    <row r="775" spans="1:6" ht="12.75">
      <c r="A775" s="40" t="s">
        <v>627</v>
      </c>
      <c r="B775" s="40" t="s">
        <v>235</v>
      </c>
      <c r="C775" s="45">
        <v>1271</v>
      </c>
      <c r="D775" s="46">
        <v>208843738</v>
      </c>
      <c r="E775" s="46">
        <v>12498219</v>
      </c>
      <c r="F775" s="47">
        <v>0.025512708370189992</v>
      </c>
    </row>
    <row r="776" spans="1:6" ht="12.75">
      <c r="A776" s="40" t="s">
        <v>627</v>
      </c>
      <c r="B776" s="40" t="s">
        <v>628</v>
      </c>
      <c r="C776" s="45">
        <v>1024</v>
      </c>
      <c r="D776" s="46">
        <v>157495785</v>
      </c>
      <c r="E776" s="46">
        <v>9413389</v>
      </c>
      <c r="F776" s="47">
        <v>0.019215621708353357</v>
      </c>
    </row>
    <row r="777" spans="1:6" ht="12.75">
      <c r="A777" s="40" t="s">
        <v>627</v>
      </c>
      <c r="B777" s="40" t="s">
        <v>246</v>
      </c>
      <c r="C777" s="45">
        <v>922</v>
      </c>
      <c r="D777" s="46">
        <v>144438420</v>
      </c>
      <c r="E777" s="46">
        <v>8632593</v>
      </c>
      <c r="F777" s="47">
        <v>0.01762177696578557</v>
      </c>
    </row>
    <row r="778" spans="1:6" ht="12.75">
      <c r="A778" s="40" t="s">
        <v>627</v>
      </c>
      <c r="B778" s="40" t="s">
        <v>241</v>
      </c>
      <c r="C778" s="45">
        <v>434</v>
      </c>
      <c r="D778" s="46">
        <v>91539301</v>
      </c>
      <c r="E778" s="46">
        <v>5461044</v>
      </c>
      <c r="F778" s="47">
        <v>0.011147670157546113</v>
      </c>
    </row>
    <row r="779" spans="1:6" ht="12.75">
      <c r="A779" s="40" t="s">
        <v>627</v>
      </c>
      <c r="B779" s="40" t="s">
        <v>629</v>
      </c>
      <c r="C779" s="45">
        <v>336</v>
      </c>
      <c r="D779" s="46">
        <v>42263739</v>
      </c>
      <c r="E779" s="46">
        <v>2521596</v>
      </c>
      <c r="F779" s="47">
        <v>0.005147352864871195</v>
      </c>
    </row>
    <row r="780" spans="1:6" ht="12.75">
      <c r="A780" s="40" t="s">
        <v>627</v>
      </c>
      <c r="B780" s="40" t="s">
        <v>630</v>
      </c>
      <c r="C780" s="45">
        <v>331</v>
      </c>
      <c r="D780" s="46">
        <v>101650583</v>
      </c>
      <c r="E780" s="46">
        <v>6031226</v>
      </c>
      <c r="F780" s="47">
        <v>0.012311586959126536</v>
      </c>
    </row>
    <row r="781" spans="1:6" ht="12.75">
      <c r="A781" s="40" t="s">
        <v>627</v>
      </c>
      <c r="B781" s="40" t="s">
        <v>631</v>
      </c>
      <c r="C781" s="45">
        <v>221</v>
      </c>
      <c r="D781" s="46">
        <v>33818274</v>
      </c>
      <c r="E781" s="46">
        <v>2015458</v>
      </c>
      <c r="F781" s="47">
        <v>0.004114169561788474</v>
      </c>
    </row>
    <row r="782" spans="1:6" ht="12.75">
      <c r="A782" s="40" t="s">
        <v>627</v>
      </c>
      <c r="B782" s="40" t="s">
        <v>632</v>
      </c>
      <c r="C782" s="45">
        <v>149</v>
      </c>
      <c r="D782" s="46">
        <v>11101190</v>
      </c>
      <c r="E782" s="46">
        <v>659439</v>
      </c>
      <c r="F782" s="47">
        <v>0.0013461177864565917</v>
      </c>
    </row>
    <row r="783" spans="1:6" ht="12.75">
      <c r="A783" s="40" t="s">
        <v>627</v>
      </c>
      <c r="B783" s="40" t="s">
        <v>633</v>
      </c>
      <c r="C783" s="45">
        <v>99</v>
      </c>
      <c r="D783" s="46">
        <v>3123477</v>
      </c>
      <c r="E783" s="46">
        <v>187409</v>
      </c>
      <c r="F783" s="47">
        <v>0.00038255940009924105</v>
      </c>
    </row>
    <row r="784" spans="1:6" ht="12.75">
      <c r="A784" s="40" t="s">
        <v>627</v>
      </c>
      <c r="B784" s="40" t="s">
        <v>634</v>
      </c>
      <c r="C784" s="45">
        <v>85</v>
      </c>
      <c r="D784" s="46">
        <v>3330468</v>
      </c>
      <c r="E784" s="46">
        <v>199828</v>
      </c>
      <c r="F784" s="47">
        <v>0.00040791039812939153</v>
      </c>
    </row>
    <row r="785" spans="1:6" ht="12.75">
      <c r="A785" s="40" t="s">
        <v>627</v>
      </c>
      <c r="B785" s="40" t="s">
        <v>635</v>
      </c>
      <c r="C785" s="45">
        <v>82</v>
      </c>
      <c r="D785" s="46">
        <v>8145017</v>
      </c>
      <c r="E785" s="46">
        <v>488585</v>
      </c>
      <c r="F785" s="47">
        <v>0.000997352232269996</v>
      </c>
    </row>
    <row r="786" spans="1:6" ht="12.75">
      <c r="A786" s="40" t="s">
        <v>627</v>
      </c>
      <c r="B786" s="40" t="s">
        <v>636</v>
      </c>
      <c r="C786" s="45">
        <v>62</v>
      </c>
      <c r="D786" s="46">
        <v>1432527</v>
      </c>
      <c r="E786" s="46">
        <v>85952</v>
      </c>
      <c r="F786" s="47">
        <v>0.0001754544635387306</v>
      </c>
    </row>
    <row r="787" spans="1:6" ht="12.75">
      <c r="A787" s="40" t="s">
        <v>627</v>
      </c>
      <c r="B787" s="40" t="s">
        <v>637</v>
      </c>
      <c r="C787" s="45">
        <v>41</v>
      </c>
      <c r="D787" s="46">
        <v>811160</v>
      </c>
      <c r="E787" s="46">
        <v>48670</v>
      </c>
      <c r="F787" s="47">
        <v>9.935043676040137E-05</v>
      </c>
    </row>
    <row r="788" spans="1:6" ht="12.75">
      <c r="A788" s="40" t="s">
        <v>627</v>
      </c>
      <c r="B788" s="40" t="s">
        <v>638</v>
      </c>
      <c r="C788" s="45">
        <v>18</v>
      </c>
      <c r="D788" s="46">
        <v>704838</v>
      </c>
      <c r="E788" s="46">
        <v>42290</v>
      </c>
      <c r="F788" s="47">
        <v>8.632689481399987E-05</v>
      </c>
    </row>
    <row r="789" spans="1:6" ht="12.75">
      <c r="A789" s="40" t="s">
        <v>627</v>
      </c>
      <c r="B789" s="40" t="s">
        <v>639</v>
      </c>
      <c r="C789" s="45">
        <v>14</v>
      </c>
      <c r="D789" s="46">
        <v>218541</v>
      </c>
      <c r="E789" s="46">
        <v>13112</v>
      </c>
      <c r="F789" s="47">
        <v>2.6765624138121694E-05</v>
      </c>
    </row>
    <row r="790" spans="1:6" ht="12.75">
      <c r="A790" s="40" t="s">
        <v>627</v>
      </c>
      <c r="B790" s="40" t="s">
        <v>640</v>
      </c>
      <c r="C790" s="45">
        <v>10</v>
      </c>
      <c r="D790" s="46">
        <v>225496</v>
      </c>
      <c r="E790" s="46">
        <v>13530</v>
      </c>
      <c r="F790" s="47">
        <v>2.7618890679437653E-05</v>
      </c>
    </row>
    <row r="791" spans="1:6" ht="12.75">
      <c r="A791" s="40" t="s">
        <v>627</v>
      </c>
      <c r="B791" s="40" t="s">
        <v>51</v>
      </c>
      <c r="C791" s="48">
        <v>42</v>
      </c>
      <c r="D791" s="49">
        <v>4245910</v>
      </c>
      <c r="E791" s="49">
        <v>254755</v>
      </c>
      <c r="F791" s="50">
        <v>0.0005200332960118359</v>
      </c>
    </row>
    <row r="792" spans="1:6" ht="12.75">
      <c r="A792" s="40" t="s">
        <v>627</v>
      </c>
      <c r="B792" s="40" t="s">
        <v>52</v>
      </c>
      <c r="C792" s="45">
        <v>10091</v>
      </c>
      <c r="D792" s="46">
        <v>1608462308</v>
      </c>
      <c r="E792" s="46">
        <v>96087191</v>
      </c>
      <c r="F792" s="47">
        <v>0.19614350509410536</v>
      </c>
    </row>
    <row r="794" spans="1:6" ht="12.75">
      <c r="A794" s="40" t="s">
        <v>641</v>
      </c>
      <c r="B794" s="40" t="s">
        <v>642</v>
      </c>
      <c r="C794" s="45">
        <v>1318</v>
      </c>
      <c r="D794" s="46">
        <v>234098251</v>
      </c>
      <c r="E794" s="46">
        <v>13963773</v>
      </c>
      <c r="F794" s="47">
        <v>0.028504354764189443</v>
      </c>
    </row>
    <row r="795" spans="1:6" ht="12.75">
      <c r="A795" s="40" t="s">
        <v>641</v>
      </c>
      <c r="B795" s="40" t="s">
        <v>643</v>
      </c>
      <c r="C795" s="45">
        <v>69</v>
      </c>
      <c r="D795" s="46">
        <v>5925423</v>
      </c>
      <c r="E795" s="46">
        <v>352766</v>
      </c>
      <c r="F795" s="47">
        <v>0.0007201038868752774</v>
      </c>
    </row>
    <row r="796" spans="1:6" ht="12.75">
      <c r="A796" s="40" t="s">
        <v>641</v>
      </c>
      <c r="B796" s="40" t="s">
        <v>644</v>
      </c>
      <c r="C796" s="45">
        <v>63</v>
      </c>
      <c r="D796" s="46">
        <v>2302532</v>
      </c>
      <c r="E796" s="46">
        <v>138152</v>
      </c>
      <c r="F796" s="47">
        <v>0.0002820107158274701</v>
      </c>
    </row>
    <row r="797" spans="1:6" ht="12.75">
      <c r="A797" s="40" t="s">
        <v>641</v>
      </c>
      <c r="B797" s="40" t="s">
        <v>645</v>
      </c>
      <c r="C797" s="45">
        <v>62</v>
      </c>
      <c r="D797" s="46">
        <v>4306789</v>
      </c>
      <c r="E797" s="46">
        <v>244924</v>
      </c>
      <c r="F797" s="47">
        <v>0.0004999652018307899</v>
      </c>
    </row>
    <row r="798" spans="1:6" ht="12.75">
      <c r="A798" s="40" t="s">
        <v>641</v>
      </c>
      <c r="B798" s="40" t="s">
        <v>646</v>
      </c>
      <c r="C798" s="45">
        <v>51</v>
      </c>
      <c r="D798" s="46">
        <v>2384599</v>
      </c>
      <c r="E798" s="46">
        <v>139962</v>
      </c>
      <c r="F798" s="47">
        <v>0.0002857054824298191</v>
      </c>
    </row>
    <row r="799" spans="1:6" ht="12.75">
      <c r="A799" s="40" t="s">
        <v>641</v>
      </c>
      <c r="B799" s="40" t="s">
        <v>647</v>
      </c>
      <c r="C799" s="45">
        <v>41</v>
      </c>
      <c r="D799" s="46">
        <v>1333106</v>
      </c>
      <c r="E799" s="46">
        <v>79912</v>
      </c>
      <c r="F799" s="47">
        <v>0.0001631249661474665</v>
      </c>
    </row>
    <row r="800" spans="1:6" ht="12.75">
      <c r="A800" s="40" t="s">
        <v>641</v>
      </c>
      <c r="B800" s="40" t="s">
        <v>648</v>
      </c>
      <c r="C800" s="45">
        <v>41</v>
      </c>
      <c r="D800" s="46">
        <v>1716659</v>
      </c>
      <c r="E800" s="46">
        <v>103000</v>
      </c>
      <c r="F800" s="47">
        <v>0.00021025467405632508</v>
      </c>
    </row>
    <row r="801" spans="1:6" ht="12.75">
      <c r="A801" s="40" t="s">
        <v>641</v>
      </c>
      <c r="B801" s="40" t="s">
        <v>649</v>
      </c>
      <c r="C801" s="45">
        <v>35</v>
      </c>
      <c r="D801" s="46">
        <v>625992</v>
      </c>
      <c r="E801" s="46">
        <v>37560</v>
      </c>
      <c r="F801" s="47">
        <v>7.66715102675298E-05</v>
      </c>
    </row>
    <row r="802" spans="1:6" ht="12.75">
      <c r="A802" s="40" t="s">
        <v>641</v>
      </c>
      <c r="B802" s="40" t="s">
        <v>650</v>
      </c>
      <c r="C802" s="45">
        <v>34</v>
      </c>
      <c r="D802" s="46">
        <v>1619279</v>
      </c>
      <c r="E802" s="46">
        <v>97157</v>
      </c>
      <c r="F802" s="47">
        <v>0.00019832731424553762</v>
      </c>
    </row>
    <row r="803" spans="1:6" ht="12.75">
      <c r="A803" s="40" t="s">
        <v>641</v>
      </c>
      <c r="B803" s="40" t="s">
        <v>651</v>
      </c>
      <c r="C803" s="45">
        <v>33</v>
      </c>
      <c r="D803" s="46">
        <v>843638</v>
      </c>
      <c r="E803" s="46">
        <v>50618</v>
      </c>
      <c r="F803" s="47">
        <v>0.00010332690379983556</v>
      </c>
    </row>
    <row r="804" spans="1:6" ht="12.75">
      <c r="A804" s="40" t="s">
        <v>641</v>
      </c>
      <c r="B804" s="40" t="s">
        <v>652</v>
      </c>
      <c r="C804" s="45">
        <v>20</v>
      </c>
      <c r="D804" s="46">
        <v>539210</v>
      </c>
      <c r="E804" s="46">
        <v>32246</v>
      </c>
      <c r="F804" s="47">
        <v>6.582400213223552E-05</v>
      </c>
    </row>
    <row r="805" spans="1:6" ht="12.75">
      <c r="A805" s="40" t="s">
        <v>641</v>
      </c>
      <c r="B805" s="40" t="s">
        <v>359</v>
      </c>
      <c r="C805" s="45">
        <v>13</v>
      </c>
      <c r="D805" s="46">
        <v>316871</v>
      </c>
      <c r="E805" s="46">
        <v>19012</v>
      </c>
      <c r="F805" s="47">
        <v>3.880933847727041E-05</v>
      </c>
    </row>
    <row r="806" spans="1:6" ht="12.75">
      <c r="A806" s="40" t="s">
        <v>641</v>
      </c>
      <c r="B806" s="40" t="s">
        <v>51</v>
      </c>
      <c r="C806" s="48">
        <v>48</v>
      </c>
      <c r="D806" s="49">
        <v>2087231</v>
      </c>
      <c r="E806" s="49">
        <v>124945</v>
      </c>
      <c r="F806" s="50">
        <v>0.000255051167475413</v>
      </c>
    </row>
    <row r="807" spans="1:6" ht="12.75">
      <c r="A807" s="40" t="s">
        <v>641</v>
      </c>
      <c r="B807" s="40" t="s">
        <v>52</v>
      </c>
      <c r="C807" s="45">
        <v>1828</v>
      </c>
      <c r="D807" s="46">
        <v>258099580</v>
      </c>
      <c r="E807" s="46">
        <v>15384027</v>
      </c>
      <c r="F807" s="47">
        <v>0.031403529927754414</v>
      </c>
    </row>
    <row r="809" spans="1:6" ht="12.75">
      <c r="A809" s="40" t="s">
        <v>653</v>
      </c>
      <c r="B809" s="40" t="s">
        <v>654</v>
      </c>
      <c r="C809" s="45">
        <v>350</v>
      </c>
      <c r="D809" s="46">
        <v>23712132</v>
      </c>
      <c r="E809" s="46">
        <v>1410689</v>
      </c>
      <c r="F809" s="47">
        <v>0.0028796500571829434</v>
      </c>
    </row>
    <row r="810" spans="1:6" ht="12.75">
      <c r="A810" s="40" t="s">
        <v>653</v>
      </c>
      <c r="B810" s="40" t="s">
        <v>655</v>
      </c>
      <c r="C810" s="45">
        <v>134</v>
      </c>
      <c r="D810" s="46">
        <v>4604298</v>
      </c>
      <c r="E810" s="46">
        <v>276072</v>
      </c>
      <c r="F810" s="47">
        <v>0.0005635478483114347</v>
      </c>
    </row>
    <row r="811" spans="1:6" ht="12.75">
      <c r="A811" s="40" t="s">
        <v>653</v>
      </c>
      <c r="B811" s="40" t="s">
        <v>656</v>
      </c>
      <c r="C811" s="45">
        <v>100</v>
      </c>
      <c r="D811" s="46">
        <v>7056457</v>
      </c>
      <c r="E811" s="46">
        <v>421879</v>
      </c>
      <c r="F811" s="47">
        <v>0.0008611847731670715</v>
      </c>
    </row>
    <row r="812" spans="1:6" ht="12.75">
      <c r="A812" s="40" t="s">
        <v>653</v>
      </c>
      <c r="B812" s="40" t="s">
        <v>657</v>
      </c>
      <c r="C812" s="45">
        <v>31</v>
      </c>
      <c r="D812" s="46">
        <v>352040</v>
      </c>
      <c r="E812" s="46">
        <v>21122</v>
      </c>
      <c r="F812" s="47">
        <v>4.311649733415241E-05</v>
      </c>
    </row>
    <row r="813" spans="1:6" ht="12.75">
      <c r="A813" s="40" t="s">
        <v>653</v>
      </c>
      <c r="B813" s="40" t="s">
        <v>658</v>
      </c>
      <c r="C813" s="45">
        <v>18</v>
      </c>
      <c r="D813" s="46">
        <v>157749</v>
      </c>
      <c r="E813" s="46">
        <v>9465</v>
      </c>
      <c r="F813" s="47">
        <v>1.9320975630515698E-05</v>
      </c>
    </row>
    <row r="814" spans="1:6" ht="12.75">
      <c r="A814" s="40" t="s">
        <v>653</v>
      </c>
      <c r="B814" s="40" t="s">
        <v>415</v>
      </c>
      <c r="C814" s="45">
        <v>12</v>
      </c>
      <c r="D814" s="46">
        <v>569261</v>
      </c>
      <c r="E814" s="46">
        <v>34156</v>
      </c>
      <c r="F814" s="47">
        <v>6.972289948609553E-05</v>
      </c>
    </row>
    <row r="815" spans="1:6" ht="12.75">
      <c r="A815" s="40" t="s">
        <v>653</v>
      </c>
      <c r="B815" s="40" t="s">
        <v>51</v>
      </c>
      <c r="C815" s="48">
        <v>24</v>
      </c>
      <c r="D815" s="49">
        <v>1123366</v>
      </c>
      <c r="E815" s="49">
        <v>67402</v>
      </c>
      <c r="F815" s="50">
        <v>0.000137588209133441</v>
      </c>
    </row>
    <row r="816" spans="1:6" ht="12.75">
      <c r="A816" s="40" t="s">
        <v>653</v>
      </c>
      <c r="B816" s="40" t="s">
        <v>52</v>
      </c>
      <c r="C816" s="45">
        <v>669</v>
      </c>
      <c r="D816" s="46">
        <v>37575303</v>
      </c>
      <c r="E816" s="46">
        <v>2240784</v>
      </c>
      <c r="F816" s="47">
        <v>0.004574129218938139</v>
      </c>
    </row>
    <row r="818" spans="1:6" ht="12.75">
      <c r="A818" s="40" t="s">
        <v>659</v>
      </c>
      <c r="B818" s="40" t="s">
        <v>660</v>
      </c>
      <c r="C818" s="45">
        <v>118</v>
      </c>
      <c r="D818" s="46">
        <v>10582692</v>
      </c>
      <c r="E818" s="46">
        <v>633855</v>
      </c>
      <c r="F818" s="47">
        <v>0.0012938929749900187</v>
      </c>
    </row>
    <row r="819" spans="1:6" ht="12.75">
      <c r="A819" s="40" t="s">
        <v>659</v>
      </c>
      <c r="B819" s="40" t="s">
        <v>661</v>
      </c>
      <c r="C819" s="45">
        <v>20</v>
      </c>
      <c r="D819" s="46">
        <v>739699</v>
      </c>
      <c r="E819" s="46">
        <v>44382</v>
      </c>
      <c r="F819" s="47">
        <v>9.05973101356099E-05</v>
      </c>
    </row>
    <row r="820" spans="1:6" ht="12.75">
      <c r="A820" s="40" t="s">
        <v>659</v>
      </c>
      <c r="B820" s="40" t="s">
        <v>662</v>
      </c>
      <c r="C820" s="45">
        <v>13</v>
      </c>
      <c r="D820" s="46">
        <v>282467</v>
      </c>
      <c r="E820" s="46">
        <v>16948</v>
      </c>
      <c r="F820" s="47">
        <v>3.459607976608347E-05</v>
      </c>
    </row>
    <row r="821" spans="1:6" ht="12.75">
      <c r="A821" s="40" t="s">
        <v>659</v>
      </c>
      <c r="B821" s="40" t="s">
        <v>663</v>
      </c>
      <c r="C821" s="45">
        <v>10</v>
      </c>
      <c r="D821" s="46">
        <v>319954</v>
      </c>
      <c r="E821" s="46">
        <v>19197</v>
      </c>
      <c r="F821" s="47">
        <v>3.9186980367565754E-05</v>
      </c>
    </row>
    <row r="822" spans="1:6" ht="12.75">
      <c r="A822" s="40" t="s">
        <v>659</v>
      </c>
      <c r="B822" s="40" t="s">
        <v>51</v>
      </c>
      <c r="C822" s="48">
        <v>30</v>
      </c>
      <c r="D822" s="49">
        <v>207365</v>
      </c>
      <c r="E822" s="49">
        <v>12442</v>
      </c>
      <c r="F822" s="50">
        <v>2.5397948102998025E-05</v>
      </c>
    </row>
    <row r="823" spans="1:6" ht="12.75">
      <c r="A823" s="40" t="s">
        <v>659</v>
      </c>
      <c r="B823" s="40" t="s">
        <v>52</v>
      </c>
      <c r="C823" s="45">
        <v>191</v>
      </c>
      <c r="D823" s="46">
        <v>12132177</v>
      </c>
      <c r="E823" s="46">
        <v>726824</v>
      </c>
      <c r="F823" s="47">
        <v>0.0014836712933622759</v>
      </c>
    </row>
    <row r="825" spans="1:6" ht="12.75">
      <c r="A825" s="40" t="s">
        <v>664</v>
      </c>
      <c r="B825" s="40" t="s">
        <v>665</v>
      </c>
      <c r="C825" s="45">
        <v>117</v>
      </c>
      <c r="D825" s="46">
        <v>5734904</v>
      </c>
      <c r="E825" s="46">
        <v>343690</v>
      </c>
      <c r="F825" s="47">
        <v>0.0007015769798681394</v>
      </c>
    </row>
    <row r="826" spans="1:6" ht="12.75">
      <c r="A826" s="40" t="s">
        <v>664</v>
      </c>
      <c r="B826" s="40" t="s">
        <v>666</v>
      </c>
      <c r="C826" s="45">
        <v>60</v>
      </c>
      <c r="D826" s="46">
        <v>2843901</v>
      </c>
      <c r="E826" s="46">
        <v>170634</v>
      </c>
      <c r="F826" s="47">
        <v>0.0003483164665332716</v>
      </c>
    </row>
    <row r="827" spans="1:6" ht="12.75">
      <c r="A827" s="40" t="s">
        <v>664</v>
      </c>
      <c r="B827" s="40" t="s">
        <v>667</v>
      </c>
      <c r="C827" s="45">
        <v>53</v>
      </c>
      <c r="D827" s="46">
        <v>2562771</v>
      </c>
      <c r="E827" s="46">
        <v>153753</v>
      </c>
      <c r="F827" s="47">
        <v>0.0003138571543707005</v>
      </c>
    </row>
    <row r="828" spans="1:6" ht="12.75">
      <c r="A828" s="40" t="s">
        <v>664</v>
      </c>
      <c r="B828" s="40" t="s">
        <v>668</v>
      </c>
      <c r="C828" s="45">
        <v>49</v>
      </c>
      <c r="D828" s="46">
        <v>1387260</v>
      </c>
      <c r="E828" s="46">
        <v>83236</v>
      </c>
      <c r="F828" s="47">
        <v>0.00016991027232769198</v>
      </c>
    </row>
    <row r="829" spans="1:6" ht="12.75">
      <c r="A829" s="40" t="s">
        <v>664</v>
      </c>
      <c r="B829" s="40" t="s">
        <v>669</v>
      </c>
      <c r="C829" s="45">
        <v>42</v>
      </c>
      <c r="D829" s="46">
        <v>2508411</v>
      </c>
      <c r="E829" s="46">
        <v>150505</v>
      </c>
      <c r="F829" s="47">
        <v>0.00030722698756162337</v>
      </c>
    </row>
    <row r="830" spans="1:6" ht="12.75">
      <c r="A830" s="40" t="s">
        <v>664</v>
      </c>
      <c r="B830" s="40" t="s">
        <v>670</v>
      </c>
      <c r="C830" s="45">
        <v>28</v>
      </c>
      <c r="D830" s="46">
        <v>659835</v>
      </c>
      <c r="E830" s="46">
        <v>39590</v>
      </c>
      <c r="F830" s="47">
        <v>8.081536452320301E-05</v>
      </c>
    </row>
    <row r="831" spans="1:6" ht="12.75">
      <c r="A831" s="40" t="s">
        <v>664</v>
      </c>
      <c r="B831" s="40" t="s">
        <v>671</v>
      </c>
      <c r="C831" s="45">
        <v>16</v>
      </c>
      <c r="D831" s="46">
        <v>396157</v>
      </c>
      <c r="E831" s="46">
        <v>23769</v>
      </c>
      <c r="F831" s="47">
        <v>4.851983832664845E-05</v>
      </c>
    </row>
    <row r="832" spans="1:6" ht="12.75">
      <c r="A832" s="40" t="s">
        <v>664</v>
      </c>
      <c r="B832" s="40" t="s">
        <v>672</v>
      </c>
      <c r="C832" s="45">
        <v>11</v>
      </c>
      <c r="D832" s="46">
        <v>290397</v>
      </c>
      <c r="E832" s="46">
        <v>17424</v>
      </c>
      <c r="F832" s="47">
        <v>3.556774214327581E-05</v>
      </c>
    </row>
    <row r="833" spans="1:6" ht="12.75">
      <c r="A833" s="40" t="s">
        <v>664</v>
      </c>
      <c r="B833" s="40" t="s">
        <v>673</v>
      </c>
      <c r="C833" s="45">
        <v>10</v>
      </c>
      <c r="D833" s="46">
        <v>252208</v>
      </c>
      <c r="E833" s="46">
        <v>15132</v>
      </c>
      <c r="F833" s="47">
        <v>3.088906531864379E-05</v>
      </c>
    </row>
    <row r="834" spans="1:6" ht="12.75">
      <c r="A834" s="40" t="s">
        <v>664</v>
      </c>
      <c r="B834" s="40" t="s">
        <v>51</v>
      </c>
      <c r="C834" s="48">
        <v>16</v>
      </c>
      <c r="D834" s="49">
        <v>788466</v>
      </c>
      <c r="E834" s="49">
        <v>47308</v>
      </c>
      <c r="F834" s="50">
        <v>9.657017592482162E-05</v>
      </c>
    </row>
    <row r="835" spans="1:6" ht="12.75">
      <c r="A835" s="40" t="s">
        <v>664</v>
      </c>
      <c r="B835" s="40" t="s">
        <v>52</v>
      </c>
      <c r="C835" s="45">
        <v>402</v>
      </c>
      <c r="D835" s="46">
        <v>17424310</v>
      </c>
      <c r="E835" s="46">
        <v>1045041</v>
      </c>
      <c r="F835" s="47">
        <v>0.0021332500468980195</v>
      </c>
    </row>
    <row r="837" spans="1:6" ht="12.75">
      <c r="A837" s="40" t="s">
        <v>674</v>
      </c>
      <c r="B837" s="40" t="s">
        <v>675</v>
      </c>
      <c r="C837" s="45">
        <v>2477</v>
      </c>
      <c r="D837" s="46">
        <v>446674599</v>
      </c>
      <c r="E837" s="46">
        <v>26718478</v>
      </c>
      <c r="F837" s="47">
        <v>0.05454062993369992</v>
      </c>
    </row>
    <row r="838" spans="1:6" ht="12.75">
      <c r="A838" s="40" t="s">
        <v>674</v>
      </c>
      <c r="B838" s="40" t="s">
        <v>676</v>
      </c>
      <c r="C838" s="45">
        <v>761</v>
      </c>
      <c r="D838" s="46">
        <v>70989706</v>
      </c>
      <c r="E838" s="46">
        <v>4226735</v>
      </c>
      <c r="F838" s="47">
        <v>0.008628065919878263</v>
      </c>
    </row>
    <row r="839" spans="1:6" ht="12.75">
      <c r="A839" s="40" t="s">
        <v>674</v>
      </c>
      <c r="B839" s="40" t="s">
        <v>677</v>
      </c>
      <c r="C839" s="45">
        <v>206</v>
      </c>
      <c r="D839" s="46">
        <v>13178711</v>
      </c>
      <c r="E839" s="46">
        <v>789374</v>
      </c>
      <c r="F839" s="47">
        <v>0.0016113550784324034</v>
      </c>
    </row>
    <row r="840" spans="1:6" ht="12.75">
      <c r="A840" s="40" t="s">
        <v>674</v>
      </c>
      <c r="B840" s="40" t="s">
        <v>678</v>
      </c>
      <c r="C840" s="45">
        <v>113</v>
      </c>
      <c r="D840" s="46">
        <v>4515980</v>
      </c>
      <c r="E840" s="46">
        <v>263524</v>
      </c>
      <c r="F840" s="47">
        <v>0.000537933521611835</v>
      </c>
    </row>
    <row r="841" spans="1:6" ht="12.75">
      <c r="A841" s="40" t="s">
        <v>674</v>
      </c>
      <c r="B841" s="40" t="s">
        <v>679</v>
      </c>
      <c r="C841" s="45">
        <v>83</v>
      </c>
      <c r="D841" s="46">
        <v>2691691</v>
      </c>
      <c r="E841" s="46">
        <v>161501</v>
      </c>
      <c r="F841" s="47">
        <v>0.0003296732049977724</v>
      </c>
    </row>
    <row r="842" spans="1:6" ht="12.75">
      <c r="A842" s="40" t="s">
        <v>674</v>
      </c>
      <c r="B842" s="40" t="s">
        <v>680</v>
      </c>
      <c r="C842" s="45">
        <v>69</v>
      </c>
      <c r="D842" s="46">
        <v>12040138</v>
      </c>
      <c r="E842" s="46">
        <v>718901</v>
      </c>
      <c r="F842" s="47">
        <v>0.0014674980139200598</v>
      </c>
    </row>
    <row r="843" spans="1:6" ht="12.75">
      <c r="A843" s="40" t="s">
        <v>674</v>
      </c>
      <c r="B843" s="40" t="s">
        <v>681</v>
      </c>
      <c r="C843" s="45">
        <v>43</v>
      </c>
      <c r="D843" s="46">
        <v>878101</v>
      </c>
      <c r="E843" s="46">
        <v>52686</v>
      </c>
      <c r="F843" s="47">
        <v>0.00010754832774108294</v>
      </c>
    </row>
    <row r="844" spans="1:6" ht="12.75">
      <c r="A844" s="40" t="s">
        <v>674</v>
      </c>
      <c r="B844" s="40" t="s">
        <v>682</v>
      </c>
      <c r="C844" s="45">
        <v>33</v>
      </c>
      <c r="D844" s="46">
        <v>743371</v>
      </c>
      <c r="E844" s="46">
        <v>44602</v>
      </c>
      <c r="F844" s="47">
        <v>9.104639778893408E-05</v>
      </c>
    </row>
    <row r="845" spans="1:6" ht="12.75">
      <c r="A845" s="40" t="s">
        <v>674</v>
      </c>
      <c r="B845" s="40" t="s">
        <v>683</v>
      </c>
      <c r="C845" s="45">
        <v>25</v>
      </c>
      <c r="D845" s="46">
        <v>1008907</v>
      </c>
      <c r="E845" s="46">
        <v>60534</v>
      </c>
      <c r="F845" s="47">
        <v>0.00012356850911966584</v>
      </c>
    </row>
    <row r="846" spans="1:6" ht="12.75">
      <c r="A846" s="40" t="s">
        <v>674</v>
      </c>
      <c r="B846" s="40" t="s">
        <v>684</v>
      </c>
      <c r="C846" s="45">
        <v>25</v>
      </c>
      <c r="D846" s="46">
        <v>171317</v>
      </c>
      <c r="E846" s="46">
        <v>10279</v>
      </c>
      <c r="F846" s="47">
        <v>2.09825999478152E-05</v>
      </c>
    </row>
    <row r="847" spans="1:6" ht="12.75">
      <c r="A847" s="40" t="s">
        <v>674</v>
      </c>
      <c r="B847" s="40" t="s">
        <v>685</v>
      </c>
      <c r="C847" s="45">
        <v>15</v>
      </c>
      <c r="D847" s="46">
        <v>468741</v>
      </c>
      <c r="E847" s="46">
        <v>28124</v>
      </c>
      <c r="F847" s="47">
        <v>5.740973255495229E-05</v>
      </c>
    </row>
    <row r="848" spans="1:6" ht="12.75">
      <c r="A848" s="40" t="s">
        <v>674</v>
      </c>
      <c r="B848" s="40" t="s">
        <v>686</v>
      </c>
      <c r="C848" s="45">
        <v>13</v>
      </c>
      <c r="D848" s="46">
        <v>196118</v>
      </c>
      <c r="E848" s="46">
        <v>11767</v>
      </c>
      <c r="F848" s="47">
        <v>2.402006553029881E-05</v>
      </c>
    </row>
    <row r="849" spans="1:6" ht="12.75">
      <c r="A849" s="40" t="s">
        <v>674</v>
      </c>
      <c r="B849" s="40" t="s">
        <v>51</v>
      </c>
      <c r="C849" s="48">
        <v>48</v>
      </c>
      <c r="D849" s="49">
        <v>3024813</v>
      </c>
      <c r="E849" s="49">
        <v>181489</v>
      </c>
      <c r="F849" s="50">
        <v>0.0003704748596097901</v>
      </c>
    </row>
    <row r="850" spans="1:6" ht="12.75">
      <c r="A850" s="40" t="s">
        <v>674</v>
      </c>
      <c r="B850" s="40" t="s">
        <v>52</v>
      </c>
      <c r="C850" s="45">
        <v>3911</v>
      </c>
      <c r="D850" s="46">
        <v>556582193</v>
      </c>
      <c r="E850" s="46">
        <v>33267995</v>
      </c>
      <c r="F850" s="47">
        <v>0.06791020820614031</v>
      </c>
    </row>
    <row r="852" spans="1:6" ht="12.75">
      <c r="A852" s="40" t="s">
        <v>687</v>
      </c>
      <c r="B852" s="40" t="s">
        <v>688</v>
      </c>
      <c r="C852" s="45">
        <v>265</v>
      </c>
      <c r="D852" s="46">
        <v>15203142</v>
      </c>
      <c r="E852" s="46">
        <v>909957</v>
      </c>
      <c r="F852" s="47">
        <v>0.0018575020625269066</v>
      </c>
    </row>
    <row r="853" spans="1:6" ht="12.75">
      <c r="A853" s="40" t="s">
        <v>687</v>
      </c>
      <c r="B853" s="40" t="s">
        <v>689</v>
      </c>
      <c r="C853" s="45">
        <v>36</v>
      </c>
      <c r="D853" s="46">
        <v>1661434</v>
      </c>
      <c r="E853" s="46">
        <v>98445</v>
      </c>
      <c r="F853" s="47">
        <v>0.00020095651832499923</v>
      </c>
    </row>
    <row r="854" spans="1:6" ht="12.75">
      <c r="A854" s="40" t="s">
        <v>687</v>
      </c>
      <c r="B854" s="40" t="s">
        <v>690</v>
      </c>
      <c r="C854" s="45">
        <v>26</v>
      </c>
      <c r="D854" s="46">
        <v>357185</v>
      </c>
      <c r="E854" s="46">
        <v>21431</v>
      </c>
      <c r="F854" s="47">
        <v>4.3747261356321384E-05</v>
      </c>
    </row>
    <row r="855" spans="1:6" ht="12.75">
      <c r="A855" s="40" t="s">
        <v>687</v>
      </c>
      <c r="B855" s="40" t="s">
        <v>691</v>
      </c>
      <c r="C855" s="45">
        <v>21</v>
      </c>
      <c r="D855" s="46">
        <v>399704</v>
      </c>
      <c r="E855" s="46">
        <v>23982</v>
      </c>
      <c r="F855" s="47">
        <v>4.8954636827366874E-05</v>
      </c>
    </row>
    <row r="856" spans="1:6" ht="12.75">
      <c r="A856" s="40" t="s">
        <v>687</v>
      </c>
      <c r="B856" s="40" t="s">
        <v>692</v>
      </c>
      <c r="C856" s="45">
        <v>20</v>
      </c>
      <c r="D856" s="46">
        <v>517207</v>
      </c>
      <c r="E856" s="46">
        <v>31032</v>
      </c>
      <c r="F856" s="47">
        <v>6.334585480889203E-05</v>
      </c>
    </row>
    <row r="857" spans="1:6" ht="12.75">
      <c r="A857" s="40" t="s">
        <v>687</v>
      </c>
      <c r="B857" s="40" t="s">
        <v>693</v>
      </c>
      <c r="C857" s="45">
        <v>20</v>
      </c>
      <c r="D857" s="46">
        <v>335099</v>
      </c>
      <c r="E857" s="46">
        <v>20106</v>
      </c>
      <c r="F857" s="47">
        <v>4.1042528898800696E-05</v>
      </c>
    </row>
    <row r="858" spans="1:6" ht="12.75">
      <c r="A858" s="40" t="s">
        <v>687</v>
      </c>
      <c r="B858" s="40" t="s">
        <v>694</v>
      </c>
      <c r="C858" s="45">
        <v>16</v>
      </c>
      <c r="D858" s="46">
        <v>234971</v>
      </c>
      <c r="E858" s="46">
        <v>14098</v>
      </c>
      <c r="F858" s="47">
        <v>2.8778353348020105E-05</v>
      </c>
    </row>
    <row r="859" spans="1:6" ht="12.75">
      <c r="A859" s="40" t="s">
        <v>687</v>
      </c>
      <c r="B859" s="40" t="s">
        <v>687</v>
      </c>
      <c r="C859" s="45">
        <v>16</v>
      </c>
      <c r="D859" s="46">
        <v>202859</v>
      </c>
      <c r="E859" s="46">
        <v>12172</v>
      </c>
      <c r="F859" s="47">
        <v>2.4846795073918336E-05</v>
      </c>
    </row>
    <row r="860" spans="1:6" ht="12.75">
      <c r="A860" s="40" t="s">
        <v>687</v>
      </c>
      <c r="B860" s="40" t="s">
        <v>51</v>
      </c>
      <c r="C860" s="48">
        <v>20</v>
      </c>
      <c r="D860" s="49">
        <v>481524</v>
      </c>
      <c r="E860" s="49">
        <v>28891</v>
      </c>
      <c r="F860" s="50">
        <v>5.8975415419041625E-05</v>
      </c>
    </row>
    <row r="861" spans="1:6" ht="12.75">
      <c r="A861" s="40" t="s">
        <v>687</v>
      </c>
      <c r="B861" s="40" t="s">
        <v>52</v>
      </c>
      <c r="C861" s="45">
        <v>440</v>
      </c>
      <c r="D861" s="46">
        <v>19393125</v>
      </c>
      <c r="E861" s="46">
        <v>1160114</v>
      </c>
      <c r="F861" s="47">
        <v>0.002368149426584267</v>
      </c>
    </row>
    <row r="863" spans="1:6" ht="12.75">
      <c r="A863" s="40" t="s">
        <v>695</v>
      </c>
      <c r="B863" s="40" t="s">
        <v>696</v>
      </c>
      <c r="C863" s="45">
        <v>285</v>
      </c>
      <c r="D863" s="46">
        <v>29100285</v>
      </c>
      <c r="E863" s="46">
        <v>1740806</v>
      </c>
      <c r="F863" s="47">
        <v>0.0035535203701484953</v>
      </c>
    </row>
    <row r="864" spans="1:6" ht="12.75">
      <c r="A864" s="40" t="s">
        <v>695</v>
      </c>
      <c r="B864" s="40" t="s">
        <v>697</v>
      </c>
      <c r="C864" s="45">
        <v>203</v>
      </c>
      <c r="D864" s="46">
        <v>19298234</v>
      </c>
      <c r="E864" s="46">
        <v>1156307</v>
      </c>
      <c r="F864" s="47">
        <v>0.0023603781688742434</v>
      </c>
    </row>
    <row r="865" spans="1:6" ht="12.75">
      <c r="A865" s="40" t="s">
        <v>695</v>
      </c>
      <c r="B865" s="40" t="s">
        <v>698</v>
      </c>
      <c r="C865" s="45">
        <v>175</v>
      </c>
      <c r="D865" s="46">
        <v>10691181</v>
      </c>
      <c r="E865" s="46">
        <v>640747</v>
      </c>
      <c r="F865" s="47">
        <v>0.0013079616663841565</v>
      </c>
    </row>
    <row r="866" spans="1:6" ht="12.75">
      <c r="A866" s="40" t="s">
        <v>695</v>
      </c>
      <c r="B866" s="40" t="s">
        <v>699</v>
      </c>
      <c r="C866" s="45">
        <v>113</v>
      </c>
      <c r="D866" s="46">
        <v>6372377</v>
      </c>
      <c r="E866" s="46">
        <v>381790</v>
      </c>
      <c r="F866" s="47">
        <v>0.0007793507961938286</v>
      </c>
    </row>
    <row r="867" spans="1:6" ht="12.75">
      <c r="A867" s="40" t="s">
        <v>695</v>
      </c>
      <c r="B867" s="40" t="s">
        <v>700</v>
      </c>
      <c r="C867" s="45">
        <v>100</v>
      </c>
      <c r="D867" s="46">
        <v>4136176</v>
      </c>
      <c r="E867" s="46">
        <v>248171</v>
      </c>
      <c r="F867" s="47">
        <v>0.0005065933273323519</v>
      </c>
    </row>
    <row r="868" spans="1:6" ht="12.75">
      <c r="A868" s="40" t="s">
        <v>695</v>
      </c>
      <c r="B868" s="40" t="s">
        <v>701</v>
      </c>
      <c r="C868" s="45">
        <v>60</v>
      </c>
      <c r="D868" s="46">
        <v>1914650</v>
      </c>
      <c r="E868" s="46">
        <v>114879</v>
      </c>
      <c r="F868" s="47">
        <v>0.0002345033660283162</v>
      </c>
    </row>
    <row r="869" spans="1:6" ht="12.75">
      <c r="A869" s="40" t="s">
        <v>695</v>
      </c>
      <c r="B869" s="40" t="s">
        <v>702</v>
      </c>
      <c r="C869" s="45">
        <v>40</v>
      </c>
      <c r="D869" s="46">
        <v>714388</v>
      </c>
      <c r="E869" s="46">
        <v>42863</v>
      </c>
      <c r="F869" s="47">
        <v>8.749656402015788E-05</v>
      </c>
    </row>
    <row r="870" spans="1:6" ht="12.75">
      <c r="A870" s="40" t="s">
        <v>695</v>
      </c>
      <c r="B870" s="40" t="s">
        <v>703</v>
      </c>
      <c r="C870" s="45">
        <v>37</v>
      </c>
      <c r="D870" s="46">
        <v>1692634</v>
      </c>
      <c r="E870" s="46">
        <v>101558</v>
      </c>
      <c r="F870" s="47">
        <v>0.00020731110861953652</v>
      </c>
    </row>
    <row r="871" spans="1:6" ht="12.75">
      <c r="A871" s="40" t="s">
        <v>695</v>
      </c>
      <c r="B871" s="40" t="s">
        <v>704</v>
      </c>
      <c r="C871" s="45">
        <v>34</v>
      </c>
      <c r="D871" s="46">
        <v>1812981</v>
      </c>
      <c r="E871" s="46">
        <v>108779</v>
      </c>
      <c r="F871" s="47">
        <v>0.00022205139018614548</v>
      </c>
    </row>
    <row r="872" spans="1:6" ht="12.75">
      <c r="A872" s="40" t="s">
        <v>695</v>
      </c>
      <c r="B872" s="40" t="s">
        <v>705</v>
      </c>
      <c r="C872" s="45">
        <v>23</v>
      </c>
      <c r="D872" s="46">
        <v>587075</v>
      </c>
      <c r="E872" s="46">
        <v>35225</v>
      </c>
      <c r="F872" s="47">
        <v>7.190505721974806E-05</v>
      </c>
    </row>
    <row r="873" spans="1:6" ht="12.75">
      <c r="A873" s="40" t="s">
        <v>695</v>
      </c>
      <c r="B873" s="40" t="s">
        <v>706</v>
      </c>
      <c r="C873" s="45">
        <v>22</v>
      </c>
      <c r="D873" s="46">
        <v>691489</v>
      </c>
      <c r="E873" s="46">
        <v>41489</v>
      </c>
      <c r="F873" s="47">
        <v>8.469180749439681E-05</v>
      </c>
    </row>
    <row r="874" spans="1:6" ht="12.75">
      <c r="A874" s="40" t="s">
        <v>695</v>
      </c>
      <c r="B874" s="40" t="s">
        <v>591</v>
      </c>
      <c r="C874" s="45">
        <v>12</v>
      </c>
      <c r="D874" s="46">
        <v>261537</v>
      </c>
      <c r="E874" s="46">
        <v>15488</v>
      </c>
      <c r="F874" s="47">
        <v>3.1615770794022936E-05</v>
      </c>
    </row>
    <row r="875" spans="1:6" ht="12.75">
      <c r="A875" s="40" t="s">
        <v>695</v>
      </c>
      <c r="B875" s="40" t="s">
        <v>51</v>
      </c>
      <c r="C875" s="48">
        <v>21</v>
      </c>
      <c r="D875" s="49">
        <v>724851</v>
      </c>
      <c r="E875" s="49">
        <v>43491</v>
      </c>
      <c r="F875" s="50">
        <v>8.877850513964693E-05</v>
      </c>
    </row>
    <row r="876" spans="1:6" ht="12.75">
      <c r="A876" s="40" t="s">
        <v>695</v>
      </c>
      <c r="B876" s="40" t="s">
        <v>52</v>
      </c>
      <c r="C876" s="45">
        <v>1125</v>
      </c>
      <c r="D876" s="46">
        <v>77997858</v>
      </c>
      <c r="E876" s="46">
        <v>4671593</v>
      </c>
      <c r="F876" s="47">
        <v>0.009536157898435047</v>
      </c>
    </row>
    <row r="878" spans="1:6" ht="12.75">
      <c r="A878" s="40" t="s">
        <v>707</v>
      </c>
      <c r="B878" s="40" t="s">
        <v>708</v>
      </c>
      <c r="C878" s="45">
        <v>1150</v>
      </c>
      <c r="D878" s="46">
        <v>193399127</v>
      </c>
      <c r="E878" s="46">
        <v>11551155</v>
      </c>
      <c r="F878" s="47">
        <v>0.0235794595096999</v>
      </c>
    </row>
    <row r="879" spans="1:6" ht="12.75">
      <c r="A879" s="40" t="s">
        <v>707</v>
      </c>
      <c r="B879" s="40" t="s">
        <v>709</v>
      </c>
      <c r="C879" s="45">
        <v>216</v>
      </c>
      <c r="D879" s="46">
        <v>14680899</v>
      </c>
      <c r="E879" s="46">
        <v>880319</v>
      </c>
      <c r="F879" s="47">
        <v>0.001797001790394078</v>
      </c>
    </row>
    <row r="880" spans="1:6" ht="12.75">
      <c r="A880" s="40" t="s">
        <v>707</v>
      </c>
      <c r="B880" s="40" t="s">
        <v>710</v>
      </c>
      <c r="C880" s="45">
        <v>150</v>
      </c>
      <c r="D880" s="46">
        <v>9119767</v>
      </c>
      <c r="E880" s="46">
        <v>542743</v>
      </c>
      <c r="F880" s="47">
        <v>0.0011079053646733208</v>
      </c>
    </row>
    <row r="881" spans="1:6" ht="12.75">
      <c r="A881" s="40" t="s">
        <v>707</v>
      </c>
      <c r="B881" s="40" t="s">
        <v>711</v>
      </c>
      <c r="C881" s="45">
        <v>68</v>
      </c>
      <c r="D881" s="46">
        <v>2393335</v>
      </c>
      <c r="E881" s="46">
        <v>143600</v>
      </c>
      <c r="F881" s="47">
        <v>0.0002931317591697891</v>
      </c>
    </row>
    <row r="882" spans="1:6" ht="12.75">
      <c r="A882" s="40" t="s">
        <v>707</v>
      </c>
      <c r="B882" s="40" t="s">
        <v>712</v>
      </c>
      <c r="C882" s="45">
        <v>40</v>
      </c>
      <c r="D882" s="46">
        <v>1538776</v>
      </c>
      <c r="E882" s="46">
        <v>92312</v>
      </c>
      <c r="F882" s="47">
        <v>0.0001884371793348299</v>
      </c>
    </row>
    <row r="883" spans="1:6" ht="12.75">
      <c r="A883" s="40" t="s">
        <v>707</v>
      </c>
      <c r="B883" s="40" t="s">
        <v>713</v>
      </c>
      <c r="C883" s="45">
        <v>39</v>
      </c>
      <c r="D883" s="46">
        <v>2245652</v>
      </c>
      <c r="E883" s="46">
        <v>129076</v>
      </c>
      <c r="F883" s="47">
        <v>0.0002634838088203322</v>
      </c>
    </row>
    <row r="884" spans="1:6" ht="12.75">
      <c r="A884" s="40" t="s">
        <v>707</v>
      </c>
      <c r="B884" s="40" t="s">
        <v>714</v>
      </c>
      <c r="C884" s="45">
        <v>36</v>
      </c>
      <c r="D884" s="46">
        <v>557788</v>
      </c>
      <c r="E884" s="46">
        <v>33467</v>
      </c>
      <c r="F884" s="47">
        <v>6.831643860818477E-05</v>
      </c>
    </row>
    <row r="885" spans="1:6" ht="12.75">
      <c r="A885" s="40" t="s">
        <v>707</v>
      </c>
      <c r="B885" s="40" t="s">
        <v>715</v>
      </c>
      <c r="C885" s="45">
        <v>31</v>
      </c>
      <c r="D885" s="46">
        <v>587517</v>
      </c>
      <c r="E885" s="46">
        <v>35251</v>
      </c>
      <c r="F885" s="47">
        <v>7.195813121514092E-05</v>
      </c>
    </row>
    <row r="886" spans="1:6" ht="12.75">
      <c r="A886" s="40" t="s">
        <v>707</v>
      </c>
      <c r="B886" s="40" t="s">
        <v>716</v>
      </c>
      <c r="C886" s="45">
        <v>28</v>
      </c>
      <c r="D886" s="46">
        <v>873659</v>
      </c>
      <c r="E886" s="46">
        <v>52420</v>
      </c>
      <c r="F886" s="47">
        <v>0.0001070053399420637</v>
      </c>
    </row>
    <row r="887" spans="1:6" ht="12.75">
      <c r="A887" s="40" t="s">
        <v>707</v>
      </c>
      <c r="B887" s="40" t="s">
        <v>717</v>
      </c>
      <c r="C887" s="45">
        <v>27</v>
      </c>
      <c r="D887" s="46">
        <v>302570</v>
      </c>
      <c r="E887" s="46">
        <v>18154</v>
      </c>
      <c r="F887" s="47">
        <v>3.7057896629306075E-05</v>
      </c>
    </row>
    <row r="888" spans="1:6" ht="12.75">
      <c r="A888" s="40" t="s">
        <v>707</v>
      </c>
      <c r="B888" s="40" t="s">
        <v>718</v>
      </c>
      <c r="C888" s="45">
        <v>24</v>
      </c>
      <c r="D888" s="46">
        <v>469338</v>
      </c>
      <c r="E888" s="46">
        <v>28160</v>
      </c>
      <c r="F888" s="47">
        <v>5.7483219625496255E-05</v>
      </c>
    </row>
    <row r="889" spans="1:6" ht="12.75">
      <c r="A889" s="40" t="s">
        <v>707</v>
      </c>
      <c r="B889" s="40" t="s">
        <v>719</v>
      </c>
      <c r="C889" s="45">
        <v>13</v>
      </c>
      <c r="D889" s="46">
        <v>128031</v>
      </c>
      <c r="E889" s="46">
        <v>7682</v>
      </c>
      <c r="F889" s="47">
        <v>1.5681324331074653E-05</v>
      </c>
    </row>
    <row r="890" spans="1:6" ht="12.75">
      <c r="A890" s="40" t="s">
        <v>707</v>
      </c>
      <c r="B890" s="40" t="s">
        <v>720</v>
      </c>
      <c r="C890" s="45">
        <v>12</v>
      </c>
      <c r="D890" s="46">
        <v>130109</v>
      </c>
      <c r="E890" s="46">
        <v>7807</v>
      </c>
      <c r="F890" s="47">
        <v>1.5936487770463395E-05</v>
      </c>
    </row>
    <row r="891" spans="1:6" ht="12.75">
      <c r="A891" s="40" t="s">
        <v>707</v>
      </c>
      <c r="B891" s="40" t="s">
        <v>721</v>
      </c>
      <c r="C891" s="45">
        <v>10</v>
      </c>
      <c r="D891" s="46">
        <v>181734</v>
      </c>
      <c r="E891" s="46">
        <v>10904</v>
      </c>
      <c r="F891" s="47">
        <v>2.2258417144758917E-05</v>
      </c>
    </row>
    <row r="892" spans="1:6" ht="12.75">
      <c r="A892" s="40" t="s">
        <v>707</v>
      </c>
      <c r="B892" s="40" t="s">
        <v>51</v>
      </c>
      <c r="C892" s="48">
        <v>13</v>
      </c>
      <c r="D892" s="49">
        <v>2423087</v>
      </c>
      <c r="E892" s="49">
        <v>145385</v>
      </c>
      <c r="F892" s="50">
        <v>0.00029677549308426037</v>
      </c>
    </row>
    <row r="893" spans="1:6" ht="12.75">
      <c r="A893" s="40" t="s">
        <v>707</v>
      </c>
      <c r="B893" s="40" t="s">
        <v>52</v>
      </c>
      <c r="C893" s="45">
        <v>1857</v>
      </c>
      <c r="D893" s="46">
        <v>229031389</v>
      </c>
      <c r="E893" s="46">
        <v>13678435</v>
      </c>
      <c r="F893" s="47">
        <v>0.027921892160443</v>
      </c>
    </row>
    <row r="895" spans="1:6" ht="12.75">
      <c r="A895" s="40" t="s">
        <v>722</v>
      </c>
      <c r="B895" s="40" t="s">
        <v>723</v>
      </c>
      <c r="C895" s="45">
        <v>107</v>
      </c>
      <c r="D895" s="46">
        <v>7609572</v>
      </c>
      <c r="E895" s="46">
        <v>453793</v>
      </c>
      <c r="F895" s="47">
        <v>0.0009263310612042905</v>
      </c>
    </row>
    <row r="896" spans="1:6" ht="12.75">
      <c r="A896" s="40" t="s">
        <v>722</v>
      </c>
      <c r="B896" s="40" t="s">
        <v>722</v>
      </c>
      <c r="C896" s="45">
        <v>102</v>
      </c>
      <c r="D896" s="46">
        <v>3057429</v>
      </c>
      <c r="E896" s="46">
        <v>183317</v>
      </c>
      <c r="F896" s="47">
        <v>0.0003742063697474111</v>
      </c>
    </row>
    <row r="897" spans="1:6" ht="12.75">
      <c r="A897" s="40" t="s">
        <v>722</v>
      </c>
      <c r="B897" s="40" t="s">
        <v>724</v>
      </c>
      <c r="C897" s="45">
        <v>83</v>
      </c>
      <c r="D897" s="46">
        <v>2460013</v>
      </c>
      <c r="E897" s="46">
        <v>147433</v>
      </c>
      <c r="F897" s="47">
        <v>0.0003009560908752056</v>
      </c>
    </row>
    <row r="898" spans="1:6" ht="12.75">
      <c r="A898" s="40" t="s">
        <v>722</v>
      </c>
      <c r="B898" s="40" t="s">
        <v>725</v>
      </c>
      <c r="C898" s="45">
        <v>65</v>
      </c>
      <c r="D898" s="46">
        <v>1858798</v>
      </c>
      <c r="E898" s="46">
        <v>111528</v>
      </c>
      <c r="F898" s="47">
        <v>0.00022766294454518274</v>
      </c>
    </row>
    <row r="899" spans="1:6" ht="12.75">
      <c r="A899" s="40" t="s">
        <v>722</v>
      </c>
      <c r="B899" s="40" t="s">
        <v>726</v>
      </c>
      <c r="C899" s="45">
        <v>45</v>
      </c>
      <c r="D899" s="46">
        <v>2693390</v>
      </c>
      <c r="E899" s="46">
        <v>161603</v>
      </c>
      <c r="F899" s="47">
        <v>0.0003298814183643136</v>
      </c>
    </row>
    <row r="900" spans="1:6" ht="12.75">
      <c r="A900" s="40" t="s">
        <v>722</v>
      </c>
      <c r="B900" s="40" t="s">
        <v>727</v>
      </c>
      <c r="C900" s="45">
        <v>22</v>
      </c>
      <c r="D900" s="46">
        <v>304271</v>
      </c>
      <c r="E900" s="46">
        <v>18256</v>
      </c>
      <c r="F900" s="47">
        <v>3.726610999584729E-05</v>
      </c>
    </row>
    <row r="901" spans="1:6" ht="12.75">
      <c r="A901" s="40" t="s">
        <v>722</v>
      </c>
      <c r="B901" s="40" t="s">
        <v>728</v>
      </c>
      <c r="C901" s="45">
        <v>17</v>
      </c>
      <c r="D901" s="46">
        <v>246125</v>
      </c>
      <c r="E901" s="46">
        <v>14768</v>
      </c>
      <c r="F901" s="47">
        <v>3.0146029383143775E-05</v>
      </c>
    </row>
    <row r="902" spans="1:6" ht="12.75">
      <c r="A902" s="40" t="s">
        <v>722</v>
      </c>
      <c r="B902" s="40" t="s">
        <v>729</v>
      </c>
      <c r="C902" s="45">
        <v>13</v>
      </c>
      <c r="D902" s="46">
        <v>98264</v>
      </c>
      <c r="E902" s="46">
        <v>5896</v>
      </c>
      <c r="F902" s="47">
        <v>1.2035549109088278E-05</v>
      </c>
    </row>
    <row r="903" spans="1:6" ht="12.75">
      <c r="A903" s="40" t="s">
        <v>722</v>
      </c>
      <c r="B903" s="40" t="s">
        <v>730</v>
      </c>
      <c r="C903" s="45">
        <v>10</v>
      </c>
      <c r="D903" s="46">
        <v>160917</v>
      </c>
      <c r="E903" s="46">
        <v>9655</v>
      </c>
      <c r="F903" s="47">
        <v>1.9708824058386587E-05</v>
      </c>
    </row>
    <row r="904" spans="1:6" ht="12.75">
      <c r="A904" s="40" t="s">
        <v>722</v>
      </c>
      <c r="B904" s="40" t="s">
        <v>51</v>
      </c>
      <c r="C904" s="48">
        <v>33</v>
      </c>
      <c r="D904" s="49">
        <v>1771075</v>
      </c>
      <c r="E904" s="49">
        <v>106265</v>
      </c>
      <c r="F904" s="50">
        <v>0.00021691954309315906</v>
      </c>
    </row>
    <row r="905" spans="1:6" ht="12.75">
      <c r="A905" s="40" t="s">
        <v>722</v>
      </c>
      <c r="B905" s="40" t="s">
        <v>52</v>
      </c>
      <c r="C905" s="45">
        <v>497</v>
      </c>
      <c r="D905" s="46">
        <v>20259854</v>
      </c>
      <c r="E905" s="46">
        <v>1212514</v>
      </c>
      <c r="F905" s="47">
        <v>0.0024751139403760285</v>
      </c>
    </row>
    <row r="907" spans="1:6" ht="12.75">
      <c r="A907" s="40" t="s">
        <v>731</v>
      </c>
      <c r="B907" s="40" t="s">
        <v>732</v>
      </c>
      <c r="C907" s="45">
        <v>83</v>
      </c>
      <c r="D907" s="46">
        <v>2781764</v>
      </c>
      <c r="E907" s="46">
        <v>166906</v>
      </c>
      <c r="F907" s="47">
        <v>0.00034070647211694165</v>
      </c>
    </row>
    <row r="908" spans="1:6" ht="12.75">
      <c r="A908" s="40" t="s">
        <v>731</v>
      </c>
      <c r="B908" s="40" t="s">
        <v>733</v>
      </c>
      <c r="C908" s="45">
        <v>72</v>
      </c>
      <c r="D908" s="46">
        <v>2388838</v>
      </c>
      <c r="E908" s="46">
        <v>143277</v>
      </c>
      <c r="F908" s="47">
        <v>0.00029247241684240863</v>
      </c>
    </row>
    <row r="909" spans="1:6" ht="12.75">
      <c r="A909" s="40" t="s">
        <v>731</v>
      </c>
      <c r="B909" s="40" t="s">
        <v>734</v>
      </c>
      <c r="C909" s="45">
        <v>16</v>
      </c>
      <c r="D909" s="46">
        <v>157782</v>
      </c>
      <c r="E909" s="46">
        <v>9467</v>
      </c>
      <c r="F909" s="47">
        <v>1.9325058245545918E-05</v>
      </c>
    </row>
    <row r="910" spans="1:6" ht="12.75">
      <c r="A910" s="40" t="s">
        <v>731</v>
      </c>
      <c r="B910" s="40" t="s">
        <v>735</v>
      </c>
      <c r="C910" s="45">
        <v>12</v>
      </c>
      <c r="D910" s="46">
        <v>154906</v>
      </c>
      <c r="E910" s="46">
        <v>9294</v>
      </c>
      <c r="F910" s="47">
        <v>1.8971912045431896E-05</v>
      </c>
    </row>
    <row r="911" spans="1:6" ht="12.75">
      <c r="A911" s="40" t="s">
        <v>731</v>
      </c>
      <c r="B911" s="40" t="s">
        <v>736</v>
      </c>
      <c r="C911" s="45">
        <v>10</v>
      </c>
      <c r="D911" s="46">
        <v>49326</v>
      </c>
      <c r="E911" s="46">
        <v>2960</v>
      </c>
      <c r="F911" s="47">
        <v>6.042270244725458E-06</v>
      </c>
    </row>
    <row r="912" spans="1:6" ht="12.75">
      <c r="A912" s="40" t="s">
        <v>731</v>
      </c>
      <c r="B912" s="40" t="s">
        <v>51</v>
      </c>
      <c r="C912" s="48">
        <v>15</v>
      </c>
      <c r="D912" s="49">
        <v>277866</v>
      </c>
      <c r="E912" s="49">
        <v>16672</v>
      </c>
      <c r="F912" s="50">
        <v>3.403267889191312E-05</v>
      </c>
    </row>
    <row r="913" spans="1:6" ht="12.75">
      <c r="A913" s="40" t="s">
        <v>731</v>
      </c>
      <c r="B913" s="40" t="s">
        <v>52</v>
      </c>
      <c r="C913" s="45">
        <v>208</v>
      </c>
      <c r="D913" s="46">
        <v>5810482</v>
      </c>
      <c r="E913" s="46">
        <v>348576</v>
      </c>
      <c r="F913" s="47">
        <v>0.0007115508083869667</v>
      </c>
    </row>
    <row r="915" spans="1:6" ht="12.75">
      <c r="A915" s="40" t="s">
        <v>373</v>
      </c>
      <c r="B915" s="40" t="s">
        <v>737</v>
      </c>
      <c r="C915" s="45">
        <v>302</v>
      </c>
      <c r="D915" s="46">
        <v>30980254</v>
      </c>
      <c r="E915" s="46">
        <v>1854632</v>
      </c>
      <c r="F915" s="47">
        <v>0.003785874239363401</v>
      </c>
    </row>
    <row r="916" spans="1:6" ht="12.75">
      <c r="A916" s="40" t="s">
        <v>373</v>
      </c>
      <c r="B916" s="40" t="s">
        <v>738</v>
      </c>
      <c r="C916" s="45">
        <v>47</v>
      </c>
      <c r="D916" s="46">
        <v>1680150</v>
      </c>
      <c r="E916" s="46">
        <v>100809</v>
      </c>
      <c r="F916" s="47">
        <v>0.00020578216929071917</v>
      </c>
    </row>
    <row r="917" spans="1:6" ht="12.75">
      <c r="A917" s="40" t="s">
        <v>373</v>
      </c>
      <c r="B917" s="40" t="s">
        <v>739</v>
      </c>
      <c r="C917" s="45">
        <v>19</v>
      </c>
      <c r="D917" s="46">
        <v>126873</v>
      </c>
      <c r="E917" s="46">
        <v>7612</v>
      </c>
      <c r="F917" s="47">
        <v>1.5538432805016956E-05</v>
      </c>
    </row>
    <row r="918" spans="1:6" ht="12.75">
      <c r="A918" s="40" t="s">
        <v>373</v>
      </c>
      <c r="B918" s="40" t="s">
        <v>51</v>
      </c>
      <c r="C918" s="48">
        <v>21</v>
      </c>
      <c r="D918" s="49">
        <v>359588</v>
      </c>
      <c r="E918" s="49">
        <v>21575</v>
      </c>
      <c r="F918" s="50">
        <v>4.4041209638497216E-05</v>
      </c>
    </row>
    <row r="919" spans="1:6" ht="12.75">
      <c r="A919" s="40" t="s">
        <v>373</v>
      </c>
      <c r="B919" s="40" t="s">
        <v>52</v>
      </c>
      <c r="C919" s="45">
        <v>389</v>
      </c>
      <c r="D919" s="46">
        <v>33146865</v>
      </c>
      <c r="E919" s="46">
        <v>1984629</v>
      </c>
      <c r="F919" s="47">
        <v>0.004051238092405149</v>
      </c>
    </row>
    <row r="921" spans="1:6" ht="12.75">
      <c r="A921" s="40" t="s">
        <v>740</v>
      </c>
      <c r="B921" s="40" t="s">
        <v>741</v>
      </c>
      <c r="C921" s="45">
        <v>103</v>
      </c>
      <c r="D921" s="46">
        <v>2602910</v>
      </c>
      <c r="E921" s="46">
        <v>154632</v>
      </c>
      <c r="F921" s="47">
        <v>0.0003156514636764821</v>
      </c>
    </row>
    <row r="922" spans="1:6" ht="12.75">
      <c r="A922" s="40" t="s">
        <v>740</v>
      </c>
      <c r="B922" s="40" t="s">
        <v>742</v>
      </c>
      <c r="C922" s="45">
        <v>28</v>
      </c>
      <c r="D922" s="46">
        <v>617595</v>
      </c>
      <c r="E922" s="46">
        <v>37056</v>
      </c>
      <c r="F922" s="47">
        <v>7.564269127991439E-05</v>
      </c>
    </row>
    <row r="923" spans="1:6" ht="12.75">
      <c r="A923" s="40" t="s">
        <v>740</v>
      </c>
      <c r="B923" s="40" t="s">
        <v>743</v>
      </c>
      <c r="C923" s="45">
        <v>26</v>
      </c>
      <c r="D923" s="46">
        <v>591344</v>
      </c>
      <c r="E923" s="46">
        <v>34978</v>
      </c>
      <c r="F923" s="47">
        <v>7.140085426351591E-05</v>
      </c>
    </row>
    <row r="924" spans="1:6" ht="12.75">
      <c r="A924" s="40" t="s">
        <v>740</v>
      </c>
      <c r="B924" s="40" t="s">
        <v>744</v>
      </c>
      <c r="C924" s="45">
        <v>25</v>
      </c>
      <c r="D924" s="46">
        <v>431960</v>
      </c>
      <c r="E924" s="46">
        <v>25918</v>
      </c>
      <c r="F924" s="47">
        <v>5.290660817661974E-05</v>
      </c>
    </row>
    <row r="925" spans="1:6" ht="12.75">
      <c r="A925" s="40" t="s">
        <v>740</v>
      </c>
      <c r="B925" s="40" t="s">
        <v>745</v>
      </c>
      <c r="C925" s="45">
        <v>19</v>
      </c>
      <c r="D925" s="46">
        <v>343207</v>
      </c>
      <c r="E925" s="46">
        <v>20592</v>
      </c>
      <c r="F925" s="47">
        <v>4.203460435114413E-05</v>
      </c>
    </row>
    <row r="926" spans="1:6" ht="12.75">
      <c r="A926" s="40" t="s">
        <v>740</v>
      </c>
      <c r="B926" s="40" t="s">
        <v>746</v>
      </c>
      <c r="C926" s="45">
        <v>18</v>
      </c>
      <c r="D926" s="46">
        <v>1477075</v>
      </c>
      <c r="E926" s="46">
        <v>88625</v>
      </c>
      <c r="F926" s="47">
        <v>0.0001809108785266195</v>
      </c>
    </row>
    <row r="927" spans="1:6" ht="12.75">
      <c r="A927" s="40" t="s">
        <v>740</v>
      </c>
      <c r="B927" s="40" t="s">
        <v>747</v>
      </c>
      <c r="C927" s="45">
        <v>16</v>
      </c>
      <c r="D927" s="46">
        <v>721890</v>
      </c>
      <c r="E927" s="46">
        <v>43313</v>
      </c>
      <c r="F927" s="47">
        <v>8.841515240195736E-05</v>
      </c>
    </row>
    <row r="928" spans="1:6" ht="12.75">
      <c r="A928" s="40" t="s">
        <v>740</v>
      </c>
      <c r="B928" s="40" t="s">
        <v>51</v>
      </c>
      <c r="C928" s="48">
        <v>41</v>
      </c>
      <c r="D928" s="49">
        <v>938903</v>
      </c>
      <c r="E928" s="49">
        <v>56334</v>
      </c>
      <c r="F928" s="50">
        <v>0.00011499501755620404</v>
      </c>
    </row>
    <row r="929" spans="1:6" ht="12.75">
      <c r="A929" s="40" t="s">
        <v>740</v>
      </c>
      <c r="B929" s="40" t="s">
        <v>52</v>
      </c>
      <c r="C929" s="45">
        <v>276</v>
      </c>
      <c r="D929" s="46">
        <v>7724884</v>
      </c>
      <c r="E929" s="46">
        <v>461447</v>
      </c>
      <c r="F929" s="47">
        <v>0.0009419552289249421</v>
      </c>
    </row>
    <row r="931" spans="1:6" ht="12.75">
      <c r="A931" s="40" t="s">
        <v>516</v>
      </c>
      <c r="B931" s="40" t="s">
        <v>748</v>
      </c>
      <c r="C931" s="45">
        <v>743</v>
      </c>
      <c r="D931" s="46">
        <v>87045463</v>
      </c>
      <c r="E931" s="46">
        <v>5210479</v>
      </c>
      <c r="F931" s="47">
        <v>0.010636189940022588</v>
      </c>
    </row>
    <row r="932" spans="1:6" ht="12.75">
      <c r="A932" s="40" t="s">
        <v>516</v>
      </c>
      <c r="B932" s="40" t="s">
        <v>749</v>
      </c>
      <c r="C932" s="45">
        <v>39</v>
      </c>
      <c r="D932" s="46">
        <v>883494</v>
      </c>
      <c r="E932" s="46">
        <v>53010</v>
      </c>
      <c r="F932" s="47">
        <v>0.00010820971137597856</v>
      </c>
    </row>
    <row r="933" spans="1:6" ht="12.75">
      <c r="A933" s="40" t="s">
        <v>516</v>
      </c>
      <c r="B933" s="40" t="s">
        <v>540</v>
      </c>
      <c r="C933" s="45">
        <v>29</v>
      </c>
      <c r="D933" s="46">
        <v>1038794</v>
      </c>
      <c r="E933" s="46">
        <v>62084</v>
      </c>
      <c r="F933" s="47">
        <v>0.00012673253576808626</v>
      </c>
    </row>
    <row r="934" spans="1:6" ht="12.75">
      <c r="A934" s="40" t="s">
        <v>516</v>
      </c>
      <c r="B934" s="40" t="s">
        <v>750</v>
      </c>
      <c r="C934" s="45">
        <v>22</v>
      </c>
      <c r="D934" s="46">
        <v>439047</v>
      </c>
      <c r="E934" s="46">
        <v>26343</v>
      </c>
      <c r="F934" s="47">
        <v>5.377416387054147E-05</v>
      </c>
    </row>
    <row r="935" spans="1:6" ht="12.75">
      <c r="A935" s="40" t="s">
        <v>516</v>
      </c>
      <c r="B935" s="40" t="s">
        <v>751</v>
      </c>
      <c r="C935" s="45">
        <v>15</v>
      </c>
      <c r="D935" s="46">
        <v>147803</v>
      </c>
      <c r="E935" s="46">
        <v>8868</v>
      </c>
      <c r="F935" s="47">
        <v>1.8102315043995056E-05</v>
      </c>
    </row>
    <row r="936" spans="1:6" ht="12.75">
      <c r="A936" s="40" t="s">
        <v>516</v>
      </c>
      <c r="B936" s="40" t="s">
        <v>51</v>
      </c>
      <c r="C936" s="48">
        <v>21</v>
      </c>
      <c r="D936" s="49">
        <v>1206098</v>
      </c>
      <c r="E936" s="49">
        <v>72366</v>
      </c>
      <c r="F936" s="50">
        <v>0.0001477212596384468</v>
      </c>
    </row>
    <row r="937" spans="1:6" ht="12.75">
      <c r="A937" s="40" t="s">
        <v>516</v>
      </c>
      <c r="B937" s="40" t="s">
        <v>52</v>
      </c>
      <c r="C937" s="45">
        <v>869</v>
      </c>
      <c r="D937" s="46">
        <v>90760699</v>
      </c>
      <c r="E937" s="46">
        <v>5433150</v>
      </c>
      <c r="F937" s="47">
        <v>0.011090729925719637</v>
      </c>
    </row>
    <row r="939" spans="1:6" ht="12.75">
      <c r="A939" s="40" t="s">
        <v>752</v>
      </c>
      <c r="B939" s="40" t="s">
        <v>753</v>
      </c>
      <c r="C939" s="45">
        <v>478</v>
      </c>
      <c r="D939" s="46">
        <v>39150864</v>
      </c>
      <c r="E939" s="46">
        <v>2346081</v>
      </c>
      <c r="F939" s="47">
        <v>0.004789072776356672</v>
      </c>
    </row>
    <row r="940" spans="1:6" ht="12.75">
      <c r="A940" s="40" t="s">
        <v>752</v>
      </c>
      <c r="B940" s="40" t="s">
        <v>754</v>
      </c>
      <c r="C940" s="45">
        <v>153</v>
      </c>
      <c r="D940" s="46">
        <v>9789781</v>
      </c>
      <c r="E940" s="46">
        <v>587387</v>
      </c>
      <c r="F940" s="47">
        <v>0.0011990374973778895</v>
      </c>
    </row>
    <row r="941" spans="1:6" ht="12.75">
      <c r="A941" s="40" t="s">
        <v>752</v>
      </c>
      <c r="B941" s="40" t="s">
        <v>640</v>
      </c>
      <c r="C941" s="45">
        <v>92</v>
      </c>
      <c r="D941" s="46">
        <v>3741711</v>
      </c>
      <c r="E941" s="46">
        <v>224503</v>
      </c>
      <c r="F941" s="47">
        <v>0.00045827966106472956</v>
      </c>
    </row>
    <row r="942" spans="1:6" ht="12.75">
      <c r="A942" s="40" t="s">
        <v>752</v>
      </c>
      <c r="B942" s="40" t="s">
        <v>755</v>
      </c>
      <c r="C942" s="45">
        <v>36</v>
      </c>
      <c r="D942" s="46">
        <v>923448</v>
      </c>
      <c r="E942" s="46">
        <v>55407</v>
      </c>
      <c r="F942" s="47">
        <v>0.00011310272548969711</v>
      </c>
    </row>
    <row r="943" spans="1:6" ht="12.75">
      <c r="A943" s="40" t="s">
        <v>752</v>
      </c>
      <c r="B943" s="40" t="s">
        <v>756</v>
      </c>
      <c r="C943" s="45">
        <v>31</v>
      </c>
      <c r="D943" s="46">
        <v>918890</v>
      </c>
      <c r="E943" s="46">
        <v>55133</v>
      </c>
      <c r="F943" s="47">
        <v>0.000112543407230557</v>
      </c>
    </row>
    <row r="944" spans="1:6" ht="12.75">
      <c r="A944" s="40" t="s">
        <v>752</v>
      </c>
      <c r="B944" s="40" t="s">
        <v>757</v>
      </c>
      <c r="C944" s="45">
        <v>30</v>
      </c>
      <c r="D944" s="46">
        <v>1795032</v>
      </c>
      <c r="E944" s="46">
        <v>107702</v>
      </c>
      <c r="F944" s="47">
        <v>0.00021985290199237208</v>
      </c>
    </row>
    <row r="945" spans="1:6" ht="12.75">
      <c r="A945" s="40" t="s">
        <v>752</v>
      </c>
      <c r="B945" s="40" t="s">
        <v>758</v>
      </c>
      <c r="C945" s="45">
        <v>21</v>
      </c>
      <c r="D945" s="46">
        <v>430731</v>
      </c>
      <c r="E945" s="46">
        <v>25844</v>
      </c>
      <c r="F945" s="47">
        <v>5.2755551420501605E-05</v>
      </c>
    </row>
    <row r="946" spans="1:6" ht="12.75">
      <c r="A946" s="40" t="s">
        <v>752</v>
      </c>
      <c r="B946" s="40" t="s">
        <v>759</v>
      </c>
      <c r="C946" s="45">
        <v>12</v>
      </c>
      <c r="D946" s="46">
        <v>313932</v>
      </c>
      <c r="E946" s="46">
        <v>18836</v>
      </c>
      <c r="F946" s="47">
        <v>3.845006835461106E-05</v>
      </c>
    </row>
    <row r="947" spans="1:6" ht="12.75">
      <c r="A947" s="40" t="s">
        <v>752</v>
      </c>
      <c r="B947" s="40" t="s">
        <v>51</v>
      </c>
      <c r="C947" s="48">
        <v>60</v>
      </c>
      <c r="D947" s="49">
        <v>1589225</v>
      </c>
      <c r="E947" s="49">
        <v>95354</v>
      </c>
      <c r="F947" s="50">
        <v>0.00019464683679579437</v>
      </c>
    </row>
    <row r="948" spans="1:6" ht="12.75">
      <c r="A948" s="40" t="s">
        <v>752</v>
      </c>
      <c r="B948" s="40" t="s">
        <v>52</v>
      </c>
      <c r="C948" s="45">
        <v>913</v>
      </c>
      <c r="D948" s="46">
        <v>58653614</v>
      </c>
      <c r="E948" s="46">
        <v>3516246</v>
      </c>
      <c r="F948" s="47">
        <v>0.007177739384775309</v>
      </c>
    </row>
    <row r="950" spans="1:6" ht="12.75">
      <c r="A950" s="40" t="s">
        <v>760</v>
      </c>
      <c r="B950" s="40" t="s">
        <v>760</v>
      </c>
      <c r="C950" s="45">
        <v>319</v>
      </c>
      <c r="D950" s="46">
        <v>21820419</v>
      </c>
      <c r="E950" s="46">
        <v>1306453</v>
      </c>
      <c r="F950" s="47">
        <v>0.002666872327037942</v>
      </c>
    </row>
    <row r="951" spans="1:6" ht="12.75">
      <c r="A951" s="40" t="s">
        <v>760</v>
      </c>
      <c r="B951" s="40" t="s">
        <v>761</v>
      </c>
      <c r="C951" s="45">
        <v>189</v>
      </c>
      <c r="D951" s="46">
        <v>9787951</v>
      </c>
      <c r="E951" s="46">
        <v>586182</v>
      </c>
      <c r="F951" s="47">
        <v>0.001196577721822182</v>
      </c>
    </row>
    <row r="952" spans="1:6" ht="12.75">
      <c r="A952" s="40" t="s">
        <v>760</v>
      </c>
      <c r="B952" s="40" t="s">
        <v>762</v>
      </c>
      <c r="C952" s="45">
        <v>74</v>
      </c>
      <c r="D952" s="46">
        <v>2458729</v>
      </c>
      <c r="E952" s="46">
        <v>147490</v>
      </c>
      <c r="F952" s="47">
        <v>0.00030107244540356683</v>
      </c>
    </row>
    <row r="953" spans="1:6" ht="12.75">
      <c r="A953" s="40" t="s">
        <v>760</v>
      </c>
      <c r="B953" s="40" t="s">
        <v>763</v>
      </c>
      <c r="C953" s="45">
        <v>71</v>
      </c>
      <c r="D953" s="46">
        <v>6686893</v>
      </c>
      <c r="E953" s="46">
        <v>391724</v>
      </c>
      <c r="F953" s="47">
        <v>0.0007996291450489309</v>
      </c>
    </row>
    <row r="954" spans="1:6" ht="12.75">
      <c r="A954" s="40" t="s">
        <v>760</v>
      </c>
      <c r="B954" s="40" t="s">
        <v>764</v>
      </c>
      <c r="C954" s="45">
        <v>38</v>
      </c>
      <c r="D954" s="46">
        <v>1145701</v>
      </c>
      <c r="E954" s="46">
        <v>68719</v>
      </c>
      <c r="F954" s="47">
        <v>0.0001402766111308408</v>
      </c>
    </row>
    <row r="955" spans="1:6" ht="12.75">
      <c r="A955" s="40" t="s">
        <v>760</v>
      </c>
      <c r="B955" s="40" t="s">
        <v>765</v>
      </c>
      <c r="C955" s="45">
        <v>26</v>
      </c>
      <c r="D955" s="46">
        <v>561170</v>
      </c>
      <c r="E955" s="46">
        <v>33662</v>
      </c>
      <c r="F955" s="47">
        <v>6.87144935736312E-05</v>
      </c>
    </row>
    <row r="956" spans="1:6" ht="12.75">
      <c r="A956" s="40" t="s">
        <v>760</v>
      </c>
      <c r="B956" s="40" t="s">
        <v>766</v>
      </c>
      <c r="C956" s="45">
        <v>19</v>
      </c>
      <c r="D956" s="46">
        <v>209503</v>
      </c>
      <c r="E956" s="46">
        <v>12570</v>
      </c>
      <c r="F956" s="47">
        <v>2.5659235464932098E-05</v>
      </c>
    </row>
    <row r="957" spans="1:6" ht="12.75">
      <c r="A957" s="40" t="s">
        <v>760</v>
      </c>
      <c r="B957" s="40" t="s">
        <v>51</v>
      </c>
      <c r="C957" s="48">
        <v>21</v>
      </c>
      <c r="D957" s="49">
        <v>422900</v>
      </c>
      <c r="E957" s="49">
        <v>25374</v>
      </c>
      <c r="F957" s="50">
        <v>5.1796136888399924E-05</v>
      </c>
    </row>
    <row r="958" spans="1:6" ht="12.75">
      <c r="A958" s="40" t="s">
        <v>760</v>
      </c>
      <c r="B958" s="40" t="s">
        <v>52</v>
      </c>
      <c r="C958" s="45">
        <v>757</v>
      </c>
      <c r="D958" s="46">
        <v>43093266</v>
      </c>
      <c r="E958" s="46">
        <v>2572174</v>
      </c>
      <c r="F958" s="47">
        <v>0.005250598116370426</v>
      </c>
    </row>
    <row r="960" spans="1:6" ht="12.75">
      <c r="A960" s="40" t="s">
        <v>767</v>
      </c>
      <c r="B960" s="40" t="s">
        <v>768</v>
      </c>
      <c r="C960" s="45">
        <v>84</v>
      </c>
      <c r="D960" s="46">
        <v>3240807</v>
      </c>
      <c r="E960" s="46">
        <v>193933</v>
      </c>
      <c r="F960" s="47">
        <v>0.00039587689032781834</v>
      </c>
    </row>
    <row r="961" spans="1:6" ht="12.75">
      <c r="A961" s="40" t="s">
        <v>767</v>
      </c>
      <c r="B961" s="40" t="s">
        <v>769</v>
      </c>
      <c r="C961" s="45">
        <v>42</v>
      </c>
      <c r="D961" s="46">
        <v>1035355</v>
      </c>
      <c r="E961" s="46">
        <v>62121</v>
      </c>
      <c r="F961" s="47">
        <v>0.00012680806414614533</v>
      </c>
    </row>
    <row r="962" spans="1:6" ht="12.75">
      <c r="A962" s="40" t="s">
        <v>767</v>
      </c>
      <c r="B962" s="40" t="s">
        <v>770</v>
      </c>
      <c r="C962" s="45">
        <v>29</v>
      </c>
      <c r="D962" s="46">
        <v>489654</v>
      </c>
      <c r="E962" s="46">
        <v>29379</v>
      </c>
      <c r="F962" s="47">
        <v>5.997157348641528E-05</v>
      </c>
    </row>
    <row r="963" spans="1:6" ht="12.75">
      <c r="A963" s="40" t="s">
        <v>767</v>
      </c>
      <c r="B963" s="40" t="s">
        <v>771</v>
      </c>
      <c r="C963" s="45">
        <v>24</v>
      </c>
      <c r="D963" s="46">
        <v>402377</v>
      </c>
      <c r="E963" s="46">
        <v>24063</v>
      </c>
      <c r="F963" s="47">
        <v>4.9119982736090776E-05</v>
      </c>
    </row>
    <row r="964" spans="1:6" ht="12.75">
      <c r="A964" s="40" t="s">
        <v>767</v>
      </c>
      <c r="B964" s="40" t="s">
        <v>772</v>
      </c>
      <c r="C964" s="45">
        <v>11</v>
      </c>
      <c r="D964" s="46">
        <v>279174</v>
      </c>
      <c r="E964" s="46">
        <v>16750</v>
      </c>
      <c r="F964" s="47">
        <v>3.41919008780917E-05</v>
      </c>
    </row>
    <row r="965" spans="1:6" ht="12.75">
      <c r="A965" s="40" t="s">
        <v>767</v>
      </c>
      <c r="B965" s="40" t="s">
        <v>51</v>
      </c>
      <c r="C965" s="48">
        <v>17</v>
      </c>
      <c r="D965" s="49">
        <v>1155992</v>
      </c>
      <c r="E965" s="49">
        <v>69360</v>
      </c>
      <c r="F965" s="50">
        <v>0.0001415850892480263</v>
      </c>
    </row>
    <row r="966" spans="1:6" ht="12.75">
      <c r="A966" s="40" t="s">
        <v>767</v>
      </c>
      <c r="B966" s="40" t="s">
        <v>52</v>
      </c>
      <c r="C966" s="45">
        <v>207</v>
      </c>
      <c r="D966" s="46">
        <v>6603359</v>
      </c>
      <c r="E966" s="46">
        <v>395606</v>
      </c>
      <c r="F966" s="47">
        <v>0.0008075535008225877</v>
      </c>
    </row>
    <row r="968" spans="1:6" ht="12.75">
      <c r="A968" s="40" t="s">
        <v>773</v>
      </c>
      <c r="B968" s="40" t="s">
        <v>774</v>
      </c>
      <c r="C968" s="45">
        <v>932</v>
      </c>
      <c r="D968" s="46">
        <v>107535860</v>
      </c>
      <c r="E968" s="46">
        <v>6419042</v>
      </c>
      <c r="F968" s="47">
        <v>0.013103238674406418</v>
      </c>
    </row>
    <row r="969" spans="1:6" ht="12.75">
      <c r="A969" s="40" t="s">
        <v>773</v>
      </c>
      <c r="B969" s="40" t="s">
        <v>775</v>
      </c>
      <c r="C969" s="45">
        <v>58</v>
      </c>
      <c r="D969" s="46">
        <v>1527937</v>
      </c>
      <c r="E969" s="46">
        <v>91676</v>
      </c>
      <c r="F969" s="47">
        <v>0.00018713890775521997</v>
      </c>
    </row>
    <row r="970" spans="1:6" ht="12.75">
      <c r="A970" s="40" t="s">
        <v>773</v>
      </c>
      <c r="B970" s="40" t="s">
        <v>776</v>
      </c>
      <c r="C970" s="45">
        <v>33</v>
      </c>
      <c r="D970" s="46">
        <v>761184</v>
      </c>
      <c r="E970" s="46">
        <v>45671</v>
      </c>
      <c r="F970" s="47">
        <v>9.322855552258663E-05</v>
      </c>
    </row>
    <row r="971" spans="1:6" ht="12.75">
      <c r="A971" s="40" t="s">
        <v>773</v>
      </c>
      <c r="B971" s="40" t="s">
        <v>777</v>
      </c>
      <c r="C971" s="45">
        <v>17</v>
      </c>
      <c r="D971" s="46">
        <v>227989</v>
      </c>
      <c r="E971" s="46">
        <v>13679</v>
      </c>
      <c r="F971" s="47">
        <v>2.7923045499189035E-05</v>
      </c>
    </row>
    <row r="972" spans="1:6" ht="12.75">
      <c r="A972" s="40" t="s">
        <v>773</v>
      </c>
      <c r="B972" s="40" t="s">
        <v>778</v>
      </c>
      <c r="C972" s="45">
        <v>16</v>
      </c>
      <c r="D972" s="46">
        <v>126592</v>
      </c>
      <c r="E972" s="46">
        <v>7596</v>
      </c>
      <c r="F972" s="47">
        <v>1.5505771884775198E-05</v>
      </c>
    </row>
    <row r="973" spans="1:6" ht="12.75">
      <c r="A973" s="40" t="s">
        <v>773</v>
      </c>
      <c r="B973" s="40" t="s">
        <v>779</v>
      </c>
      <c r="C973" s="45">
        <v>14</v>
      </c>
      <c r="D973" s="46">
        <v>999792</v>
      </c>
      <c r="E973" s="46">
        <v>59988</v>
      </c>
      <c r="F973" s="47">
        <v>0.0001224539552164158</v>
      </c>
    </row>
    <row r="974" spans="1:6" ht="12.75">
      <c r="A974" s="40" t="s">
        <v>773</v>
      </c>
      <c r="B974" s="40" t="s">
        <v>780</v>
      </c>
      <c r="C974" s="45">
        <v>14</v>
      </c>
      <c r="D974" s="46">
        <v>433016</v>
      </c>
      <c r="E974" s="46">
        <v>25981</v>
      </c>
      <c r="F974" s="47">
        <v>5.3035210550071664E-05</v>
      </c>
    </row>
    <row r="975" spans="1:6" ht="12.75">
      <c r="A975" s="40" t="s">
        <v>773</v>
      </c>
      <c r="B975" s="40" t="s">
        <v>781</v>
      </c>
      <c r="C975" s="45">
        <v>13</v>
      </c>
      <c r="D975" s="46">
        <v>275408</v>
      </c>
      <c r="E975" s="46">
        <v>16524</v>
      </c>
      <c r="F975" s="47">
        <v>3.373056537967685E-05</v>
      </c>
    </row>
    <row r="976" spans="1:6" ht="12.75">
      <c r="A976" s="40" t="s">
        <v>773</v>
      </c>
      <c r="B976" s="40" t="s">
        <v>782</v>
      </c>
      <c r="C976" s="45">
        <v>12</v>
      </c>
      <c r="D976" s="46">
        <v>326706</v>
      </c>
      <c r="E976" s="46">
        <v>19602</v>
      </c>
      <c r="F976" s="47">
        <v>4.001370991118528E-05</v>
      </c>
    </row>
    <row r="977" spans="1:6" ht="12.75">
      <c r="A977" s="40" t="s">
        <v>773</v>
      </c>
      <c r="B977" s="40" t="s">
        <v>783</v>
      </c>
      <c r="C977" s="45">
        <v>11</v>
      </c>
      <c r="D977" s="46">
        <v>211423</v>
      </c>
      <c r="E977" s="46">
        <v>12685</v>
      </c>
      <c r="F977" s="47">
        <v>2.5893985829169743E-05</v>
      </c>
    </row>
    <row r="978" spans="1:6" ht="12.75">
      <c r="A978" s="40" t="s">
        <v>773</v>
      </c>
      <c r="B978" s="40" t="s">
        <v>784</v>
      </c>
      <c r="C978" s="45">
        <v>11</v>
      </c>
      <c r="D978" s="46">
        <v>425153</v>
      </c>
      <c r="E978" s="46">
        <v>25509</v>
      </c>
      <c r="F978" s="47">
        <v>5.207171340293977E-05</v>
      </c>
    </row>
    <row r="979" spans="1:6" ht="12.75">
      <c r="A979" s="40" t="s">
        <v>773</v>
      </c>
      <c r="B979" s="40" t="s">
        <v>785</v>
      </c>
      <c r="C979" s="45">
        <v>10</v>
      </c>
      <c r="D979" s="46">
        <v>145394</v>
      </c>
      <c r="E979" s="46">
        <v>8724</v>
      </c>
      <c r="F979" s="47">
        <v>1.780836676181922E-05</v>
      </c>
    </row>
    <row r="980" spans="1:6" ht="12.75">
      <c r="A980" s="40" t="s">
        <v>773</v>
      </c>
      <c r="B980" s="40" t="s">
        <v>51</v>
      </c>
      <c r="C980" s="48">
        <v>25</v>
      </c>
      <c r="D980" s="49">
        <v>1113177</v>
      </c>
      <c r="E980" s="49">
        <v>66791</v>
      </c>
      <c r="F980" s="50">
        <v>0.00013634097024170882</v>
      </c>
    </row>
    <row r="981" spans="1:6" ht="12.75">
      <c r="A981" s="40" t="s">
        <v>773</v>
      </c>
      <c r="B981" s="40" t="s">
        <v>52</v>
      </c>
      <c r="C981" s="45">
        <v>1166</v>
      </c>
      <c r="D981" s="46">
        <v>114109631</v>
      </c>
      <c r="E981" s="46">
        <v>6813468</v>
      </c>
      <c r="F981" s="47">
        <v>0.013908383432361176</v>
      </c>
    </row>
    <row r="983" spans="1:6" ht="12.75">
      <c r="A983" s="40" t="s">
        <v>786</v>
      </c>
      <c r="B983" s="40" t="s">
        <v>363</v>
      </c>
      <c r="C983" s="45">
        <v>148</v>
      </c>
      <c r="D983" s="46">
        <v>7484382</v>
      </c>
      <c r="E983" s="46">
        <v>449034</v>
      </c>
      <c r="F983" s="47">
        <v>0.0009166164787398822</v>
      </c>
    </row>
    <row r="984" spans="1:6" ht="12.75">
      <c r="A984" s="40" t="s">
        <v>786</v>
      </c>
      <c r="B984" s="40" t="s">
        <v>787</v>
      </c>
      <c r="C984" s="45">
        <v>97</v>
      </c>
      <c r="D984" s="46">
        <v>6025327</v>
      </c>
      <c r="E984" s="46">
        <v>361290</v>
      </c>
      <c r="F984" s="47">
        <v>0.0007375039921340746</v>
      </c>
    </row>
    <row r="985" spans="1:6" ht="12.75">
      <c r="A985" s="40" t="s">
        <v>786</v>
      </c>
      <c r="B985" s="40" t="s">
        <v>788</v>
      </c>
      <c r="C985" s="45">
        <v>61</v>
      </c>
      <c r="D985" s="46">
        <v>1799467</v>
      </c>
      <c r="E985" s="46">
        <v>107968</v>
      </c>
      <c r="F985" s="47">
        <v>0.0002203958897913913</v>
      </c>
    </row>
    <row r="986" spans="1:6" ht="12.75">
      <c r="A986" s="40" t="s">
        <v>786</v>
      </c>
      <c r="B986" s="40" t="s">
        <v>789</v>
      </c>
      <c r="C986" s="45">
        <v>22</v>
      </c>
      <c r="D986" s="46">
        <v>2396591</v>
      </c>
      <c r="E986" s="46">
        <v>143795</v>
      </c>
      <c r="F986" s="47">
        <v>0.0002935298141352356</v>
      </c>
    </row>
    <row r="987" spans="1:6" ht="12.75">
      <c r="A987" s="40" t="s">
        <v>786</v>
      </c>
      <c r="B987" s="40" t="s">
        <v>790</v>
      </c>
      <c r="C987" s="45">
        <v>17</v>
      </c>
      <c r="D987" s="46">
        <v>310227</v>
      </c>
      <c r="E987" s="46">
        <v>18614</v>
      </c>
      <c r="F987" s="47">
        <v>3.799689808625665E-05</v>
      </c>
    </row>
    <row r="988" spans="1:6" ht="12.75">
      <c r="A988" s="40" t="s">
        <v>786</v>
      </c>
      <c r="B988" s="40" t="s">
        <v>791</v>
      </c>
      <c r="C988" s="45">
        <v>16</v>
      </c>
      <c r="D988" s="46">
        <v>475123</v>
      </c>
      <c r="E988" s="46">
        <v>28507</v>
      </c>
      <c r="F988" s="47">
        <v>5.819155333323941E-05</v>
      </c>
    </row>
    <row r="989" spans="1:6" ht="12.75">
      <c r="A989" s="40" t="s">
        <v>786</v>
      </c>
      <c r="B989" s="40" t="s">
        <v>51</v>
      </c>
      <c r="C989" s="48">
        <v>14</v>
      </c>
      <c r="D989" s="49">
        <v>315568</v>
      </c>
      <c r="E989" s="49">
        <v>18934</v>
      </c>
      <c r="F989" s="50">
        <v>3.8650116491091835E-05</v>
      </c>
    </row>
    <row r="990" spans="1:6" ht="12.75">
      <c r="A990" s="40" t="s">
        <v>786</v>
      </c>
      <c r="B990" s="40" t="s">
        <v>52</v>
      </c>
      <c r="C990" s="45">
        <v>375</v>
      </c>
      <c r="D990" s="46">
        <v>18806685</v>
      </c>
      <c r="E990" s="46">
        <v>1128143</v>
      </c>
      <c r="F990" s="47">
        <v>0.002302886784018687</v>
      </c>
    </row>
    <row r="992" spans="1:6" ht="12.75">
      <c r="A992" s="40" t="s">
        <v>792</v>
      </c>
      <c r="B992" s="40" t="s">
        <v>793</v>
      </c>
      <c r="C992" s="45">
        <v>476</v>
      </c>
      <c r="D992" s="46">
        <v>42558604</v>
      </c>
      <c r="E992" s="46">
        <v>2542101</v>
      </c>
      <c r="F992" s="47">
        <v>0.005189209875468524</v>
      </c>
    </row>
    <row r="993" spans="1:6" ht="12.75">
      <c r="A993" s="40" t="s">
        <v>792</v>
      </c>
      <c r="B993" s="40" t="s">
        <v>794</v>
      </c>
      <c r="C993" s="45">
        <v>57</v>
      </c>
      <c r="D993" s="46">
        <v>2030989</v>
      </c>
      <c r="E993" s="46">
        <v>121859</v>
      </c>
      <c r="F993" s="47">
        <v>0.00024875169248378366</v>
      </c>
    </row>
    <row r="994" spans="1:6" ht="12.75">
      <c r="A994" s="40" t="s">
        <v>792</v>
      </c>
      <c r="B994" s="40" t="s">
        <v>795</v>
      </c>
      <c r="C994" s="45">
        <v>49</v>
      </c>
      <c r="D994" s="46">
        <v>2912491</v>
      </c>
      <c r="E994" s="46">
        <v>174749</v>
      </c>
      <c r="F994" s="47">
        <v>0.00035671644695794904</v>
      </c>
    </row>
    <row r="995" spans="1:6" ht="12.75">
      <c r="A995" s="40" t="s">
        <v>792</v>
      </c>
      <c r="B995" s="40" t="s">
        <v>796</v>
      </c>
      <c r="C995" s="45">
        <v>36</v>
      </c>
      <c r="D995" s="46">
        <v>951987</v>
      </c>
      <c r="E995" s="46">
        <v>57119</v>
      </c>
      <c r="F995" s="47">
        <v>0.00011659744395556535</v>
      </c>
    </row>
    <row r="996" spans="1:6" ht="12.75">
      <c r="A996" s="40" t="s">
        <v>792</v>
      </c>
      <c r="B996" s="40" t="s">
        <v>797</v>
      </c>
      <c r="C996" s="45">
        <v>35</v>
      </c>
      <c r="D996" s="46">
        <v>1521736</v>
      </c>
      <c r="E996" s="46">
        <v>91304</v>
      </c>
      <c r="F996" s="47">
        <v>0.00018637954135959907</v>
      </c>
    </row>
    <row r="997" spans="1:6" ht="12.75">
      <c r="A997" s="40" t="s">
        <v>792</v>
      </c>
      <c r="B997" s="40" t="s">
        <v>798</v>
      </c>
      <c r="C997" s="45">
        <v>19</v>
      </c>
      <c r="D997" s="46">
        <v>475056</v>
      </c>
      <c r="E997" s="46">
        <v>28503</v>
      </c>
      <c r="F997" s="47">
        <v>5.8183388103178964E-05</v>
      </c>
    </row>
    <row r="998" spans="1:6" ht="12.75">
      <c r="A998" s="40" t="s">
        <v>792</v>
      </c>
      <c r="B998" s="40" t="s">
        <v>799</v>
      </c>
      <c r="C998" s="45">
        <v>10</v>
      </c>
      <c r="D998" s="46">
        <v>44032</v>
      </c>
      <c r="E998" s="46">
        <v>2642</v>
      </c>
      <c r="F998" s="47">
        <v>5.3931344549204935E-06</v>
      </c>
    </row>
    <row r="999" spans="1:6" ht="12.75">
      <c r="A999" s="40" t="s">
        <v>792</v>
      </c>
      <c r="B999" s="40" t="s">
        <v>51</v>
      </c>
      <c r="C999" s="48">
        <v>37</v>
      </c>
      <c r="D999" s="49">
        <v>1495124</v>
      </c>
      <c r="E999" s="49">
        <v>89707</v>
      </c>
      <c r="F999" s="50">
        <v>0.00018311957325796847</v>
      </c>
    </row>
    <row r="1000" spans="1:6" ht="12.75">
      <c r="A1000" s="40" t="s">
        <v>792</v>
      </c>
      <c r="B1000" s="40" t="s">
        <v>52</v>
      </c>
      <c r="C1000" s="45">
        <v>719</v>
      </c>
      <c r="D1000" s="46">
        <v>51990019</v>
      </c>
      <c r="E1000" s="46">
        <v>3107986</v>
      </c>
      <c r="F1000" s="47">
        <v>0.00634435517865652</v>
      </c>
    </row>
    <row r="1002" spans="1:6" ht="12.75">
      <c r="A1002" s="40" t="s">
        <v>800</v>
      </c>
      <c r="B1002" s="40" t="s">
        <v>801</v>
      </c>
      <c r="C1002" s="45">
        <v>2099</v>
      </c>
      <c r="D1002" s="46">
        <v>333147313</v>
      </c>
      <c r="E1002" s="46">
        <v>19945236</v>
      </c>
      <c r="F1002" s="47">
        <v>0.04071436013744156</v>
      </c>
    </row>
    <row r="1003" spans="1:6" ht="12.75">
      <c r="A1003" s="40" t="s">
        <v>800</v>
      </c>
      <c r="B1003" s="40" t="s">
        <v>802</v>
      </c>
      <c r="C1003" s="45">
        <v>114</v>
      </c>
      <c r="D1003" s="46">
        <v>7091747</v>
      </c>
      <c r="E1003" s="46">
        <v>424702</v>
      </c>
      <c r="F1003" s="47">
        <v>0.0008669473842822269</v>
      </c>
    </row>
    <row r="1004" spans="1:6" ht="12.75">
      <c r="A1004" s="40" t="s">
        <v>800</v>
      </c>
      <c r="B1004" s="40" t="s">
        <v>803</v>
      </c>
      <c r="C1004" s="45">
        <v>61</v>
      </c>
      <c r="D1004" s="46">
        <v>2099322</v>
      </c>
      <c r="E1004" s="46">
        <v>125887</v>
      </c>
      <c r="F1004" s="47">
        <v>0.0002569740791546465</v>
      </c>
    </row>
    <row r="1005" spans="1:6" ht="12.75">
      <c r="A1005" s="40" t="s">
        <v>800</v>
      </c>
      <c r="B1005" s="40" t="s">
        <v>804</v>
      </c>
      <c r="C1005" s="45">
        <v>43</v>
      </c>
      <c r="D1005" s="46">
        <v>807465</v>
      </c>
      <c r="E1005" s="46">
        <v>48448</v>
      </c>
      <c r="F1005" s="47">
        <v>9.889726649204696E-05</v>
      </c>
    </row>
    <row r="1006" spans="1:6" ht="12.75">
      <c r="A1006" s="40" t="s">
        <v>800</v>
      </c>
      <c r="B1006" s="40" t="s">
        <v>805</v>
      </c>
      <c r="C1006" s="45">
        <v>39</v>
      </c>
      <c r="D1006" s="46">
        <v>2043947</v>
      </c>
      <c r="E1006" s="46">
        <v>122637</v>
      </c>
      <c r="F1006" s="47">
        <v>0.0002503398297305392</v>
      </c>
    </row>
    <row r="1007" spans="1:6" ht="12.75">
      <c r="A1007" s="40" t="s">
        <v>800</v>
      </c>
      <c r="B1007" s="40" t="s">
        <v>806</v>
      </c>
      <c r="C1007" s="45">
        <v>39</v>
      </c>
      <c r="D1007" s="46">
        <v>2370331</v>
      </c>
      <c r="E1007" s="46">
        <v>142179</v>
      </c>
      <c r="F1007" s="47">
        <v>0.0002902310611908179</v>
      </c>
    </row>
    <row r="1008" spans="1:6" ht="12.75">
      <c r="A1008" s="40" t="s">
        <v>800</v>
      </c>
      <c r="B1008" s="40" t="s">
        <v>807</v>
      </c>
      <c r="C1008" s="45">
        <v>38</v>
      </c>
      <c r="D1008" s="46">
        <v>1479630</v>
      </c>
      <c r="E1008" s="46">
        <v>87623</v>
      </c>
      <c r="F1008" s="47">
        <v>0.00017886548839647935</v>
      </c>
    </row>
    <row r="1009" spans="1:6" ht="12.75">
      <c r="A1009" s="40" t="s">
        <v>800</v>
      </c>
      <c r="B1009" s="40" t="s">
        <v>808</v>
      </c>
      <c r="C1009" s="45">
        <v>25</v>
      </c>
      <c r="D1009" s="46">
        <v>614950</v>
      </c>
      <c r="E1009" s="46">
        <v>36897</v>
      </c>
      <c r="F1009" s="47">
        <v>7.531812338501191E-05</v>
      </c>
    </row>
    <row r="1010" spans="1:6" ht="12.75">
      <c r="A1010" s="40" t="s">
        <v>800</v>
      </c>
      <c r="B1010" s="40" t="s">
        <v>809</v>
      </c>
      <c r="C1010" s="45">
        <v>21</v>
      </c>
      <c r="D1010" s="46">
        <v>773748</v>
      </c>
      <c r="E1010" s="46">
        <v>46425</v>
      </c>
      <c r="F1010" s="47">
        <v>9.476770138897953E-05</v>
      </c>
    </row>
    <row r="1011" spans="1:6" ht="12.75">
      <c r="A1011" s="40" t="s">
        <v>800</v>
      </c>
      <c r="B1011" s="40" t="s">
        <v>810</v>
      </c>
      <c r="C1011" s="45">
        <v>20</v>
      </c>
      <c r="D1011" s="46">
        <v>385547</v>
      </c>
      <c r="E1011" s="46">
        <v>23133</v>
      </c>
      <c r="F1011" s="47">
        <v>4.722156674703852E-05</v>
      </c>
    </row>
    <row r="1012" spans="1:6" ht="12.75">
      <c r="A1012" s="40" t="s">
        <v>800</v>
      </c>
      <c r="B1012" s="40" t="s">
        <v>811</v>
      </c>
      <c r="C1012" s="45">
        <v>19</v>
      </c>
      <c r="D1012" s="46">
        <v>554261</v>
      </c>
      <c r="E1012" s="46">
        <v>33256</v>
      </c>
      <c r="F1012" s="47">
        <v>6.788572272249657E-05</v>
      </c>
    </row>
    <row r="1013" spans="1:6" ht="12.75">
      <c r="A1013" s="40" t="s">
        <v>800</v>
      </c>
      <c r="B1013" s="40" t="s">
        <v>812</v>
      </c>
      <c r="C1013" s="45">
        <v>12</v>
      </c>
      <c r="D1013" s="46">
        <v>204097</v>
      </c>
      <c r="E1013" s="46">
        <v>12246</v>
      </c>
      <c r="F1013" s="47">
        <v>2.4997851830036475E-05</v>
      </c>
    </row>
    <row r="1014" spans="1:6" ht="12.75">
      <c r="A1014" s="40" t="s">
        <v>800</v>
      </c>
      <c r="B1014" s="40" t="s">
        <v>813</v>
      </c>
      <c r="C1014" s="45">
        <v>11</v>
      </c>
      <c r="D1014" s="46">
        <v>266499</v>
      </c>
      <c r="E1014" s="46">
        <v>15990</v>
      </c>
      <c r="F1014" s="47">
        <v>3.2640507166608134E-05</v>
      </c>
    </row>
    <row r="1015" spans="1:6" ht="12.75">
      <c r="A1015" s="40" t="s">
        <v>800</v>
      </c>
      <c r="B1015" s="40" t="s">
        <v>51</v>
      </c>
      <c r="C1015" s="48">
        <v>40</v>
      </c>
      <c r="D1015" s="49">
        <v>2070993</v>
      </c>
      <c r="E1015" s="49">
        <v>116499</v>
      </c>
      <c r="F1015" s="50">
        <v>0.0002378102842027943</v>
      </c>
    </row>
    <row r="1016" spans="1:6" ht="12.75">
      <c r="A1016" s="40" t="s">
        <v>800</v>
      </c>
      <c r="B1016" s="40" t="s">
        <v>52</v>
      </c>
      <c r="C1016" s="45">
        <v>2581</v>
      </c>
      <c r="D1016" s="46">
        <v>353909850</v>
      </c>
      <c r="E1016" s="46">
        <v>21181158</v>
      </c>
      <c r="F1016" s="47">
        <v>0.04323725700413129</v>
      </c>
    </row>
    <row r="1018" spans="1:6" ht="12.75">
      <c r="A1018" s="40" t="s">
        <v>814</v>
      </c>
      <c r="B1018" s="40" t="s">
        <v>815</v>
      </c>
      <c r="C1018" s="45">
        <v>109</v>
      </c>
      <c r="D1018" s="46">
        <v>5724656</v>
      </c>
      <c r="E1018" s="46">
        <v>337320</v>
      </c>
      <c r="F1018" s="47">
        <v>0.0006885738509968891</v>
      </c>
    </row>
    <row r="1019" spans="1:6" ht="12.75">
      <c r="A1019" s="40" t="s">
        <v>814</v>
      </c>
      <c r="B1019" s="40" t="s">
        <v>816</v>
      </c>
      <c r="C1019" s="45">
        <v>36</v>
      </c>
      <c r="D1019" s="46">
        <v>1330150</v>
      </c>
      <c r="E1019" s="46">
        <v>79809</v>
      </c>
      <c r="F1019" s="47">
        <v>0.00016291471147341017</v>
      </c>
    </row>
    <row r="1020" spans="1:6" ht="12.75">
      <c r="A1020" s="40" t="s">
        <v>814</v>
      </c>
      <c r="B1020" s="40" t="s">
        <v>817</v>
      </c>
      <c r="C1020" s="45">
        <v>17</v>
      </c>
      <c r="D1020" s="46">
        <v>159889</v>
      </c>
      <c r="E1020" s="46">
        <v>9593</v>
      </c>
      <c r="F1020" s="47">
        <v>1.958226299244977E-05</v>
      </c>
    </row>
    <row r="1021" spans="1:6" ht="12.75">
      <c r="A1021" s="40" t="s">
        <v>814</v>
      </c>
      <c r="B1021" s="40" t="s">
        <v>818</v>
      </c>
      <c r="C1021" s="45">
        <v>16</v>
      </c>
      <c r="D1021" s="46">
        <v>391157</v>
      </c>
      <c r="E1021" s="46">
        <v>23469</v>
      </c>
      <c r="F1021" s="47">
        <v>4.7907446072115464E-05</v>
      </c>
    </row>
    <row r="1022" spans="1:6" ht="12.75">
      <c r="A1022" s="40" t="s">
        <v>814</v>
      </c>
      <c r="B1022" s="40" t="s">
        <v>819</v>
      </c>
      <c r="C1022" s="45">
        <v>15</v>
      </c>
      <c r="D1022" s="46">
        <v>298465</v>
      </c>
      <c r="E1022" s="46">
        <v>17908</v>
      </c>
      <c r="F1022" s="47">
        <v>3.655573498058902E-05</v>
      </c>
    </row>
    <row r="1023" spans="1:6" ht="12.75">
      <c r="A1023" s="40" t="s">
        <v>814</v>
      </c>
      <c r="B1023" s="40" t="s">
        <v>820</v>
      </c>
      <c r="C1023" s="45">
        <v>10</v>
      </c>
      <c r="D1023" s="46">
        <v>86388</v>
      </c>
      <c r="E1023" s="46">
        <v>5183</v>
      </c>
      <c r="F1023" s="47">
        <v>1.0580096850814881E-05</v>
      </c>
    </row>
    <row r="1024" spans="1:6" ht="12.75">
      <c r="A1024" s="40" t="s">
        <v>814</v>
      </c>
      <c r="B1024" s="40" t="s">
        <v>51</v>
      </c>
      <c r="C1024" s="48">
        <v>13</v>
      </c>
      <c r="D1024" s="49">
        <v>122247</v>
      </c>
      <c r="E1024" s="49">
        <v>7335</v>
      </c>
      <c r="F1024" s="50">
        <v>1.4972990623331498E-05</v>
      </c>
    </row>
    <row r="1025" spans="1:6" ht="12.75">
      <c r="A1025" s="40" t="s">
        <v>814</v>
      </c>
      <c r="B1025" s="40" t="s">
        <v>52</v>
      </c>
      <c r="C1025" s="45">
        <v>216</v>
      </c>
      <c r="D1025" s="46">
        <v>8112952</v>
      </c>
      <c r="E1025" s="46">
        <v>480618</v>
      </c>
      <c r="F1025" s="47">
        <v>0.000981089135297115</v>
      </c>
    </row>
    <row r="1026" spans="3:6" ht="12.75">
      <c r="C1026" s="45"/>
      <c r="D1026" s="46"/>
      <c r="E1026" s="46"/>
      <c r="F1026" s="47"/>
    </row>
    <row r="1027" spans="1:6" ht="12.75">
      <c r="A1027" s="40" t="s">
        <v>821</v>
      </c>
      <c r="B1027" s="40" t="s">
        <v>822</v>
      </c>
      <c r="C1027" s="45">
        <v>126</v>
      </c>
      <c r="D1027" s="46">
        <v>5594781</v>
      </c>
      <c r="E1027" s="46">
        <v>335624</v>
      </c>
      <c r="F1027" s="47">
        <v>0.0006851117934512626</v>
      </c>
    </row>
    <row r="1028" spans="1:6" ht="12.75">
      <c r="A1028" s="40" t="s">
        <v>821</v>
      </c>
      <c r="B1028" s="40" t="s">
        <v>823</v>
      </c>
      <c r="C1028" s="45">
        <v>124</v>
      </c>
      <c r="D1028" s="46">
        <v>6212658</v>
      </c>
      <c r="E1028" s="46">
        <v>372002</v>
      </c>
      <c r="F1028" s="47">
        <v>0.0007593704782359324</v>
      </c>
    </row>
    <row r="1029" spans="1:6" ht="12.75">
      <c r="A1029" s="40" t="s">
        <v>821</v>
      </c>
      <c r="B1029" s="40" t="s">
        <v>824</v>
      </c>
      <c r="C1029" s="45">
        <v>106</v>
      </c>
      <c r="D1029" s="46">
        <v>6500837</v>
      </c>
      <c r="E1029" s="46">
        <v>389814</v>
      </c>
      <c r="F1029" s="47">
        <v>0.0007957302476950709</v>
      </c>
    </row>
    <row r="1030" spans="1:6" ht="12.75">
      <c r="A1030" s="40" t="s">
        <v>821</v>
      </c>
      <c r="B1030" s="40" t="s">
        <v>825</v>
      </c>
      <c r="C1030" s="45">
        <v>37</v>
      </c>
      <c r="D1030" s="46">
        <v>2088666</v>
      </c>
      <c r="E1030" s="46">
        <v>125320</v>
      </c>
      <c r="F1030" s="47">
        <v>0.00025581665779357923</v>
      </c>
    </row>
    <row r="1031" spans="1:6" ht="12.75">
      <c r="A1031" s="40" t="s">
        <v>821</v>
      </c>
      <c r="B1031" s="40" t="s">
        <v>320</v>
      </c>
      <c r="C1031" s="45">
        <v>26</v>
      </c>
      <c r="D1031" s="46">
        <v>669183</v>
      </c>
      <c r="E1031" s="46">
        <v>40151</v>
      </c>
      <c r="F1031" s="47">
        <v>8.196053803917969E-05</v>
      </c>
    </row>
    <row r="1032" spans="1:6" ht="12.75">
      <c r="A1032" s="40" t="s">
        <v>821</v>
      </c>
      <c r="B1032" s="40" t="s">
        <v>826</v>
      </c>
      <c r="C1032" s="45">
        <v>11</v>
      </c>
      <c r="D1032" s="46">
        <v>486196</v>
      </c>
      <c r="E1032" s="46">
        <v>29172</v>
      </c>
      <c r="F1032" s="47">
        <v>5.954902283078752E-05</v>
      </c>
    </row>
    <row r="1033" spans="1:6" ht="12.75">
      <c r="A1033" s="40" t="s">
        <v>821</v>
      </c>
      <c r="B1033" s="40" t="s">
        <v>51</v>
      </c>
      <c r="C1033" s="48">
        <v>20</v>
      </c>
      <c r="D1033" s="49">
        <v>476410</v>
      </c>
      <c r="E1033" s="49">
        <v>28585</v>
      </c>
      <c r="F1033" s="50">
        <v>5.835077531941798E-05</v>
      </c>
    </row>
    <row r="1034" spans="1:6" ht="12.75">
      <c r="A1034" s="40" t="s">
        <v>821</v>
      </c>
      <c r="B1034" s="40" t="s">
        <v>52</v>
      </c>
      <c r="C1034" s="45">
        <v>450</v>
      </c>
      <c r="D1034" s="46">
        <v>22028731</v>
      </c>
      <c r="E1034" s="46">
        <v>1320667</v>
      </c>
      <c r="F1034" s="47">
        <v>0.002695887472057715</v>
      </c>
    </row>
    <row r="1035" spans="3:6" ht="12.75">
      <c r="C1035" s="45"/>
      <c r="D1035" s="46"/>
      <c r="E1035" s="46"/>
      <c r="F1035" s="47"/>
    </row>
    <row r="1036" spans="1:6" ht="12.75">
      <c r="A1036" s="40" t="s">
        <v>827</v>
      </c>
      <c r="C1036" s="45">
        <v>82782</v>
      </c>
      <c r="D1036" s="46">
        <v>8195736732</v>
      </c>
      <c r="E1036" s="46">
        <v>489882094</v>
      </c>
      <c r="F1036" s="47">
        <v>1</v>
      </c>
    </row>
    <row r="1037" ht="12.75">
      <c r="C1037" s="45"/>
    </row>
  </sheetData>
  <mergeCells count="3">
    <mergeCell ref="A1:F1"/>
    <mergeCell ref="A2:F2"/>
    <mergeCell ref="A3:F3"/>
  </mergeCells>
  <printOptions horizontalCentered="1"/>
  <pageMargins left="0.5" right="0.5" top="0.75" bottom="0.75" header="0.5" footer="0.5"/>
  <pageSetup horizontalDpi="600" verticalDpi="600" orientation="portrait" r:id="rId1"/>
  <rowBreaks count="12" manualBreakCount="12">
    <brk id="86" max="255" man="1"/>
    <brk id="164" max="255" man="1"/>
    <brk id="247" max="255" man="1"/>
    <brk id="324" max="255" man="1"/>
    <brk id="401" max="255" man="1"/>
    <brk id="481" max="255" man="1"/>
    <brk id="563" max="255" man="1"/>
    <brk id="638" max="255" man="1"/>
    <brk id="717" max="255" man="1"/>
    <brk id="792" max="255" man="1"/>
    <brk id="876" max="255" man="1"/>
    <brk id="958" max="255" man="1"/>
  </rowBreaks>
</worksheet>
</file>

<file path=xl/worksheets/sheet4.xml><?xml version="1.0" encoding="utf-8"?>
<worksheet xmlns="http://schemas.openxmlformats.org/spreadsheetml/2006/main" xmlns:r="http://schemas.openxmlformats.org/officeDocument/2006/relationships">
  <dimension ref="A1:F1393"/>
  <sheetViews>
    <sheetView zoomScaleSheetLayoutView="100" workbookViewId="0" topLeftCell="A1">
      <selection activeCell="H23" sqref="H23"/>
    </sheetView>
  </sheetViews>
  <sheetFormatPr defaultColWidth="8.88671875" defaultRowHeight="15"/>
  <cols>
    <col min="1" max="1" width="13.10546875" style="57" bestFit="1" customWidth="1"/>
    <col min="2" max="2" width="19.4453125" style="57" bestFit="1" customWidth="1"/>
    <col min="3" max="3" width="9.10546875" style="57" bestFit="1" customWidth="1"/>
    <col min="4" max="4" width="13.21484375" style="57" customWidth="1"/>
    <col min="5" max="5" width="11.21484375" style="57" bestFit="1" customWidth="1"/>
    <col min="6" max="6" width="9.10546875" style="57" customWidth="1"/>
    <col min="7" max="7" width="8.5546875" style="57" bestFit="1" customWidth="1"/>
    <col min="8" max="8" width="7.77734375" style="57" bestFit="1" customWidth="1"/>
    <col min="9" max="16384" width="7.10546875" style="57" customWidth="1"/>
  </cols>
  <sheetData>
    <row r="1" spans="1:6" ht="12.75">
      <c r="A1" s="80" t="s">
        <v>828</v>
      </c>
      <c r="B1" s="80"/>
      <c r="C1" s="80"/>
      <c r="D1" s="80"/>
      <c r="E1" s="80"/>
      <c r="F1" s="80"/>
    </row>
    <row r="2" spans="1:6" ht="12.75">
      <c r="A2" s="80" t="s">
        <v>829</v>
      </c>
      <c r="B2" s="80"/>
      <c r="C2" s="80"/>
      <c r="D2" s="80"/>
      <c r="E2" s="80"/>
      <c r="F2" s="80"/>
    </row>
    <row r="3" spans="1:6" ht="12.75">
      <c r="A3" s="80" t="s">
        <v>830</v>
      </c>
      <c r="B3" s="81"/>
      <c r="C3" s="81"/>
      <c r="D3" s="81"/>
      <c r="E3" s="81"/>
      <c r="F3" s="81"/>
    </row>
    <row r="4" spans="1:5" ht="12.75">
      <c r="A4" s="58"/>
      <c r="C4" s="59"/>
      <c r="D4" s="60"/>
      <c r="E4" s="60"/>
    </row>
    <row r="5" spans="1:6" ht="12.75">
      <c r="A5" s="61" t="s">
        <v>831</v>
      </c>
      <c r="B5" s="61" t="s">
        <v>5</v>
      </c>
      <c r="C5" s="62" t="s">
        <v>43</v>
      </c>
      <c r="D5" s="63" t="s">
        <v>44</v>
      </c>
      <c r="E5" s="63" t="s">
        <v>22</v>
      </c>
      <c r="F5" s="56" t="s">
        <v>23</v>
      </c>
    </row>
    <row r="7" spans="1:6" ht="12.75">
      <c r="A7" s="57" t="s">
        <v>45</v>
      </c>
      <c r="B7" s="57" t="s">
        <v>832</v>
      </c>
      <c r="C7" s="64" t="s">
        <v>833</v>
      </c>
      <c r="D7" s="65" t="s">
        <v>833</v>
      </c>
      <c r="E7" s="65" t="s">
        <v>833</v>
      </c>
      <c r="F7" s="66" t="s">
        <v>833</v>
      </c>
    </row>
    <row r="8" spans="1:6" ht="12.75">
      <c r="A8" s="57" t="s">
        <v>45</v>
      </c>
      <c r="B8" s="57" t="s">
        <v>834</v>
      </c>
      <c r="C8" s="59">
        <v>8</v>
      </c>
      <c r="D8" s="60">
        <v>1851468</v>
      </c>
      <c r="E8" s="60">
        <v>111088</v>
      </c>
      <c r="F8" s="67">
        <v>0.00022676476923853437</v>
      </c>
    </row>
    <row r="9" spans="1:6" ht="12.75">
      <c r="A9" s="57" t="s">
        <v>45</v>
      </c>
      <c r="B9" s="57" t="s">
        <v>835</v>
      </c>
      <c r="C9" s="59">
        <v>23</v>
      </c>
      <c r="D9" s="60">
        <v>2037780</v>
      </c>
      <c r="E9" s="60">
        <v>122267</v>
      </c>
      <c r="F9" s="67">
        <v>0.0002495845459499485</v>
      </c>
    </row>
    <row r="10" spans="1:6" ht="12.75">
      <c r="A10" s="57" t="s">
        <v>45</v>
      </c>
      <c r="B10" s="57" t="s">
        <v>836</v>
      </c>
      <c r="C10" s="59">
        <v>5</v>
      </c>
      <c r="D10" s="60">
        <v>782594</v>
      </c>
      <c r="E10" s="60">
        <v>46956</v>
      </c>
      <c r="F10" s="67">
        <v>9.58516356795029E-05</v>
      </c>
    </row>
    <row r="11" spans="1:6" ht="12.75">
      <c r="A11" s="57" t="s">
        <v>45</v>
      </c>
      <c r="B11" s="57" t="s">
        <v>837</v>
      </c>
      <c r="C11" s="59">
        <v>10</v>
      </c>
      <c r="D11" s="60">
        <v>2145147</v>
      </c>
      <c r="E11" s="60">
        <v>128709</v>
      </c>
      <c r="F11" s="67">
        <v>0.00026273464896228683</v>
      </c>
    </row>
    <row r="12" spans="1:6" ht="12.75">
      <c r="A12" s="57" t="s">
        <v>45</v>
      </c>
      <c r="B12" s="57" t="s">
        <v>838</v>
      </c>
      <c r="C12" s="64" t="s">
        <v>833</v>
      </c>
      <c r="D12" s="65" t="s">
        <v>833</v>
      </c>
      <c r="E12" s="65" t="s">
        <v>833</v>
      </c>
      <c r="F12" s="66" t="s">
        <v>833</v>
      </c>
    </row>
    <row r="13" spans="1:6" ht="12.75">
      <c r="A13" s="57" t="s">
        <v>45</v>
      </c>
      <c r="B13" s="57" t="s">
        <v>839</v>
      </c>
      <c r="C13" s="59">
        <v>53</v>
      </c>
      <c r="D13" s="60">
        <v>901071</v>
      </c>
      <c r="E13" s="60">
        <v>54064</v>
      </c>
      <c r="F13" s="67">
        <v>0.00011036124949690446</v>
      </c>
    </row>
    <row r="14" spans="1:6" ht="12.75">
      <c r="A14" s="57" t="s">
        <v>45</v>
      </c>
      <c r="B14" s="57" t="s">
        <v>840</v>
      </c>
      <c r="C14" s="59">
        <v>17</v>
      </c>
      <c r="D14" s="60">
        <v>976945</v>
      </c>
      <c r="E14" s="60">
        <v>58617</v>
      </c>
      <c r="F14" s="67">
        <v>0.00011965532261320006</v>
      </c>
    </row>
    <row r="15" spans="1:6" ht="12.75">
      <c r="A15" s="57" t="s">
        <v>45</v>
      </c>
      <c r="B15" s="57" t="s">
        <v>841</v>
      </c>
      <c r="C15" s="59">
        <v>89</v>
      </c>
      <c r="D15" s="60">
        <v>1799512</v>
      </c>
      <c r="E15" s="60">
        <v>100374</v>
      </c>
      <c r="F15" s="67">
        <v>0.00020489420052164633</v>
      </c>
    </row>
    <row r="16" spans="1:6" ht="12.75">
      <c r="A16" s="57" t="s">
        <v>45</v>
      </c>
      <c r="B16" s="57" t="s">
        <v>842</v>
      </c>
      <c r="C16" s="59">
        <v>44</v>
      </c>
      <c r="D16" s="60">
        <v>670896</v>
      </c>
      <c r="E16" s="60">
        <v>40254</v>
      </c>
      <c r="F16" s="67">
        <v>8.217079271323602E-05</v>
      </c>
    </row>
    <row r="17" spans="1:6" ht="12.75">
      <c r="A17" s="57" t="s">
        <v>45</v>
      </c>
      <c r="B17" s="57" t="s">
        <v>843</v>
      </c>
      <c r="C17" s="59">
        <v>15</v>
      </c>
      <c r="D17" s="60">
        <v>1076204</v>
      </c>
      <c r="E17" s="60">
        <v>64572</v>
      </c>
      <c r="F17" s="67">
        <v>0.00013181130886567982</v>
      </c>
    </row>
    <row r="18" spans="1:6" ht="12.75">
      <c r="A18" s="57" t="s">
        <v>45</v>
      </c>
      <c r="B18" s="57" t="s">
        <v>844</v>
      </c>
      <c r="C18" s="68">
        <v>8</v>
      </c>
      <c r="D18" s="69">
        <v>932227</v>
      </c>
      <c r="E18" s="69">
        <v>55934</v>
      </c>
      <c r="F18" s="70">
        <v>0.00011417849455016006</v>
      </c>
    </row>
    <row r="19" spans="1:6" ht="12.75">
      <c r="A19" s="57" t="s">
        <v>45</v>
      </c>
      <c r="B19" s="57" t="s">
        <v>845</v>
      </c>
      <c r="C19" s="59">
        <v>274</v>
      </c>
      <c r="D19" s="60">
        <v>13182638</v>
      </c>
      <c r="E19" s="60">
        <v>783361</v>
      </c>
      <c r="F19" s="67">
        <v>0.0015990806963440472</v>
      </c>
    </row>
    <row r="20" spans="3:6" ht="12.75">
      <c r="C20" s="71"/>
      <c r="D20" s="71"/>
      <c r="E20" s="71"/>
      <c r="F20" s="71"/>
    </row>
    <row r="21" spans="1:6" ht="12.75">
      <c r="A21" s="57" t="s">
        <v>53</v>
      </c>
      <c r="B21" s="57" t="s">
        <v>832</v>
      </c>
      <c r="C21" s="64" t="s">
        <v>833</v>
      </c>
      <c r="D21" s="64" t="s">
        <v>833</v>
      </c>
      <c r="E21" s="64" t="s">
        <v>833</v>
      </c>
      <c r="F21" s="66" t="s">
        <v>833</v>
      </c>
    </row>
    <row r="22" spans="1:6" ht="12.75">
      <c r="A22" s="57" t="s">
        <v>53</v>
      </c>
      <c r="B22" s="57" t="s">
        <v>834</v>
      </c>
      <c r="C22" s="64" t="s">
        <v>833</v>
      </c>
      <c r="D22" s="64" t="s">
        <v>833</v>
      </c>
      <c r="E22" s="64" t="s">
        <v>833</v>
      </c>
      <c r="F22" s="66" t="s">
        <v>833</v>
      </c>
    </row>
    <row r="23" spans="1:6" ht="12.75">
      <c r="A23" s="57" t="s">
        <v>53</v>
      </c>
      <c r="B23" s="57" t="s">
        <v>835</v>
      </c>
      <c r="C23" s="59">
        <v>14</v>
      </c>
      <c r="D23" s="60">
        <v>569808</v>
      </c>
      <c r="E23" s="60">
        <v>34188</v>
      </c>
      <c r="F23" s="67">
        <v>6.978822132657904E-05</v>
      </c>
    </row>
    <row r="24" spans="1:6" ht="12.75">
      <c r="A24" s="57" t="s">
        <v>53</v>
      </c>
      <c r="B24" s="57" t="s">
        <v>846</v>
      </c>
      <c r="C24" s="64" t="s">
        <v>833</v>
      </c>
      <c r="D24" s="64" t="s">
        <v>833</v>
      </c>
      <c r="E24" s="64" t="s">
        <v>833</v>
      </c>
      <c r="F24" s="66" t="s">
        <v>833</v>
      </c>
    </row>
    <row r="25" spans="1:6" ht="12.75">
      <c r="A25" s="57" t="s">
        <v>53</v>
      </c>
      <c r="B25" s="57" t="s">
        <v>837</v>
      </c>
      <c r="C25" s="64" t="s">
        <v>833</v>
      </c>
      <c r="D25" s="64" t="s">
        <v>833</v>
      </c>
      <c r="E25" s="64" t="s">
        <v>833</v>
      </c>
      <c r="F25" s="66" t="s">
        <v>833</v>
      </c>
    </row>
    <row r="26" spans="1:6" ht="12.75">
      <c r="A26" s="57" t="s">
        <v>53</v>
      </c>
      <c r="B26" s="57" t="s">
        <v>838</v>
      </c>
      <c r="C26" s="64" t="s">
        <v>833</v>
      </c>
      <c r="D26" s="64" t="s">
        <v>833</v>
      </c>
      <c r="E26" s="64" t="s">
        <v>833</v>
      </c>
      <c r="F26" s="66" t="s">
        <v>833</v>
      </c>
    </row>
    <row r="27" spans="1:6" ht="12.75">
      <c r="A27" s="57" t="s">
        <v>53</v>
      </c>
      <c r="B27" s="57" t="s">
        <v>839</v>
      </c>
      <c r="C27" s="59">
        <v>28</v>
      </c>
      <c r="D27" s="60">
        <v>1907916</v>
      </c>
      <c r="E27" s="60">
        <v>114475</v>
      </c>
      <c r="F27" s="67">
        <v>0.00023367867779221178</v>
      </c>
    </row>
    <row r="28" spans="1:6" ht="12.75">
      <c r="A28" s="57" t="s">
        <v>53</v>
      </c>
      <c r="B28" s="57" t="s">
        <v>847</v>
      </c>
      <c r="C28" s="59">
        <v>9</v>
      </c>
      <c r="D28" s="60">
        <v>483156</v>
      </c>
      <c r="E28" s="60">
        <v>28989</v>
      </c>
      <c r="F28" s="67">
        <v>5.9175463555522406E-05</v>
      </c>
    </row>
    <row r="29" spans="1:6" ht="12.75">
      <c r="A29" s="57" t="s">
        <v>53</v>
      </c>
      <c r="B29" s="57" t="s">
        <v>841</v>
      </c>
      <c r="C29" s="59">
        <v>58</v>
      </c>
      <c r="D29" s="60">
        <v>885416</v>
      </c>
      <c r="E29" s="60">
        <v>52853</v>
      </c>
      <c r="F29" s="67">
        <v>0.0001078892260961063</v>
      </c>
    </row>
    <row r="30" spans="1:6" ht="12.75">
      <c r="A30" s="57" t="s">
        <v>53</v>
      </c>
      <c r="B30" s="57" t="s">
        <v>842</v>
      </c>
      <c r="C30" s="59">
        <v>23</v>
      </c>
      <c r="D30" s="60">
        <v>186984</v>
      </c>
      <c r="E30" s="60">
        <v>11219</v>
      </c>
      <c r="F30" s="67">
        <v>2.2901429012018554E-05</v>
      </c>
    </row>
    <row r="31" spans="1:6" ht="12.75">
      <c r="A31" s="57" t="s">
        <v>53</v>
      </c>
      <c r="B31" s="57" t="s">
        <v>843</v>
      </c>
      <c r="C31" s="59">
        <v>7</v>
      </c>
      <c r="D31" s="60">
        <v>1092527</v>
      </c>
      <c r="E31" s="60">
        <v>65552</v>
      </c>
      <c r="F31" s="67">
        <v>0.00013381179023048758</v>
      </c>
    </row>
    <row r="32" spans="1:6" ht="12.75">
      <c r="A32" s="57" t="s">
        <v>53</v>
      </c>
      <c r="B32" s="57" t="s">
        <v>848</v>
      </c>
      <c r="C32" s="68">
        <v>14</v>
      </c>
      <c r="D32" s="69">
        <v>532790</v>
      </c>
      <c r="E32" s="69">
        <v>31967</v>
      </c>
      <c r="F32" s="70">
        <v>6.525447733551983E-05</v>
      </c>
    </row>
    <row r="33" spans="1:6" ht="12.75">
      <c r="A33" s="57" t="s">
        <v>53</v>
      </c>
      <c r="B33" s="57" t="s">
        <v>845</v>
      </c>
      <c r="C33" s="59">
        <v>166</v>
      </c>
      <c r="D33" s="60">
        <v>6720255</v>
      </c>
      <c r="E33" s="60">
        <v>402943</v>
      </c>
      <c r="F33" s="67">
        <v>0.0008225305740609494</v>
      </c>
    </row>
    <row r="34" spans="3:6" ht="12.75">
      <c r="C34" s="71"/>
      <c r="D34" s="71"/>
      <c r="E34" s="71"/>
      <c r="F34" s="71"/>
    </row>
    <row r="35" spans="1:6" ht="12.75">
      <c r="A35" s="57" t="s">
        <v>55</v>
      </c>
      <c r="B35" s="57" t="s">
        <v>832</v>
      </c>
      <c r="C35" s="64" t="s">
        <v>833</v>
      </c>
      <c r="D35" s="64" t="s">
        <v>833</v>
      </c>
      <c r="E35" s="64" t="s">
        <v>833</v>
      </c>
      <c r="F35" s="66" t="s">
        <v>833</v>
      </c>
    </row>
    <row r="36" spans="1:6" ht="12.75">
      <c r="A36" s="57" t="s">
        <v>55</v>
      </c>
      <c r="B36" s="57" t="s">
        <v>834</v>
      </c>
      <c r="C36" s="59">
        <v>17</v>
      </c>
      <c r="D36" s="60">
        <v>2667621</v>
      </c>
      <c r="E36" s="60">
        <v>160057</v>
      </c>
      <c r="F36" s="67">
        <v>0.0003267255569459536</v>
      </c>
    </row>
    <row r="37" spans="1:6" ht="12.75">
      <c r="A37" s="57" t="s">
        <v>55</v>
      </c>
      <c r="B37" s="57" t="s">
        <v>835</v>
      </c>
      <c r="C37" s="59">
        <v>42</v>
      </c>
      <c r="D37" s="60">
        <v>2269841</v>
      </c>
      <c r="E37" s="60">
        <v>136190</v>
      </c>
      <c r="F37" s="67">
        <v>0.0002780056704828244</v>
      </c>
    </row>
    <row r="38" spans="1:6" ht="12.75">
      <c r="A38" s="57" t="s">
        <v>55</v>
      </c>
      <c r="B38" s="57" t="s">
        <v>846</v>
      </c>
      <c r="C38" s="59">
        <v>8</v>
      </c>
      <c r="D38" s="60">
        <v>1469381</v>
      </c>
      <c r="E38" s="60">
        <v>88163</v>
      </c>
      <c r="F38" s="67">
        <v>0.00017996779445463872</v>
      </c>
    </row>
    <row r="39" spans="1:6" ht="12.75">
      <c r="A39" s="57" t="s">
        <v>55</v>
      </c>
      <c r="B39" s="57" t="s">
        <v>837</v>
      </c>
      <c r="C39" s="59">
        <v>14</v>
      </c>
      <c r="D39" s="60">
        <v>3461247</v>
      </c>
      <c r="E39" s="60">
        <v>207675</v>
      </c>
      <c r="F39" s="67">
        <v>0.0004239285382004593</v>
      </c>
    </row>
    <row r="40" spans="1:6" ht="12.75">
      <c r="A40" s="57" t="s">
        <v>55</v>
      </c>
      <c r="B40" s="57" t="s">
        <v>838</v>
      </c>
      <c r="C40" s="64" t="s">
        <v>833</v>
      </c>
      <c r="D40" s="64" t="s">
        <v>833</v>
      </c>
      <c r="E40" s="64" t="s">
        <v>833</v>
      </c>
      <c r="F40" s="66" t="s">
        <v>833</v>
      </c>
    </row>
    <row r="41" spans="1:6" ht="12.75">
      <c r="A41" s="57" t="s">
        <v>55</v>
      </c>
      <c r="B41" s="57" t="s">
        <v>839</v>
      </c>
      <c r="C41" s="59">
        <v>70</v>
      </c>
      <c r="D41" s="60">
        <v>1344894</v>
      </c>
      <c r="E41" s="60">
        <v>80694</v>
      </c>
      <c r="F41" s="67">
        <v>0.00016472126862428248</v>
      </c>
    </row>
    <row r="42" spans="1:6" ht="12.75">
      <c r="A42" s="57" t="s">
        <v>55</v>
      </c>
      <c r="B42" s="57" t="s">
        <v>847</v>
      </c>
      <c r="C42" s="59">
        <v>27</v>
      </c>
      <c r="D42" s="60">
        <v>3108373</v>
      </c>
      <c r="E42" s="60">
        <v>186502</v>
      </c>
      <c r="F42" s="67">
        <v>0.0003807079341830363</v>
      </c>
    </row>
    <row r="43" spans="1:6" ht="12.75">
      <c r="A43" s="57" t="s">
        <v>55</v>
      </c>
      <c r="B43" s="57" t="s">
        <v>841</v>
      </c>
      <c r="C43" s="59">
        <v>209</v>
      </c>
      <c r="D43" s="60">
        <v>4169426</v>
      </c>
      <c r="E43" s="60">
        <v>247071</v>
      </c>
      <c r="F43" s="67">
        <v>0.000504347889065731</v>
      </c>
    </row>
    <row r="44" spans="1:6" ht="12.75">
      <c r="A44" s="57" t="s">
        <v>55</v>
      </c>
      <c r="B44" s="57" t="s">
        <v>842</v>
      </c>
      <c r="C44" s="59">
        <v>68</v>
      </c>
      <c r="D44" s="60">
        <v>1306413</v>
      </c>
      <c r="E44" s="60">
        <v>78385</v>
      </c>
      <c r="F44" s="67">
        <v>0.0001600078895718936</v>
      </c>
    </row>
    <row r="45" spans="1:6" ht="12.75">
      <c r="A45" s="57" t="s">
        <v>55</v>
      </c>
      <c r="B45" s="57" t="s">
        <v>843</v>
      </c>
      <c r="C45" s="59">
        <v>21</v>
      </c>
      <c r="D45" s="60">
        <v>1068616</v>
      </c>
      <c r="E45" s="60">
        <v>64117</v>
      </c>
      <c r="F45" s="67">
        <v>0.0001308825139463048</v>
      </c>
    </row>
    <row r="46" spans="1:6" ht="12.75">
      <c r="A46" s="57" t="s">
        <v>55</v>
      </c>
      <c r="B46" s="57" t="s">
        <v>848</v>
      </c>
      <c r="C46" s="68">
        <v>29</v>
      </c>
      <c r="D46" s="69">
        <v>1028781</v>
      </c>
      <c r="E46" s="69">
        <v>61727</v>
      </c>
      <c r="F46" s="70">
        <v>0.000126003788985192</v>
      </c>
    </row>
    <row r="47" spans="1:6" ht="12.75">
      <c r="A47" s="57" t="s">
        <v>55</v>
      </c>
      <c r="B47" s="57" t="s">
        <v>845</v>
      </c>
      <c r="C47" s="59">
        <v>514</v>
      </c>
      <c r="D47" s="60">
        <v>22578001</v>
      </c>
      <c r="E47" s="60">
        <v>1351585</v>
      </c>
      <c r="F47" s="67">
        <v>0.0027590006178098846</v>
      </c>
    </row>
    <row r="48" spans="3:6" ht="12.75">
      <c r="C48" s="71"/>
      <c r="D48" s="71"/>
      <c r="E48" s="71"/>
      <c r="F48" s="71"/>
    </row>
    <row r="49" spans="1:6" ht="12.75">
      <c r="A49" s="57" t="s">
        <v>62</v>
      </c>
      <c r="B49" s="57" t="s">
        <v>832</v>
      </c>
      <c r="C49" s="59">
        <v>8</v>
      </c>
      <c r="D49" s="60">
        <v>398443</v>
      </c>
      <c r="E49" s="60">
        <v>23907</v>
      </c>
      <c r="F49" s="67">
        <v>4.880153876373363E-05</v>
      </c>
    </row>
    <row r="50" spans="1:6" ht="12.75">
      <c r="A50" s="57" t="s">
        <v>62</v>
      </c>
      <c r="B50" s="57" t="s">
        <v>834</v>
      </c>
      <c r="C50" s="59">
        <v>8</v>
      </c>
      <c r="D50" s="60">
        <v>1723135</v>
      </c>
      <c r="E50" s="60">
        <v>103388</v>
      </c>
      <c r="F50" s="67">
        <v>0.00021104670137218773</v>
      </c>
    </row>
    <row r="51" spans="1:6" ht="12.75">
      <c r="A51" s="57" t="s">
        <v>62</v>
      </c>
      <c r="B51" s="57" t="s">
        <v>835</v>
      </c>
      <c r="C51" s="59">
        <v>30</v>
      </c>
      <c r="D51" s="60">
        <v>2159417</v>
      </c>
      <c r="E51" s="60">
        <v>129565</v>
      </c>
      <c r="F51" s="67">
        <v>0.00026448200819522094</v>
      </c>
    </row>
    <row r="52" spans="1:6" ht="12.75">
      <c r="A52" s="57" t="s">
        <v>62</v>
      </c>
      <c r="B52" s="57" t="s">
        <v>846</v>
      </c>
      <c r="C52" s="59">
        <v>14</v>
      </c>
      <c r="D52" s="60">
        <v>3073179</v>
      </c>
      <c r="E52" s="60">
        <v>184391</v>
      </c>
      <c r="F52" s="67">
        <v>0.0003763987340186392</v>
      </c>
    </row>
    <row r="53" spans="1:6" ht="12.75">
      <c r="A53" s="57" t="s">
        <v>62</v>
      </c>
      <c r="B53" s="57" t="s">
        <v>837</v>
      </c>
      <c r="C53" s="59">
        <v>6</v>
      </c>
      <c r="D53" s="60">
        <v>4878191</v>
      </c>
      <c r="E53" s="60">
        <v>292691</v>
      </c>
      <c r="F53" s="67">
        <v>0.000597472337905047</v>
      </c>
    </row>
    <row r="54" spans="1:6" ht="12.75">
      <c r="A54" s="57" t="s">
        <v>62</v>
      </c>
      <c r="B54" s="57" t="s">
        <v>838</v>
      </c>
      <c r="C54" s="59">
        <v>11</v>
      </c>
      <c r="D54" s="60">
        <v>625887</v>
      </c>
      <c r="E54" s="60">
        <v>37553</v>
      </c>
      <c r="F54" s="67">
        <v>7.665722111492403E-05</v>
      </c>
    </row>
    <row r="55" spans="1:6" ht="12.75">
      <c r="A55" s="57" t="s">
        <v>62</v>
      </c>
      <c r="B55" s="57" t="s">
        <v>839</v>
      </c>
      <c r="C55" s="59">
        <v>52</v>
      </c>
      <c r="D55" s="60">
        <v>1207601</v>
      </c>
      <c r="E55" s="60">
        <v>72456</v>
      </c>
      <c r="F55" s="67">
        <v>0.0001479049773148067</v>
      </c>
    </row>
    <row r="56" spans="1:6" ht="12.75">
      <c r="A56" s="57" t="s">
        <v>62</v>
      </c>
      <c r="B56" s="57" t="s">
        <v>847</v>
      </c>
      <c r="C56" s="59">
        <v>32</v>
      </c>
      <c r="D56" s="60">
        <v>2562223</v>
      </c>
      <c r="E56" s="60">
        <v>153733</v>
      </c>
      <c r="F56" s="67">
        <v>0.00031381632822039825</v>
      </c>
    </row>
    <row r="57" spans="1:6" ht="12.75">
      <c r="A57" s="57" t="s">
        <v>62</v>
      </c>
      <c r="B57" s="57" t="s">
        <v>841</v>
      </c>
      <c r="C57" s="59">
        <v>180</v>
      </c>
      <c r="D57" s="60">
        <v>4887839</v>
      </c>
      <c r="E57" s="60">
        <v>276451</v>
      </c>
      <c r="F57" s="67">
        <v>0.0005643215038596614</v>
      </c>
    </row>
    <row r="58" spans="1:6" ht="12.75">
      <c r="A58" s="57" t="s">
        <v>62</v>
      </c>
      <c r="B58" s="57" t="s">
        <v>842</v>
      </c>
      <c r="C58" s="59">
        <v>41</v>
      </c>
      <c r="D58" s="60">
        <v>807597</v>
      </c>
      <c r="E58" s="60">
        <v>48456</v>
      </c>
      <c r="F58" s="67">
        <v>9.891359695216784E-05</v>
      </c>
    </row>
    <row r="59" spans="1:6" ht="12.75">
      <c r="A59" s="57" t="s">
        <v>62</v>
      </c>
      <c r="B59" s="57" t="s">
        <v>843</v>
      </c>
      <c r="C59" s="59">
        <v>21</v>
      </c>
      <c r="D59" s="60">
        <v>2664033</v>
      </c>
      <c r="E59" s="60">
        <v>159842</v>
      </c>
      <c r="F59" s="67">
        <v>0.00032628667583020496</v>
      </c>
    </row>
    <row r="60" spans="1:6" ht="12.75">
      <c r="A60" s="57" t="s">
        <v>62</v>
      </c>
      <c r="B60" s="57" t="s">
        <v>848</v>
      </c>
      <c r="C60" s="68">
        <v>14</v>
      </c>
      <c r="D60" s="69">
        <v>658225</v>
      </c>
      <c r="E60" s="69">
        <v>39494</v>
      </c>
      <c r="F60" s="70">
        <v>8.061939900175245E-05</v>
      </c>
    </row>
    <row r="61" spans="1:6" ht="12.75">
      <c r="A61" s="57" t="s">
        <v>62</v>
      </c>
      <c r="B61" s="57" t="s">
        <v>845</v>
      </c>
      <c r="C61" s="59">
        <v>417</v>
      </c>
      <c r="D61" s="60">
        <v>25645770</v>
      </c>
      <c r="E61" s="60">
        <v>1521927</v>
      </c>
      <c r="F61" s="67">
        <v>0.0031067210225487443</v>
      </c>
    </row>
    <row r="62" spans="3:6" ht="12.75">
      <c r="C62" s="71"/>
      <c r="D62" s="71"/>
      <c r="E62" s="71"/>
      <c r="F62" s="71"/>
    </row>
    <row r="63" spans="1:6" ht="12.75">
      <c r="A63" s="57" t="s">
        <v>68</v>
      </c>
      <c r="B63" s="57" t="s">
        <v>832</v>
      </c>
      <c r="C63" s="64" t="s">
        <v>833</v>
      </c>
      <c r="D63" s="65" t="s">
        <v>833</v>
      </c>
      <c r="E63" s="65" t="s">
        <v>833</v>
      </c>
      <c r="F63" s="66" t="s">
        <v>833</v>
      </c>
    </row>
    <row r="64" spans="1:6" ht="12.75">
      <c r="A64" s="57" t="s">
        <v>68</v>
      </c>
      <c r="B64" s="57" t="s">
        <v>834</v>
      </c>
      <c r="C64" s="64" t="s">
        <v>833</v>
      </c>
      <c r="D64" s="65" t="s">
        <v>833</v>
      </c>
      <c r="E64" s="65" t="s">
        <v>833</v>
      </c>
      <c r="F64" s="66" t="s">
        <v>833</v>
      </c>
    </row>
    <row r="65" spans="1:6" ht="12.75">
      <c r="A65" s="57" t="s">
        <v>68</v>
      </c>
      <c r="B65" s="57" t="s">
        <v>835</v>
      </c>
      <c r="C65" s="59">
        <v>17</v>
      </c>
      <c r="D65" s="60">
        <v>523117</v>
      </c>
      <c r="E65" s="60">
        <v>31387</v>
      </c>
      <c r="F65" s="67">
        <v>6.407051897675606E-05</v>
      </c>
    </row>
    <row r="66" spans="1:6" ht="12.75">
      <c r="A66" s="57" t="s">
        <v>68</v>
      </c>
      <c r="B66" s="57" t="s">
        <v>846</v>
      </c>
      <c r="C66" s="59">
        <v>6</v>
      </c>
      <c r="D66" s="60">
        <v>586101</v>
      </c>
      <c r="E66" s="60">
        <v>35166</v>
      </c>
      <c r="F66" s="67">
        <v>7.178462007635658E-05</v>
      </c>
    </row>
    <row r="67" spans="1:6" ht="12.75">
      <c r="A67" s="57" t="s">
        <v>68</v>
      </c>
      <c r="B67" s="57" t="s">
        <v>837</v>
      </c>
      <c r="C67" s="59">
        <v>5</v>
      </c>
      <c r="D67" s="60">
        <v>960598</v>
      </c>
      <c r="E67" s="60">
        <v>57636</v>
      </c>
      <c r="F67" s="67">
        <v>0.0001176527999408772</v>
      </c>
    </row>
    <row r="68" spans="1:6" ht="12.75">
      <c r="A68" s="57" t="s">
        <v>68</v>
      </c>
      <c r="B68" s="57" t="s">
        <v>838</v>
      </c>
      <c r="C68" s="64" t="s">
        <v>833</v>
      </c>
      <c r="D68" s="65" t="s">
        <v>833</v>
      </c>
      <c r="E68" s="65" t="s">
        <v>833</v>
      </c>
      <c r="F68" s="66" t="s">
        <v>833</v>
      </c>
    </row>
    <row r="69" spans="1:6" ht="12.75">
      <c r="A69" s="57" t="s">
        <v>68</v>
      </c>
      <c r="B69" s="57" t="s">
        <v>839</v>
      </c>
      <c r="C69" s="59">
        <v>40</v>
      </c>
      <c r="D69" s="60">
        <v>1503583</v>
      </c>
      <c r="E69" s="60">
        <v>90215</v>
      </c>
      <c r="F69" s="67">
        <v>0.00018415655747564433</v>
      </c>
    </row>
    <row r="70" spans="1:6" ht="12.75">
      <c r="A70" s="57" t="s">
        <v>68</v>
      </c>
      <c r="B70" s="57" t="s">
        <v>847</v>
      </c>
      <c r="C70" s="59">
        <v>5</v>
      </c>
      <c r="D70" s="60">
        <v>255292</v>
      </c>
      <c r="E70" s="60">
        <v>15318</v>
      </c>
      <c r="F70" s="67">
        <v>3.126874851645425E-05</v>
      </c>
    </row>
    <row r="71" spans="1:6" ht="12.75">
      <c r="A71" s="57" t="s">
        <v>68</v>
      </c>
      <c r="B71" s="57" t="s">
        <v>841</v>
      </c>
      <c r="C71" s="59">
        <v>82</v>
      </c>
      <c r="D71" s="60">
        <v>1980932</v>
      </c>
      <c r="E71" s="60">
        <v>118611</v>
      </c>
      <c r="F71" s="67">
        <v>0.00024212152567470654</v>
      </c>
    </row>
    <row r="72" spans="1:6" ht="12.75">
      <c r="A72" s="57" t="s">
        <v>68</v>
      </c>
      <c r="B72" s="57" t="s">
        <v>842</v>
      </c>
      <c r="C72" s="59">
        <v>39</v>
      </c>
      <c r="D72" s="60">
        <v>230389</v>
      </c>
      <c r="E72" s="60">
        <v>13823</v>
      </c>
      <c r="F72" s="67">
        <v>2.821699378136487E-05</v>
      </c>
    </row>
    <row r="73" spans="1:6" ht="12.75">
      <c r="A73" s="57" t="s">
        <v>68</v>
      </c>
      <c r="B73" s="57" t="s">
        <v>843</v>
      </c>
      <c r="C73" s="59">
        <v>14</v>
      </c>
      <c r="D73" s="60">
        <v>594893</v>
      </c>
      <c r="E73" s="60">
        <v>35694</v>
      </c>
      <c r="F73" s="67">
        <v>7.286243044433463E-05</v>
      </c>
    </row>
    <row r="74" spans="1:6" ht="12.75">
      <c r="A74" s="57" t="s">
        <v>68</v>
      </c>
      <c r="B74" s="57" t="s">
        <v>848</v>
      </c>
      <c r="C74" s="68">
        <v>15</v>
      </c>
      <c r="D74" s="69">
        <v>675631</v>
      </c>
      <c r="E74" s="69">
        <v>40538</v>
      </c>
      <c r="F74" s="70">
        <v>8.275052404752723E-05</v>
      </c>
    </row>
    <row r="75" spans="1:6" ht="12.75">
      <c r="A75" s="57" t="s">
        <v>68</v>
      </c>
      <c r="B75" s="57" t="s">
        <v>845</v>
      </c>
      <c r="C75" s="59">
        <v>232</v>
      </c>
      <c r="D75" s="60">
        <v>8334866</v>
      </c>
      <c r="E75" s="60">
        <v>499847</v>
      </c>
      <c r="F75" s="67">
        <v>0.0010203414375051642</v>
      </c>
    </row>
    <row r="76" spans="3:6" ht="12.75">
      <c r="C76" s="71"/>
      <c r="D76" s="71"/>
      <c r="E76" s="71"/>
      <c r="F76" s="71"/>
    </row>
    <row r="77" spans="1:6" ht="12.75">
      <c r="A77" s="57" t="s">
        <v>71</v>
      </c>
      <c r="B77" s="57" t="s">
        <v>832</v>
      </c>
      <c r="C77" s="59">
        <v>7</v>
      </c>
      <c r="D77" s="60">
        <v>293046</v>
      </c>
      <c r="E77" s="60">
        <v>17583</v>
      </c>
      <c r="F77" s="67">
        <v>3.589231003817829E-05</v>
      </c>
    </row>
    <row r="78" spans="1:6" ht="12.75">
      <c r="A78" s="57" t="s">
        <v>71</v>
      </c>
      <c r="B78" s="57" t="s">
        <v>834</v>
      </c>
      <c r="C78" s="59">
        <v>17</v>
      </c>
      <c r="D78" s="60">
        <v>2912895</v>
      </c>
      <c r="E78" s="60">
        <v>174774</v>
      </c>
      <c r="F78" s="67">
        <v>0.00035676747964582677</v>
      </c>
    </row>
    <row r="79" spans="1:6" ht="12.75">
      <c r="A79" s="57" t="s">
        <v>71</v>
      </c>
      <c r="B79" s="57" t="s">
        <v>835</v>
      </c>
      <c r="C79" s="59">
        <v>44</v>
      </c>
      <c r="D79" s="60">
        <v>2489156</v>
      </c>
      <c r="E79" s="60">
        <v>149349</v>
      </c>
      <c r="F79" s="67">
        <v>0.00030486723607415627</v>
      </c>
    </row>
    <row r="80" spans="1:6" ht="12.75">
      <c r="A80" s="57" t="s">
        <v>71</v>
      </c>
      <c r="B80" s="57" t="s">
        <v>846</v>
      </c>
      <c r="C80" s="59">
        <v>8</v>
      </c>
      <c r="D80" s="60">
        <v>1816826</v>
      </c>
      <c r="E80" s="60">
        <v>109010</v>
      </c>
      <c r="F80" s="67">
        <v>0.0002225229322221359</v>
      </c>
    </row>
    <row r="81" spans="1:6" ht="12.75">
      <c r="A81" s="57" t="s">
        <v>71</v>
      </c>
      <c r="B81" s="57" t="s">
        <v>837</v>
      </c>
      <c r="C81" s="59">
        <v>13</v>
      </c>
      <c r="D81" s="60">
        <v>4011889</v>
      </c>
      <c r="E81" s="60">
        <v>240713</v>
      </c>
      <c r="F81" s="67">
        <v>0.000491369255884662</v>
      </c>
    </row>
    <row r="82" spans="1:6" ht="12.75">
      <c r="A82" s="57" t="s">
        <v>71</v>
      </c>
      <c r="B82" s="57" t="s">
        <v>838</v>
      </c>
      <c r="C82" s="59">
        <v>8</v>
      </c>
      <c r="D82" s="60">
        <v>732514</v>
      </c>
      <c r="E82" s="60">
        <v>43951</v>
      </c>
      <c r="F82" s="67">
        <v>8.971750659659751E-05</v>
      </c>
    </row>
    <row r="83" spans="1:6" ht="12.75">
      <c r="A83" s="57" t="s">
        <v>71</v>
      </c>
      <c r="B83" s="57" t="s">
        <v>839</v>
      </c>
      <c r="C83" s="59">
        <v>122</v>
      </c>
      <c r="D83" s="60">
        <v>3358692</v>
      </c>
      <c r="E83" s="60">
        <v>201522</v>
      </c>
      <c r="F83" s="67">
        <v>0.0004113683730599878</v>
      </c>
    </row>
    <row r="84" spans="1:6" ht="12.75">
      <c r="A84" s="57" t="s">
        <v>71</v>
      </c>
      <c r="B84" s="57" t="s">
        <v>847</v>
      </c>
      <c r="C84" s="59">
        <v>38</v>
      </c>
      <c r="D84" s="60">
        <v>2841056</v>
      </c>
      <c r="E84" s="60">
        <v>170463</v>
      </c>
      <c r="F84" s="67">
        <v>0.00034796740294818775</v>
      </c>
    </row>
    <row r="85" spans="1:6" ht="12.75">
      <c r="A85" s="57" t="s">
        <v>71</v>
      </c>
      <c r="B85" s="57" t="s">
        <v>841</v>
      </c>
      <c r="C85" s="59">
        <v>270</v>
      </c>
      <c r="D85" s="60">
        <v>4057996</v>
      </c>
      <c r="E85" s="60">
        <v>242209</v>
      </c>
      <c r="F85" s="67">
        <v>0.0004944230519272664</v>
      </c>
    </row>
    <row r="86" spans="1:6" ht="12.75">
      <c r="A86" s="57" t="s">
        <v>71</v>
      </c>
      <c r="B86" s="57" t="s">
        <v>842</v>
      </c>
      <c r="C86" s="59">
        <v>84</v>
      </c>
      <c r="D86" s="60">
        <v>1151062</v>
      </c>
      <c r="E86" s="60">
        <v>69064</v>
      </c>
      <c r="F86" s="67">
        <v>0.00014098086222355373</v>
      </c>
    </row>
    <row r="87" spans="1:6" ht="12.75">
      <c r="A87" s="57" t="s">
        <v>71</v>
      </c>
      <c r="B87" s="57" t="s">
        <v>843</v>
      </c>
      <c r="C87" s="59">
        <v>50</v>
      </c>
      <c r="D87" s="60">
        <v>6420454</v>
      </c>
      <c r="E87" s="60">
        <v>385227</v>
      </c>
      <c r="F87" s="67">
        <v>0.0007863667701232615</v>
      </c>
    </row>
    <row r="88" spans="1:6" ht="12.75">
      <c r="A88" s="57" t="s">
        <v>71</v>
      </c>
      <c r="B88" s="57" t="s">
        <v>848</v>
      </c>
      <c r="C88" s="68">
        <v>29</v>
      </c>
      <c r="D88" s="69">
        <v>1766790</v>
      </c>
      <c r="E88" s="69">
        <v>106007</v>
      </c>
      <c r="F88" s="70">
        <v>0.0002163928857542607</v>
      </c>
    </row>
    <row r="89" spans="1:6" ht="12.75">
      <c r="A89" s="57" t="s">
        <v>71</v>
      </c>
      <c r="B89" s="57" t="s">
        <v>845</v>
      </c>
      <c r="C89" s="59">
        <v>690</v>
      </c>
      <c r="D89" s="60">
        <v>31852376</v>
      </c>
      <c r="E89" s="60">
        <v>1909872</v>
      </c>
      <c r="F89" s="67">
        <v>0.0038986360664980744</v>
      </c>
    </row>
    <row r="90" spans="3:6" ht="12.75">
      <c r="C90" s="71"/>
      <c r="D90" s="71"/>
      <c r="E90" s="71"/>
      <c r="F90" s="71"/>
    </row>
    <row r="91" spans="1:6" ht="12.75">
      <c r="A91" s="57" t="s">
        <v>85</v>
      </c>
      <c r="B91" s="57" t="s">
        <v>832</v>
      </c>
      <c r="C91" s="59">
        <v>79</v>
      </c>
      <c r="D91" s="60">
        <v>10824906</v>
      </c>
      <c r="E91" s="60">
        <v>649494</v>
      </c>
      <c r="F91" s="67">
        <v>0.0013258169832188233</v>
      </c>
    </row>
    <row r="92" spans="1:6" ht="12.75">
      <c r="A92" s="57" t="s">
        <v>85</v>
      </c>
      <c r="B92" s="57" t="s">
        <v>834</v>
      </c>
      <c r="C92" s="59">
        <v>48</v>
      </c>
      <c r="D92" s="60">
        <v>51809020</v>
      </c>
      <c r="E92" s="60">
        <v>3108541</v>
      </c>
      <c r="F92" s="67">
        <v>0.006345488104327406</v>
      </c>
    </row>
    <row r="93" spans="1:6" ht="12.75">
      <c r="A93" s="57" t="s">
        <v>85</v>
      </c>
      <c r="B93" s="57" t="s">
        <v>835</v>
      </c>
      <c r="C93" s="59">
        <v>316</v>
      </c>
      <c r="D93" s="60">
        <v>45175806</v>
      </c>
      <c r="E93" s="60">
        <v>2710548</v>
      </c>
      <c r="F93" s="67">
        <v>0.00553306200246625</v>
      </c>
    </row>
    <row r="94" spans="1:6" ht="12.75">
      <c r="A94" s="57" t="s">
        <v>85</v>
      </c>
      <c r="B94" s="57" t="s">
        <v>846</v>
      </c>
      <c r="C94" s="59">
        <v>65</v>
      </c>
      <c r="D94" s="60">
        <v>16848760</v>
      </c>
      <c r="E94" s="60">
        <v>1010926</v>
      </c>
      <c r="F94" s="67">
        <v>0.0020636108410200435</v>
      </c>
    </row>
    <row r="95" spans="1:6" ht="12.75">
      <c r="A95" s="57" t="s">
        <v>85</v>
      </c>
      <c r="B95" s="57" t="s">
        <v>837</v>
      </c>
      <c r="C95" s="59">
        <v>53</v>
      </c>
      <c r="D95" s="60">
        <v>72678911</v>
      </c>
      <c r="E95" s="60">
        <v>4360735</v>
      </c>
      <c r="F95" s="67">
        <v>0.008901601126902997</v>
      </c>
    </row>
    <row r="96" spans="1:6" ht="12.75">
      <c r="A96" s="57" t="s">
        <v>85</v>
      </c>
      <c r="B96" s="57" t="s">
        <v>838</v>
      </c>
      <c r="C96" s="59">
        <v>88</v>
      </c>
      <c r="D96" s="60">
        <v>17595017</v>
      </c>
      <c r="E96" s="60">
        <v>1055701</v>
      </c>
      <c r="F96" s="67">
        <v>0.0021550103850090916</v>
      </c>
    </row>
    <row r="97" spans="1:6" ht="12.75">
      <c r="A97" s="57" t="s">
        <v>85</v>
      </c>
      <c r="B97" s="57" t="s">
        <v>839</v>
      </c>
      <c r="C97" s="59">
        <v>392</v>
      </c>
      <c r="D97" s="60">
        <v>26272966</v>
      </c>
      <c r="E97" s="60">
        <v>1573686</v>
      </c>
      <c r="F97" s="67">
        <v>0.00321237705822332</v>
      </c>
    </row>
    <row r="98" spans="1:6" ht="12.75">
      <c r="A98" s="57" t="s">
        <v>85</v>
      </c>
      <c r="B98" s="57" t="s">
        <v>847</v>
      </c>
      <c r="C98" s="59">
        <v>138</v>
      </c>
      <c r="D98" s="60">
        <v>20528200</v>
      </c>
      <c r="E98" s="60">
        <v>1231692</v>
      </c>
      <c r="F98" s="67">
        <v>0.0025142621359008073</v>
      </c>
    </row>
    <row r="99" spans="1:6" ht="12.75">
      <c r="A99" s="57" t="s">
        <v>85</v>
      </c>
      <c r="B99" s="57" t="s">
        <v>841</v>
      </c>
      <c r="C99" s="59">
        <v>1116</v>
      </c>
      <c r="D99" s="60">
        <v>62060695</v>
      </c>
      <c r="E99" s="60">
        <v>3655132</v>
      </c>
      <c r="F99" s="67">
        <v>0.007461248420318869</v>
      </c>
    </row>
    <row r="100" spans="1:6" ht="12.75">
      <c r="A100" s="57" t="s">
        <v>85</v>
      </c>
      <c r="B100" s="57" t="s">
        <v>842</v>
      </c>
      <c r="C100" s="59">
        <v>502</v>
      </c>
      <c r="D100" s="60">
        <v>29302490</v>
      </c>
      <c r="E100" s="60">
        <v>1758149</v>
      </c>
      <c r="F100" s="67">
        <v>0.0035889227663830473</v>
      </c>
    </row>
    <row r="101" spans="1:6" ht="12.75">
      <c r="A101" s="57" t="s">
        <v>85</v>
      </c>
      <c r="B101" s="57" t="s">
        <v>843</v>
      </c>
      <c r="C101" s="59">
        <v>79</v>
      </c>
      <c r="D101" s="60">
        <v>36959299</v>
      </c>
      <c r="E101" s="60">
        <v>2217558</v>
      </c>
      <c r="F101" s="67">
        <v>0.004526717810592195</v>
      </c>
    </row>
    <row r="102" spans="1:6" ht="12.75">
      <c r="A102" s="57" t="s">
        <v>85</v>
      </c>
      <c r="B102" s="57" t="s">
        <v>848</v>
      </c>
      <c r="C102" s="68">
        <v>148</v>
      </c>
      <c r="D102" s="69">
        <v>28366629</v>
      </c>
      <c r="E102" s="69">
        <v>1701998</v>
      </c>
      <c r="F102" s="70">
        <v>0.0034743013081021084</v>
      </c>
    </row>
    <row r="103" spans="1:6" ht="12.75">
      <c r="A103" s="57" t="s">
        <v>85</v>
      </c>
      <c r="B103" s="57" t="s">
        <v>845</v>
      </c>
      <c r="C103" s="59">
        <v>3024</v>
      </c>
      <c r="D103" s="60">
        <v>418422699</v>
      </c>
      <c r="E103" s="60">
        <v>25034160</v>
      </c>
      <c r="F103" s="67">
        <v>0.05110241894246496</v>
      </c>
    </row>
    <row r="104" spans="3:6" ht="12.75">
      <c r="C104" s="71"/>
      <c r="D104" s="71"/>
      <c r="E104" s="71"/>
      <c r="F104" s="71"/>
    </row>
    <row r="105" spans="1:6" ht="12.75">
      <c r="A105" s="57" t="s">
        <v>96</v>
      </c>
      <c r="B105" s="57" t="s">
        <v>832</v>
      </c>
      <c r="C105" s="59">
        <v>9</v>
      </c>
      <c r="D105" s="60">
        <v>529756</v>
      </c>
      <c r="E105" s="60">
        <v>31785</v>
      </c>
      <c r="F105" s="67">
        <v>6.488295936776983E-05</v>
      </c>
    </row>
    <row r="106" spans="1:6" ht="12.75">
      <c r="A106" s="57" t="s">
        <v>96</v>
      </c>
      <c r="B106" s="57" t="s">
        <v>834</v>
      </c>
      <c r="C106" s="59">
        <v>17</v>
      </c>
      <c r="D106" s="60">
        <v>2448352</v>
      </c>
      <c r="E106" s="60">
        <v>146901</v>
      </c>
      <c r="F106" s="67">
        <v>0.0002998701152771671</v>
      </c>
    </row>
    <row r="107" spans="1:6" ht="12.75">
      <c r="A107" s="57" t="s">
        <v>96</v>
      </c>
      <c r="B107" s="57" t="s">
        <v>835</v>
      </c>
      <c r="C107" s="59">
        <v>47</v>
      </c>
      <c r="D107" s="60">
        <v>4029895</v>
      </c>
      <c r="E107" s="60">
        <v>241794</v>
      </c>
      <c r="F107" s="67">
        <v>0.0004935759093084958</v>
      </c>
    </row>
    <row r="108" spans="1:6" ht="12.75">
      <c r="A108" s="57" t="s">
        <v>96</v>
      </c>
      <c r="B108" s="57" t="s">
        <v>846</v>
      </c>
      <c r="C108" s="59">
        <v>13</v>
      </c>
      <c r="D108" s="60">
        <v>3668081</v>
      </c>
      <c r="E108" s="60">
        <v>220085</v>
      </c>
      <c r="F108" s="67">
        <v>0.00044926116446297385</v>
      </c>
    </row>
    <row r="109" spans="1:6" ht="12.75">
      <c r="A109" s="57" t="s">
        <v>96</v>
      </c>
      <c r="B109" s="57" t="s">
        <v>837</v>
      </c>
      <c r="C109" s="59">
        <v>9</v>
      </c>
      <c r="D109" s="60">
        <v>7134617</v>
      </c>
      <c r="E109" s="60">
        <v>428077</v>
      </c>
      <c r="F109" s="67">
        <v>0.000873836797145723</v>
      </c>
    </row>
    <row r="110" spans="1:6" ht="12.75">
      <c r="A110" s="57" t="s">
        <v>96</v>
      </c>
      <c r="B110" s="57" t="s">
        <v>838</v>
      </c>
      <c r="C110" s="59">
        <v>12</v>
      </c>
      <c r="D110" s="60">
        <v>3053222</v>
      </c>
      <c r="E110" s="60">
        <v>183193</v>
      </c>
      <c r="F110" s="67">
        <v>0.00037395324761553745</v>
      </c>
    </row>
    <row r="111" spans="1:6" ht="12.75">
      <c r="A111" s="57" t="s">
        <v>96</v>
      </c>
      <c r="B111" s="57" t="s">
        <v>839</v>
      </c>
      <c r="C111" s="59">
        <v>126</v>
      </c>
      <c r="D111" s="60">
        <v>4913098</v>
      </c>
      <c r="E111" s="60">
        <v>294786</v>
      </c>
      <c r="F111" s="67">
        <v>0.0006017488771492024</v>
      </c>
    </row>
    <row r="112" spans="1:6" ht="12.75">
      <c r="A112" s="57" t="s">
        <v>96</v>
      </c>
      <c r="B112" s="57" t="s">
        <v>847</v>
      </c>
      <c r="C112" s="59">
        <v>26</v>
      </c>
      <c r="D112" s="60">
        <v>4059102</v>
      </c>
      <c r="E112" s="60">
        <v>243546</v>
      </c>
      <c r="F112" s="67">
        <v>0.0004971522800749684</v>
      </c>
    </row>
    <row r="113" spans="1:6" ht="12.75">
      <c r="A113" s="57" t="s">
        <v>96</v>
      </c>
      <c r="B113" s="57" t="s">
        <v>841</v>
      </c>
      <c r="C113" s="59">
        <v>240</v>
      </c>
      <c r="D113" s="60">
        <v>5776206</v>
      </c>
      <c r="E113" s="60">
        <v>340789</v>
      </c>
      <c r="F113" s="67">
        <v>0.0006956551467668055</v>
      </c>
    </row>
    <row r="114" spans="1:6" ht="12.75">
      <c r="A114" s="57" t="s">
        <v>96</v>
      </c>
      <c r="B114" s="57" t="s">
        <v>842</v>
      </c>
      <c r="C114" s="59">
        <v>112</v>
      </c>
      <c r="D114" s="60">
        <v>2045062</v>
      </c>
      <c r="E114" s="60">
        <v>122704</v>
      </c>
      <c r="F114" s="67">
        <v>0.00025047659733405154</v>
      </c>
    </row>
    <row r="115" spans="1:6" ht="12.75">
      <c r="A115" s="57" t="s">
        <v>96</v>
      </c>
      <c r="B115" s="57" t="s">
        <v>843</v>
      </c>
      <c r="C115" s="59">
        <v>35</v>
      </c>
      <c r="D115" s="60">
        <v>4932996</v>
      </c>
      <c r="E115" s="60">
        <v>295980</v>
      </c>
      <c r="F115" s="67">
        <v>0.0006041861983222437</v>
      </c>
    </row>
    <row r="116" spans="1:6" ht="12.75">
      <c r="A116" s="57" t="s">
        <v>96</v>
      </c>
      <c r="B116" s="57" t="s">
        <v>848</v>
      </c>
      <c r="C116" s="68">
        <v>30</v>
      </c>
      <c r="D116" s="69">
        <v>1862527</v>
      </c>
      <c r="E116" s="69">
        <v>111752</v>
      </c>
      <c r="F116" s="70">
        <v>0.00022812019742856737</v>
      </c>
    </row>
    <row r="117" spans="1:6" ht="12.75">
      <c r="A117" s="57" t="s">
        <v>96</v>
      </c>
      <c r="B117" s="57" t="s">
        <v>845</v>
      </c>
      <c r="C117" s="59">
        <v>676</v>
      </c>
      <c r="D117" s="60">
        <v>44452914</v>
      </c>
      <c r="E117" s="60">
        <v>2661392</v>
      </c>
      <c r="F117" s="67">
        <v>0.005432719490253506</v>
      </c>
    </row>
    <row r="118" spans="3:6" ht="12.75">
      <c r="C118" s="71"/>
      <c r="D118" s="71"/>
      <c r="E118" s="71"/>
      <c r="F118" s="71"/>
    </row>
    <row r="119" spans="1:6" ht="12.75">
      <c r="A119" s="57" t="s">
        <v>99</v>
      </c>
      <c r="B119" s="57" t="s">
        <v>832</v>
      </c>
      <c r="C119" s="59">
        <v>7</v>
      </c>
      <c r="D119" s="60">
        <v>340145</v>
      </c>
      <c r="E119" s="60">
        <v>20409</v>
      </c>
      <c r="F119" s="67">
        <v>4.166104507587902E-05</v>
      </c>
    </row>
    <row r="120" spans="1:6" ht="12.75">
      <c r="A120" s="57" t="s">
        <v>99</v>
      </c>
      <c r="B120" s="57" t="s">
        <v>834</v>
      </c>
      <c r="C120" s="59">
        <v>17</v>
      </c>
      <c r="D120" s="60">
        <v>3092704</v>
      </c>
      <c r="E120" s="60">
        <v>185562</v>
      </c>
      <c r="F120" s="67">
        <v>0.00037878910511883294</v>
      </c>
    </row>
    <row r="121" spans="1:6" ht="12.75">
      <c r="A121" s="57" t="s">
        <v>99</v>
      </c>
      <c r="B121" s="57" t="s">
        <v>835</v>
      </c>
      <c r="C121" s="59">
        <v>55</v>
      </c>
      <c r="D121" s="60">
        <v>3895476</v>
      </c>
      <c r="E121" s="60">
        <v>233729</v>
      </c>
      <c r="F121" s="67">
        <v>0.000477112764199134</v>
      </c>
    </row>
    <row r="122" spans="1:6" ht="12.75">
      <c r="A122" s="57" t="s">
        <v>99</v>
      </c>
      <c r="B122" s="57" t="s">
        <v>846</v>
      </c>
      <c r="C122" s="59">
        <v>7</v>
      </c>
      <c r="D122" s="60">
        <v>2681263</v>
      </c>
      <c r="E122" s="60">
        <v>160876</v>
      </c>
      <c r="F122" s="67">
        <v>0.0003283973878008287</v>
      </c>
    </row>
    <row r="123" spans="1:6" ht="12.75">
      <c r="A123" s="57" t="s">
        <v>99</v>
      </c>
      <c r="B123" s="57" t="s">
        <v>837</v>
      </c>
      <c r="C123" s="59">
        <v>14</v>
      </c>
      <c r="D123" s="60">
        <v>10885753</v>
      </c>
      <c r="E123" s="60">
        <v>653145</v>
      </c>
      <c r="F123" s="67">
        <v>0.0013332697969564897</v>
      </c>
    </row>
    <row r="124" spans="1:6" ht="12.75">
      <c r="A124" s="57" t="s">
        <v>99</v>
      </c>
      <c r="B124" s="57" t="s">
        <v>838</v>
      </c>
      <c r="C124" s="59">
        <v>15</v>
      </c>
      <c r="D124" s="60">
        <v>728414</v>
      </c>
      <c r="E124" s="60">
        <v>43705</v>
      </c>
      <c r="F124" s="67">
        <v>8.921534494788046E-05</v>
      </c>
    </row>
    <row r="125" spans="1:6" ht="12.75">
      <c r="A125" s="57" t="s">
        <v>99</v>
      </c>
      <c r="B125" s="57" t="s">
        <v>839</v>
      </c>
      <c r="C125" s="59">
        <v>130</v>
      </c>
      <c r="D125" s="60">
        <v>3931804</v>
      </c>
      <c r="E125" s="60">
        <v>235908</v>
      </c>
      <c r="F125" s="67">
        <v>0.0004815607732745586</v>
      </c>
    </row>
    <row r="126" spans="1:6" ht="12.75">
      <c r="A126" s="57" t="s">
        <v>99</v>
      </c>
      <c r="B126" s="57" t="s">
        <v>847</v>
      </c>
      <c r="C126" s="59">
        <v>24</v>
      </c>
      <c r="D126" s="60">
        <v>2871697</v>
      </c>
      <c r="E126" s="60">
        <v>172302</v>
      </c>
      <c r="F126" s="67">
        <v>0.00035172136746847496</v>
      </c>
    </row>
    <row r="127" spans="1:6" ht="12.75">
      <c r="A127" s="57" t="s">
        <v>99</v>
      </c>
      <c r="B127" s="57" t="s">
        <v>841</v>
      </c>
      <c r="C127" s="59">
        <v>241</v>
      </c>
      <c r="D127" s="60">
        <v>7241897</v>
      </c>
      <c r="E127" s="60">
        <v>428892</v>
      </c>
      <c r="F127" s="67">
        <v>0.0008755004627705376</v>
      </c>
    </row>
    <row r="128" spans="1:6" ht="12.75">
      <c r="A128" s="57" t="s">
        <v>99</v>
      </c>
      <c r="B128" s="57" t="s">
        <v>842</v>
      </c>
      <c r="C128" s="59">
        <v>88</v>
      </c>
      <c r="D128" s="60">
        <v>1799689</v>
      </c>
      <c r="E128" s="60">
        <v>107981</v>
      </c>
      <c r="F128" s="67">
        <v>0.00022042242678908775</v>
      </c>
    </row>
    <row r="129" spans="1:6" ht="12.75">
      <c r="A129" s="57" t="s">
        <v>99</v>
      </c>
      <c r="B129" s="57" t="s">
        <v>843</v>
      </c>
      <c r="C129" s="59">
        <v>28</v>
      </c>
      <c r="D129" s="60">
        <v>3057542</v>
      </c>
      <c r="E129" s="60">
        <v>183453</v>
      </c>
      <c r="F129" s="67">
        <v>0.00037448398756946604</v>
      </c>
    </row>
    <row r="130" spans="1:6" ht="12.75">
      <c r="A130" s="57" t="s">
        <v>99</v>
      </c>
      <c r="B130" s="57" t="s">
        <v>848</v>
      </c>
      <c r="C130" s="68">
        <v>37</v>
      </c>
      <c r="D130" s="69">
        <v>2509883</v>
      </c>
      <c r="E130" s="69">
        <v>150163</v>
      </c>
      <c r="F130" s="70">
        <v>0.00030652886039145576</v>
      </c>
    </row>
    <row r="131" spans="1:6" ht="12.75">
      <c r="A131" s="57" t="s">
        <v>99</v>
      </c>
      <c r="B131" s="57" t="s">
        <v>845</v>
      </c>
      <c r="C131" s="59">
        <v>663</v>
      </c>
      <c r="D131" s="60">
        <v>43036267</v>
      </c>
      <c r="E131" s="60">
        <v>2576124</v>
      </c>
      <c r="F131" s="67">
        <v>0.00525866128105511</v>
      </c>
    </row>
    <row r="132" spans="3:6" ht="12.75">
      <c r="C132" s="71"/>
      <c r="D132" s="71"/>
      <c r="E132" s="71"/>
      <c r="F132" s="71"/>
    </row>
    <row r="133" spans="1:6" ht="12.75">
      <c r="A133" s="57" t="s">
        <v>106</v>
      </c>
      <c r="B133" s="57" t="s">
        <v>832</v>
      </c>
      <c r="C133" s="64" t="s">
        <v>833</v>
      </c>
      <c r="D133" s="65" t="s">
        <v>833</v>
      </c>
      <c r="E133" s="65" t="s">
        <v>833</v>
      </c>
      <c r="F133" s="66" t="s">
        <v>833</v>
      </c>
    </row>
    <row r="134" spans="1:6" ht="12.75">
      <c r="A134" s="57" t="s">
        <v>106</v>
      </c>
      <c r="B134" s="57" t="s">
        <v>834</v>
      </c>
      <c r="C134" s="59">
        <v>23</v>
      </c>
      <c r="D134" s="60">
        <v>5933067</v>
      </c>
      <c r="E134" s="60">
        <v>355984</v>
      </c>
      <c r="F134" s="67">
        <v>0.0007266728144589012</v>
      </c>
    </row>
    <row r="135" spans="1:6" ht="12.75">
      <c r="A135" s="57" t="s">
        <v>106</v>
      </c>
      <c r="B135" s="57" t="s">
        <v>835</v>
      </c>
      <c r="C135" s="59">
        <v>46</v>
      </c>
      <c r="D135" s="60">
        <v>3177948</v>
      </c>
      <c r="E135" s="60">
        <v>190677</v>
      </c>
      <c r="F135" s="67">
        <v>0.00038923039305862033</v>
      </c>
    </row>
    <row r="136" spans="1:6" ht="12.75">
      <c r="A136" s="57" t="s">
        <v>106</v>
      </c>
      <c r="B136" s="57" t="s">
        <v>846</v>
      </c>
      <c r="C136" s="59">
        <v>14</v>
      </c>
      <c r="D136" s="60">
        <v>3515713</v>
      </c>
      <c r="E136" s="60">
        <v>210943</v>
      </c>
      <c r="F136" s="67">
        <v>0.00043059953115983865</v>
      </c>
    </row>
    <row r="137" spans="1:6" ht="12.75">
      <c r="A137" s="57" t="s">
        <v>106</v>
      </c>
      <c r="B137" s="57" t="s">
        <v>837</v>
      </c>
      <c r="C137" s="64" t="s">
        <v>833</v>
      </c>
      <c r="D137" s="65" t="s">
        <v>833</v>
      </c>
      <c r="E137" s="65" t="s">
        <v>833</v>
      </c>
      <c r="F137" s="66" t="s">
        <v>833</v>
      </c>
    </row>
    <row r="138" spans="1:6" ht="12.75">
      <c r="A138" s="57" t="s">
        <v>106</v>
      </c>
      <c r="B138" s="57" t="s">
        <v>838</v>
      </c>
      <c r="C138" s="59">
        <v>14</v>
      </c>
      <c r="D138" s="60">
        <v>333074</v>
      </c>
      <c r="E138" s="60">
        <v>19984</v>
      </c>
      <c r="F138" s="67">
        <v>4.079348938195728E-05</v>
      </c>
    </row>
    <row r="139" spans="1:6" ht="12.75">
      <c r="A139" s="57" t="s">
        <v>106</v>
      </c>
      <c r="B139" s="57" t="s">
        <v>839</v>
      </c>
      <c r="C139" s="59">
        <v>82</v>
      </c>
      <c r="D139" s="60">
        <v>2531719</v>
      </c>
      <c r="E139" s="60">
        <v>151903</v>
      </c>
      <c r="F139" s="67">
        <v>0.00031008073546774705</v>
      </c>
    </row>
    <row r="140" spans="1:6" ht="12.75">
      <c r="A140" s="57" t="s">
        <v>106</v>
      </c>
      <c r="B140" s="57" t="s">
        <v>847</v>
      </c>
      <c r="C140" s="59">
        <v>31</v>
      </c>
      <c r="D140" s="60">
        <v>4456496</v>
      </c>
      <c r="E140" s="60">
        <v>267390</v>
      </c>
      <c r="F140" s="67">
        <v>0.0005458252164652501</v>
      </c>
    </row>
    <row r="141" spans="1:6" ht="12.75">
      <c r="A141" s="57" t="s">
        <v>106</v>
      </c>
      <c r="B141" s="57" t="s">
        <v>841</v>
      </c>
      <c r="C141" s="59">
        <v>231</v>
      </c>
      <c r="D141" s="60">
        <v>3536021</v>
      </c>
      <c r="E141" s="60">
        <v>208377</v>
      </c>
      <c r="F141" s="67">
        <v>0.0004253615360760665</v>
      </c>
    </row>
    <row r="142" spans="1:6" ht="12.75">
      <c r="A142" s="57" t="s">
        <v>106</v>
      </c>
      <c r="B142" s="57" t="s">
        <v>842</v>
      </c>
      <c r="C142" s="59">
        <v>106</v>
      </c>
      <c r="D142" s="60">
        <v>2871617</v>
      </c>
      <c r="E142" s="60">
        <v>172297</v>
      </c>
      <c r="F142" s="67">
        <v>0.0003517111609308994</v>
      </c>
    </row>
    <row r="143" spans="1:6" ht="12.75">
      <c r="A143" s="57" t="s">
        <v>106</v>
      </c>
      <c r="B143" s="57" t="s">
        <v>843</v>
      </c>
      <c r="C143" s="59">
        <v>24</v>
      </c>
      <c r="D143" s="60">
        <v>2864637</v>
      </c>
      <c r="E143" s="60">
        <v>171878</v>
      </c>
      <c r="F143" s="67">
        <v>0.0003508558530820684</v>
      </c>
    </row>
    <row r="144" spans="1:6" ht="12.75">
      <c r="A144" s="57" t="s">
        <v>106</v>
      </c>
      <c r="B144" s="57" t="s">
        <v>848</v>
      </c>
      <c r="C144" s="68">
        <v>33</v>
      </c>
      <c r="D144" s="69">
        <v>2052587</v>
      </c>
      <c r="E144" s="69">
        <v>123155</v>
      </c>
      <c r="F144" s="70">
        <v>0.00025139722702336614</v>
      </c>
    </row>
    <row r="145" spans="1:6" ht="12.75">
      <c r="A145" s="57" t="s">
        <v>106</v>
      </c>
      <c r="B145" s="57" t="s">
        <v>845</v>
      </c>
      <c r="C145" s="59">
        <v>618</v>
      </c>
      <c r="D145" s="60">
        <v>39636794</v>
      </c>
      <c r="E145" s="60">
        <v>2374424</v>
      </c>
      <c r="F145" s="67">
        <v>0.004846929555257433</v>
      </c>
    </row>
    <row r="146" spans="3:6" ht="12.75">
      <c r="C146" s="71"/>
      <c r="D146" s="71"/>
      <c r="E146" s="71"/>
      <c r="F146" s="71"/>
    </row>
    <row r="147" spans="1:6" ht="12.75">
      <c r="A147" s="57" t="s">
        <v>117</v>
      </c>
      <c r="B147" s="57" t="s">
        <v>832</v>
      </c>
      <c r="C147" s="59">
        <v>9</v>
      </c>
      <c r="D147" s="60">
        <v>870783</v>
      </c>
      <c r="E147" s="60">
        <v>52247</v>
      </c>
      <c r="F147" s="67">
        <v>0.00010665219374194967</v>
      </c>
    </row>
    <row r="148" spans="1:6" ht="12.75">
      <c r="A148" s="57" t="s">
        <v>117</v>
      </c>
      <c r="B148" s="57" t="s">
        <v>834</v>
      </c>
      <c r="C148" s="59">
        <v>16</v>
      </c>
      <c r="D148" s="60">
        <v>2182906</v>
      </c>
      <c r="E148" s="60">
        <v>130974</v>
      </c>
      <c r="F148" s="67">
        <v>0.00026735821048401085</v>
      </c>
    </row>
    <row r="149" spans="1:6" ht="12.75">
      <c r="A149" s="57" t="s">
        <v>117</v>
      </c>
      <c r="B149" s="57" t="s">
        <v>835</v>
      </c>
      <c r="C149" s="59">
        <v>45</v>
      </c>
      <c r="D149" s="60">
        <v>3659424</v>
      </c>
      <c r="E149" s="60">
        <v>219565</v>
      </c>
      <c r="F149" s="67">
        <v>0.0004481996845551166</v>
      </c>
    </row>
    <row r="150" spans="1:6" ht="12.75">
      <c r="A150" s="57" t="s">
        <v>117</v>
      </c>
      <c r="B150" s="57" t="s">
        <v>846</v>
      </c>
      <c r="C150" s="59">
        <v>11</v>
      </c>
      <c r="D150" s="60">
        <v>2288456</v>
      </c>
      <c r="E150" s="60">
        <v>137307</v>
      </c>
      <c r="F150" s="67">
        <v>0.0002802858109772022</v>
      </c>
    </row>
    <row r="151" spans="1:6" ht="12.75">
      <c r="A151" s="57" t="s">
        <v>117</v>
      </c>
      <c r="B151" s="57" t="s">
        <v>837</v>
      </c>
      <c r="C151" s="59">
        <v>12</v>
      </c>
      <c r="D151" s="60">
        <v>9545502</v>
      </c>
      <c r="E151" s="60">
        <v>572730</v>
      </c>
      <c r="F151" s="67">
        <v>0.001169118053128923</v>
      </c>
    </row>
    <row r="152" spans="1:6" ht="12.75">
      <c r="A152" s="57" t="s">
        <v>117</v>
      </c>
      <c r="B152" s="57" t="s">
        <v>838</v>
      </c>
      <c r="C152" s="59">
        <v>18</v>
      </c>
      <c r="D152" s="60">
        <v>1341057</v>
      </c>
      <c r="E152" s="60">
        <v>80463</v>
      </c>
      <c r="F152" s="67">
        <v>0.00016424972658829207</v>
      </c>
    </row>
    <row r="153" spans="1:6" ht="12.75">
      <c r="A153" s="57" t="s">
        <v>117</v>
      </c>
      <c r="B153" s="57" t="s">
        <v>839</v>
      </c>
      <c r="C153" s="59">
        <v>83</v>
      </c>
      <c r="D153" s="60">
        <v>2884880</v>
      </c>
      <c r="E153" s="60">
        <v>173093</v>
      </c>
      <c r="F153" s="67">
        <v>0.00035333604171292694</v>
      </c>
    </row>
    <row r="154" spans="1:6" ht="12.75">
      <c r="A154" s="57" t="s">
        <v>117</v>
      </c>
      <c r="B154" s="57" t="s">
        <v>847</v>
      </c>
      <c r="C154" s="59">
        <v>27</v>
      </c>
      <c r="D154" s="60">
        <v>4634036</v>
      </c>
      <c r="E154" s="60">
        <v>278042</v>
      </c>
      <c r="F154" s="67">
        <v>0.0005675692241162013</v>
      </c>
    </row>
    <row r="155" spans="1:6" ht="12.75">
      <c r="A155" s="57" t="s">
        <v>117</v>
      </c>
      <c r="B155" s="57" t="s">
        <v>841</v>
      </c>
      <c r="C155" s="59">
        <v>221</v>
      </c>
      <c r="D155" s="60">
        <v>6300757</v>
      </c>
      <c r="E155" s="60">
        <v>366378</v>
      </c>
      <c r="F155" s="67">
        <v>0.000747890164770954</v>
      </c>
    </row>
    <row r="156" spans="1:6" ht="12.75">
      <c r="A156" s="57" t="s">
        <v>117</v>
      </c>
      <c r="B156" s="57" t="s">
        <v>842</v>
      </c>
      <c r="C156" s="59">
        <v>92</v>
      </c>
      <c r="D156" s="60">
        <v>4299658</v>
      </c>
      <c r="E156" s="60">
        <v>257979</v>
      </c>
      <c r="F156" s="67">
        <v>0.0005266144714405503</v>
      </c>
    </row>
    <row r="157" spans="1:6" ht="12.75">
      <c r="A157" s="57" t="s">
        <v>117</v>
      </c>
      <c r="B157" s="57" t="s">
        <v>843</v>
      </c>
      <c r="C157" s="59">
        <v>35</v>
      </c>
      <c r="D157" s="60">
        <v>5391669</v>
      </c>
      <c r="E157" s="60">
        <v>323500</v>
      </c>
      <c r="F157" s="67">
        <v>0.0006603629811380695</v>
      </c>
    </row>
    <row r="158" spans="1:6" ht="12.75">
      <c r="A158" s="57" t="s">
        <v>117</v>
      </c>
      <c r="B158" s="57" t="s">
        <v>848</v>
      </c>
      <c r="C158" s="68">
        <v>35</v>
      </c>
      <c r="D158" s="69">
        <v>3652615</v>
      </c>
      <c r="E158" s="69">
        <v>219157</v>
      </c>
      <c r="F158" s="70">
        <v>0.00044736683108895177</v>
      </c>
    </row>
    <row r="159" spans="1:6" ht="12.75">
      <c r="A159" s="57" t="s">
        <v>117</v>
      </c>
      <c r="B159" s="57" t="s">
        <v>845</v>
      </c>
      <c r="C159" s="59">
        <v>604</v>
      </c>
      <c r="D159" s="60">
        <v>47051743</v>
      </c>
      <c r="E159" s="60">
        <v>2811437</v>
      </c>
      <c r="F159" s="67">
        <v>0.0057390074763581786</v>
      </c>
    </row>
    <row r="160" spans="3:6" ht="12.75">
      <c r="C160" s="71"/>
      <c r="D160" s="71"/>
      <c r="E160" s="71"/>
      <c r="F160" s="71"/>
    </row>
    <row r="161" spans="1:6" ht="12.75">
      <c r="A161" s="57" t="s">
        <v>126</v>
      </c>
      <c r="B161" s="57" t="s">
        <v>832</v>
      </c>
      <c r="C161" s="59">
        <v>5</v>
      </c>
      <c r="D161" s="60">
        <v>29703</v>
      </c>
      <c r="E161" s="60">
        <v>1782</v>
      </c>
      <c r="F161" s="67">
        <v>3.6376099919259345E-06</v>
      </c>
    </row>
    <row r="162" spans="1:6" ht="12.75">
      <c r="A162" s="57" t="s">
        <v>126</v>
      </c>
      <c r="B162" s="57" t="s">
        <v>834</v>
      </c>
      <c r="C162" s="59">
        <v>12</v>
      </c>
      <c r="D162" s="60">
        <v>3060449</v>
      </c>
      <c r="E162" s="60">
        <v>183627</v>
      </c>
      <c r="F162" s="67">
        <v>0.0003748391750770952</v>
      </c>
    </row>
    <row r="163" spans="1:6" ht="12.75">
      <c r="A163" s="57" t="s">
        <v>126</v>
      </c>
      <c r="B163" s="57" t="s">
        <v>835</v>
      </c>
      <c r="C163" s="59">
        <v>31</v>
      </c>
      <c r="D163" s="60">
        <v>781292</v>
      </c>
      <c r="E163" s="60">
        <v>46878</v>
      </c>
      <c r="F163" s="67">
        <v>9.569241369332434E-05</v>
      </c>
    </row>
    <row r="164" spans="1:6" ht="12.75">
      <c r="A164" s="57" t="s">
        <v>126</v>
      </c>
      <c r="B164" s="57" t="s">
        <v>846</v>
      </c>
      <c r="C164" s="59">
        <v>11</v>
      </c>
      <c r="D164" s="60">
        <v>952966</v>
      </c>
      <c r="E164" s="60">
        <v>57178</v>
      </c>
      <c r="F164" s="67">
        <v>0.00011671788109895684</v>
      </c>
    </row>
    <row r="165" spans="1:6" ht="12.75">
      <c r="A165" s="57" t="s">
        <v>126</v>
      </c>
      <c r="B165" s="57" t="s">
        <v>837</v>
      </c>
      <c r="C165" s="59">
        <v>10</v>
      </c>
      <c r="D165" s="60">
        <v>2091978</v>
      </c>
      <c r="E165" s="60">
        <v>125519</v>
      </c>
      <c r="F165" s="67">
        <v>0.00025622287798908607</v>
      </c>
    </row>
    <row r="166" spans="1:6" ht="12.75">
      <c r="A166" s="57" t="s">
        <v>126</v>
      </c>
      <c r="B166" s="57" t="s">
        <v>838</v>
      </c>
      <c r="C166" s="59">
        <v>5</v>
      </c>
      <c r="D166" s="60">
        <v>355457</v>
      </c>
      <c r="E166" s="60">
        <v>21327</v>
      </c>
      <c r="F166" s="67">
        <v>4.353496537474995E-05</v>
      </c>
    </row>
    <row r="167" spans="1:6" ht="12.75">
      <c r="A167" s="57" t="s">
        <v>126</v>
      </c>
      <c r="B167" s="57" t="s">
        <v>839</v>
      </c>
      <c r="C167" s="59">
        <v>81</v>
      </c>
      <c r="D167" s="60">
        <v>1776976</v>
      </c>
      <c r="E167" s="60">
        <v>106619</v>
      </c>
      <c r="F167" s="67">
        <v>0.00021764216595350798</v>
      </c>
    </row>
    <row r="168" spans="1:6" ht="12.75">
      <c r="A168" s="57" t="s">
        <v>126</v>
      </c>
      <c r="B168" s="57" t="s">
        <v>847</v>
      </c>
      <c r="C168" s="59">
        <v>15</v>
      </c>
      <c r="D168" s="60">
        <v>388917</v>
      </c>
      <c r="E168" s="60">
        <v>23335</v>
      </c>
      <c r="F168" s="67">
        <v>4.763391086509073E-05</v>
      </c>
    </row>
    <row r="169" spans="1:6" ht="12.75">
      <c r="A169" s="57" t="s">
        <v>126</v>
      </c>
      <c r="B169" s="57" t="s">
        <v>841</v>
      </c>
      <c r="C169" s="59">
        <v>153</v>
      </c>
      <c r="D169" s="60">
        <v>2136184</v>
      </c>
      <c r="E169" s="60">
        <v>128171</v>
      </c>
      <c r="F169" s="67">
        <v>0.00026163642551915766</v>
      </c>
    </row>
    <row r="170" spans="1:6" ht="12.75">
      <c r="A170" s="57" t="s">
        <v>126</v>
      </c>
      <c r="B170" s="57" t="s">
        <v>842</v>
      </c>
      <c r="C170" s="59">
        <v>68</v>
      </c>
      <c r="D170" s="60">
        <v>645821</v>
      </c>
      <c r="E170" s="60">
        <v>38749</v>
      </c>
      <c r="F170" s="67">
        <v>7.909862490299554E-05</v>
      </c>
    </row>
    <row r="171" spans="1:6" ht="12.75">
      <c r="A171" s="57" t="s">
        <v>126</v>
      </c>
      <c r="B171" s="57" t="s">
        <v>843</v>
      </c>
      <c r="C171" s="59">
        <v>28</v>
      </c>
      <c r="D171" s="60">
        <v>1435619</v>
      </c>
      <c r="E171" s="60">
        <v>86137</v>
      </c>
      <c r="F171" s="67">
        <v>0.00017583210542902595</v>
      </c>
    </row>
    <row r="172" spans="1:6" ht="12.75">
      <c r="A172" s="57" t="s">
        <v>126</v>
      </c>
      <c r="B172" s="57" t="s">
        <v>848</v>
      </c>
      <c r="C172" s="68">
        <v>42</v>
      </c>
      <c r="D172" s="69">
        <v>762685</v>
      </c>
      <c r="E172" s="69">
        <v>45761</v>
      </c>
      <c r="F172" s="70">
        <v>9.341227319894652E-05</v>
      </c>
    </row>
    <row r="173" spans="1:6" ht="12.75">
      <c r="A173" s="57" t="s">
        <v>126</v>
      </c>
      <c r="B173" s="57" t="s">
        <v>845</v>
      </c>
      <c r="C173" s="59">
        <v>461</v>
      </c>
      <c r="D173" s="60">
        <v>14418047</v>
      </c>
      <c r="E173" s="60">
        <v>865083</v>
      </c>
      <c r="F173" s="67">
        <v>0.0017659004290938628</v>
      </c>
    </row>
    <row r="174" spans="3:6" ht="12.75">
      <c r="C174" s="71"/>
      <c r="D174" s="71"/>
      <c r="E174" s="71"/>
      <c r="F174" s="71"/>
    </row>
    <row r="175" spans="1:6" ht="12.75">
      <c r="A175" s="57" t="s">
        <v>136</v>
      </c>
      <c r="B175" s="57" t="s">
        <v>832</v>
      </c>
      <c r="C175" s="64" t="s">
        <v>833</v>
      </c>
      <c r="D175" s="65" t="s">
        <v>833</v>
      </c>
      <c r="E175" s="65" t="s">
        <v>833</v>
      </c>
      <c r="F175" s="66" t="s">
        <v>833</v>
      </c>
    </row>
    <row r="176" spans="1:6" ht="12.75">
      <c r="A176" s="57" t="s">
        <v>136</v>
      </c>
      <c r="B176" s="57" t="s">
        <v>834</v>
      </c>
      <c r="C176" s="59">
        <v>12</v>
      </c>
      <c r="D176" s="60">
        <v>1066820</v>
      </c>
      <c r="E176" s="60">
        <v>64009</v>
      </c>
      <c r="F176" s="67">
        <v>0.00013066205273467291</v>
      </c>
    </row>
    <row r="177" spans="1:6" ht="12.75">
      <c r="A177" s="57" t="s">
        <v>136</v>
      </c>
      <c r="B177" s="57" t="s">
        <v>835</v>
      </c>
      <c r="C177" s="59">
        <v>23</v>
      </c>
      <c r="D177" s="60">
        <v>989445</v>
      </c>
      <c r="E177" s="60">
        <v>59367</v>
      </c>
      <c r="F177" s="67">
        <v>0.00012118630324953253</v>
      </c>
    </row>
    <row r="178" spans="1:6" ht="12.75">
      <c r="A178" s="57" t="s">
        <v>136</v>
      </c>
      <c r="B178" s="57" t="s">
        <v>846</v>
      </c>
      <c r="C178" s="64" t="s">
        <v>833</v>
      </c>
      <c r="D178" s="65" t="s">
        <v>833</v>
      </c>
      <c r="E178" s="65" t="s">
        <v>833</v>
      </c>
      <c r="F178" s="66" t="s">
        <v>833</v>
      </c>
    </row>
    <row r="179" spans="1:6" ht="12.75">
      <c r="A179" s="57" t="s">
        <v>136</v>
      </c>
      <c r="B179" s="57" t="s">
        <v>837</v>
      </c>
      <c r="C179" s="59">
        <v>9</v>
      </c>
      <c r="D179" s="60">
        <v>1370688</v>
      </c>
      <c r="E179" s="60">
        <v>82241</v>
      </c>
      <c r="F179" s="67">
        <v>0.00016787917135015757</v>
      </c>
    </row>
    <row r="180" spans="1:6" ht="12.75">
      <c r="A180" s="57" t="s">
        <v>136</v>
      </c>
      <c r="B180" s="57" t="s">
        <v>838</v>
      </c>
      <c r="C180" s="59">
        <v>6</v>
      </c>
      <c r="D180" s="60">
        <v>119413</v>
      </c>
      <c r="E180" s="60">
        <v>7165</v>
      </c>
      <c r="F180" s="67">
        <v>1.4625968345762807E-05</v>
      </c>
    </row>
    <row r="181" spans="1:6" ht="12.75">
      <c r="A181" s="57" t="s">
        <v>136</v>
      </c>
      <c r="B181" s="57" t="s">
        <v>839</v>
      </c>
      <c r="C181" s="59">
        <v>48</v>
      </c>
      <c r="D181" s="60">
        <v>1094761</v>
      </c>
      <c r="E181" s="60">
        <v>65686</v>
      </c>
      <c r="F181" s="67">
        <v>0.00013408532543751232</v>
      </c>
    </row>
    <row r="182" spans="1:6" ht="12.75">
      <c r="A182" s="57" t="s">
        <v>136</v>
      </c>
      <c r="B182" s="57" t="s">
        <v>847</v>
      </c>
      <c r="C182" s="59">
        <v>21</v>
      </c>
      <c r="D182" s="60">
        <v>1163641</v>
      </c>
      <c r="E182" s="60">
        <v>69818</v>
      </c>
      <c r="F182" s="67">
        <v>0.00014252000808994664</v>
      </c>
    </row>
    <row r="183" spans="1:6" ht="12.75">
      <c r="A183" s="57" t="s">
        <v>136</v>
      </c>
      <c r="B183" s="57" t="s">
        <v>841</v>
      </c>
      <c r="C183" s="59">
        <v>121</v>
      </c>
      <c r="D183" s="60">
        <v>2046526</v>
      </c>
      <c r="E183" s="60">
        <v>122739</v>
      </c>
      <c r="F183" s="67">
        <v>0.00025054804309708044</v>
      </c>
    </row>
    <row r="184" spans="1:6" ht="12.75">
      <c r="A184" s="57" t="s">
        <v>136</v>
      </c>
      <c r="B184" s="57" t="s">
        <v>842</v>
      </c>
      <c r="C184" s="59">
        <v>43</v>
      </c>
      <c r="D184" s="60">
        <v>480625</v>
      </c>
      <c r="E184" s="60">
        <v>28838</v>
      </c>
      <c r="F184" s="67">
        <v>5.88672261207408E-05</v>
      </c>
    </row>
    <row r="185" spans="1:6" ht="12.75">
      <c r="A185" s="57" t="s">
        <v>136</v>
      </c>
      <c r="B185" s="57" t="s">
        <v>843</v>
      </c>
      <c r="C185" s="59">
        <v>21</v>
      </c>
      <c r="D185" s="60">
        <v>667078</v>
      </c>
      <c r="E185" s="60">
        <v>40025</v>
      </c>
      <c r="F185" s="67">
        <v>8.170333329227583E-05</v>
      </c>
    </row>
    <row r="186" spans="1:6" ht="12.75">
      <c r="A186" s="57" t="s">
        <v>136</v>
      </c>
      <c r="B186" s="57" t="s">
        <v>848</v>
      </c>
      <c r="C186" s="59">
        <v>24</v>
      </c>
      <c r="D186" s="60">
        <v>1923269</v>
      </c>
      <c r="E186" s="60">
        <v>115396</v>
      </c>
      <c r="F186" s="67">
        <v>0.00023555872201362803</v>
      </c>
    </row>
    <row r="187" spans="1:6" ht="12.75">
      <c r="A187" s="57" t="s">
        <v>136</v>
      </c>
      <c r="B187" s="57" t="s">
        <v>845</v>
      </c>
      <c r="C187" s="68">
        <v>334</v>
      </c>
      <c r="D187" s="69">
        <v>11477284</v>
      </c>
      <c r="E187" s="69">
        <v>688585</v>
      </c>
      <c r="F187" s="70">
        <v>0.0014056137352919864</v>
      </c>
    </row>
    <row r="188" spans="3:6" ht="12.75">
      <c r="C188" s="71"/>
      <c r="D188" s="71"/>
      <c r="E188" s="71"/>
      <c r="F188" s="71"/>
    </row>
    <row r="189" spans="1:6" ht="12.75">
      <c r="A189" s="57" t="s">
        <v>143</v>
      </c>
      <c r="B189" s="57" t="s">
        <v>832</v>
      </c>
      <c r="C189" s="59">
        <v>18</v>
      </c>
      <c r="D189" s="60">
        <v>1537031</v>
      </c>
      <c r="E189" s="60">
        <v>92222</v>
      </c>
      <c r="F189" s="67">
        <v>0.00018825346165847</v>
      </c>
    </row>
    <row r="190" spans="1:6" ht="12.75">
      <c r="A190" s="57" t="s">
        <v>143</v>
      </c>
      <c r="B190" s="57" t="s">
        <v>834</v>
      </c>
      <c r="C190" s="59">
        <v>19</v>
      </c>
      <c r="D190" s="60">
        <v>6254718</v>
      </c>
      <c r="E190" s="60">
        <v>375283</v>
      </c>
      <c r="F190" s="67">
        <v>0.0007660680081930082</v>
      </c>
    </row>
    <row r="191" spans="1:6" ht="12.75">
      <c r="A191" s="57" t="s">
        <v>143</v>
      </c>
      <c r="B191" s="57" t="s">
        <v>835</v>
      </c>
      <c r="C191" s="59">
        <v>60</v>
      </c>
      <c r="D191" s="60">
        <v>5200177</v>
      </c>
      <c r="E191" s="60">
        <v>312011</v>
      </c>
      <c r="F191" s="67">
        <v>0.0006369103990969713</v>
      </c>
    </row>
    <row r="192" spans="1:6" ht="12.75">
      <c r="A192" s="57" t="s">
        <v>143</v>
      </c>
      <c r="B192" s="57" t="s">
        <v>846</v>
      </c>
      <c r="C192" s="59">
        <v>12</v>
      </c>
      <c r="D192" s="60">
        <v>3532694</v>
      </c>
      <c r="E192" s="60">
        <v>211962</v>
      </c>
      <c r="F192" s="67">
        <v>0.0004326796235177357</v>
      </c>
    </row>
    <row r="193" spans="1:6" ht="12.75">
      <c r="A193" s="57" t="s">
        <v>143</v>
      </c>
      <c r="B193" s="57" t="s">
        <v>837</v>
      </c>
      <c r="C193" s="59">
        <v>17</v>
      </c>
      <c r="D193" s="60">
        <v>12055558</v>
      </c>
      <c r="E193" s="60">
        <v>723333</v>
      </c>
      <c r="F193" s="67">
        <v>0.001476545088827027</v>
      </c>
    </row>
    <row r="194" spans="1:6" ht="12.75">
      <c r="A194" s="57" t="s">
        <v>143</v>
      </c>
      <c r="B194" s="57" t="s">
        <v>838</v>
      </c>
      <c r="C194" s="59">
        <v>19</v>
      </c>
      <c r="D194" s="60">
        <v>1829856</v>
      </c>
      <c r="E194" s="60">
        <v>109791</v>
      </c>
      <c r="F194" s="67">
        <v>0.00022411719339143676</v>
      </c>
    </row>
    <row r="195" spans="1:6" ht="12.75">
      <c r="A195" s="57" t="s">
        <v>143</v>
      </c>
      <c r="B195" s="57" t="s">
        <v>839</v>
      </c>
      <c r="C195" s="59">
        <v>127</v>
      </c>
      <c r="D195" s="60">
        <v>4855467</v>
      </c>
      <c r="E195" s="60">
        <v>291328</v>
      </c>
      <c r="F195" s="67">
        <v>0.0005946900357619521</v>
      </c>
    </row>
    <row r="196" spans="1:6" ht="12.75">
      <c r="A196" s="57" t="s">
        <v>143</v>
      </c>
      <c r="B196" s="57" t="s">
        <v>847</v>
      </c>
      <c r="C196" s="59">
        <v>39</v>
      </c>
      <c r="D196" s="60">
        <v>4167399</v>
      </c>
      <c r="E196" s="60">
        <v>250044</v>
      </c>
      <c r="F196" s="67">
        <v>0.0005104166963081529</v>
      </c>
    </row>
    <row r="197" spans="1:6" ht="12.75">
      <c r="A197" s="57" t="s">
        <v>143</v>
      </c>
      <c r="B197" s="57" t="s">
        <v>841</v>
      </c>
      <c r="C197" s="59">
        <v>301</v>
      </c>
      <c r="D197" s="60">
        <v>8396015</v>
      </c>
      <c r="E197" s="60">
        <v>495461</v>
      </c>
      <c r="F197" s="67">
        <v>0.001011388262743892</v>
      </c>
    </row>
    <row r="198" spans="1:6" ht="12.75">
      <c r="A198" s="57" t="s">
        <v>143</v>
      </c>
      <c r="B198" s="57" t="s">
        <v>842</v>
      </c>
      <c r="C198" s="59">
        <v>124</v>
      </c>
      <c r="D198" s="60">
        <v>5733347</v>
      </c>
      <c r="E198" s="60">
        <v>344001</v>
      </c>
      <c r="F198" s="67">
        <v>0.0007022118265053387</v>
      </c>
    </row>
    <row r="199" spans="1:6" ht="12.75">
      <c r="A199" s="57" t="s">
        <v>143</v>
      </c>
      <c r="B199" s="57" t="s">
        <v>843</v>
      </c>
      <c r="C199" s="59">
        <v>46</v>
      </c>
      <c r="D199" s="60">
        <v>3654198</v>
      </c>
      <c r="E199" s="60">
        <v>219252</v>
      </c>
      <c r="F199" s="67">
        <v>0.00044756075530288724</v>
      </c>
    </row>
    <row r="200" spans="1:6" ht="12.75">
      <c r="A200" s="57" t="s">
        <v>143</v>
      </c>
      <c r="B200" s="57" t="s">
        <v>848</v>
      </c>
      <c r="C200" s="68">
        <v>64</v>
      </c>
      <c r="D200" s="69">
        <v>10302478</v>
      </c>
      <c r="E200" s="69">
        <v>618149</v>
      </c>
      <c r="F200" s="70">
        <v>0.0012618321991577019</v>
      </c>
    </row>
    <row r="201" spans="1:6" ht="12.75">
      <c r="A201" s="57" t="s">
        <v>143</v>
      </c>
      <c r="B201" s="57" t="s">
        <v>845</v>
      </c>
      <c r="C201" s="59">
        <v>846</v>
      </c>
      <c r="D201" s="60">
        <v>67518938</v>
      </c>
      <c r="E201" s="60">
        <v>4042836</v>
      </c>
      <c r="F201" s="67">
        <v>0.008252671509157058</v>
      </c>
    </row>
    <row r="202" spans="3:6" ht="12.75">
      <c r="C202" s="71"/>
      <c r="D202" s="71"/>
      <c r="E202" s="71"/>
      <c r="F202" s="71"/>
    </row>
    <row r="203" spans="1:6" ht="12.75">
      <c r="A203" s="57" t="s">
        <v>152</v>
      </c>
      <c r="B203" s="57" t="s">
        <v>832</v>
      </c>
      <c r="C203" s="59">
        <v>9</v>
      </c>
      <c r="D203" s="60">
        <v>458946</v>
      </c>
      <c r="E203" s="60">
        <v>27537</v>
      </c>
      <c r="F203" s="67">
        <v>5.621148504358275E-05</v>
      </c>
    </row>
    <row r="204" spans="1:6" ht="12.75">
      <c r="A204" s="57" t="s">
        <v>152</v>
      </c>
      <c r="B204" s="57" t="s">
        <v>834</v>
      </c>
      <c r="C204" s="59">
        <v>9</v>
      </c>
      <c r="D204" s="60">
        <v>354639</v>
      </c>
      <c r="E204" s="60">
        <v>21278</v>
      </c>
      <c r="F204" s="67">
        <v>4.3434941306509564E-05</v>
      </c>
    </row>
    <row r="205" spans="1:6" ht="12.75">
      <c r="A205" s="57" t="s">
        <v>152</v>
      </c>
      <c r="B205" s="57" t="s">
        <v>835</v>
      </c>
      <c r="C205" s="59">
        <v>47</v>
      </c>
      <c r="D205" s="60">
        <v>3112798</v>
      </c>
      <c r="E205" s="60">
        <v>186768</v>
      </c>
      <c r="F205" s="67">
        <v>0.00038125092198205556</v>
      </c>
    </row>
    <row r="206" spans="1:6" ht="12.75">
      <c r="A206" s="57" t="s">
        <v>152</v>
      </c>
      <c r="B206" s="57" t="s">
        <v>846</v>
      </c>
      <c r="C206" s="59">
        <v>9</v>
      </c>
      <c r="D206" s="60">
        <v>2756280</v>
      </c>
      <c r="E206" s="60">
        <v>165377</v>
      </c>
      <c r="F206" s="67">
        <v>0.00033758531292633854</v>
      </c>
    </row>
    <row r="207" spans="1:6" ht="12.75">
      <c r="A207" s="57" t="s">
        <v>152</v>
      </c>
      <c r="B207" s="57" t="s">
        <v>837</v>
      </c>
      <c r="C207" s="59">
        <v>12</v>
      </c>
      <c r="D207" s="60">
        <v>7877785</v>
      </c>
      <c r="E207" s="60">
        <v>472667</v>
      </c>
      <c r="F207" s="67">
        <v>0.0009648586992444758</v>
      </c>
    </row>
    <row r="208" spans="1:6" ht="12.75">
      <c r="A208" s="57" t="s">
        <v>152</v>
      </c>
      <c r="B208" s="57" t="s">
        <v>838</v>
      </c>
      <c r="C208" s="59">
        <v>12</v>
      </c>
      <c r="D208" s="60">
        <v>653437</v>
      </c>
      <c r="E208" s="60">
        <v>39206</v>
      </c>
      <c r="F208" s="67">
        <v>8.003150243740079E-05</v>
      </c>
    </row>
    <row r="209" spans="1:6" ht="12.75">
      <c r="A209" s="57" t="s">
        <v>152</v>
      </c>
      <c r="B209" s="57" t="s">
        <v>839</v>
      </c>
      <c r="C209" s="59">
        <v>96</v>
      </c>
      <c r="D209" s="60">
        <v>4313166</v>
      </c>
      <c r="E209" s="60">
        <v>258790</v>
      </c>
      <c r="F209" s="67">
        <v>0.0005282699718353046</v>
      </c>
    </row>
    <row r="210" spans="1:6" ht="12.75">
      <c r="A210" s="57" t="s">
        <v>152</v>
      </c>
      <c r="B210" s="57" t="s">
        <v>847</v>
      </c>
      <c r="C210" s="59">
        <v>23</v>
      </c>
      <c r="D210" s="60">
        <v>2519347</v>
      </c>
      <c r="E210" s="60">
        <v>151161</v>
      </c>
      <c r="F210" s="67">
        <v>0.00030856608529153547</v>
      </c>
    </row>
    <row r="211" spans="1:6" ht="12.75">
      <c r="A211" s="57" t="s">
        <v>152</v>
      </c>
      <c r="B211" s="57" t="s">
        <v>841</v>
      </c>
      <c r="C211" s="59">
        <v>192</v>
      </c>
      <c r="D211" s="60">
        <v>4689915</v>
      </c>
      <c r="E211" s="60">
        <v>276943</v>
      </c>
      <c r="F211" s="67">
        <v>0.0005653258271570955</v>
      </c>
    </row>
    <row r="212" spans="1:6" ht="12.75">
      <c r="A212" s="57" t="s">
        <v>152</v>
      </c>
      <c r="B212" s="57" t="s">
        <v>842</v>
      </c>
      <c r="C212" s="59">
        <v>59</v>
      </c>
      <c r="D212" s="60">
        <v>1011297</v>
      </c>
      <c r="E212" s="60">
        <v>60678</v>
      </c>
      <c r="F212" s="67">
        <v>0.00012386245740184166</v>
      </c>
    </row>
    <row r="213" spans="1:6" ht="12.75">
      <c r="A213" s="57" t="s">
        <v>152</v>
      </c>
      <c r="B213" s="57" t="s">
        <v>843</v>
      </c>
      <c r="C213" s="59">
        <v>34</v>
      </c>
      <c r="D213" s="60">
        <v>2066999</v>
      </c>
      <c r="E213" s="60">
        <v>124020</v>
      </c>
      <c r="F213" s="67">
        <v>0.00025316295802393625</v>
      </c>
    </row>
    <row r="214" spans="1:6" ht="12.75">
      <c r="A214" s="57" t="s">
        <v>152</v>
      </c>
      <c r="B214" s="57" t="s">
        <v>848</v>
      </c>
      <c r="C214" s="68">
        <v>24</v>
      </c>
      <c r="D214" s="69">
        <v>1585147</v>
      </c>
      <c r="E214" s="69">
        <v>95109</v>
      </c>
      <c r="F214" s="70">
        <v>0.00019414671645459245</v>
      </c>
    </row>
    <row r="215" spans="1:6" ht="12.75">
      <c r="A215" s="57" t="s">
        <v>152</v>
      </c>
      <c r="B215" s="57" t="s">
        <v>845</v>
      </c>
      <c r="C215" s="59">
        <v>526</v>
      </c>
      <c r="D215" s="60">
        <v>31399756</v>
      </c>
      <c r="E215" s="60">
        <v>1879533</v>
      </c>
      <c r="F215" s="67">
        <v>0.0038367048377971535</v>
      </c>
    </row>
    <row r="216" spans="3:6" ht="12.75">
      <c r="C216" s="71"/>
      <c r="D216" s="71"/>
      <c r="E216" s="71"/>
      <c r="F216" s="71"/>
    </row>
    <row r="217" spans="1:6" ht="12.75">
      <c r="A217" s="57" t="s">
        <v>160</v>
      </c>
      <c r="B217" s="57" t="s">
        <v>832</v>
      </c>
      <c r="C217" s="64" t="s">
        <v>833</v>
      </c>
      <c r="D217" s="65" t="s">
        <v>833</v>
      </c>
      <c r="E217" s="65" t="s">
        <v>833</v>
      </c>
      <c r="F217" s="66" t="s">
        <v>833</v>
      </c>
    </row>
    <row r="218" spans="1:6" ht="12.75">
      <c r="A218" s="57" t="s">
        <v>160</v>
      </c>
      <c r="B218" s="57" t="s">
        <v>834</v>
      </c>
      <c r="C218" s="59">
        <v>11</v>
      </c>
      <c r="D218" s="60">
        <v>1540946</v>
      </c>
      <c r="E218" s="60">
        <v>92457</v>
      </c>
      <c r="F218" s="67">
        <v>0.00018873316892452084</v>
      </c>
    </row>
    <row r="219" spans="1:6" ht="12.75">
      <c r="A219" s="57" t="s">
        <v>160</v>
      </c>
      <c r="B219" s="57" t="s">
        <v>835</v>
      </c>
      <c r="C219" s="59">
        <v>45</v>
      </c>
      <c r="D219" s="60">
        <v>3288540</v>
      </c>
      <c r="E219" s="60">
        <v>197312</v>
      </c>
      <c r="F219" s="67">
        <v>0.0004027744684213749</v>
      </c>
    </row>
    <row r="220" spans="1:6" ht="12.75">
      <c r="A220" s="57" t="s">
        <v>160</v>
      </c>
      <c r="B220" s="57" t="s">
        <v>846</v>
      </c>
      <c r="C220" s="59">
        <v>8</v>
      </c>
      <c r="D220" s="60">
        <v>1234119</v>
      </c>
      <c r="E220" s="60">
        <v>74047</v>
      </c>
      <c r="F220" s="67">
        <v>0.00015115269757134663</v>
      </c>
    </row>
    <row r="221" spans="1:6" ht="12.75">
      <c r="A221" s="57" t="s">
        <v>160</v>
      </c>
      <c r="B221" s="57" t="s">
        <v>837</v>
      </c>
      <c r="C221" s="59">
        <v>10</v>
      </c>
      <c r="D221" s="60">
        <v>3860458</v>
      </c>
      <c r="E221" s="60">
        <v>231627</v>
      </c>
      <c r="F221" s="67">
        <v>0.0004728219358023729</v>
      </c>
    </row>
    <row r="222" spans="1:6" ht="12.75">
      <c r="A222" s="57" t="s">
        <v>160</v>
      </c>
      <c r="B222" s="57" t="s">
        <v>838</v>
      </c>
      <c r="C222" s="64" t="s">
        <v>833</v>
      </c>
      <c r="D222" s="65" t="s">
        <v>833</v>
      </c>
      <c r="E222" s="65" t="s">
        <v>833</v>
      </c>
      <c r="F222" s="66" t="s">
        <v>833</v>
      </c>
    </row>
    <row r="223" spans="1:6" ht="12.75">
      <c r="A223" s="57" t="s">
        <v>160</v>
      </c>
      <c r="B223" s="57" t="s">
        <v>839</v>
      </c>
      <c r="C223" s="59">
        <v>106</v>
      </c>
      <c r="D223" s="60">
        <v>3105520</v>
      </c>
      <c r="E223" s="60">
        <v>186331</v>
      </c>
      <c r="F223" s="67">
        <v>0.0003803588705979525</v>
      </c>
    </row>
    <row r="224" spans="1:6" ht="12.75">
      <c r="A224" s="57" t="s">
        <v>160</v>
      </c>
      <c r="B224" s="57" t="s">
        <v>847</v>
      </c>
      <c r="C224" s="59">
        <v>33</v>
      </c>
      <c r="D224" s="60">
        <v>2702473</v>
      </c>
      <c r="E224" s="60">
        <v>162148</v>
      </c>
      <c r="F224" s="67">
        <v>0.00033099393096004855</v>
      </c>
    </row>
    <row r="225" spans="1:6" ht="12.75">
      <c r="A225" s="57" t="s">
        <v>160</v>
      </c>
      <c r="B225" s="57" t="s">
        <v>841</v>
      </c>
      <c r="C225" s="59">
        <v>191</v>
      </c>
      <c r="D225" s="60">
        <v>2963891</v>
      </c>
      <c r="E225" s="60">
        <v>177066</v>
      </c>
      <c r="F225" s="67">
        <v>0.0003614461564704588</v>
      </c>
    </row>
    <row r="226" spans="1:6" ht="12.75">
      <c r="A226" s="57" t="s">
        <v>160</v>
      </c>
      <c r="B226" s="57" t="s">
        <v>842</v>
      </c>
      <c r="C226" s="59">
        <v>59</v>
      </c>
      <c r="D226" s="60">
        <v>534841</v>
      </c>
      <c r="E226" s="60">
        <v>32090</v>
      </c>
      <c r="F226" s="67">
        <v>6.550555815987836E-05</v>
      </c>
    </row>
    <row r="227" spans="1:6" ht="12.75">
      <c r="A227" s="57" t="s">
        <v>160</v>
      </c>
      <c r="B227" s="57" t="s">
        <v>843</v>
      </c>
      <c r="C227" s="59">
        <v>23</v>
      </c>
      <c r="D227" s="60">
        <v>1550763</v>
      </c>
      <c r="E227" s="60">
        <v>93046</v>
      </c>
      <c r="F227" s="67">
        <v>0.00018993549905092061</v>
      </c>
    </row>
    <row r="228" spans="1:6" ht="12.75">
      <c r="A228" s="57" t="s">
        <v>160</v>
      </c>
      <c r="B228" s="57" t="s">
        <v>848</v>
      </c>
      <c r="C228" s="68">
        <v>39</v>
      </c>
      <c r="D228" s="69">
        <v>1431917</v>
      </c>
      <c r="E228" s="69">
        <v>85915</v>
      </c>
      <c r="F228" s="70">
        <v>0.00017537893516067154</v>
      </c>
    </row>
    <row r="229" spans="1:6" ht="12.75">
      <c r="A229" s="57" t="s">
        <v>160</v>
      </c>
      <c r="B229" s="57" t="s">
        <v>845</v>
      </c>
      <c r="C229" s="59">
        <v>535</v>
      </c>
      <c r="D229" s="60">
        <v>22628320</v>
      </c>
      <c r="E229" s="60">
        <v>1356932</v>
      </c>
      <c r="F229" s="67">
        <v>0.0027699154890931774</v>
      </c>
    </row>
    <row r="230" spans="3:6" ht="12.75">
      <c r="C230" s="71"/>
      <c r="D230" s="71"/>
      <c r="E230" s="71"/>
      <c r="F230" s="71"/>
    </row>
    <row r="231" spans="1:6" ht="12.75">
      <c r="A231" s="57" t="s">
        <v>169</v>
      </c>
      <c r="B231" s="57" t="s">
        <v>832</v>
      </c>
      <c r="C231" s="59">
        <v>23</v>
      </c>
      <c r="D231" s="60">
        <v>2842024</v>
      </c>
      <c r="E231" s="60">
        <v>170521</v>
      </c>
      <c r="F231" s="67">
        <v>0.00034808579878406416</v>
      </c>
    </row>
    <row r="232" spans="1:6" ht="12.75">
      <c r="A232" s="57" t="s">
        <v>169</v>
      </c>
      <c r="B232" s="57" t="s">
        <v>834</v>
      </c>
      <c r="C232" s="59">
        <v>24</v>
      </c>
      <c r="D232" s="60">
        <v>17904028</v>
      </c>
      <c r="E232" s="60">
        <v>1074242</v>
      </c>
      <c r="F232" s="67">
        <v>0.0021928582676467453</v>
      </c>
    </row>
    <row r="233" spans="1:6" ht="12.75">
      <c r="A233" s="57" t="s">
        <v>169</v>
      </c>
      <c r="B233" s="57" t="s">
        <v>835</v>
      </c>
      <c r="C233" s="59">
        <v>142</v>
      </c>
      <c r="D233" s="60">
        <v>17832969</v>
      </c>
      <c r="E233" s="60">
        <v>1069978</v>
      </c>
      <c r="F233" s="67">
        <v>0.0021841541324023163</v>
      </c>
    </row>
    <row r="234" spans="1:6" ht="12.75">
      <c r="A234" s="57" t="s">
        <v>169</v>
      </c>
      <c r="B234" s="57" t="s">
        <v>846</v>
      </c>
      <c r="C234" s="59">
        <v>38</v>
      </c>
      <c r="D234" s="60">
        <v>9305689</v>
      </c>
      <c r="E234" s="60">
        <v>558341</v>
      </c>
      <c r="F234" s="67">
        <v>0.0011397456792940058</v>
      </c>
    </row>
    <row r="235" spans="1:6" ht="12.75">
      <c r="A235" s="57" t="s">
        <v>169</v>
      </c>
      <c r="B235" s="57" t="s">
        <v>837</v>
      </c>
      <c r="C235" s="59">
        <v>24</v>
      </c>
      <c r="D235" s="60">
        <v>31885110</v>
      </c>
      <c r="E235" s="60">
        <v>1913107</v>
      </c>
      <c r="F235" s="67">
        <v>0.0039052396963094554</v>
      </c>
    </row>
    <row r="236" spans="1:6" ht="12.75">
      <c r="A236" s="57" t="s">
        <v>169</v>
      </c>
      <c r="B236" s="57" t="s">
        <v>838</v>
      </c>
      <c r="C236" s="59">
        <v>39</v>
      </c>
      <c r="D236" s="60">
        <v>7120497</v>
      </c>
      <c r="E236" s="60">
        <v>427230</v>
      </c>
      <c r="F236" s="67">
        <v>0.0008721078096804248</v>
      </c>
    </row>
    <row r="237" spans="1:6" ht="12.75">
      <c r="A237" s="57" t="s">
        <v>169</v>
      </c>
      <c r="B237" s="57" t="s">
        <v>839</v>
      </c>
      <c r="C237" s="59">
        <v>220</v>
      </c>
      <c r="D237" s="60">
        <v>12998698</v>
      </c>
      <c r="E237" s="60">
        <v>779922</v>
      </c>
      <c r="F237" s="67">
        <v>0.0015920606397995841</v>
      </c>
    </row>
    <row r="238" spans="1:6" ht="12.75">
      <c r="A238" s="57" t="s">
        <v>169</v>
      </c>
      <c r="B238" s="57" t="s">
        <v>847</v>
      </c>
      <c r="C238" s="59">
        <v>71</v>
      </c>
      <c r="D238" s="60">
        <v>13886328</v>
      </c>
      <c r="E238" s="60">
        <v>833180</v>
      </c>
      <c r="F238" s="67">
        <v>0.00170077659543931</v>
      </c>
    </row>
    <row r="239" spans="1:6" ht="12.75">
      <c r="A239" s="57" t="s">
        <v>169</v>
      </c>
      <c r="B239" s="57" t="s">
        <v>841</v>
      </c>
      <c r="C239" s="59">
        <v>548</v>
      </c>
      <c r="D239" s="60">
        <v>19836976</v>
      </c>
      <c r="E239" s="60">
        <v>1151176</v>
      </c>
      <c r="F239" s="67">
        <v>0.002349904220014214</v>
      </c>
    </row>
    <row r="240" spans="1:6" ht="12.75">
      <c r="A240" s="57" t="s">
        <v>169</v>
      </c>
      <c r="B240" s="57" t="s">
        <v>842</v>
      </c>
      <c r="C240" s="59">
        <v>220</v>
      </c>
      <c r="D240" s="60">
        <v>11467916</v>
      </c>
      <c r="E240" s="60">
        <v>688075</v>
      </c>
      <c r="F240" s="67">
        <v>0.0014045726684592803</v>
      </c>
    </row>
    <row r="241" spans="1:6" ht="12.75">
      <c r="A241" s="57" t="s">
        <v>169</v>
      </c>
      <c r="B241" s="57" t="s">
        <v>843</v>
      </c>
      <c r="C241" s="59">
        <v>70</v>
      </c>
      <c r="D241" s="60">
        <v>11750119</v>
      </c>
      <c r="E241" s="60">
        <v>705007</v>
      </c>
      <c r="F241" s="67">
        <v>0.001439136087305122</v>
      </c>
    </row>
    <row r="242" spans="1:6" ht="12.75">
      <c r="A242" s="57" t="s">
        <v>169</v>
      </c>
      <c r="B242" s="57" t="s">
        <v>848</v>
      </c>
      <c r="C242" s="68">
        <v>81</v>
      </c>
      <c r="D242" s="69">
        <v>14836514</v>
      </c>
      <c r="E242" s="69">
        <v>887293</v>
      </c>
      <c r="F242" s="70">
        <v>0.0018112378690044548</v>
      </c>
    </row>
    <row r="243" spans="1:6" ht="12.75">
      <c r="A243" s="57" t="s">
        <v>169</v>
      </c>
      <c r="B243" s="57" t="s">
        <v>845</v>
      </c>
      <c r="C243" s="59">
        <v>1500</v>
      </c>
      <c r="D243" s="60">
        <v>171666868</v>
      </c>
      <c r="E243" s="60">
        <v>10258072</v>
      </c>
      <c r="F243" s="67">
        <v>0.02093987946413898</v>
      </c>
    </row>
    <row r="244" spans="3:6" ht="12.75">
      <c r="C244" s="71"/>
      <c r="D244" s="71"/>
      <c r="E244" s="71"/>
      <c r="F244" s="71"/>
    </row>
    <row r="245" spans="1:6" ht="12.75">
      <c r="A245" s="57" t="s">
        <v>178</v>
      </c>
      <c r="B245" s="57" t="s">
        <v>832</v>
      </c>
      <c r="C245" s="59">
        <v>5</v>
      </c>
      <c r="D245" s="60">
        <v>205254</v>
      </c>
      <c r="E245" s="60">
        <v>12315</v>
      </c>
      <c r="F245" s="67">
        <v>2.513870204857906E-05</v>
      </c>
    </row>
    <row r="246" spans="1:6" ht="12.75">
      <c r="A246" s="57" t="s">
        <v>178</v>
      </c>
      <c r="B246" s="57" t="s">
        <v>834</v>
      </c>
      <c r="C246" s="59">
        <v>10</v>
      </c>
      <c r="D246" s="60">
        <v>4220159</v>
      </c>
      <c r="E246" s="60">
        <v>253210</v>
      </c>
      <c r="F246" s="67">
        <v>0.000516879475900991</v>
      </c>
    </row>
    <row r="247" spans="1:6" ht="12.75">
      <c r="A247" s="57" t="s">
        <v>178</v>
      </c>
      <c r="B247" s="57" t="s">
        <v>835</v>
      </c>
      <c r="C247" s="59">
        <v>34</v>
      </c>
      <c r="D247" s="60">
        <v>2090670</v>
      </c>
      <c r="E247" s="60">
        <v>125440</v>
      </c>
      <c r="F247" s="67">
        <v>0.0002560616146953924</v>
      </c>
    </row>
    <row r="248" spans="1:6" ht="12.75">
      <c r="A248" s="57" t="s">
        <v>178</v>
      </c>
      <c r="B248" s="57" t="s">
        <v>846</v>
      </c>
      <c r="C248" s="59">
        <v>11</v>
      </c>
      <c r="D248" s="60">
        <v>2356757</v>
      </c>
      <c r="E248" s="60">
        <v>141405</v>
      </c>
      <c r="F248" s="67">
        <v>0.0002886510891741228</v>
      </c>
    </row>
    <row r="249" spans="1:6" ht="12.75">
      <c r="A249" s="57" t="s">
        <v>178</v>
      </c>
      <c r="B249" s="57" t="s">
        <v>837</v>
      </c>
      <c r="C249" s="59">
        <v>9</v>
      </c>
      <c r="D249" s="60">
        <v>2081671</v>
      </c>
      <c r="E249" s="60">
        <v>124900</v>
      </c>
      <c r="F249" s="67">
        <v>0.00025495930863723304</v>
      </c>
    </row>
    <row r="250" spans="1:6" ht="12.75">
      <c r="A250" s="57" t="s">
        <v>178</v>
      </c>
      <c r="B250" s="57" t="s">
        <v>838</v>
      </c>
      <c r="C250" s="59">
        <v>6</v>
      </c>
      <c r="D250" s="60">
        <v>475788</v>
      </c>
      <c r="E250" s="60">
        <v>28547</v>
      </c>
      <c r="F250" s="67">
        <v>5.8273205633843804E-05</v>
      </c>
    </row>
    <row r="251" spans="1:6" ht="12.75">
      <c r="A251" s="57" t="s">
        <v>178</v>
      </c>
      <c r="B251" s="57" t="s">
        <v>839</v>
      </c>
      <c r="C251" s="59">
        <v>63</v>
      </c>
      <c r="D251" s="60">
        <v>2115733</v>
      </c>
      <c r="E251" s="60">
        <v>126944</v>
      </c>
      <c r="F251" s="67">
        <v>0.00025913174119811776</v>
      </c>
    </row>
    <row r="252" spans="1:6" ht="12.75">
      <c r="A252" s="57" t="s">
        <v>178</v>
      </c>
      <c r="B252" s="57" t="s">
        <v>847</v>
      </c>
      <c r="C252" s="59">
        <v>16</v>
      </c>
      <c r="D252" s="60">
        <v>2081130</v>
      </c>
      <c r="E252" s="60">
        <v>124868</v>
      </c>
      <c r="F252" s="67">
        <v>0.0002548939867967495</v>
      </c>
    </row>
    <row r="253" spans="1:6" ht="12.75">
      <c r="A253" s="57" t="s">
        <v>178</v>
      </c>
      <c r="B253" s="57" t="s">
        <v>841</v>
      </c>
      <c r="C253" s="59">
        <v>155</v>
      </c>
      <c r="D253" s="60">
        <v>2977165</v>
      </c>
      <c r="E253" s="60">
        <v>174692</v>
      </c>
      <c r="F253" s="67">
        <v>0.00035660009242958774</v>
      </c>
    </row>
    <row r="254" spans="1:6" ht="12.75">
      <c r="A254" s="57" t="s">
        <v>178</v>
      </c>
      <c r="B254" s="57" t="s">
        <v>842</v>
      </c>
      <c r="C254" s="59">
        <v>74</v>
      </c>
      <c r="D254" s="60">
        <v>1443754</v>
      </c>
      <c r="E254" s="60">
        <v>86625</v>
      </c>
      <c r="F254" s="67">
        <v>0.0001768282634963996</v>
      </c>
    </row>
    <row r="255" spans="1:6" ht="12.75">
      <c r="A255" s="57" t="s">
        <v>178</v>
      </c>
      <c r="B255" s="57" t="s">
        <v>843</v>
      </c>
      <c r="C255" s="59">
        <v>24</v>
      </c>
      <c r="D255" s="60">
        <v>2290879</v>
      </c>
      <c r="E255" s="60">
        <v>137453</v>
      </c>
      <c r="F255" s="67">
        <v>0.00028058384187440823</v>
      </c>
    </row>
    <row r="256" spans="1:6" ht="12.75">
      <c r="A256" s="57" t="s">
        <v>178</v>
      </c>
      <c r="B256" s="57" t="s">
        <v>848</v>
      </c>
      <c r="C256" s="68">
        <v>19</v>
      </c>
      <c r="D256" s="69">
        <v>1607732</v>
      </c>
      <c r="E256" s="69">
        <v>96464</v>
      </c>
      <c r="F256" s="70">
        <v>0.00019691268813756642</v>
      </c>
    </row>
    <row r="257" spans="1:6" ht="12.75">
      <c r="A257" s="57" t="s">
        <v>178</v>
      </c>
      <c r="B257" s="57" t="s">
        <v>845</v>
      </c>
      <c r="C257" s="59">
        <v>426</v>
      </c>
      <c r="D257" s="60">
        <v>23946692</v>
      </c>
      <c r="E257" s="60">
        <v>1432863</v>
      </c>
      <c r="F257" s="67">
        <v>0.0029249140100229914</v>
      </c>
    </row>
    <row r="258" spans="3:6" ht="12.75">
      <c r="C258" s="71"/>
      <c r="D258" s="71"/>
      <c r="E258" s="71"/>
      <c r="F258" s="71"/>
    </row>
    <row r="259" spans="1:6" ht="12.75">
      <c r="A259" s="57" t="s">
        <v>184</v>
      </c>
      <c r="B259" s="57" t="s">
        <v>832</v>
      </c>
      <c r="C259" s="64" t="s">
        <v>833</v>
      </c>
      <c r="D259" s="65" t="s">
        <v>833</v>
      </c>
      <c r="E259" s="65" t="s">
        <v>833</v>
      </c>
      <c r="F259" s="66" t="s">
        <v>833</v>
      </c>
    </row>
    <row r="260" spans="1:6" ht="12.75">
      <c r="A260" s="57" t="s">
        <v>184</v>
      </c>
      <c r="B260" s="57" t="s">
        <v>834</v>
      </c>
      <c r="C260" s="59">
        <v>10</v>
      </c>
      <c r="D260" s="60">
        <v>1221917</v>
      </c>
      <c r="E260" s="60">
        <v>73315</v>
      </c>
      <c r="F260" s="67">
        <v>0.00014965846047028614</v>
      </c>
    </row>
    <row r="261" spans="1:6" ht="12.75">
      <c r="A261" s="57" t="s">
        <v>184</v>
      </c>
      <c r="B261" s="57" t="s">
        <v>835</v>
      </c>
      <c r="C261" s="59">
        <v>36</v>
      </c>
      <c r="D261" s="60">
        <v>1942278</v>
      </c>
      <c r="E261" s="60">
        <v>116537</v>
      </c>
      <c r="F261" s="67">
        <v>0.00023788785388836848</v>
      </c>
    </row>
    <row r="262" spans="1:6" ht="12.75">
      <c r="A262" s="57" t="s">
        <v>184</v>
      </c>
      <c r="B262" s="57" t="s">
        <v>846</v>
      </c>
      <c r="C262" s="64" t="s">
        <v>833</v>
      </c>
      <c r="D262" s="65" t="s">
        <v>833</v>
      </c>
      <c r="E262" s="65" t="s">
        <v>833</v>
      </c>
      <c r="F262" s="66" t="s">
        <v>833</v>
      </c>
    </row>
    <row r="263" spans="1:6" ht="12.75">
      <c r="A263" s="57" t="s">
        <v>184</v>
      </c>
      <c r="B263" s="57" t="s">
        <v>837</v>
      </c>
      <c r="C263" s="59">
        <v>10</v>
      </c>
      <c r="D263" s="60">
        <v>3126647</v>
      </c>
      <c r="E263" s="60">
        <v>187599</v>
      </c>
      <c r="F263" s="67">
        <v>0.00038294724852711194</v>
      </c>
    </row>
    <row r="264" spans="1:6" ht="12.75">
      <c r="A264" s="57" t="s">
        <v>184</v>
      </c>
      <c r="B264" s="57" t="s">
        <v>838</v>
      </c>
      <c r="C264" s="59">
        <v>6</v>
      </c>
      <c r="D264" s="60">
        <v>396830</v>
      </c>
      <c r="E264" s="60">
        <v>23810</v>
      </c>
      <c r="F264" s="67">
        <v>4.8603531934767964E-05</v>
      </c>
    </row>
    <row r="265" spans="1:6" ht="12.75">
      <c r="A265" s="57" t="s">
        <v>184</v>
      </c>
      <c r="B265" s="57" t="s">
        <v>839</v>
      </c>
      <c r="C265" s="59">
        <v>91</v>
      </c>
      <c r="D265" s="60">
        <v>2562379</v>
      </c>
      <c r="E265" s="60">
        <v>153743</v>
      </c>
      <c r="F265" s="67">
        <v>0.00031383674129554937</v>
      </c>
    </row>
    <row r="266" spans="1:6" ht="12.75">
      <c r="A266" s="57" t="s">
        <v>184</v>
      </c>
      <c r="B266" s="57" t="s">
        <v>847</v>
      </c>
      <c r="C266" s="59">
        <v>23</v>
      </c>
      <c r="D266" s="60">
        <v>1566506</v>
      </c>
      <c r="E266" s="60">
        <v>93990</v>
      </c>
      <c r="F266" s="67">
        <v>0.0001918624933451844</v>
      </c>
    </row>
    <row r="267" spans="1:6" ht="12.75">
      <c r="A267" s="57" t="s">
        <v>184</v>
      </c>
      <c r="B267" s="57" t="s">
        <v>841</v>
      </c>
      <c r="C267" s="59">
        <v>157</v>
      </c>
      <c r="D267" s="60">
        <v>3743386</v>
      </c>
      <c r="E267" s="60">
        <v>221681</v>
      </c>
      <c r="F267" s="67">
        <v>0.0004525190912570893</v>
      </c>
    </row>
    <row r="268" spans="1:6" ht="12.75">
      <c r="A268" s="57" t="s">
        <v>184</v>
      </c>
      <c r="B268" s="57" t="s">
        <v>842</v>
      </c>
      <c r="C268" s="59">
        <v>64</v>
      </c>
      <c r="D268" s="60">
        <v>1984646</v>
      </c>
      <c r="E268" s="60">
        <v>119079</v>
      </c>
      <c r="F268" s="67">
        <v>0.000243076857591778</v>
      </c>
    </row>
    <row r="269" spans="1:6" ht="12.75">
      <c r="A269" s="57" t="s">
        <v>184</v>
      </c>
      <c r="B269" s="57" t="s">
        <v>843</v>
      </c>
      <c r="C269" s="59">
        <v>14</v>
      </c>
      <c r="D269" s="60">
        <v>608393</v>
      </c>
      <c r="E269" s="60">
        <v>36504</v>
      </c>
      <c r="F269" s="67">
        <v>7.45158895315737E-05</v>
      </c>
    </row>
    <row r="270" spans="1:6" ht="12.75">
      <c r="A270" s="57" t="s">
        <v>184</v>
      </c>
      <c r="B270" s="57" t="s">
        <v>848</v>
      </c>
      <c r="C270" s="68">
        <v>35</v>
      </c>
      <c r="D270" s="69">
        <v>4416966</v>
      </c>
      <c r="E270" s="69">
        <v>265018</v>
      </c>
      <c r="F270" s="70">
        <v>0.0005409832350394092</v>
      </c>
    </row>
    <row r="271" spans="1:6" ht="12.75">
      <c r="A271" s="57" t="s">
        <v>184</v>
      </c>
      <c r="B271" s="57" t="s">
        <v>845</v>
      </c>
      <c r="C271" s="59">
        <v>452</v>
      </c>
      <c r="D271" s="60">
        <v>22172662</v>
      </c>
      <c r="E271" s="60">
        <v>1327438</v>
      </c>
      <c r="F271" s="67">
        <v>0.0027097091652425248</v>
      </c>
    </row>
    <row r="272" spans="3:6" ht="12.75">
      <c r="C272" s="71"/>
      <c r="D272" s="71"/>
      <c r="E272" s="71"/>
      <c r="F272" s="71"/>
    </row>
    <row r="273" spans="1:6" ht="12.75">
      <c r="A273" s="57" t="s">
        <v>191</v>
      </c>
      <c r="B273" s="57" t="s">
        <v>832</v>
      </c>
      <c r="C273" s="64" t="s">
        <v>833</v>
      </c>
      <c r="D273" s="65" t="s">
        <v>833</v>
      </c>
      <c r="E273" s="65" t="s">
        <v>833</v>
      </c>
      <c r="F273" s="66" t="s">
        <v>833</v>
      </c>
    </row>
    <row r="274" spans="1:6" ht="12.75">
      <c r="A274" s="57" t="s">
        <v>191</v>
      </c>
      <c r="B274" s="57" t="s">
        <v>834</v>
      </c>
      <c r="C274" s="64" t="s">
        <v>833</v>
      </c>
      <c r="D274" s="65" t="s">
        <v>833</v>
      </c>
      <c r="E274" s="65" t="s">
        <v>833</v>
      </c>
      <c r="F274" s="66" t="s">
        <v>833</v>
      </c>
    </row>
    <row r="275" spans="1:6" ht="12.75">
      <c r="A275" s="57" t="s">
        <v>191</v>
      </c>
      <c r="B275" s="57" t="s">
        <v>835</v>
      </c>
      <c r="C275" s="59">
        <v>27</v>
      </c>
      <c r="D275" s="60">
        <v>2070400</v>
      </c>
      <c r="E275" s="60">
        <v>124224</v>
      </c>
      <c r="F275" s="67">
        <v>0.0002535793847570187</v>
      </c>
    </row>
    <row r="276" spans="1:6" ht="12.75">
      <c r="A276" s="57" t="s">
        <v>191</v>
      </c>
      <c r="B276" s="57" t="s">
        <v>846</v>
      </c>
      <c r="C276" s="59">
        <v>8</v>
      </c>
      <c r="D276" s="60">
        <v>1242701</v>
      </c>
      <c r="E276" s="60">
        <v>74562</v>
      </c>
      <c r="F276" s="67">
        <v>0.00015220397094162827</v>
      </c>
    </row>
    <row r="277" spans="1:6" ht="12.75">
      <c r="A277" s="57" t="s">
        <v>191</v>
      </c>
      <c r="B277" s="57" t="s">
        <v>837</v>
      </c>
      <c r="C277" s="59">
        <v>8</v>
      </c>
      <c r="D277" s="60">
        <v>5696957</v>
      </c>
      <c r="E277" s="60">
        <v>341817</v>
      </c>
      <c r="F277" s="67">
        <v>0.0006977536108923385</v>
      </c>
    </row>
    <row r="278" spans="1:6" ht="12.75">
      <c r="A278" s="57" t="s">
        <v>191</v>
      </c>
      <c r="B278" s="57" t="s">
        <v>838</v>
      </c>
      <c r="C278" s="59">
        <v>5</v>
      </c>
      <c r="D278" s="60">
        <v>144589</v>
      </c>
      <c r="E278" s="60">
        <v>8675</v>
      </c>
      <c r="F278" s="67">
        <v>1.7708342693578834E-05</v>
      </c>
    </row>
    <row r="279" spans="1:6" ht="12.75">
      <c r="A279" s="57" t="s">
        <v>191</v>
      </c>
      <c r="B279" s="57" t="s">
        <v>839</v>
      </c>
      <c r="C279" s="59">
        <v>42</v>
      </c>
      <c r="D279" s="60">
        <v>699837</v>
      </c>
      <c r="E279" s="60">
        <v>41990</v>
      </c>
      <c r="F279" s="67">
        <v>8.571450255946689E-05</v>
      </c>
    </row>
    <row r="280" spans="1:6" ht="12.75">
      <c r="A280" s="57" t="s">
        <v>191</v>
      </c>
      <c r="B280" s="57" t="s">
        <v>847</v>
      </c>
      <c r="C280" s="59">
        <v>11</v>
      </c>
      <c r="D280" s="60">
        <v>872202</v>
      </c>
      <c r="E280" s="60">
        <v>52332</v>
      </c>
      <c r="F280" s="67">
        <v>0.00010682570488073402</v>
      </c>
    </row>
    <row r="281" spans="1:6" ht="12.75">
      <c r="A281" s="57" t="s">
        <v>191</v>
      </c>
      <c r="B281" s="57" t="s">
        <v>841</v>
      </c>
      <c r="C281" s="59">
        <v>97</v>
      </c>
      <c r="D281" s="60">
        <v>3143621</v>
      </c>
      <c r="E281" s="60">
        <v>179707</v>
      </c>
      <c r="F281" s="67">
        <v>0.00036683724961786415</v>
      </c>
    </row>
    <row r="282" spans="1:6" ht="12.75">
      <c r="A282" s="57" t="s">
        <v>191</v>
      </c>
      <c r="B282" s="57" t="s">
        <v>842</v>
      </c>
      <c r="C282" s="59">
        <v>33</v>
      </c>
      <c r="D282" s="60">
        <v>373880</v>
      </c>
      <c r="E282" s="60">
        <v>22433</v>
      </c>
      <c r="F282" s="67">
        <v>4.579265148646156E-05</v>
      </c>
    </row>
    <row r="283" spans="1:6" ht="12.75">
      <c r="A283" s="57" t="s">
        <v>191</v>
      </c>
      <c r="B283" s="57" t="s">
        <v>843</v>
      </c>
      <c r="C283" s="59">
        <v>12</v>
      </c>
      <c r="D283" s="60">
        <v>1124954</v>
      </c>
      <c r="E283" s="60">
        <v>67497</v>
      </c>
      <c r="F283" s="67">
        <v>0.00013778213334737644</v>
      </c>
    </row>
    <row r="284" spans="1:6" ht="12.75">
      <c r="A284" s="57" t="s">
        <v>191</v>
      </c>
      <c r="B284" s="57" t="s">
        <v>848</v>
      </c>
      <c r="C284" s="68">
        <v>13</v>
      </c>
      <c r="D284" s="69">
        <v>742897</v>
      </c>
      <c r="E284" s="69">
        <v>44574</v>
      </c>
      <c r="F284" s="70">
        <v>9.0989241178511E-05</v>
      </c>
    </row>
    <row r="285" spans="1:6" ht="12.75">
      <c r="A285" s="57" t="s">
        <v>191</v>
      </c>
      <c r="B285" s="57" t="s">
        <v>845</v>
      </c>
      <c r="C285" s="59">
        <v>261</v>
      </c>
      <c r="D285" s="60">
        <v>17317861</v>
      </c>
      <c r="E285" s="60">
        <v>1030162</v>
      </c>
      <c r="F285" s="67">
        <v>0.0021028774323806985</v>
      </c>
    </row>
    <row r="286" spans="3:6" ht="12.75">
      <c r="C286" s="71"/>
      <c r="D286" s="71"/>
      <c r="E286" s="71"/>
      <c r="F286" s="71"/>
    </row>
    <row r="287" spans="1:6" ht="12.75">
      <c r="A287" s="57" t="s">
        <v>194</v>
      </c>
      <c r="B287" s="57" t="s">
        <v>832</v>
      </c>
      <c r="C287" s="59">
        <v>17</v>
      </c>
      <c r="D287" s="60">
        <v>1623818</v>
      </c>
      <c r="E287" s="60">
        <v>97429</v>
      </c>
      <c r="F287" s="67">
        <v>0.00019888254988964754</v>
      </c>
    </row>
    <row r="288" spans="1:6" ht="12.75">
      <c r="A288" s="57" t="s">
        <v>194</v>
      </c>
      <c r="B288" s="57" t="s">
        <v>834</v>
      </c>
      <c r="C288" s="59">
        <v>15</v>
      </c>
      <c r="D288" s="60">
        <v>11413129</v>
      </c>
      <c r="E288" s="60">
        <v>684788</v>
      </c>
      <c r="F288" s="67">
        <v>0.001397862890657114</v>
      </c>
    </row>
    <row r="289" spans="1:6" ht="12.75">
      <c r="A289" s="57" t="s">
        <v>194</v>
      </c>
      <c r="B289" s="57" t="s">
        <v>835</v>
      </c>
      <c r="C289" s="59">
        <v>63</v>
      </c>
      <c r="D289" s="60">
        <v>5480854</v>
      </c>
      <c r="E289" s="60">
        <v>328851</v>
      </c>
      <c r="F289" s="67">
        <v>0.0006712860176514229</v>
      </c>
    </row>
    <row r="290" spans="1:6" ht="12.75">
      <c r="A290" s="57" t="s">
        <v>194</v>
      </c>
      <c r="B290" s="57" t="s">
        <v>846</v>
      </c>
      <c r="C290" s="59">
        <v>10</v>
      </c>
      <c r="D290" s="60">
        <v>3642074</v>
      </c>
      <c r="E290" s="60">
        <v>218524</v>
      </c>
      <c r="F290" s="67">
        <v>0.00044607468343188717</v>
      </c>
    </row>
    <row r="291" spans="1:6" ht="12.75">
      <c r="A291" s="57" t="s">
        <v>194</v>
      </c>
      <c r="B291" s="57" t="s">
        <v>837</v>
      </c>
      <c r="C291" s="59">
        <v>11</v>
      </c>
      <c r="D291" s="60">
        <v>10806111</v>
      </c>
      <c r="E291" s="60">
        <v>648367</v>
      </c>
      <c r="F291" s="67">
        <v>0.0013235164296492943</v>
      </c>
    </row>
    <row r="292" spans="1:6" ht="12.75">
      <c r="A292" s="57" t="s">
        <v>194</v>
      </c>
      <c r="B292" s="57" t="s">
        <v>838</v>
      </c>
      <c r="C292" s="59">
        <v>22</v>
      </c>
      <c r="D292" s="60">
        <v>2125693</v>
      </c>
      <c r="E292" s="60">
        <v>127542</v>
      </c>
      <c r="F292" s="67">
        <v>0.0002603524430921535</v>
      </c>
    </row>
    <row r="293" spans="1:6" ht="12.75">
      <c r="A293" s="57" t="s">
        <v>194</v>
      </c>
      <c r="B293" s="57" t="s">
        <v>839</v>
      </c>
      <c r="C293" s="59">
        <v>105</v>
      </c>
      <c r="D293" s="60">
        <v>4592703</v>
      </c>
      <c r="E293" s="60">
        <v>275562</v>
      </c>
      <c r="F293" s="67">
        <v>0.0005625067814787287</v>
      </c>
    </row>
    <row r="294" spans="1:6" ht="12.75">
      <c r="A294" s="57" t="s">
        <v>194</v>
      </c>
      <c r="B294" s="57" t="s">
        <v>847</v>
      </c>
      <c r="C294" s="59">
        <v>25</v>
      </c>
      <c r="D294" s="60">
        <v>3608702</v>
      </c>
      <c r="E294" s="60">
        <v>216522</v>
      </c>
      <c r="F294" s="67">
        <v>0.0004419879857866371</v>
      </c>
    </row>
    <row r="295" spans="1:6" ht="12.75">
      <c r="A295" s="57" t="s">
        <v>194</v>
      </c>
      <c r="B295" s="57" t="s">
        <v>841</v>
      </c>
      <c r="C295" s="59">
        <v>225</v>
      </c>
      <c r="D295" s="60">
        <v>6893836</v>
      </c>
      <c r="E295" s="60">
        <v>404295</v>
      </c>
      <c r="F295" s="67">
        <v>0.0008252904218213781</v>
      </c>
    </row>
    <row r="296" spans="1:6" ht="12.75">
      <c r="A296" s="57" t="s">
        <v>194</v>
      </c>
      <c r="B296" s="57" t="s">
        <v>842</v>
      </c>
      <c r="C296" s="59">
        <v>104</v>
      </c>
      <c r="D296" s="60">
        <v>5711848</v>
      </c>
      <c r="E296" s="60">
        <v>342426</v>
      </c>
      <c r="F296" s="67">
        <v>0.0006989967671690404</v>
      </c>
    </row>
    <row r="297" spans="1:6" ht="12.75">
      <c r="A297" s="57" t="s">
        <v>194</v>
      </c>
      <c r="B297" s="57" t="s">
        <v>843</v>
      </c>
      <c r="C297" s="59">
        <v>45</v>
      </c>
      <c r="D297" s="60">
        <v>8886258</v>
      </c>
      <c r="E297" s="60">
        <v>533175</v>
      </c>
      <c r="F297" s="67">
        <v>0.0010883741343687488</v>
      </c>
    </row>
    <row r="298" spans="1:6" ht="12.75">
      <c r="A298" s="57" t="s">
        <v>194</v>
      </c>
      <c r="B298" s="57" t="s">
        <v>848</v>
      </c>
      <c r="C298" s="68">
        <v>45</v>
      </c>
      <c r="D298" s="69">
        <v>4005214</v>
      </c>
      <c r="E298" s="69">
        <v>240313</v>
      </c>
      <c r="F298" s="70">
        <v>0.0004905527328786179</v>
      </c>
    </row>
    <row r="299" spans="1:6" ht="12.75">
      <c r="A299" s="57" t="s">
        <v>194</v>
      </c>
      <c r="B299" s="57" t="s">
        <v>845</v>
      </c>
      <c r="C299" s="59">
        <v>687</v>
      </c>
      <c r="D299" s="60">
        <v>68790240</v>
      </c>
      <c r="E299" s="60">
        <v>4117794</v>
      </c>
      <c r="F299" s="67">
        <v>0.00840568383787467</v>
      </c>
    </row>
    <row r="300" spans="3:6" ht="12.75">
      <c r="C300" s="71"/>
      <c r="D300" s="71"/>
      <c r="E300" s="71"/>
      <c r="F300" s="71"/>
    </row>
    <row r="301" spans="1:6" ht="12.75">
      <c r="A301" s="57" t="s">
        <v>202</v>
      </c>
      <c r="B301" s="57" t="s">
        <v>832</v>
      </c>
      <c r="C301" s="64" t="s">
        <v>833</v>
      </c>
      <c r="D301" s="65" t="s">
        <v>833</v>
      </c>
      <c r="E301" s="65" t="s">
        <v>833</v>
      </c>
      <c r="F301" s="66" t="s">
        <v>833</v>
      </c>
    </row>
    <row r="302" spans="1:6" ht="12.75">
      <c r="A302" s="57" t="s">
        <v>202</v>
      </c>
      <c r="B302" s="57" t="s">
        <v>834</v>
      </c>
      <c r="C302" s="59">
        <v>15</v>
      </c>
      <c r="D302" s="60">
        <v>4632095</v>
      </c>
      <c r="E302" s="60">
        <v>277926</v>
      </c>
      <c r="F302" s="67">
        <v>0.0005673324324444486</v>
      </c>
    </row>
    <row r="303" spans="1:6" ht="12.75">
      <c r="A303" s="57" t="s">
        <v>202</v>
      </c>
      <c r="B303" s="57" t="s">
        <v>835</v>
      </c>
      <c r="C303" s="59">
        <v>61</v>
      </c>
      <c r="D303" s="60">
        <v>2857075</v>
      </c>
      <c r="E303" s="60">
        <v>171425</v>
      </c>
      <c r="F303" s="67">
        <v>0.00034993114077772357</v>
      </c>
    </row>
    <row r="304" spans="1:6" ht="12.75">
      <c r="A304" s="57" t="s">
        <v>202</v>
      </c>
      <c r="B304" s="57" t="s">
        <v>846</v>
      </c>
      <c r="C304" s="64" t="s">
        <v>833</v>
      </c>
      <c r="D304" s="65" t="s">
        <v>833</v>
      </c>
      <c r="E304" s="65" t="s">
        <v>833</v>
      </c>
      <c r="F304" s="66" t="s">
        <v>833</v>
      </c>
    </row>
    <row r="305" spans="1:6" ht="12.75">
      <c r="A305" s="57" t="s">
        <v>202</v>
      </c>
      <c r="B305" s="57" t="s">
        <v>837</v>
      </c>
      <c r="C305" s="59">
        <v>18</v>
      </c>
      <c r="D305" s="60">
        <v>2765268</v>
      </c>
      <c r="E305" s="60">
        <v>165916</v>
      </c>
      <c r="F305" s="67">
        <v>0.00033868557767698283</v>
      </c>
    </row>
    <row r="306" spans="1:6" ht="12.75">
      <c r="A306" s="57" t="s">
        <v>202</v>
      </c>
      <c r="B306" s="57" t="s">
        <v>838</v>
      </c>
      <c r="C306" s="59">
        <v>15</v>
      </c>
      <c r="D306" s="60">
        <v>265674</v>
      </c>
      <c r="E306" s="60">
        <v>15940</v>
      </c>
      <c r="F306" s="67">
        <v>3.253844179085264E-05</v>
      </c>
    </row>
    <row r="307" spans="1:6" ht="12.75">
      <c r="A307" s="57" t="s">
        <v>202</v>
      </c>
      <c r="B307" s="57" t="s">
        <v>839</v>
      </c>
      <c r="C307" s="59">
        <v>98</v>
      </c>
      <c r="D307" s="60">
        <v>3378770</v>
      </c>
      <c r="E307" s="60">
        <v>198330</v>
      </c>
      <c r="F307" s="67">
        <v>0.0004048525194717568</v>
      </c>
    </row>
    <row r="308" spans="1:6" ht="12.75">
      <c r="A308" s="57" t="s">
        <v>202</v>
      </c>
      <c r="B308" s="57" t="s">
        <v>847</v>
      </c>
      <c r="C308" s="59">
        <v>33</v>
      </c>
      <c r="D308" s="60">
        <v>2930817</v>
      </c>
      <c r="E308" s="60">
        <v>175580</v>
      </c>
      <c r="F308" s="67">
        <v>0.0003584127735030054</v>
      </c>
    </row>
    <row r="309" spans="1:6" ht="12.75">
      <c r="A309" s="57" t="s">
        <v>202</v>
      </c>
      <c r="B309" s="57" t="s">
        <v>841</v>
      </c>
      <c r="C309" s="59">
        <v>303</v>
      </c>
      <c r="D309" s="60">
        <v>4521111</v>
      </c>
      <c r="E309" s="60">
        <v>265854</v>
      </c>
      <c r="F309" s="67">
        <v>0.0005426897681220412</v>
      </c>
    </row>
    <row r="310" spans="1:6" ht="12.75">
      <c r="A310" s="57" t="s">
        <v>202</v>
      </c>
      <c r="B310" s="57" t="s">
        <v>842</v>
      </c>
      <c r="C310" s="59">
        <v>105</v>
      </c>
      <c r="D310" s="60">
        <v>1746800</v>
      </c>
      <c r="E310" s="60">
        <v>101764</v>
      </c>
      <c r="F310" s="67">
        <v>0.00020773161796764917</v>
      </c>
    </row>
    <row r="311" spans="1:6" ht="12.75">
      <c r="A311" s="57" t="s">
        <v>202</v>
      </c>
      <c r="B311" s="57" t="s">
        <v>843</v>
      </c>
      <c r="C311" s="59">
        <v>26</v>
      </c>
      <c r="D311" s="60">
        <v>1683819</v>
      </c>
      <c r="E311" s="60">
        <v>101029</v>
      </c>
      <c r="F311" s="67">
        <v>0.00020623125694404335</v>
      </c>
    </row>
    <row r="312" spans="1:6" ht="12.75">
      <c r="A312" s="57" t="s">
        <v>202</v>
      </c>
      <c r="B312" s="57" t="s">
        <v>848</v>
      </c>
      <c r="C312" s="68">
        <v>54</v>
      </c>
      <c r="D312" s="69">
        <v>2445519</v>
      </c>
      <c r="E312" s="69">
        <v>146731</v>
      </c>
      <c r="F312" s="70">
        <v>0.00029952309299959836</v>
      </c>
    </row>
    <row r="313" spans="1:6" ht="12.75">
      <c r="A313" s="57" t="s">
        <v>202</v>
      </c>
      <c r="B313" s="57" t="s">
        <v>845</v>
      </c>
      <c r="C313" s="59">
        <v>743</v>
      </c>
      <c r="D313" s="60">
        <v>28603231</v>
      </c>
      <c r="E313" s="60">
        <v>1703072</v>
      </c>
      <c r="F313" s="67">
        <v>0.0034764936723733365</v>
      </c>
    </row>
    <row r="314" spans="3:6" ht="12.75">
      <c r="C314" s="71"/>
      <c r="D314" s="71"/>
      <c r="E314" s="71"/>
      <c r="F314" s="71"/>
    </row>
    <row r="315" spans="1:6" ht="12.75">
      <c r="A315" s="57" t="s">
        <v>214</v>
      </c>
      <c r="B315" s="57" t="s">
        <v>832</v>
      </c>
      <c r="C315" s="59">
        <v>19</v>
      </c>
      <c r="D315" s="60">
        <v>992080</v>
      </c>
      <c r="E315" s="60">
        <v>59525</v>
      </c>
      <c r="F315" s="67">
        <v>0.0001215088298369199</v>
      </c>
    </row>
    <row r="316" spans="1:6" ht="12.75">
      <c r="A316" s="57" t="s">
        <v>214</v>
      </c>
      <c r="B316" s="57" t="s">
        <v>834</v>
      </c>
      <c r="C316" s="59">
        <v>26</v>
      </c>
      <c r="D316" s="60">
        <v>7682827</v>
      </c>
      <c r="E316" s="60">
        <v>460970</v>
      </c>
      <c r="F316" s="67">
        <v>0.0009409815252402347</v>
      </c>
    </row>
    <row r="317" spans="1:6" ht="12.75">
      <c r="A317" s="57" t="s">
        <v>214</v>
      </c>
      <c r="B317" s="57" t="s">
        <v>835</v>
      </c>
      <c r="C317" s="59">
        <v>140</v>
      </c>
      <c r="D317" s="60">
        <v>11620746</v>
      </c>
      <c r="E317" s="60">
        <v>697245</v>
      </c>
      <c r="F317" s="67">
        <v>0.0014232914583728385</v>
      </c>
    </row>
    <row r="318" spans="1:6" ht="12.75">
      <c r="A318" s="57" t="s">
        <v>214</v>
      </c>
      <c r="B318" s="57" t="s">
        <v>846</v>
      </c>
      <c r="C318" s="59">
        <v>28</v>
      </c>
      <c r="D318" s="60">
        <v>7349299</v>
      </c>
      <c r="E318" s="60">
        <v>440958</v>
      </c>
      <c r="F318" s="67">
        <v>0.0009001308792478543</v>
      </c>
    </row>
    <row r="319" spans="1:6" ht="12.75">
      <c r="A319" s="57" t="s">
        <v>214</v>
      </c>
      <c r="B319" s="57" t="s">
        <v>837</v>
      </c>
      <c r="C319" s="59">
        <v>25</v>
      </c>
      <c r="D319" s="60">
        <v>23485424</v>
      </c>
      <c r="E319" s="60">
        <v>1409125</v>
      </c>
      <c r="F319" s="67">
        <v>0.0028764574522293115</v>
      </c>
    </row>
    <row r="320" spans="1:6" ht="12.75">
      <c r="A320" s="57" t="s">
        <v>214</v>
      </c>
      <c r="B320" s="57" t="s">
        <v>838</v>
      </c>
      <c r="C320" s="59">
        <v>38</v>
      </c>
      <c r="D320" s="60">
        <v>2881412</v>
      </c>
      <c r="E320" s="60">
        <v>172885</v>
      </c>
      <c r="F320" s="67">
        <v>0.0003529114497497841</v>
      </c>
    </row>
    <row r="321" spans="1:6" ht="12.75">
      <c r="A321" s="57" t="s">
        <v>214</v>
      </c>
      <c r="B321" s="57" t="s">
        <v>839</v>
      </c>
      <c r="C321" s="59">
        <v>175</v>
      </c>
      <c r="D321" s="60">
        <v>27021723</v>
      </c>
      <c r="E321" s="60">
        <v>1621303</v>
      </c>
      <c r="F321" s="67">
        <v>0.003309577998170311</v>
      </c>
    </row>
    <row r="322" spans="1:6" ht="12.75">
      <c r="A322" s="57" t="s">
        <v>214</v>
      </c>
      <c r="B322" s="57" t="s">
        <v>847</v>
      </c>
      <c r="C322" s="59">
        <v>50</v>
      </c>
      <c r="D322" s="60">
        <v>5099286</v>
      </c>
      <c r="E322" s="60">
        <v>305957</v>
      </c>
      <c r="F322" s="67">
        <v>0.0006245523234004956</v>
      </c>
    </row>
    <row r="323" spans="1:6" ht="12.75">
      <c r="A323" s="57" t="s">
        <v>214</v>
      </c>
      <c r="B323" s="57" t="s">
        <v>841</v>
      </c>
      <c r="C323" s="59">
        <v>477</v>
      </c>
      <c r="D323" s="60">
        <v>13245370</v>
      </c>
      <c r="E323" s="60">
        <v>779972</v>
      </c>
      <c r="F323" s="67">
        <v>0.0015921627051753396</v>
      </c>
    </row>
    <row r="324" spans="1:6" ht="12.75">
      <c r="A324" s="57" t="s">
        <v>214</v>
      </c>
      <c r="B324" s="57" t="s">
        <v>842</v>
      </c>
      <c r="C324" s="59">
        <v>174</v>
      </c>
      <c r="D324" s="60">
        <v>5709193</v>
      </c>
      <c r="E324" s="60">
        <v>342552</v>
      </c>
      <c r="F324" s="67">
        <v>0.0006992539719159444</v>
      </c>
    </row>
    <row r="325" spans="1:6" ht="12.75">
      <c r="A325" s="57" t="s">
        <v>214</v>
      </c>
      <c r="B325" s="57" t="s">
        <v>843</v>
      </c>
      <c r="C325" s="59">
        <v>56</v>
      </c>
      <c r="D325" s="60">
        <v>12658093</v>
      </c>
      <c r="E325" s="60">
        <v>759486</v>
      </c>
      <c r="F325" s="67">
        <v>0.001550344479420797</v>
      </c>
    </row>
    <row r="326" spans="1:6" ht="12.75">
      <c r="A326" s="57" t="s">
        <v>214</v>
      </c>
      <c r="B326" s="57" t="s">
        <v>848</v>
      </c>
      <c r="C326" s="68">
        <v>65</v>
      </c>
      <c r="D326" s="69">
        <v>6930346</v>
      </c>
      <c r="E326" s="69">
        <v>415821</v>
      </c>
      <c r="F326" s="70">
        <v>0.0008488185322405354</v>
      </c>
    </row>
    <row r="327" spans="1:6" ht="12.75">
      <c r="A327" s="57" t="s">
        <v>214</v>
      </c>
      <c r="B327" s="57" t="s">
        <v>845</v>
      </c>
      <c r="C327" s="59">
        <v>1273</v>
      </c>
      <c r="D327" s="60">
        <v>124675799</v>
      </c>
      <c r="E327" s="60">
        <v>7465798</v>
      </c>
      <c r="F327" s="67">
        <v>0.01523998956369285</v>
      </c>
    </row>
    <row r="328" spans="3:6" ht="12.75">
      <c r="C328" s="71"/>
      <c r="D328" s="71"/>
      <c r="E328" s="71"/>
      <c r="F328" s="71"/>
    </row>
    <row r="329" spans="1:6" ht="12.75">
      <c r="A329" s="57" t="s">
        <v>225</v>
      </c>
      <c r="B329" s="57" t="s">
        <v>832</v>
      </c>
      <c r="C329" s="59">
        <v>12</v>
      </c>
      <c r="D329" s="60">
        <v>243519</v>
      </c>
      <c r="E329" s="60">
        <v>14611</v>
      </c>
      <c r="F329" s="67">
        <v>2.9825544103271512E-05</v>
      </c>
    </row>
    <row r="330" spans="1:6" ht="12.75">
      <c r="A330" s="57" t="s">
        <v>225</v>
      </c>
      <c r="B330" s="57" t="s">
        <v>834</v>
      </c>
      <c r="C330" s="59">
        <v>11</v>
      </c>
      <c r="D330" s="60">
        <v>1497009</v>
      </c>
      <c r="E330" s="60">
        <v>89821</v>
      </c>
      <c r="F330" s="67">
        <v>0.000183352282314691</v>
      </c>
    </row>
    <row r="331" spans="1:6" ht="12.75">
      <c r="A331" s="57" t="s">
        <v>225</v>
      </c>
      <c r="B331" s="57" t="s">
        <v>835</v>
      </c>
      <c r="C331" s="59">
        <v>43</v>
      </c>
      <c r="D331" s="60">
        <v>2928595</v>
      </c>
      <c r="E331" s="60">
        <v>175716</v>
      </c>
      <c r="F331" s="67">
        <v>0.00035869039132506035</v>
      </c>
    </row>
    <row r="332" spans="1:6" ht="12.75">
      <c r="A332" s="57" t="s">
        <v>225</v>
      </c>
      <c r="B332" s="57" t="s">
        <v>846</v>
      </c>
      <c r="C332" s="59">
        <v>11</v>
      </c>
      <c r="D332" s="60">
        <v>3133563</v>
      </c>
      <c r="E332" s="60">
        <v>188014</v>
      </c>
      <c r="F332" s="67">
        <v>0.0003837943911458825</v>
      </c>
    </row>
    <row r="333" spans="1:6" ht="12.75">
      <c r="A333" s="57" t="s">
        <v>225</v>
      </c>
      <c r="B333" s="57" t="s">
        <v>837</v>
      </c>
      <c r="C333" s="59">
        <v>6</v>
      </c>
      <c r="D333" s="60">
        <v>5045477</v>
      </c>
      <c r="E333" s="60">
        <v>302729</v>
      </c>
      <c r="F333" s="67">
        <v>0.0006179629827417207</v>
      </c>
    </row>
    <row r="334" spans="1:6" ht="12.75">
      <c r="A334" s="57" t="s">
        <v>225</v>
      </c>
      <c r="B334" s="57" t="s">
        <v>838</v>
      </c>
      <c r="C334" s="59">
        <v>13</v>
      </c>
      <c r="D334" s="60">
        <v>319574</v>
      </c>
      <c r="E334" s="60">
        <v>19174</v>
      </c>
      <c r="F334" s="67">
        <v>3.914003029471822E-05</v>
      </c>
    </row>
    <row r="335" spans="1:6" ht="12.75">
      <c r="A335" s="57" t="s">
        <v>225</v>
      </c>
      <c r="B335" s="57" t="s">
        <v>839</v>
      </c>
      <c r="C335" s="59">
        <v>75</v>
      </c>
      <c r="D335" s="60">
        <v>2373250</v>
      </c>
      <c r="E335" s="60">
        <v>142395</v>
      </c>
      <c r="F335" s="67">
        <v>0.0002906719836140816</v>
      </c>
    </row>
    <row r="336" spans="1:6" ht="12.75">
      <c r="A336" s="57" t="s">
        <v>225</v>
      </c>
      <c r="B336" s="57" t="s">
        <v>847</v>
      </c>
      <c r="C336" s="59">
        <v>30</v>
      </c>
      <c r="D336" s="60">
        <v>2912382</v>
      </c>
      <c r="E336" s="60">
        <v>174743</v>
      </c>
      <c r="F336" s="67">
        <v>0.00035670419911285837</v>
      </c>
    </row>
    <row r="337" spans="1:6" ht="12.75">
      <c r="A337" s="57" t="s">
        <v>225</v>
      </c>
      <c r="B337" s="57" t="s">
        <v>841</v>
      </c>
      <c r="C337" s="59">
        <v>184</v>
      </c>
      <c r="D337" s="60">
        <v>3747442</v>
      </c>
      <c r="E337" s="60">
        <v>220543</v>
      </c>
      <c r="F337" s="67">
        <v>0.00045019608330489416</v>
      </c>
    </row>
    <row r="338" spans="1:6" ht="12.75">
      <c r="A338" s="57" t="s">
        <v>225</v>
      </c>
      <c r="B338" s="57" t="s">
        <v>842</v>
      </c>
      <c r="C338" s="59">
        <v>57</v>
      </c>
      <c r="D338" s="60">
        <v>1420854</v>
      </c>
      <c r="E338" s="60">
        <v>85251</v>
      </c>
      <c r="F338" s="67">
        <v>0.00017402350697063852</v>
      </c>
    </row>
    <row r="339" spans="1:6" ht="12.75">
      <c r="A339" s="57" t="s">
        <v>225</v>
      </c>
      <c r="B339" s="57" t="s">
        <v>843</v>
      </c>
      <c r="C339" s="59">
        <v>30</v>
      </c>
      <c r="D339" s="60">
        <v>2474741</v>
      </c>
      <c r="E339" s="60">
        <v>148484</v>
      </c>
      <c r="F339" s="67">
        <v>0.00030310150507358616</v>
      </c>
    </row>
    <row r="340" spans="1:6" ht="12.75">
      <c r="A340" s="57" t="s">
        <v>225</v>
      </c>
      <c r="B340" s="57" t="s">
        <v>848</v>
      </c>
      <c r="C340" s="68">
        <v>23</v>
      </c>
      <c r="D340" s="69">
        <v>1090807</v>
      </c>
      <c r="E340" s="69">
        <v>65448</v>
      </c>
      <c r="F340" s="70">
        <v>0.00013359949424891616</v>
      </c>
    </row>
    <row r="341" spans="1:6" ht="12.75">
      <c r="A341" s="57" t="s">
        <v>225</v>
      </c>
      <c r="B341" s="57" t="s">
        <v>845</v>
      </c>
      <c r="C341" s="59">
        <v>495</v>
      </c>
      <c r="D341" s="60">
        <v>27187213</v>
      </c>
      <c r="E341" s="60">
        <v>1626930</v>
      </c>
      <c r="F341" s="67">
        <v>0.0033210644355578345</v>
      </c>
    </row>
    <row r="342" spans="3:6" ht="12.75">
      <c r="C342" s="71"/>
      <c r="D342" s="71"/>
      <c r="E342" s="71"/>
      <c r="F342" s="71"/>
    </row>
    <row r="343" spans="1:6" ht="12.75">
      <c r="A343" s="57" t="s">
        <v>234</v>
      </c>
      <c r="B343" s="57" t="s">
        <v>832</v>
      </c>
      <c r="C343" s="59">
        <v>70</v>
      </c>
      <c r="D343" s="60">
        <v>24176086</v>
      </c>
      <c r="E343" s="60">
        <v>1450565</v>
      </c>
      <c r="F343" s="67">
        <v>0.0029610492356554677</v>
      </c>
    </row>
    <row r="344" spans="1:6" ht="12.75">
      <c r="A344" s="57" t="s">
        <v>234</v>
      </c>
      <c r="B344" s="57" t="s">
        <v>834</v>
      </c>
      <c r="C344" s="59">
        <v>20</v>
      </c>
      <c r="D344" s="60">
        <v>5927032</v>
      </c>
      <c r="E344" s="60">
        <v>355622</v>
      </c>
      <c r="F344" s="67">
        <v>0.0007259338611384314</v>
      </c>
    </row>
    <row r="345" spans="1:6" ht="12.75">
      <c r="A345" s="57" t="s">
        <v>234</v>
      </c>
      <c r="B345" s="57" t="s">
        <v>835</v>
      </c>
      <c r="C345" s="59">
        <v>120</v>
      </c>
      <c r="D345" s="60">
        <v>19223297</v>
      </c>
      <c r="E345" s="60">
        <v>1153398</v>
      </c>
      <c r="F345" s="67">
        <v>0.0023544400053127886</v>
      </c>
    </row>
    <row r="346" spans="1:6" ht="12.75">
      <c r="A346" s="57" t="s">
        <v>234</v>
      </c>
      <c r="B346" s="57" t="s">
        <v>846</v>
      </c>
      <c r="C346" s="59">
        <v>25</v>
      </c>
      <c r="D346" s="60">
        <v>12000809</v>
      </c>
      <c r="E346" s="60">
        <v>720049</v>
      </c>
      <c r="F346" s="67">
        <v>0.001469841434947406</v>
      </c>
    </row>
    <row r="347" spans="1:6" ht="12.75">
      <c r="A347" s="57" t="s">
        <v>234</v>
      </c>
      <c r="B347" s="57" t="s">
        <v>837</v>
      </c>
      <c r="C347" s="59">
        <v>34</v>
      </c>
      <c r="D347" s="60">
        <v>25241198</v>
      </c>
      <c r="E347" s="60">
        <v>1514472</v>
      </c>
      <c r="F347" s="67">
        <v>0.0030915030750235995</v>
      </c>
    </row>
    <row r="348" spans="1:6" ht="12.75">
      <c r="A348" s="57" t="s">
        <v>234</v>
      </c>
      <c r="B348" s="57" t="s">
        <v>838</v>
      </c>
      <c r="C348" s="59">
        <v>28</v>
      </c>
      <c r="D348" s="60">
        <v>9608902</v>
      </c>
      <c r="E348" s="60">
        <v>576534</v>
      </c>
      <c r="F348" s="67">
        <v>0.001176883186916401</v>
      </c>
    </row>
    <row r="349" spans="1:6" ht="12.75">
      <c r="A349" s="57" t="s">
        <v>234</v>
      </c>
      <c r="B349" s="57" t="s">
        <v>839</v>
      </c>
      <c r="C349" s="59">
        <v>207</v>
      </c>
      <c r="D349" s="60">
        <v>19185889</v>
      </c>
      <c r="E349" s="60">
        <v>1151153</v>
      </c>
      <c r="F349" s="67">
        <v>0.002349857269941367</v>
      </c>
    </row>
    <row r="350" spans="1:6" ht="12.75">
      <c r="A350" s="57" t="s">
        <v>234</v>
      </c>
      <c r="B350" s="57" t="s">
        <v>847</v>
      </c>
      <c r="C350" s="59">
        <v>38</v>
      </c>
      <c r="D350" s="60">
        <v>6637097</v>
      </c>
      <c r="E350" s="60">
        <v>398226</v>
      </c>
      <c r="F350" s="67">
        <v>0.0008129017265121758</v>
      </c>
    </row>
    <row r="351" spans="1:6" ht="12.75">
      <c r="A351" s="57" t="s">
        <v>234</v>
      </c>
      <c r="B351" s="57" t="s">
        <v>841</v>
      </c>
      <c r="C351" s="59">
        <v>474</v>
      </c>
      <c r="D351" s="60">
        <v>35427074</v>
      </c>
      <c r="E351" s="60">
        <v>2048644</v>
      </c>
      <c r="F351" s="67">
        <v>0.004181912392984913</v>
      </c>
    </row>
    <row r="352" spans="1:6" ht="12.75">
      <c r="A352" s="57" t="s">
        <v>234</v>
      </c>
      <c r="B352" s="57" t="s">
        <v>842</v>
      </c>
      <c r="C352" s="59">
        <v>227</v>
      </c>
      <c r="D352" s="60">
        <v>27195075</v>
      </c>
      <c r="E352" s="60">
        <v>1631705</v>
      </c>
      <c r="F352" s="67">
        <v>0.0033308116789424846</v>
      </c>
    </row>
    <row r="353" spans="1:6" ht="12.75">
      <c r="A353" s="57" t="s">
        <v>234</v>
      </c>
      <c r="B353" s="57" t="s">
        <v>843</v>
      </c>
      <c r="C353" s="59">
        <v>71</v>
      </c>
      <c r="D353" s="60">
        <v>20071408</v>
      </c>
      <c r="E353" s="60">
        <v>1204284</v>
      </c>
      <c r="F353" s="67">
        <v>0.0024583139795266735</v>
      </c>
    </row>
    <row r="354" spans="1:6" ht="12.75">
      <c r="A354" s="57" t="s">
        <v>234</v>
      </c>
      <c r="B354" s="57" t="s">
        <v>848</v>
      </c>
      <c r="C354" s="68">
        <v>48</v>
      </c>
      <c r="D354" s="69">
        <v>7945291</v>
      </c>
      <c r="E354" s="69">
        <v>476717</v>
      </c>
      <c r="F354" s="70">
        <v>0.0009731259946806711</v>
      </c>
    </row>
    <row r="355" spans="1:6" ht="12.75">
      <c r="A355" s="57" t="s">
        <v>234</v>
      </c>
      <c r="B355" s="57" t="s">
        <v>845</v>
      </c>
      <c r="C355" s="59">
        <v>1362</v>
      </c>
      <c r="D355" s="60">
        <v>212639158</v>
      </c>
      <c r="E355" s="60">
        <v>12681369</v>
      </c>
      <c r="F355" s="67">
        <v>0.02588657384158238</v>
      </c>
    </row>
    <row r="356" spans="3:6" ht="12.75">
      <c r="C356" s="71"/>
      <c r="D356" s="71"/>
      <c r="E356" s="71"/>
      <c r="F356" s="71"/>
    </row>
    <row r="357" spans="1:6" ht="12.75">
      <c r="A357" s="57" t="s">
        <v>250</v>
      </c>
      <c r="B357" s="57" t="s">
        <v>832</v>
      </c>
      <c r="C357" s="66" t="s">
        <v>833</v>
      </c>
      <c r="D357" s="66" t="s">
        <v>833</v>
      </c>
      <c r="E357" s="66" t="s">
        <v>833</v>
      </c>
      <c r="F357" s="66" t="s">
        <v>833</v>
      </c>
    </row>
    <row r="358" spans="1:6" ht="12.75">
      <c r="A358" s="57" t="s">
        <v>250</v>
      </c>
      <c r="B358" s="57" t="s">
        <v>834</v>
      </c>
      <c r="C358" s="59">
        <v>10</v>
      </c>
      <c r="D358" s="60">
        <v>1639669</v>
      </c>
      <c r="E358" s="60">
        <v>98380</v>
      </c>
      <c r="F358" s="67">
        <v>0.0002008238333365171</v>
      </c>
    </row>
    <row r="359" spans="1:6" ht="12.75">
      <c r="A359" s="57" t="s">
        <v>250</v>
      </c>
      <c r="B359" s="57" t="s">
        <v>835</v>
      </c>
      <c r="C359" s="59">
        <v>13</v>
      </c>
      <c r="D359" s="60">
        <v>640406</v>
      </c>
      <c r="E359" s="60">
        <v>38424</v>
      </c>
      <c r="F359" s="67">
        <v>7.84351999605848E-05</v>
      </c>
    </row>
    <row r="360" spans="1:6" ht="12.75">
      <c r="A360" s="57" t="s">
        <v>250</v>
      </c>
      <c r="B360" s="57" t="s">
        <v>846</v>
      </c>
      <c r="C360" s="59">
        <v>8</v>
      </c>
      <c r="D360" s="60">
        <v>749872</v>
      </c>
      <c r="E360" s="60">
        <v>44992</v>
      </c>
      <c r="F360" s="67">
        <v>9.184250771982696E-05</v>
      </c>
    </row>
    <row r="361" spans="1:6" ht="12.75">
      <c r="A361" s="57" t="s">
        <v>250</v>
      </c>
      <c r="B361" s="57" t="s">
        <v>837</v>
      </c>
      <c r="C361" s="66" t="s">
        <v>833</v>
      </c>
      <c r="D361" s="66" t="s">
        <v>833</v>
      </c>
      <c r="E361" s="66" t="s">
        <v>833</v>
      </c>
      <c r="F361" s="66" t="s">
        <v>833</v>
      </c>
    </row>
    <row r="362" spans="1:6" ht="12.75">
      <c r="A362" s="57" t="s">
        <v>250</v>
      </c>
      <c r="B362" s="57" t="s">
        <v>838</v>
      </c>
      <c r="C362" s="59">
        <v>7</v>
      </c>
      <c r="D362" s="60">
        <v>250146</v>
      </c>
      <c r="E362" s="60">
        <v>15009</v>
      </c>
      <c r="F362" s="67">
        <v>3.063798449428527E-05</v>
      </c>
    </row>
    <row r="363" spans="1:6" ht="12.75">
      <c r="A363" s="57" t="s">
        <v>250</v>
      </c>
      <c r="B363" s="57" t="s">
        <v>839</v>
      </c>
      <c r="C363" s="59">
        <v>54</v>
      </c>
      <c r="D363" s="60">
        <v>2018978</v>
      </c>
      <c r="E363" s="60">
        <v>121139</v>
      </c>
      <c r="F363" s="67">
        <v>0.0002472819510729045</v>
      </c>
    </row>
    <row r="364" spans="1:6" ht="12.75">
      <c r="A364" s="57" t="s">
        <v>250</v>
      </c>
      <c r="B364" s="57" t="s">
        <v>847</v>
      </c>
      <c r="C364" s="59">
        <v>15</v>
      </c>
      <c r="D364" s="60">
        <v>1180535</v>
      </c>
      <c r="E364" s="60">
        <v>70832</v>
      </c>
      <c r="F364" s="67">
        <v>0.00014458989391026813</v>
      </c>
    </row>
    <row r="365" spans="1:6" ht="12.75">
      <c r="A365" s="57" t="s">
        <v>250</v>
      </c>
      <c r="B365" s="57" t="s">
        <v>841</v>
      </c>
      <c r="C365" s="59">
        <v>107</v>
      </c>
      <c r="D365" s="60">
        <v>1801482</v>
      </c>
      <c r="E365" s="60">
        <v>106982</v>
      </c>
      <c r="F365" s="67">
        <v>0.0002183831605814929</v>
      </c>
    </row>
    <row r="366" spans="1:6" ht="12.75">
      <c r="A366" s="57" t="s">
        <v>250</v>
      </c>
      <c r="B366" s="57" t="s">
        <v>842</v>
      </c>
      <c r="C366" s="59">
        <v>40</v>
      </c>
      <c r="D366" s="60">
        <v>441017</v>
      </c>
      <c r="E366" s="60">
        <v>26461</v>
      </c>
      <c r="F366" s="67">
        <v>5.4015038157324445E-05</v>
      </c>
    </row>
    <row r="367" spans="1:6" ht="12.75">
      <c r="A367" s="57" t="s">
        <v>250</v>
      </c>
      <c r="B367" s="57" t="s">
        <v>843</v>
      </c>
      <c r="C367" s="59">
        <v>9</v>
      </c>
      <c r="D367" s="60">
        <v>1249096</v>
      </c>
      <c r="E367" s="60">
        <v>74946</v>
      </c>
      <c r="F367" s="67">
        <v>0.00015298783302743047</v>
      </c>
    </row>
    <row r="368" spans="1:6" ht="12.75">
      <c r="A368" s="57" t="s">
        <v>250</v>
      </c>
      <c r="B368" s="57" t="s">
        <v>848</v>
      </c>
      <c r="C368" s="68">
        <v>16</v>
      </c>
      <c r="D368" s="69">
        <v>1222444</v>
      </c>
      <c r="E368" s="69">
        <v>73347</v>
      </c>
      <c r="F368" s="70">
        <v>0.00014972378231076965</v>
      </c>
    </row>
    <row r="369" spans="1:6" ht="12.75">
      <c r="A369" s="57" t="s">
        <v>250</v>
      </c>
      <c r="B369" s="57" t="s">
        <v>845</v>
      </c>
      <c r="C369" s="59">
        <v>285</v>
      </c>
      <c r="D369" s="60">
        <v>11845499</v>
      </c>
      <c r="E369" s="60">
        <v>709624</v>
      </c>
      <c r="F369" s="67">
        <v>0.0014485608041023847</v>
      </c>
    </row>
    <row r="370" spans="3:6" ht="12.75">
      <c r="C370" s="71"/>
      <c r="D370" s="71"/>
      <c r="E370" s="71"/>
      <c r="F370" s="71"/>
    </row>
    <row r="371" spans="1:6" ht="12.75">
      <c r="A371" s="57" t="s">
        <v>254</v>
      </c>
      <c r="B371" s="57" t="s">
        <v>832</v>
      </c>
      <c r="C371" s="64" t="s">
        <v>833</v>
      </c>
      <c r="D371" s="65" t="s">
        <v>833</v>
      </c>
      <c r="E371" s="65" t="s">
        <v>833</v>
      </c>
      <c r="F371" s="66" t="s">
        <v>833</v>
      </c>
    </row>
    <row r="372" spans="1:6" ht="12.75">
      <c r="A372" s="57" t="s">
        <v>254</v>
      </c>
      <c r="B372" s="57" t="s">
        <v>834</v>
      </c>
      <c r="C372" s="59">
        <v>5</v>
      </c>
      <c r="D372" s="60">
        <v>747149</v>
      </c>
      <c r="E372" s="60">
        <v>44829</v>
      </c>
      <c r="F372" s="67">
        <v>9.150977459486405E-05</v>
      </c>
    </row>
    <row r="373" spans="1:6" ht="12.75">
      <c r="A373" s="57" t="s">
        <v>254</v>
      </c>
      <c r="B373" s="57" t="s">
        <v>835</v>
      </c>
      <c r="C373" s="59">
        <v>23</v>
      </c>
      <c r="D373" s="60">
        <v>848103</v>
      </c>
      <c r="E373" s="60">
        <v>50886</v>
      </c>
      <c r="F373" s="67">
        <v>0.00010387397421388502</v>
      </c>
    </row>
    <row r="374" spans="1:6" ht="12.75">
      <c r="A374" s="57" t="s">
        <v>254</v>
      </c>
      <c r="B374" s="57" t="s">
        <v>846</v>
      </c>
      <c r="C374" s="64" t="s">
        <v>833</v>
      </c>
      <c r="D374" s="65" t="s">
        <v>833</v>
      </c>
      <c r="E374" s="65" t="s">
        <v>833</v>
      </c>
      <c r="F374" s="66" t="s">
        <v>833</v>
      </c>
    </row>
    <row r="375" spans="1:6" ht="12.75">
      <c r="A375" s="57" t="s">
        <v>254</v>
      </c>
      <c r="B375" s="57" t="s">
        <v>837</v>
      </c>
      <c r="C375" s="59">
        <v>7</v>
      </c>
      <c r="D375" s="60">
        <v>1661702</v>
      </c>
      <c r="E375" s="60">
        <v>99702</v>
      </c>
      <c r="F375" s="67">
        <v>0.00020352244187149245</v>
      </c>
    </row>
    <row r="376" spans="1:6" ht="12.75">
      <c r="A376" s="57" t="s">
        <v>254</v>
      </c>
      <c r="B376" s="57" t="s">
        <v>838</v>
      </c>
      <c r="C376" s="59">
        <v>8</v>
      </c>
      <c r="D376" s="60">
        <v>235817</v>
      </c>
      <c r="E376" s="60">
        <v>14149</v>
      </c>
      <c r="F376" s="67">
        <v>2.8882460031290712E-05</v>
      </c>
    </row>
    <row r="377" spans="1:6" ht="12.75">
      <c r="A377" s="57" t="s">
        <v>254</v>
      </c>
      <c r="B377" s="57" t="s">
        <v>839</v>
      </c>
      <c r="C377" s="59">
        <v>47</v>
      </c>
      <c r="D377" s="60">
        <v>678349</v>
      </c>
      <c r="E377" s="60">
        <v>40701</v>
      </c>
      <c r="F377" s="67">
        <v>8.308325717249016E-05</v>
      </c>
    </row>
    <row r="378" spans="1:6" ht="12.75">
      <c r="A378" s="57" t="s">
        <v>254</v>
      </c>
      <c r="B378" s="57" t="s">
        <v>847</v>
      </c>
      <c r="C378" s="59">
        <v>9</v>
      </c>
      <c r="D378" s="60">
        <v>271572</v>
      </c>
      <c r="E378" s="60">
        <v>16294</v>
      </c>
      <c r="F378" s="67">
        <v>3.326106465120156E-05</v>
      </c>
    </row>
    <row r="379" spans="1:6" ht="12.75">
      <c r="A379" s="57" t="s">
        <v>254</v>
      </c>
      <c r="B379" s="57" t="s">
        <v>841</v>
      </c>
      <c r="C379" s="59">
        <v>77</v>
      </c>
      <c r="D379" s="60">
        <v>1079347</v>
      </c>
      <c r="E379" s="60">
        <v>62613</v>
      </c>
      <c r="F379" s="67">
        <v>0.00012781238744357943</v>
      </c>
    </row>
    <row r="380" spans="1:6" ht="12.75">
      <c r="A380" s="57" t="s">
        <v>254</v>
      </c>
      <c r="B380" s="57" t="s">
        <v>842</v>
      </c>
      <c r="C380" s="59">
        <v>45</v>
      </c>
      <c r="D380" s="60">
        <v>493636</v>
      </c>
      <c r="E380" s="60">
        <v>29618</v>
      </c>
      <c r="F380" s="67">
        <v>6.045944598252656E-05</v>
      </c>
    </row>
    <row r="381" spans="1:6" ht="12.75">
      <c r="A381" s="57" t="s">
        <v>254</v>
      </c>
      <c r="B381" s="57" t="s">
        <v>843</v>
      </c>
      <c r="C381" s="59">
        <v>18</v>
      </c>
      <c r="D381" s="60">
        <v>764227</v>
      </c>
      <c r="E381" s="60">
        <v>45854</v>
      </c>
      <c r="F381" s="67">
        <v>9.360211479785174E-05</v>
      </c>
    </row>
    <row r="382" spans="1:6" ht="12.75">
      <c r="A382" s="57" t="s">
        <v>254</v>
      </c>
      <c r="B382" s="57" t="s">
        <v>848</v>
      </c>
      <c r="C382" s="68">
        <v>14</v>
      </c>
      <c r="D382" s="69">
        <v>912647</v>
      </c>
      <c r="E382" s="69">
        <v>54759</v>
      </c>
      <c r="F382" s="70">
        <v>0.00011177995821990588</v>
      </c>
    </row>
    <row r="383" spans="1:6" ht="12.75">
      <c r="A383" s="57" t="s">
        <v>254</v>
      </c>
      <c r="B383" s="57" t="s">
        <v>845</v>
      </c>
      <c r="C383" s="59">
        <v>258</v>
      </c>
      <c r="D383" s="60">
        <v>8526934</v>
      </c>
      <c r="E383" s="60">
        <v>509468</v>
      </c>
      <c r="F383" s="67">
        <v>0.0010399808571080371</v>
      </c>
    </row>
    <row r="384" spans="3:6" ht="12.75">
      <c r="C384" s="71"/>
      <c r="D384" s="71"/>
      <c r="E384" s="71"/>
      <c r="F384" s="71"/>
    </row>
    <row r="385" spans="1:6" ht="12.75">
      <c r="A385" s="57" t="s">
        <v>260</v>
      </c>
      <c r="B385" s="57" t="s">
        <v>832</v>
      </c>
      <c r="C385" s="59">
        <v>5</v>
      </c>
      <c r="D385" s="60">
        <v>244244</v>
      </c>
      <c r="E385" s="60">
        <v>14655</v>
      </c>
      <c r="F385" s="67">
        <v>2.991536163393635E-05</v>
      </c>
    </row>
    <row r="386" spans="1:6" ht="12.75">
      <c r="A386" s="57" t="s">
        <v>260</v>
      </c>
      <c r="B386" s="57" t="s">
        <v>834</v>
      </c>
      <c r="C386" s="59">
        <v>16</v>
      </c>
      <c r="D386" s="60">
        <v>3172755</v>
      </c>
      <c r="E386" s="60">
        <v>190365</v>
      </c>
      <c r="F386" s="67">
        <v>0.00038859350511390606</v>
      </c>
    </row>
    <row r="387" spans="1:6" ht="12.75">
      <c r="A387" s="57" t="s">
        <v>260</v>
      </c>
      <c r="B387" s="57" t="s">
        <v>835</v>
      </c>
      <c r="C387" s="59">
        <v>35</v>
      </c>
      <c r="D387" s="60">
        <v>2224885</v>
      </c>
      <c r="E387" s="60">
        <v>133493</v>
      </c>
      <c r="F387" s="67">
        <v>0.00027250026411457283</v>
      </c>
    </row>
    <row r="388" spans="1:6" ht="12.75">
      <c r="A388" s="57" t="s">
        <v>260</v>
      </c>
      <c r="B388" s="57" t="s">
        <v>846</v>
      </c>
      <c r="C388" s="59">
        <v>5</v>
      </c>
      <c r="D388" s="60">
        <v>1095523</v>
      </c>
      <c r="E388" s="60">
        <v>65731</v>
      </c>
      <c r="F388" s="67">
        <v>0.00013417718427569225</v>
      </c>
    </row>
    <row r="389" spans="1:6" ht="12.75">
      <c r="A389" s="57" t="s">
        <v>260</v>
      </c>
      <c r="B389" s="57" t="s">
        <v>837</v>
      </c>
      <c r="C389" s="59">
        <v>12</v>
      </c>
      <c r="D389" s="60">
        <v>5176461</v>
      </c>
      <c r="E389" s="60">
        <v>310588</v>
      </c>
      <c r="F389" s="67">
        <v>0.0006340056185029699</v>
      </c>
    </row>
    <row r="390" spans="1:6" ht="12.75">
      <c r="A390" s="57" t="s">
        <v>260</v>
      </c>
      <c r="B390" s="57" t="s">
        <v>838</v>
      </c>
      <c r="C390" s="59">
        <v>10</v>
      </c>
      <c r="D390" s="60">
        <v>727422</v>
      </c>
      <c r="E390" s="60">
        <v>43645</v>
      </c>
      <c r="F390" s="67">
        <v>8.909286649697386E-05</v>
      </c>
    </row>
    <row r="391" spans="1:6" ht="12.75">
      <c r="A391" s="57" t="s">
        <v>260</v>
      </c>
      <c r="B391" s="57" t="s">
        <v>839</v>
      </c>
      <c r="C391" s="59">
        <v>77</v>
      </c>
      <c r="D391" s="60">
        <v>3771928</v>
      </c>
      <c r="E391" s="60">
        <v>226316</v>
      </c>
      <c r="F391" s="67">
        <v>0.00046198055158962393</v>
      </c>
    </row>
    <row r="392" spans="1:6" ht="12.75">
      <c r="A392" s="57" t="s">
        <v>260</v>
      </c>
      <c r="B392" s="57" t="s">
        <v>847</v>
      </c>
      <c r="C392" s="59">
        <v>31</v>
      </c>
      <c r="D392" s="60">
        <v>2481048</v>
      </c>
      <c r="E392" s="60">
        <v>148863</v>
      </c>
      <c r="F392" s="67">
        <v>0.00030387516062181283</v>
      </c>
    </row>
    <row r="393" spans="1:6" ht="12.75">
      <c r="A393" s="57" t="s">
        <v>260</v>
      </c>
      <c r="B393" s="57" t="s">
        <v>841</v>
      </c>
      <c r="C393" s="59">
        <v>226</v>
      </c>
      <c r="D393" s="60">
        <v>3913440</v>
      </c>
      <c r="E393" s="60">
        <v>231864</v>
      </c>
      <c r="F393" s="67">
        <v>0.00047330572568345396</v>
      </c>
    </row>
    <row r="394" spans="1:6" ht="12.75">
      <c r="A394" s="57" t="s">
        <v>260</v>
      </c>
      <c r="B394" s="57" t="s">
        <v>842</v>
      </c>
      <c r="C394" s="59">
        <v>87</v>
      </c>
      <c r="D394" s="60">
        <v>2460373</v>
      </c>
      <c r="E394" s="60">
        <v>147622</v>
      </c>
      <c r="F394" s="67">
        <v>0.0003013418979955614</v>
      </c>
    </row>
    <row r="395" spans="1:6" ht="12.75">
      <c r="A395" s="57" t="s">
        <v>260</v>
      </c>
      <c r="B395" s="57" t="s">
        <v>843</v>
      </c>
      <c r="C395" s="59">
        <v>23</v>
      </c>
      <c r="D395" s="60">
        <v>2420125</v>
      </c>
      <c r="E395" s="60">
        <v>145208</v>
      </c>
      <c r="F395" s="67">
        <v>0.0002964141816540859</v>
      </c>
    </row>
    <row r="396" spans="1:6" ht="12.75">
      <c r="A396" s="57" t="s">
        <v>260</v>
      </c>
      <c r="B396" s="57" t="s">
        <v>848</v>
      </c>
      <c r="C396" s="68">
        <v>42</v>
      </c>
      <c r="D396" s="69">
        <v>2740672</v>
      </c>
      <c r="E396" s="69">
        <v>164440</v>
      </c>
      <c r="F396" s="70">
        <v>0.0003356726077846805</v>
      </c>
    </row>
    <row r="397" spans="1:6" ht="12.75">
      <c r="A397" s="57" t="s">
        <v>260</v>
      </c>
      <c r="B397" s="57" t="s">
        <v>845</v>
      </c>
      <c r="C397" s="59">
        <v>569</v>
      </c>
      <c r="D397" s="60">
        <v>30428876</v>
      </c>
      <c r="E397" s="60">
        <v>1822790</v>
      </c>
      <c r="F397" s="67">
        <v>0.0037208749254672695</v>
      </c>
    </row>
    <row r="398" spans="3:6" ht="12.75">
      <c r="C398" s="71"/>
      <c r="D398" s="71"/>
      <c r="E398" s="71"/>
      <c r="F398" s="71"/>
    </row>
    <row r="399" spans="1:6" ht="12.75">
      <c r="A399" s="57" t="s">
        <v>269</v>
      </c>
      <c r="B399" s="57" t="s">
        <v>832</v>
      </c>
      <c r="C399" s="59">
        <v>28</v>
      </c>
      <c r="D399" s="60">
        <v>1842321</v>
      </c>
      <c r="E399" s="60">
        <v>110539</v>
      </c>
      <c r="F399" s="67">
        <v>0.000225644091412739</v>
      </c>
    </row>
    <row r="400" spans="1:6" ht="12.75">
      <c r="A400" s="57" t="s">
        <v>269</v>
      </c>
      <c r="B400" s="57" t="s">
        <v>834</v>
      </c>
      <c r="C400" s="59">
        <v>25</v>
      </c>
      <c r="D400" s="60">
        <v>19302399</v>
      </c>
      <c r="E400" s="60">
        <v>1158144</v>
      </c>
      <c r="F400" s="67">
        <v>0.0023641280507795005</v>
      </c>
    </row>
    <row r="401" spans="1:6" ht="12.75">
      <c r="A401" s="57" t="s">
        <v>269</v>
      </c>
      <c r="B401" s="57" t="s">
        <v>835</v>
      </c>
      <c r="C401" s="59">
        <v>102</v>
      </c>
      <c r="D401" s="60">
        <v>13443673</v>
      </c>
      <c r="E401" s="60">
        <v>806620</v>
      </c>
      <c r="F401" s="67">
        <v>0.0016465594678379896</v>
      </c>
    </row>
    <row r="402" spans="1:6" ht="12.75">
      <c r="A402" s="57" t="s">
        <v>269</v>
      </c>
      <c r="B402" s="57" t="s">
        <v>846</v>
      </c>
      <c r="C402" s="59">
        <v>20</v>
      </c>
      <c r="D402" s="60">
        <v>6665018</v>
      </c>
      <c r="E402" s="60">
        <v>399901</v>
      </c>
      <c r="F402" s="67">
        <v>0.000816320916599985</v>
      </c>
    </row>
    <row r="403" spans="1:6" ht="12.75">
      <c r="A403" s="57" t="s">
        <v>269</v>
      </c>
      <c r="B403" s="57" t="s">
        <v>837</v>
      </c>
      <c r="C403" s="59">
        <v>26</v>
      </c>
      <c r="D403" s="60">
        <v>27546905</v>
      </c>
      <c r="E403" s="60">
        <v>1652814</v>
      </c>
      <c r="F403" s="67">
        <v>0.0033739016392789404</v>
      </c>
    </row>
    <row r="404" spans="1:6" ht="12.75">
      <c r="A404" s="57" t="s">
        <v>269</v>
      </c>
      <c r="B404" s="57" t="s">
        <v>838</v>
      </c>
      <c r="C404" s="59">
        <v>29</v>
      </c>
      <c r="D404" s="60">
        <v>1697959</v>
      </c>
      <c r="E404" s="60">
        <v>101878</v>
      </c>
      <c r="F404" s="67">
        <v>0.0002079643270243717</v>
      </c>
    </row>
    <row r="405" spans="1:6" ht="12.75">
      <c r="A405" s="57" t="s">
        <v>269</v>
      </c>
      <c r="B405" s="57" t="s">
        <v>839</v>
      </c>
      <c r="C405" s="59">
        <v>140</v>
      </c>
      <c r="D405" s="60">
        <v>7697948</v>
      </c>
      <c r="E405" s="60">
        <v>461877</v>
      </c>
      <c r="F405" s="67">
        <v>0.0009428329911564394</v>
      </c>
    </row>
    <row r="406" spans="1:6" ht="12.75">
      <c r="A406" s="57" t="s">
        <v>269</v>
      </c>
      <c r="B406" s="57" t="s">
        <v>847</v>
      </c>
      <c r="C406" s="59">
        <v>45</v>
      </c>
      <c r="D406" s="60">
        <v>8178973</v>
      </c>
      <c r="E406" s="60">
        <v>490738</v>
      </c>
      <c r="F406" s="67">
        <v>0.0010017471673500276</v>
      </c>
    </row>
    <row r="407" spans="1:6" ht="12.75">
      <c r="A407" s="57" t="s">
        <v>269</v>
      </c>
      <c r="B407" s="57" t="s">
        <v>841</v>
      </c>
      <c r="C407" s="59">
        <v>409</v>
      </c>
      <c r="D407" s="60">
        <v>17538650</v>
      </c>
      <c r="E407" s="60">
        <v>1022350</v>
      </c>
      <c r="F407" s="67">
        <v>0.0020869307380726597</v>
      </c>
    </row>
    <row r="408" spans="1:6" ht="12.75">
      <c r="A408" s="57" t="s">
        <v>269</v>
      </c>
      <c r="B408" s="57" t="s">
        <v>842</v>
      </c>
      <c r="C408" s="59">
        <v>181</v>
      </c>
      <c r="D408" s="60">
        <v>9558564</v>
      </c>
      <c r="E408" s="60">
        <v>573514</v>
      </c>
      <c r="F408" s="67">
        <v>0.0011707184382207692</v>
      </c>
    </row>
    <row r="409" spans="1:6" ht="12.75">
      <c r="A409" s="57" t="s">
        <v>269</v>
      </c>
      <c r="B409" s="57" t="s">
        <v>843</v>
      </c>
      <c r="C409" s="59">
        <v>42</v>
      </c>
      <c r="D409" s="60">
        <v>3635188</v>
      </c>
      <c r="E409" s="60">
        <v>218111</v>
      </c>
      <c r="F409" s="67">
        <v>0.00044523162342814676</v>
      </c>
    </row>
    <row r="410" spans="1:6" ht="12.75">
      <c r="A410" s="57" t="s">
        <v>269</v>
      </c>
      <c r="B410" s="57" t="s">
        <v>848</v>
      </c>
      <c r="C410" s="68">
        <v>56</v>
      </c>
      <c r="D410" s="69">
        <v>8808136</v>
      </c>
      <c r="E410" s="69">
        <v>528488</v>
      </c>
      <c r="F410" s="70">
        <v>0.0010788065260454284</v>
      </c>
    </row>
    <row r="411" spans="1:6" ht="12.75">
      <c r="A411" s="57" t="s">
        <v>269</v>
      </c>
      <c r="B411" s="57" t="s">
        <v>845</v>
      </c>
      <c r="C411" s="59">
        <v>1103</v>
      </c>
      <c r="D411" s="60">
        <v>125915734</v>
      </c>
      <c r="E411" s="60">
        <v>7524975</v>
      </c>
      <c r="F411" s="67">
        <v>0.015360788018514511</v>
      </c>
    </row>
    <row r="412" spans="3:6" ht="12.75">
      <c r="C412" s="71"/>
      <c r="D412" s="71"/>
      <c r="E412" s="71"/>
      <c r="F412" s="71"/>
    </row>
    <row r="413" spans="1:6" ht="12.75">
      <c r="A413" s="57" t="s">
        <v>275</v>
      </c>
      <c r="B413" s="57" t="s">
        <v>832</v>
      </c>
      <c r="C413" s="59">
        <v>17</v>
      </c>
      <c r="D413" s="60">
        <v>1692193</v>
      </c>
      <c r="E413" s="60">
        <v>101532</v>
      </c>
      <c r="F413" s="67">
        <v>0.00020725803462414365</v>
      </c>
    </row>
    <row r="414" spans="1:6" ht="12.75">
      <c r="A414" s="57" t="s">
        <v>275</v>
      </c>
      <c r="B414" s="57" t="s">
        <v>834</v>
      </c>
      <c r="C414" s="59">
        <v>14</v>
      </c>
      <c r="D414" s="60">
        <v>2867012</v>
      </c>
      <c r="E414" s="60">
        <v>172021</v>
      </c>
      <c r="F414" s="67">
        <v>0.0003511477600567291</v>
      </c>
    </row>
    <row r="415" spans="1:6" ht="12.75">
      <c r="A415" s="57" t="s">
        <v>275</v>
      </c>
      <c r="B415" s="57" t="s">
        <v>835</v>
      </c>
      <c r="C415" s="59">
        <v>98</v>
      </c>
      <c r="D415" s="60">
        <v>14018701</v>
      </c>
      <c r="E415" s="60">
        <v>841122</v>
      </c>
      <c r="F415" s="67">
        <v>0.0017169886597243132</v>
      </c>
    </row>
    <row r="416" spans="1:6" ht="12.75">
      <c r="A416" s="57" t="s">
        <v>275</v>
      </c>
      <c r="B416" s="57" t="s">
        <v>846</v>
      </c>
      <c r="C416" s="59">
        <v>13</v>
      </c>
      <c r="D416" s="60">
        <v>4046534</v>
      </c>
      <c r="E416" s="60">
        <v>242792</v>
      </c>
      <c r="F416" s="67">
        <v>0.0004956131342085755</v>
      </c>
    </row>
    <row r="417" spans="1:6" ht="12.75">
      <c r="A417" s="57" t="s">
        <v>275</v>
      </c>
      <c r="B417" s="57" t="s">
        <v>837</v>
      </c>
      <c r="C417" s="59">
        <v>10</v>
      </c>
      <c r="D417" s="60">
        <v>12782733</v>
      </c>
      <c r="E417" s="60">
        <v>766964</v>
      </c>
      <c r="F417" s="67">
        <v>0.0015656093770187894</v>
      </c>
    </row>
    <row r="418" spans="1:6" ht="12.75">
      <c r="A418" s="57" t="s">
        <v>275</v>
      </c>
      <c r="B418" s="57" t="s">
        <v>838</v>
      </c>
      <c r="C418" s="59">
        <v>19</v>
      </c>
      <c r="D418" s="60">
        <v>1780596</v>
      </c>
      <c r="E418" s="60">
        <v>106836</v>
      </c>
      <c r="F418" s="67">
        <v>0.00021808512968428685</v>
      </c>
    </row>
    <row r="419" spans="1:6" ht="12.75">
      <c r="A419" s="57" t="s">
        <v>275</v>
      </c>
      <c r="B419" s="57" t="s">
        <v>839</v>
      </c>
      <c r="C419" s="59">
        <v>140</v>
      </c>
      <c r="D419" s="60">
        <v>5363832</v>
      </c>
      <c r="E419" s="60">
        <v>321830</v>
      </c>
      <c r="F419" s="67">
        <v>0.0006569539975878358</v>
      </c>
    </row>
    <row r="420" spans="1:6" ht="12.75">
      <c r="A420" s="57" t="s">
        <v>275</v>
      </c>
      <c r="B420" s="57" t="s">
        <v>847</v>
      </c>
      <c r="C420" s="59">
        <v>21</v>
      </c>
      <c r="D420" s="60">
        <v>6153884</v>
      </c>
      <c r="E420" s="60">
        <v>369233</v>
      </c>
      <c r="F420" s="67">
        <v>0.000753718097726593</v>
      </c>
    </row>
    <row r="421" spans="1:6" ht="12.75">
      <c r="A421" s="57" t="s">
        <v>275</v>
      </c>
      <c r="B421" s="57" t="s">
        <v>841</v>
      </c>
      <c r="C421" s="59">
        <v>367</v>
      </c>
      <c r="D421" s="60">
        <v>20951928</v>
      </c>
      <c r="E421" s="60">
        <v>1178961</v>
      </c>
      <c r="F421" s="67">
        <v>0.0024066219493215444</v>
      </c>
    </row>
    <row r="422" spans="1:6" ht="12.75">
      <c r="A422" s="57" t="s">
        <v>275</v>
      </c>
      <c r="B422" s="57" t="s">
        <v>842</v>
      </c>
      <c r="C422" s="59">
        <v>179</v>
      </c>
      <c r="D422" s="60">
        <v>8657908</v>
      </c>
      <c r="E422" s="60">
        <v>519474</v>
      </c>
      <c r="F422" s="67">
        <v>0.0010604061801042274</v>
      </c>
    </row>
    <row r="423" spans="1:6" ht="12.75">
      <c r="A423" s="57" t="s">
        <v>275</v>
      </c>
      <c r="B423" s="57" t="s">
        <v>843</v>
      </c>
      <c r="C423" s="59">
        <v>44</v>
      </c>
      <c r="D423" s="60">
        <v>7135737</v>
      </c>
      <c r="E423" s="60">
        <v>428144</v>
      </c>
      <c r="F423" s="67">
        <v>0.0008739735647492353</v>
      </c>
    </row>
    <row r="424" spans="1:6" ht="12.75">
      <c r="A424" s="57" t="s">
        <v>275</v>
      </c>
      <c r="B424" s="57" t="s">
        <v>848</v>
      </c>
      <c r="C424" s="68">
        <v>27</v>
      </c>
      <c r="D424" s="69">
        <v>1936781</v>
      </c>
      <c r="E424" s="69">
        <v>116207</v>
      </c>
      <c r="F424" s="70">
        <v>0.0002372142224083822</v>
      </c>
    </row>
    <row r="425" spans="1:6" ht="12.75">
      <c r="A425" s="57" t="s">
        <v>275</v>
      </c>
      <c r="B425" s="57" t="s">
        <v>845</v>
      </c>
      <c r="C425" s="59">
        <v>949</v>
      </c>
      <c r="D425" s="60">
        <v>87387839</v>
      </c>
      <c r="E425" s="60">
        <v>5165116</v>
      </c>
      <c r="F425" s="67">
        <v>0.010543590107214656</v>
      </c>
    </row>
    <row r="426" spans="3:6" ht="12.75">
      <c r="C426" s="71"/>
      <c r="D426" s="71"/>
      <c r="E426" s="71"/>
      <c r="F426" s="71"/>
    </row>
    <row r="427" spans="1:6" ht="12.75">
      <c r="A427" s="57" t="s">
        <v>282</v>
      </c>
      <c r="B427" s="57" t="s">
        <v>832</v>
      </c>
      <c r="C427" s="59">
        <v>50</v>
      </c>
      <c r="D427" s="60">
        <v>6768526</v>
      </c>
      <c r="E427" s="60">
        <v>406112</v>
      </c>
      <c r="F427" s="67">
        <v>0.0008289994775763329</v>
      </c>
    </row>
    <row r="428" spans="1:6" ht="12.75">
      <c r="A428" s="57" t="s">
        <v>282</v>
      </c>
      <c r="B428" s="57" t="s">
        <v>834</v>
      </c>
      <c r="C428" s="59">
        <v>56</v>
      </c>
      <c r="D428" s="60">
        <v>35113580</v>
      </c>
      <c r="E428" s="60">
        <v>2106815</v>
      </c>
      <c r="F428" s="67">
        <v>0.004300657292446374</v>
      </c>
    </row>
    <row r="429" spans="1:6" ht="12.75">
      <c r="A429" s="57" t="s">
        <v>282</v>
      </c>
      <c r="B429" s="57" t="s">
        <v>835</v>
      </c>
      <c r="C429" s="59">
        <v>267</v>
      </c>
      <c r="D429" s="60">
        <v>30188068</v>
      </c>
      <c r="E429" s="60">
        <v>1811284</v>
      </c>
      <c r="F429" s="67">
        <v>0.0036973876411984146</v>
      </c>
    </row>
    <row r="430" spans="1:6" ht="12.75">
      <c r="A430" s="57" t="s">
        <v>282</v>
      </c>
      <c r="B430" s="57" t="s">
        <v>846</v>
      </c>
      <c r="C430" s="59">
        <v>56</v>
      </c>
      <c r="D430" s="60">
        <v>15609018</v>
      </c>
      <c r="E430" s="60">
        <v>936541</v>
      </c>
      <c r="F430" s="67">
        <v>0.0019117681815085897</v>
      </c>
    </row>
    <row r="431" spans="1:6" ht="12.75">
      <c r="A431" s="57" t="s">
        <v>282</v>
      </c>
      <c r="B431" s="57" t="s">
        <v>837</v>
      </c>
      <c r="C431" s="59">
        <v>42</v>
      </c>
      <c r="D431" s="60">
        <v>48521456</v>
      </c>
      <c r="E431" s="60">
        <v>2911287</v>
      </c>
      <c r="F431" s="67">
        <v>0.005942832031741907</v>
      </c>
    </row>
    <row r="432" spans="1:6" ht="12.75">
      <c r="A432" s="57" t="s">
        <v>282</v>
      </c>
      <c r="B432" s="57" t="s">
        <v>838</v>
      </c>
      <c r="C432" s="59">
        <v>79</v>
      </c>
      <c r="D432" s="60">
        <v>12004840</v>
      </c>
      <c r="E432" s="60">
        <v>720290</v>
      </c>
      <c r="F432" s="67">
        <v>0.0014703333900585474</v>
      </c>
    </row>
    <row r="433" spans="1:6" ht="12.75">
      <c r="A433" s="57" t="s">
        <v>282</v>
      </c>
      <c r="B433" s="57" t="s">
        <v>839</v>
      </c>
      <c r="C433" s="59">
        <v>325</v>
      </c>
      <c r="D433" s="60">
        <v>14782481</v>
      </c>
      <c r="E433" s="60">
        <v>885819</v>
      </c>
      <c r="F433" s="67">
        <v>0.0018082289817271827</v>
      </c>
    </row>
    <row r="434" spans="1:6" ht="12.75">
      <c r="A434" s="57" t="s">
        <v>282</v>
      </c>
      <c r="B434" s="57" t="s">
        <v>847</v>
      </c>
      <c r="C434" s="59">
        <v>89</v>
      </c>
      <c r="D434" s="60">
        <v>16967863</v>
      </c>
      <c r="E434" s="60">
        <v>1018072</v>
      </c>
      <c r="F434" s="67">
        <v>0.0020781980245230193</v>
      </c>
    </row>
    <row r="435" spans="1:6" ht="12.75">
      <c r="A435" s="57" t="s">
        <v>282</v>
      </c>
      <c r="B435" s="57" t="s">
        <v>841</v>
      </c>
      <c r="C435" s="59">
        <v>1023</v>
      </c>
      <c r="D435" s="60">
        <v>41180653</v>
      </c>
      <c r="E435" s="60">
        <v>2391024</v>
      </c>
      <c r="F435" s="67">
        <v>0.004880815260008258</v>
      </c>
    </row>
    <row r="436" spans="1:6" ht="12.75">
      <c r="A436" s="57" t="s">
        <v>282</v>
      </c>
      <c r="B436" s="57" t="s">
        <v>842</v>
      </c>
      <c r="C436" s="59">
        <v>408</v>
      </c>
      <c r="D436" s="60">
        <v>22593228</v>
      </c>
      <c r="E436" s="60">
        <v>1355594</v>
      </c>
      <c r="F436" s="67">
        <v>0.0027671842196379604</v>
      </c>
    </row>
    <row r="437" spans="1:6" ht="12.75">
      <c r="A437" s="57" t="s">
        <v>282</v>
      </c>
      <c r="B437" s="57" t="s">
        <v>843</v>
      </c>
      <c r="C437" s="59">
        <v>81</v>
      </c>
      <c r="D437" s="60">
        <v>15700298</v>
      </c>
      <c r="E437" s="60">
        <v>942018</v>
      </c>
      <c r="F437" s="67">
        <v>0.001922948422768847</v>
      </c>
    </row>
    <row r="438" spans="1:6" ht="12.75">
      <c r="A438" s="57" t="s">
        <v>282</v>
      </c>
      <c r="B438" s="57" t="s">
        <v>848</v>
      </c>
      <c r="C438" s="68">
        <v>167</v>
      </c>
      <c r="D438" s="69">
        <v>19756929</v>
      </c>
      <c r="E438" s="69">
        <v>1184469</v>
      </c>
      <c r="F438" s="70">
        <v>0.00241786547111477</v>
      </c>
    </row>
    <row r="439" spans="1:6" ht="12.75">
      <c r="A439" s="57" t="s">
        <v>282</v>
      </c>
      <c r="B439" s="57" t="s">
        <v>845</v>
      </c>
      <c r="C439" s="59">
        <v>2643</v>
      </c>
      <c r="D439" s="60">
        <v>279186940</v>
      </c>
      <c r="E439" s="60">
        <v>16669325</v>
      </c>
      <c r="F439" s="67">
        <v>0.0340272183943102</v>
      </c>
    </row>
    <row r="440" spans="3:6" ht="12.75">
      <c r="C440" s="71"/>
      <c r="D440" s="71"/>
      <c r="E440" s="71"/>
      <c r="F440" s="71"/>
    </row>
    <row r="441" spans="1:6" ht="12.75">
      <c r="A441" s="57" t="s">
        <v>294</v>
      </c>
      <c r="B441" s="57" t="s">
        <v>832</v>
      </c>
      <c r="C441" s="64" t="s">
        <v>833</v>
      </c>
      <c r="D441" s="65" t="s">
        <v>833</v>
      </c>
      <c r="E441" s="65" t="s">
        <v>833</v>
      </c>
      <c r="F441" s="66" t="s">
        <v>833</v>
      </c>
    </row>
    <row r="442" spans="1:6" ht="12.75">
      <c r="A442" s="57" t="s">
        <v>294</v>
      </c>
      <c r="B442" s="57" t="s">
        <v>834</v>
      </c>
      <c r="C442" s="59">
        <v>9</v>
      </c>
      <c r="D442" s="60">
        <v>1563017</v>
      </c>
      <c r="E442" s="60">
        <v>93781</v>
      </c>
      <c r="F442" s="67">
        <v>0.0001914358600745264</v>
      </c>
    </row>
    <row r="443" spans="1:6" ht="12.75">
      <c r="A443" s="57" t="s">
        <v>294</v>
      </c>
      <c r="B443" s="57" t="s">
        <v>835</v>
      </c>
      <c r="C443" s="59">
        <v>24</v>
      </c>
      <c r="D443" s="60">
        <v>1863114</v>
      </c>
      <c r="E443" s="60">
        <v>111787</v>
      </c>
      <c r="F443" s="67">
        <v>0.0002281916431915962</v>
      </c>
    </row>
    <row r="444" spans="1:6" ht="12.75">
      <c r="A444" s="57" t="s">
        <v>294</v>
      </c>
      <c r="B444" s="57" t="s">
        <v>846</v>
      </c>
      <c r="C444" s="64" t="s">
        <v>833</v>
      </c>
      <c r="D444" s="65" t="s">
        <v>833</v>
      </c>
      <c r="E444" s="65" t="s">
        <v>833</v>
      </c>
      <c r="F444" s="66" t="s">
        <v>833</v>
      </c>
    </row>
    <row r="445" spans="1:6" ht="12.75">
      <c r="A445" s="57" t="s">
        <v>294</v>
      </c>
      <c r="B445" s="57" t="s">
        <v>837</v>
      </c>
      <c r="C445" s="59">
        <v>10</v>
      </c>
      <c r="D445" s="60">
        <v>2188053</v>
      </c>
      <c r="E445" s="60">
        <v>131283</v>
      </c>
      <c r="F445" s="67">
        <v>0.00026798897450617984</v>
      </c>
    </row>
    <row r="446" spans="1:6" ht="12.75">
      <c r="A446" s="57" t="s">
        <v>294</v>
      </c>
      <c r="B446" s="57" t="s">
        <v>838</v>
      </c>
      <c r="C446" s="59">
        <v>9</v>
      </c>
      <c r="D446" s="60">
        <v>444728</v>
      </c>
      <c r="E446" s="60">
        <v>26684</v>
      </c>
      <c r="F446" s="67">
        <v>5.447024973319396E-05</v>
      </c>
    </row>
    <row r="447" spans="1:6" ht="12.75">
      <c r="A447" s="57" t="s">
        <v>294</v>
      </c>
      <c r="B447" s="57" t="s">
        <v>839</v>
      </c>
      <c r="C447" s="59">
        <v>67</v>
      </c>
      <c r="D447" s="60">
        <v>2355617</v>
      </c>
      <c r="E447" s="60">
        <v>141337</v>
      </c>
      <c r="F447" s="67">
        <v>0.00028851228026309533</v>
      </c>
    </row>
    <row r="448" spans="1:6" ht="12.75">
      <c r="A448" s="57" t="s">
        <v>294</v>
      </c>
      <c r="B448" s="57" t="s">
        <v>847</v>
      </c>
      <c r="C448" s="59">
        <v>17</v>
      </c>
      <c r="D448" s="60">
        <v>2105391</v>
      </c>
      <c r="E448" s="60">
        <v>126323</v>
      </c>
      <c r="F448" s="67">
        <v>0.0002578640892312345</v>
      </c>
    </row>
    <row r="449" spans="1:6" ht="12.75">
      <c r="A449" s="57" t="s">
        <v>294</v>
      </c>
      <c r="B449" s="57" t="s">
        <v>841</v>
      </c>
      <c r="C449" s="59">
        <v>136</v>
      </c>
      <c r="D449" s="60">
        <v>2302470</v>
      </c>
      <c r="E449" s="60">
        <v>134576</v>
      </c>
      <c r="F449" s="67">
        <v>0.0002747110001534369</v>
      </c>
    </row>
    <row r="450" spans="1:6" ht="12.75">
      <c r="A450" s="57" t="s">
        <v>294</v>
      </c>
      <c r="B450" s="57" t="s">
        <v>842</v>
      </c>
      <c r="C450" s="59">
        <v>53</v>
      </c>
      <c r="D450" s="60">
        <v>892722</v>
      </c>
      <c r="E450" s="60">
        <v>53563</v>
      </c>
      <c r="F450" s="67">
        <v>0.00010933855443183436</v>
      </c>
    </row>
    <row r="451" spans="1:6" ht="12.75">
      <c r="A451" s="57" t="s">
        <v>294</v>
      </c>
      <c r="B451" s="57" t="s">
        <v>843</v>
      </c>
      <c r="C451" s="59">
        <v>21</v>
      </c>
      <c r="D451" s="60">
        <v>5696338</v>
      </c>
      <c r="E451" s="60">
        <v>341780</v>
      </c>
      <c r="F451" s="67">
        <v>0.0006976780825142795</v>
      </c>
    </row>
    <row r="452" spans="1:6" ht="12.75">
      <c r="A452" s="57" t="s">
        <v>294</v>
      </c>
      <c r="B452" s="57" t="s">
        <v>848</v>
      </c>
      <c r="C452" s="68">
        <v>21</v>
      </c>
      <c r="D452" s="69">
        <v>726929</v>
      </c>
      <c r="E452" s="69">
        <v>43616</v>
      </c>
      <c r="F452" s="70">
        <v>8.903366857903567E-05</v>
      </c>
    </row>
    <row r="453" spans="1:6" ht="12.75">
      <c r="A453" s="57" t="s">
        <v>294</v>
      </c>
      <c r="B453" s="57" t="s">
        <v>845</v>
      </c>
      <c r="C453" s="59">
        <v>378</v>
      </c>
      <c r="D453" s="60">
        <v>22623123</v>
      </c>
      <c r="E453" s="60">
        <v>1353815</v>
      </c>
      <c r="F453" s="67">
        <v>0.00276355273356858</v>
      </c>
    </row>
    <row r="454" spans="3:6" ht="12.75">
      <c r="C454" s="71"/>
      <c r="D454" s="71"/>
      <c r="E454" s="71"/>
      <c r="F454" s="71"/>
    </row>
    <row r="455" spans="1:6" ht="12.75">
      <c r="A455" s="57" t="s">
        <v>299</v>
      </c>
      <c r="B455" s="57" t="s">
        <v>832</v>
      </c>
      <c r="C455" s="59">
        <v>5</v>
      </c>
      <c r="D455" s="60">
        <v>217554</v>
      </c>
      <c r="E455" s="60">
        <v>13053</v>
      </c>
      <c r="F455" s="67">
        <v>2.6645186994730206E-05</v>
      </c>
    </row>
    <row r="456" spans="1:6" ht="12.75">
      <c r="A456" s="57" t="s">
        <v>299</v>
      </c>
      <c r="B456" s="57" t="s">
        <v>834</v>
      </c>
      <c r="C456" s="59">
        <v>19</v>
      </c>
      <c r="D456" s="60">
        <v>2545772</v>
      </c>
      <c r="E456" s="60">
        <v>152746</v>
      </c>
      <c r="F456" s="67">
        <v>0.00031180155770298476</v>
      </c>
    </row>
    <row r="457" spans="1:6" ht="12.75">
      <c r="A457" s="57" t="s">
        <v>299</v>
      </c>
      <c r="B457" s="57" t="s">
        <v>835</v>
      </c>
      <c r="C457" s="59">
        <v>59</v>
      </c>
      <c r="D457" s="60">
        <v>3915630</v>
      </c>
      <c r="E457" s="60">
        <v>234938</v>
      </c>
      <c r="F457" s="67">
        <v>0.00047958070498490196</v>
      </c>
    </row>
    <row r="458" spans="1:6" ht="12.75">
      <c r="A458" s="57" t="s">
        <v>299</v>
      </c>
      <c r="B458" s="57" t="s">
        <v>846</v>
      </c>
      <c r="C458" s="59">
        <v>15</v>
      </c>
      <c r="D458" s="60">
        <v>1572015</v>
      </c>
      <c r="E458" s="60">
        <v>94321</v>
      </c>
      <c r="F458" s="67">
        <v>0.0001925381661326858</v>
      </c>
    </row>
    <row r="459" spans="1:6" ht="12.75">
      <c r="A459" s="57" t="s">
        <v>299</v>
      </c>
      <c r="B459" s="57" t="s">
        <v>837</v>
      </c>
      <c r="C459" s="59">
        <v>15</v>
      </c>
      <c r="D459" s="60">
        <v>4399558</v>
      </c>
      <c r="E459" s="60">
        <v>263973</v>
      </c>
      <c r="F459" s="67">
        <v>0.0005388500686861194</v>
      </c>
    </row>
    <row r="460" spans="1:6" ht="12.75">
      <c r="A460" s="57" t="s">
        <v>299</v>
      </c>
      <c r="B460" s="57" t="s">
        <v>838</v>
      </c>
      <c r="C460" s="59">
        <v>13</v>
      </c>
      <c r="D460" s="60">
        <v>705787</v>
      </c>
      <c r="E460" s="60">
        <v>42347</v>
      </c>
      <c r="F460" s="67">
        <v>8.644324934236114E-05</v>
      </c>
    </row>
    <row r="461" spans="1:6" ht="12.75">
      <c r="A461" s="57" t="s">
        <v>299</v>
      </c>
      <c r="B461" s="57" t="s">
        <v>839</v>
      </c>
      <c r="C461" s="59">
        <v>109</v>
      </c>
      <c r="D461" s="60">
        <v>2716027</v>
      </c>
      <c r="E461" s="60">
        <v>162962</v>
      </c>
      <c r="F461" s="67">
        <v>0.00033265555527734803</v>
      </c>
    </row>
    <row r="462" spans="1:6" ht="12.75">
      <c r="A462" s="57" t="s">
        <v>299</v>
      </c>
      <c r="B462" s="57" t="s">
        <v>847</v>
      </c>
      <c r="C462" s="59">
        <v>34</v>
      </c>
      <c r="D462" s="60">
        <v>3094749</v>
      </c>
      <c r="E462" s="60">
        <v>185685</v>
      </c>
      <c r="F462" s="67">
        <v>0.0003790401859431915</v>
      </c>
    </row>
    <row r="463" spans="1:6" ht="12.75">
      <c r="A463" s="57" t="s">
        <v>299</v>
      </c>
      <c r="B463" s="57" t="s">
        <v>841</v>
      </c>
      <c r="C463" s="59">
        <v>233</v>
      </c>
      <c r="D463" s="60">
        <v>6222220</v>
      </c>
      <c r="E463" s="60">
        <v>368363</v>
      </c>
      <c r="F463" s="67">
        <v>0.0007519421601884473</v>
      </c>
    </row>
    <row r="464" spans="1:6" ht="12.75">
      <c r="A464" s="57" t="s">
        <v>299</v>
      </c>
      <c r="B464" s="57" t="s">
        <v>842</v>
      </c>
      <c r="C464" s="59">
        <v>101</v>
      </c>
      <c r="D464" s="60">
        <v>1313647</v>
      </c>
      <c r="E464" s="60">
        <v>78819</v>
      </c>
      <c r="F464" s="67">
        <v>0.00016089381703345132</v>
      </c>
    </row>
    <row r="465" spans="1:6" ht="12.75">
      <c r="A465" s="57" t="s">
        <v>299</v>
      </c>
      <c r="B465" s="57" t="s">
        <v>843</v>
      </c>
      <c r="C465" s="59">
        <v>27</v>
      </c>
      <c r="D465" s="60">
        <v>801655</v>
      </c>
      <c r="E465" s="60">
        <v>48099</v>
      </c>
      <c r="F465" s="67">
        <v>9.818485016927358E-05</v>
      </c>
    </row>
    <row r="466" spans="1:6" ht="12.75">
      <c r="A466" s="57" t="s">
        <v>299</v>
      </c>
      <c r="B466" s="57" t="s">
        <v>848</v>
      </c>
      <c r="C466" s="68">
        <v>32</v>
      </c>
      <c r="D466" s="69">
        <v>2773028</v>
      </c>
      <c r="E466" s="69">
        <v>166382</v>
      </c>
      <c r="F466" s="70">
        <v>0.00033963682697902404</v>
      </c>
    </row>
    <row r="467" spans="1:6" ht="12.75">
      <c r="A467" s="57" t="s">
        <v>299</v>
      </c>
      <c r="B467" s="57" t="s">
        <v>845</v>
      </c>
      <c r="C467" s="59">
        <v>662</v>
      </c>
      <c r="D467" s="60">
        <v>30277642</v>
      </c>
      <c r="E467" s="60">
        <v>1811688</v>
      </c>
      <c r="F467" s="67">
        <v>0.003698212329434519</v>
      </c>
    </row>
    <row r="468" spans="3:6" ht="12.75">
      <c r="C468" s="71"/>
      <c r="D468" s="71"/>
      <c r="E468" s="71"/>
      <c r="F468" s="71"/>
    </row>
    <row r="469" spans="1:6" ht="12.75">
      <c r="A469" s="57" t="s">
        <v>309</v>
      </c>
      <c r="B469" s="57" t="s">
        <v>832</v>
      </c>
      <c r="C469" s="64" t="s">
        <v>833</v>
      </c>
      <c r="D469" s="65" t="s">
        <v>833</v>
      </c>
      <c r="E469" s="65" t="s">
        <v>833</v>
      </c>
      <c r="F469" s="66" t="s">
        <v>833</v>
      </c>
    </row>
    <row r="470" spans="1:6" ht="12.75">
      <c r="A470" s="57" t="s">
        <v>309</v>
      </c>
      <c r="B470" s="57" t="s">
        <v>834</v>
      </c>
      <c r="C470" s="59">
        <v>9</v>
      </c>
      <c r="D470" s="60">
        <v>1564703</v>
      </c>
      <c r="E470" s="60">
        <v>93882</v>
      </c>
      <c r="F470" s="67">
        <v>0.00019164203213355253</v>
      </c>
    </row>
    <row r="471" spans="1:6" ht="12.75">
      <c r="A471" s="57" t="s">
        <v>309</v>
      </c>
      <c r="B471" s="57" t="s">
        <v>835</v>
      </c>
      <c r="C471" s="59">
        <v>37</v>
      </c>
      <c r="D471" s="60">
        <v>2750075</v>
      </c>
      <c r="E471" s="60">
        <v>165005</v>
      </c>
      <c r="F471" s="67">
        <v>0.00033682594653071764</v>
      </c>
    </row>
    <row r="472" spans="1:6" ht="12.75">
      <c r="A472" s="57" t="s">
        <v>309</v>
      </c>
      <c r="B472" s="57" t="s">
        <v>846</v>
      </c>
      <c r="C472" s="64" t="s">
        <v>833</v>
      </c>
      <c r="D472" s="65" t="s">
        <v>833</v>
      </c>
      <c r="E472" s="65" t="s">
        <v>833</v>
      </c>
      <c r="F472" s="66" t="s">
        <v>833</v>
      </c>
    </row>
    <row r="473" spans="1:6" ht="12.75">
      <c r="A473" s="57" t="s">
        <v>309</v>
      </c>
      <c r="B473" s="57" t="s">
        <v>837</v>
      </c>
      <c r="C473" s="59">
        <v>10</v>
      </c>
      <c r="D473" s="60">
        <v>4323917</v>
      </c>
      <c r="E473" s="60">
        <v>259435</v>
      </c>
      <c r="F473" s="67">
        <v>0.0005295866151825505</v>
      </c>
    </row>
    <row r="474" spans="1:6" ht="12.75">
      <c r="A474" s="57" t="s">
        <v>309</v>
      </c>
      <c r="B474" s="57" t="s">
        <v>838</v>
      </c>
      <c r="C474" s="59">
        <v>12</v>
      </c>
      <c r="D474" s="60">
        <v>598455</v>
      </c>
      <c r="E474" s="60">
        <v>35907</v>
      </c>
      <c r="F474" s="67">
        <v>7.329722894505305E-05</v>
      </c>
    </row>
    <row r="475" spans="1:6" ht="12.75">
      <c r="A475" s="57" t="s">
        <v>309</v>
      </c>
      <c r="B475" s="57" t="s">
        <v>839</v>
      </c>
      <c r="C475" s="59">
        <v>89</v>
      </c>
      <c r="D475" s="60">
        <v>3334224</v>
      </c>
      <c r="E475" s="60">
        <v>200053</v>
      </c>
      <c r="F475" s="67">
        <v>0.00040836969232029127</v>
      </c>
    </row>
    <row r="476" spans="1:6" ht="12.75">
      <c r="A476" s="57" t="s">
        <v>309</v>
      </c>
      <c r="B476" s="57" t="s">
        <v>847</v>
      </c>
      <c r="C476" s="59">
        <v>26</v>
      </c>
      <c r="D476" s="60">
        <v>2522814</v>
      </c>
      <c r="E476" s="60">
        <v>151369</v>
      </c>
      <c r="F476" s="67">
        <v>0.00030899067725467837</v>
      </c>
    </row>
    <row r="477" spans="1:6" ht="12.75">
      <c r="A477" s="57" t="s">
        <v>309</v>
      </c>
      <c r="B477" s="57" t="s">
        <v>841</v>
      </c>
      <c r="C477" s="59">
        <v>212</v>
      </c>
      <c r="D477" s="60">
        <v>3813342</v>
      </c>
      <c r="E477" s="60">
        <v>223917</v>
      </c>
      <c r="F477" s="67">
        <v>0.00045708345486087515</v>
      </c>
    </row>
    <row r="478" spans="1:6" ht="12.75">
      <c r="A478" s="57" t="s">
        <v>309</v>
      </c>
      <c r="B478" s="57" t="s">
        <v>842</v>
      </c>
      <c r="C478" s="59">
        <v>80</v>
      </c>
      <c r="D478" s="60">
        <v>968884</v>
      </c>
      <c r="E478" s="60">
        <v>58133</v>
      </c>
      <c r="F478" s="67">
        <v>0.00011866732977588685</v>
      </c>
    </row>
    <row r="479" spans="1:6" ht="12.75">
      <c r="A479" s="57" t="s">
        <v>309</v>
      </c>
      <c r="B479" s="57" t="s">
        <v>843</v>
      </c>
      <c r="C479" s="59">
        <v>20</v>
      </c>
      <c r="D479" s="60">
        <v>2183988</v>
      </c>
      <c r="E479" s="60">
        <v>131039</v>
      </c>
      <c r="F479" s="67">
        <v>0.00026749089547249303</v>
      </c>
    </row>
    <row r="480" spans="1:6" ht="12.75">
      <c r="A480" s="57" t="s">
        <v>309</v>
      </c>
      <c r="B480" s="57" t="s">
        <v>848</v>
      </c>
      <c r="C480" s="68">
        <v>32</v>
      </c>
      <c r="D480" s="69">
        <v>840661</v>
      </c>
      <c r="E480" s="69">
        <v>50440</v>
      </c>
      <c r="F480" s="70">
        <v>0.00010296355106214598</v>
      </c>
    </row>
    <row r="481" spans="1:6" ht="12.75">
      <c r="A481" s="57" t="s">
        <v>309</v>
      </c>
      <c r="B481" s="57" t="s">
        <v>845</v>
      </c>
      <c r="C481" s="59">
        <v>538</v>
      </c>
      <c r="D481" s="60">
        <v>26093846</v>
      </c>
      <c r="E481" s="60">
        <v>1560747</v>
      </c>
      <c r="F481" s="67">
        <v>0.0031859645802853123</v>
      </c>
    </row>
    <row r="482" spans="3:6" ht="12.75">
      <c r="C482" s="71"/>
      <c r="D482" s="71"/>
      <c r="E482" s="71"/>
      <c r="F482" s="71"/>
    </row>
    <row r="483" spans="1:6" ht="12.75">
      <c r="A483" s="57" t="s">
        <v>315</v>
      </c>
      <c r="B483" s="57" t="s">
        <v>832</v>
      </c>
      <c r="C483" s="66" t="s">
        <v>833</v>
      </c>
      <c r="D483" s="66" t="s">
        <v>833</v>
      </c>
      <c r="E483" s="66" t="s">
        <v>833</v>
      </c>
      <c r="F483" s="66" t="s">
        <v>833</v>
      </c>
    </row>
    <row r="484" spans="1:6" ht="12.75">
      <c r="A484" s="57" t="s">
        <v>315</v>
      </c>
      <c r="B484" s="57" t="s">
        <v>834</v>
      </c>
      <c r="C484" s="59">
        <v>7</v>
      </c>
      <c r="D484" s="60">
        <v>858440</v>
      </c>
      <c r="E484" s="60">
        <v>51506</v>
      </c>
      <c r="F484" s="67">
        <v>0.00010513958487325319</v>
      </c>
    </row>
    <row r="485" spans="1:6" ht="12.75">
      <c r="A485" s="57" t="s">
        <v>315</v>
      </c>
      <c r="B485" s="57" t="s">
        <v>835</v>
      </c>
      <c r="C485" s="59">
        <v>30</v>
      </c>
      <c r="D485" s="60">
        <v>1637544</v>
      </c>
      <c r="E485" s="60">
        <v>98253</v>
      </c>
      <c r="F485" s="67">
        <v>0.00020056458728209814</v>
      </c>
    </row>
    <row r="486" spans="1:6" ht="12.75">
      <c r="A486" s="57" t="s">
        <v>315</v>
      </c>
      <c r="B486" s="57" t="s">
        <v>846</v>
      </c>
      <c r="C486" s="59">
        <v>11</v>
      </c>
      <c r="D486" s="60">
        <v>1049762</v>
      </c>
      <c r="E486" s="60">
        <v>62986</v>
      </c>
      <c r="F486" s="67">
        <v>0.00012857379514671544</v>
      </c>
    </row>
    <row r="487" spans="1:6" ht="12.75">
      <c r="A487" s="57" t="s">
        <v>315</v>
      </c>
      <c r="B487" s="57" t="s">
        <v>837</v>
      </c>
      <c r="C487" s="59">
        <v>6</v>
      </c>
      <c r="D487" s="60">
        <v>1284403</v>
      </c>
      <c r="E487" s="60">
        <v>77064</v>
      </c>
      <c r="F487" s="67">
        <v>0.00015731132234443336</v>
      </c>
    </row>
    <row r="488" spans="1:6" ht="12.75">
      <c r="A488" s="57" t="s">
        <v>315</v>
      </c>
      <c r="B488" s="57" t="s">
        <v>838</v>
      </c>
      <c r="C488" s="66" t="s">
        <v>833</v>
      </c>
      <c r="D488" s="66" t="s">
        <v>833</v>
      </c>
      <c r="E488" s="66" t="s">
        <v>833</v>
      </c>
      <c r="F488" s="66" t="s">
        <v>833</v>
      </c>
    </row>
    <row r="489" spans="1:6" ht="12.75">
      <c r="A489" s="57" t="s">
        <v>315</v>
      </c>
      <c r="B489" s="57" t="s">
        <v>839</v>
      </c>
      <c r="C489" s="59">
        <v>74</v>
      </c>
      <c r="D489" s="60">
        <v>3665293</v>
      </c>
      <c r="E489" s="60">
        <v>219918</v>
      </c>
      <c r="F489" s="67">
        <v>0.00044892026610795046</v>
      </c>
    </row>
    <row r="490" spans="1:6" ht="12.75">
      <c r="A490" s="57" t="s">
        <v>315</v>
      </c>
      <c r="B490" s="57" t="s">
        <v>847</v>
      </c>
      <c r="C490" s="59">
        <v>15</v>
      </c>
      <c r="D490" s="60">
        <v>1003575</v>
      </c>
      <c r="E490" s="60">
        <v>60215</v>
      </c>
      <c r="F490" s="67">
        <v>0.00012291733202234576</v>
      </c>
    </row>
    <row r="491" spans="1:6" ht="12.75">
      <c r="A491" s="57" t="s">
        <v>315</v>
      </c>
      <c r="B491" s="57" t="s">
        <v>841</v>
      </c>
      <c r="C491" s="59">
        <v>114</v>
      </c>
      <c r="D491" s="60">
        <v>2534796</v>
      </c>
      <c r="E491" s="60">
        <v>149211</v>
      </c>
      <c r="F491" s="67">
        <v>0.00030458553563707106</v>
      </c>
    </row>
    <row r="492" spans="1:6" ht="12.75">
      <c r="A492" s="57" t="s">
        <v>315</v>
      </c>
      <c r="B492" s="57" t="s">
        <v>842</v>
      </c>
      <c r="C492" s="59">
        <v>52</v>
      </c>
      <c r="D492" s="60">
        <v>842301</v>
      </c>
      <c r="E492" s="60">
        <v>50538</v>
      </c>
      <c r="F492" s="67">
        <v>0.00010316359919862677</v>
      </c>
    </row>
    <row r="493" spans="1:6" ht="12.75">
      <c r="A493" s="57" t="s">
        <v>315</v>
      </c>
      <c r="B493" s="57" t="s">
        <v>843</v>
      </c>
      <c r="C493" s="59">
        <v>24</v>
      </c>
      <c r="D493" s="60">
        <v>2144154</v>
      </c>
      <c r="E493" s="60">
        <v>128649</v>
      </c>
      <c r="F493" s="67">
        <v>0.00026261217051138026</v>
      </c>
    </row>
    <row r="494" spans="1:6" ht="12.75">
      <c r="A494" s="57" t="s">
        <v>315</v>
      </c>
      <c r="B494" s="57" t="s">
        <v>848</v>
      </c>
      <c r="C494" s="68">
        <v>36</v>
      </c>
      <c r="D494" s="69">
        <v>1622595</v>
      </c>
      <c r="E494" s="69">
        <v>97356</v>
      </c>
      <c r="F494" s="70">
        <v>0.0001987335344410445</v>
      </c>
    </row>
    <row r="495" spans="1:6" ht="12.75">
      <c r="A495" s="57" t="s">
        <v>315</v>
      </c>
      <c r="B495" s="57" t="s">
        <v>845</v>
      </c>
      <c r="C495" s="59">
        <v>374</v>
      </c>
      <c r="D495" s="60">
        <v>16798681</v>
      </c>
      <c r="E495" s="60">
        <v>1005044</v>
      </c>
      <c r="F495" s="67">
        <v>0.002051603870216167</v>
      </c>
    </row>
    <row r="496" spans="3:6" ht="12.75">
      <c r="C496" s="71"/>
      <c r="D496" s="71"/>
      <c r="E496" s="71"/>
      <c r="F496" s="71"/>
    </row>
    <row r="497" spans="1:6" ht="12.75">
      <c r="A497" s="57" t="s">
        <v>323</v>
      </c>
      <c r="B497" s="57" t="s">
        <v>832</v>
      </c>
      <c r="C497" s="64" t="s">
        <v>833</v>
      </c>
      <c r="D497" s="65" t="s">
        <v>833</v>
      </c>
      <c r="E497" s="65" t="s">
        <v>833</v>
      </c>
      <c r="F497" s="66" t="s">
        <v>833</v>
      </c>
    </row>
    <row r="498" spans="1:6" ht="12.75">
      <c r="A498" s="57" t="s">
        <v>323</v>
      </c>
      <c r="B498" s="57" t="s">
        <v>834</v>
      </c>
      <c r="C498" s="59">
        <v>5</v>
      </c>
      <c r="D498" s="60">
        <v>92807</v>
      </c>
      <c r="E498" s="60">
        <v>5568</v>
      </c>
      <c r="F498" s="67">
        <v>1.1366000244132213E-05</v>
      </c>
    </row>
    <row r="499" spans="1:6" ht="12.75">
      <c r="A499" s="57" t="s">
        <v>323</v>
      </c>
      <c r="B499" s="57" t="s">
        <v>835</v>
      </c>
      <c r="C499" s="59">
        <v>25</v>
      </c>
      <c r="D499" s="60">
        <v>1474304</v>
      </c>
      <c r="E499" s="60">
        <v>88458</v>
      </c>
      <c r="F499" s="67">
        <v>0.00018056998017159615</v>
      </c>
    </row>
    <row r="500" spans="1:6" ht="12.75">
      <c r="A500" s="57" t="s">
        <v>323</v>
      </c>
      <c r="B500" s="57" t="s">
        <v>846</v>
      </c>
      <c r="C500" s="64" t="s">
        <v>833</v>
      </c>
      <c r="D500" s="65" t="s">
        <v>833</v>
      </c>
      <c r="E500" s="65" t="s">
        <v>833</v>
      </c>
      <c r="F500" s="66" t="s">
        <v>833</v>
      </c>
    </row>
    <row r="501" spans="1:6" ht="12.75">
      <c r="A501" s="57" t="s">
        <v>323</v>
      </c>
      <c r="B501" s="57" t="s">
        <v>837</v>
      </c>
      <c r="C501" s="64" t="s">
        <v>833</v>
      </c>
      <c r="D501" s="65" t="s">
        <v>833</v>
      </c>
      <c r="E501" s="65" t="s">
        <v>833</v>
      </c>
      <c r="F501" s="66" t="s">
        <v>833</v>
      </c>
    </row>
    <row r="502" spans="1:6" ht="12.75">
      <c r="A502" s="57" t="s">
        <v>323</v>
      </c>
      <c r="B502" s="57" t="s">
        <v>838</v>
      </c>
      <c r="C502" s="59">
        <v>5</v>
      </c>
      <c r="D502" s="60">
        <v>41143</v>
      </c>
      <c r="E502" s="60">
        <v>2469</v>
      </c>
      <c r="F502" s="67">
        <v>5.039988254806472E-06</v>
      </c>
    </row>
    <row r="503" spans="1:6" ht="12.75">
      <c r="A503" s="57" t="s">
        <v>323</v>
      </c>
      <c r="B503" s="57" t="s">
        <v>839</v>
      </c>
      <c r="C503" s="59">
        <v>41</v>
      </c>
      <c r="D503" s="60">
        <v>650738</v>
      </c>
      <c r="E503" s="60">
        <v>39044</v>
      </c>
      <c r="F503" s="67">
        <v>7.970081061995297E-05</v>
      </c>
    </row>
    <row r="504" spans="1:6" ht="12.75">
      <c r="A504" s="57" t="s">
        <v>323</v>
      </c>
      <c r="B504" s="57" t="s">
        <v>847</v>
      </c>
      <c r="C504" s="59">
        <v>14</v>
      </c>
      <c r="D504" s="60">
        <v>1033436</v>
      </c>
      <c r="E504" s="60">
        <v>62006</v>
      </c>
      <c r="F504" s="67">
        <v>0.0001265733137819077</v>
      </c>
    </row>
    <row r="505" spans="1:6" ht="12.75">
      <c r="A505" s="57" t="s">
        <v>323</v>
      </c>
      <c r="B505" s="57" t="s">
        <v>841</v>
      </c>
      <c r="C505" s="59">
        <v>85</v>
      </c>
      <c r="D505" s="60">
        <v>1759348</v>
      </c>
      <c r="E505" s="60">
        <v>99465</v>
      </c>
      <c r="F505" s="67">
        <v>0.0002030386519904114</v>
      </c>
    </row>
    <row r="506" spans="1:6" ht="12.75">
      <c r="A506" s="57" t="s">
        <v>323</v>
      </c>
      <c r="B506" s="57" t="s">
        <v>842</v>
      </c>
      <c r="C506" s="59">
        <v>37</v>
      </c>
      <c r="D506" s="60">
        <v>444753</v>
      </c>
      <c r="E506" s="60">
        <v>26685</v>
      </c>
      <c r="F506" s="67">
        <v>5.447229104070907E-05</v>
      </c>
    </row>
    <row r="507" spans="1:6" ht="12.75">
      <c r="A507" s="57" t="s">
        <v>323</v>
      </c>
      <c r="B507" s="57" t="s">
        <v>843</v>
      </c>
      <c r="C507" s="59">
        <v>22</v>
      </c>
      <c r="D507" s="60">
        <v>2160759</v>
      </c>
      <c r="E507" s="60">
        <v>129646</v>
      </c>
      <c r="F507" s="67">
        <v>0.00026464735410394486</v>
      </c>
    </row>
    <row r="508" spans="1:6" ht="12.75">
      <c r="A508" s="57" t="s">
        <v>323</v>
      </c>
      <c r="B508" s="57" t="s">
        <v>848</v>
      </c>
      <c r="C508" s="68">
        <v>10</v>
      </c>
      <c r="D508" s="69">
        <v>189570</v>
      </c>
      <c r="E508" s="69">
        <v>11374</v>
      </c>
      <c r="F508" s="70">
        <v>2.3217831676860597E-05</v>
      </c>
    </row>
    <row r="509" spans="1:6" ht="12.75">
      <c r="A509" s="57" t="s">
        <v>323</v>
      </c>
      <c r="B509" s="57" t="s">
        <v>845</v>
      </c>
      <c r="C509" s="59">
        <v>252</v>
      </c>
      <c r="D509" s="60">
        <v>13041598</v>
      </c>
      <c r="E509" s="60">
        <v>776400</v>
      </c>
      <c r="F509" s="67">
        <v>0.0015848711547313669</v>
      </c>
    </row>
    <row r="510" spans="3:6" ht="12.75">
      <c r="C510" s="71"/>
      <c r="D510" s="71"/>
      <c r="E510" s="71"/>
      <c r="F510" s="71"/>
    </row>
    <row r="511" spans="1:6" ht="12.75">
      <c r="A511" s="57" t="s">
        <v>128</v>
      </c>
      <c r="B511" s="57" t="s">
        <v>832</v>
      </c>
      <c r="C511" s="64" t="s">
        <v>833</v>
      </c>
      <c r="D511" s="65" t="s">
        <v>833</v>
      </c>
      <c r="E511" s="65" t="s">
        <v>833</v>
      </c>
      <c r="F511" s="66" t="s">
        <v>833</v>
      </c>
    </row>
    <row r="512" spans="1:6" ht="12.75">
      <c r="A512" s="57" t="s">
        <v>128</v>
      </c>
      <c r="B512" s="57" t="s">
        <v>834</v>
      </c>
      <c r="C512" s="59">
        <v>8</v>
      </c>
      <c r="D512" s="60">
        <v>1441675</v>
      </c>
      <c r="E512" s="60">
        <v>86501</v>
      </c>
      <c r="F512" s="67">
        <v>0.00017657514136452598</v>
      </c>
    </row>
    <row r="513" spans="1:6" ht="12.75">
      <c r="A513" s="57" t="s">
        <v>128</v>
      </c>
      <c r="B513" s="57" t="s">
        <v>835</v>
      </c>
      <c r="C513" s="59">
        <v>25</v>
      </c>
      <c r="D513" s="60">
        <v>1019565</v>
      </c>
      <c r="E513" s="60">
        <v>61174</v>
      </c>
      <c r="F513" s="67">
        <v>0.00012487494592933621</v>
      </c>
    </row>
    <row r="514" spans="1:6" ht="12.75">
      <c r="A514" s="57" t="s">
        <v>128</v>
      </c>
      <c r="B514" s="57" t="s">
        <v>846</v>
      </c>
      <c r="C514" s="59">
        <v>6</v>
      </c>
      <c r="D514" s="60">
        <v>812163</v>
      </c>
      <c r="E514" s="60">
        <v>48730</v>
      </c>
      <c r="F514" s="67">
        <v>9.947291521130797E-05</v>
      </c>
    </row>
    <row r="515" spans="1:6" ht="12.75">
      <c r="A515" s="57" t="s">
        <v>128</v>
      </c>
      <c r="B515" s="57" t="s">
        <v>837</v>
      </c>
      <c r="C515" s="59">
        <v>9</v>
      </c>
      <c r="D515" s="60">
        <v>1837711</v>
      </c>
      <c r="E515" s="60">
        <v>110263</v>
      </c>
      <c r="F515" s="67">
        <v>0.00022508069053856866</v>
      </c>
    </row>
    <row r="516" spans="1:6" ht="12.75">
      <c r="A516" s="57" t="s">
        <v>128</v>
      </c>
      <c r="B516" s="57" t="s">
        <v>838</v>
      </c>
      <c r="C516" s="64" t="s">
        <v>833</v>
      </c>
      <c r="D516" s="65" t="s">
        <v>833</v>
      </c>
      <c r="E516" s="65" t="s">
        <v>833</v>
      </c>
      <c r="F516" s="66" t="s">
        <v>833</v>
      </c>
    </row>
    <row r="517" spans="1:6" ht="12.75">
      <c r="A517" s="57" t="s">
        <v>128</v>
      </c>
      <c r="B517" s="57" t="s">
        <v>839</v>
      </c>
      <c r="C517" s="59">
        <v>43</v>
      </c>
      <c r="D517" s="60">
        <v>802597</v>
      </c>
      <c r="E517" s="60">
        <v>48156</v>
      </c>
      <c r="F517" s="67">
        <v>9.830120469763485E-05</v>
      </c>
    </row>
    <row r="518" spans="1:6" ht="12.75">
      <c r="A518" s="57" t="s">
        <v>128</v>
      </c>
      <c r="B518" s="57" t="s">
        <v>847</v>
      </c>
      <c r="C518" s="59">
        <v>13</v>
      </c>
      <c r="D518" s="60">
        <v>1011678</v>
      </c>
      <c r="E518" s="60">
        <v>60701</v>
      </c>
      <c r="F518" s="67">
        <v>0.0001239094074746892</v>
      </c>
    </row>
    <row r="519" spans="1:6" ht="12.75">
      <c r="A519" s="57" t="s">
        <v>128</v>
      </c>
      <c r="B519" s="57" t="s">
        <v>841</v>
      </c>
      <c r="C519" s="59">
        <v>128</v>
      </c>
      <c r="D519" s="60">
        <v>1779160</v>
      </c>
      <c r="E519" s="60">
        <v>105349</v>
      </c>
      <c r="F519" s="67">
        <v>0.00021504970540931834</v>
      </c>
    </row>
    <row r="520" spans="1:6" ht="12.75">
      <c r="A520" s="57" t="s">
        <v>128</v>
      </c>
      <c r="B520" s="57" t="s">
        <v>842</v>
      </c>
      <c r="C520" s="59">
        <v>47</v>
      </c>
      <c r="D520" s="60">
        <v>1027405</v>
      </c>
      <c r="E520" s="60">
        <v>61644</v>
      </c>
      <c r="F520" s="67">
        <v>0.0001258343604614379</v>
      </c>
    </row>
    <row r="521" spans="1:6" ht="12.75">
      <c r="A521" s="57" t="s">
        <v>128</v>
      </c>
      <c r="B521" s="57" t="s">
        <v>843</v>
      </c>
      <c r="C521" s="59">
        <v>15</v>
      </c>
      <c r="D521" s="60">
        <v>4026147</v>
      </c>
      <c r="E521" s="60">
        <v>241569</v>
      </c>
      <c r="F521" s="67">
        <v>0.000493116615117596</v>
      </c>
    </row>
    <row r="522" spans="1:6" ht="12.75">
      <c r="A522" s="57" t="s">
        <v>128</v>
      </c>
      <c r="B522" s="57" t="s">
        <v>848</v>
      </c>
      <c r="C522" s="68">
        <v>22</v>
      </c>
      <c r="D522" s="69">
        <v>3603096</v>
      </c>
      <c r="E522" s="69">
        <v>216186</v>
      </c>
      <c r="F522" s="70">
        <v>0.00044130210646156013</v>
      </c>
    </row>
    <row r="523" spans="1:6" ht="12.75">
      <c r="A523" s="57" t="s">
        <v>128</v>
      </c>
      <c r="B523" s="57" t="s">
        <v>845</v>
      </c>
      <c r="C523" s="59">
        <v>323</v>
      </c>
      <c r="D523" s="60">
        <v>17631247</v>
      </c>
      <c r="E523" s="60">
        <v>1056475</v>
      </c>
      <c r="F523" s="67">
        <v>0.002156590357025787</v>
      </c>
    </row>
    <row r="524" spans="3:6" ht="12.75">
      <c r="C524" s="71"/>
      <c r="D524" s="71"/>
      <c r="E524" s="71"/>
      <c r="F524" s="71"/>
    </row>
    <row r="525" spans="1:6" ht="12.75">
      <c r="A525" s="57" t="s">
        <v>335</v>
      </c>
      <c r="B525" s="57" t="s">
        <v>832</v>
      </c>
      <c r="C525" s="64" t="s">
        <v>833</v>
      </c>
      <c r="D525" s="65" t="s">
        <v>833</v>
      </c>
      <c r="E525" s="65" t="s">
        <v>833</v>
      </c>
      <c r="F525" s="66" t="s">
        <v>833</v>
      </c>
    </row>
    <row r="526" spans="1:6" ht="12.75">
      <c r="A526" s="57" t="s">
        <v>335</v>
      </c>
      <c r="B526" s="57" t="s">
        <v>834</v>
      </c>
      <c r="C526" s="59">
        <v>10</v>
      </c>
      <c r="D526" s="60">
        <v>2726950</v>
      </c>
      <c r="E526" s="60">
        <v>163617</v>
      </c>
      <c r="F526" s="67">
        <v>0.000333992611699745</v>
      </c>
    </row>
    <row r="527" spans="1:6" ht="12.75">
      <c r="A527" s="57" t="s">
        <v>335</v>
      </c>
      <c r="B527" s="57" t="s">
        <v>835</v>
      </c>
      <c r="C527" s="59">
        <v>28</v>
      </c>
      <c r="D527" s="60">
        <v>992416</v>
      </c>
      <c r="E527" s="60">
        <v>59545</v>
      </c>
      <c r="F527" s="67">
        <v>0.0001215496559872221</v>
      </c>
    </row>
    <row r="528" spans="1:6" ht="12.75">
      <c r="A528" s="57" t="s">
        <v>335</v>
      </c>
      <c r="B528" s="57" t="s">
        <v>846</v>
      </c>
      <c r="C528" s="59">
        <v>6</v>
      </c>
      <c r="D528" s="60">
        <v>1106401</v>
      </c>
      <c r="E528" s="60">
        <v>66384</v>
      </c>
      <c r="F528" s="67">
        <v>0.00013551015808305908</v>
      </c>
    </row>
    <row r="529" spans="1:6" ht="12.75">
      <c r="A529" s="57" t="s">
        <v>335</v>
      </c>
      <c r="B529" s="57" t="s">
        <v>837</v>
      </c>
      <c r="C529" s="59">
        <v>9</v>
      </c>
      <c r="D529" s="60">
        <v>1268093</v>
      </c>
      <c r="E529" s="60">
        <v>76086</v>
      </c>
      <c r="F529" s="67">
        <v>0.00015531492359465582</v>
      </c>
    </row>
    <row r="530" spans="1:6" ht="12.75">
      <c r="A530" s="57" t="s">
        <v>335</v>
      </c>
      <c r="B530" s="57" t="s">
        <v>838</v>
      </c>
      <c r="C530" s="64" t="s">
        <v>833</v>
      </c>
      <c r="D530" s="65" t="s">
        <v>833</v>
      </c>
      <c r="E530" s="65" t="s">
        <v>833</v>
      </c>
      <c r="F530" s="66" t="s">
        <v>833</v>
      </c>
    </row>
    <row r="531" spans="1:6" ht="12.75">
      <c r="A531" s="57" t="s">
        <v>335</v>
      </c>
      <c r="B531" s="57" t="s">
        <v>839</v>
      </c>
      <c r="C531" s="59">
        <v>53</v>
      </c>
      <c r="D531" s="60">
        <v>1902359</v>
      </c>
      <c r="E531" s="60">
        <v>114142</v>
      </c>
      <c r="F531" s="67">
        <v>0.00023299892238968015</v>
      </c>
    </row>
    <row r="532" spans="1:6" ht="12.75">
      <c r="A532" s="57" t="s">
        <v>335</v>
      </c>
      <c r="B532" s="57" t="s">
        <v>847</v>
      </c>
      <c r="C532" s="59">
        <v>20</v>
      </c>
      <c r="D532" s="60">
        <v>731141</v>
      </c>
      <c r="E532" s="60">
        <v>43868</v>
      </c>
      <c r="F532" s="67">
        <v>8.954807807284339E-05</v>
      </c>
    </row>
    <row r="533" spans="1:6" ht="12.75">
      <c r="A533" s="57" t="s">
        <v>335</v>
      </c>
      <c r="B533" s="57" t="s">
        <v>841</v>
      </c>
      <c r="C533" s="59">
        <v>135</v>
      </c>
      <c r="D533" s="60">
        <v>2988286</v>
      </c>
      <c r="E533" s="60">
        <v>177787</v>
      </c>
      <c r="F533" s="67">
        <v>0.0003629179391888531</v>
      </c>
    </row>
    <row r="534" spans="1:6" ht="12.75">
      <c r="A534" s="57" t="s">
        <v>335</v>
      </c>
      <c r="B534" s="57" t="s">
        <v>842</v>
      </c>
      <c r="C534" s="59">
        <v>58</v>
      </c>
      <c r="D534" s="60">
        <v>1035380</v>
      </c>
      <c r="E534" s="60">
        <v>62123</v>
      </c>
      <c r="F534" s="67">
        <v>0.00012681214676117555</v>
      </c>
    </row>
    <row r="535" spans="1:6" ht="12.75">
      <c r="A535" s="57" t="s">
        <v>335</v>
      </c>
      <c r="B535" s="57" t="s">
        <v>843</v>
      </c>
      <c r="C535" s="59">
        <v>23</v>
      </c>
      <c r="D535" s="60">
        <v>2706754</v>
      </c>
      <c r="E535" s="60">
        <v>162405</v>
      </c>
      <c r="F535" s="67">
        <v>0.0003315185469914318</v>
      </c>
    </row>
    <row r="536" spans="1:6" ht="12.75">
      <c r="A536" s="57" t="s">
        <v>335</v>
      </c>
      <c r="B536" s="57" t="s">
        <v>848</v>
      </c>
      <c r="C536" s="68">
        <v>30</v>
      </c>
      <c r="D536" s="69">
        <v>3320885</v>
      </c>
      <c r="E536" s="69">
        <v>199253</v>
      </c>
      <c r="F536" s="70">
        <v>0.0004067366463082033</v>
      </c>
    </row>
    <row r="537" spans="1:6" ht="12.75">
      <c r="A537" s="57" t="s">
        <v>335</v>
      </c>
      <c r="B537" s="57" t="s">
        <v>845</v>
      </c>
      <c r="C537" s="59">
        <v>380</v>
      </c>
      <c r="D537" s="60">
        <v>19194477</v>
      </c>
      <c r="E537" s="60">
        <v>1150158</v>
      </c>
      <c r="F537" s="67">
        <v>0.0023478261689638324</v>
      </c>
    </row>
    <row r="538" spans="3:6" ht="12.75">
      <c r="C538" s="71"/>
      <c r="D538" s="71"/>
      <c r="E538" s="71"/>
      <c r="F538" s="71"/>
    </row>
    <row r="539" spans="1:6" ht="12.75">
      <c r="A539" s="57" t="s">
        <v>343</v>
      </c>
      <c r="B539" s="57" t="s">
        <v>832</v>
      </c>
      <c r="C539" s="64" t="s">
        <v>833</v>
      </c>
      <c r="D539" s="65" t="s">
        <v>833</v>
      </c>
      <c r="E539" s="65" t="s">
        <v>833</v>
      </c>
      <c r="F539" s="66" t="s">
        <v>833</v>
      </c>
    </row>
    <row r="540" spans="1:6" ht="12.75">
      <c r="A540" s="57" t="s">
        <v>343</v>
      </c>
      <c r="B540" s="57" t="s">
        <v>834</v>
      </c>
      <c r="C540" s="59">
        <v>11</v>
      </c>
      <c r="D540" s="60">
        <v>1222616</v>
      </c>
      <c r="E540" s="60">
        <v>73357</v>
      </c>
      <c r="F540" s="67">
        <v>0.00014974419538592076</v>
      </c>
    </row>
    <row r="541" spans="1:6" ht="12.75">
      <c r="A541" s="57" t="s">
        <v>343</v>
      </c>
      <c r="B541" s="57" t="s">
        <v>835</v>
      </c>
      <c r="C541" s="59">
        <v>32</v>
      </c>
      <c r="D541" s="60">
        <v>1391829</v>
      </c>
      <c r="E541" s="60">
        <v>83510</v>
      </c>
      <c r="F541" s="67">
        <v>0.0001704695905868321</v>
      </c>
    </row>
    <row r="542" spans="1:6" ht="12.75">
      <c r="A542" s="57" t="s">
        <v>343</v>
      </c>
      <c r="B542" s="57" t="s">
        <v>846</v>
      </c>
      <c r="C542" s="64" t="s">
        <v>833</v>
      </c>
      <c r="D542" s="65" t="s">
        <v>833</v>
      </c>
      <c r="E542" s="65" t="s">
        <v>833</v>
      </c>
      <c r="F542" s="66" t="s">
        <v>833</v>
      </c>
    </row>
    <row r="543" spans="1:6" ht="12.75">
      <c r="A543" s="57" t="s">
        <v>343</v>
      </c>
      <c r="B543" s="57" t="s">
        <v>837</v>
      </c>
      <c r="C543" s="59">
        <v>11</v>
      </c>
      <c r="D543" s="60">
        <v>2291798</v>
      </c>
      <c r="E543" s="60">
        <v>137508</v>
      </c>
      <c r="F543" s="67">
        <v>0.0002806961137877393</v>
      </c>
    </row>
    <row r="544" spans="1:6" ht="12.75">
      <c r="A544" s="57" t="s">
        <v>343</v>
      </c>
      <c r="B544" s="57" t="s">
        <v>838</v>
      </c>
      <c r="C544" s="59">
        <v>9</v>
      </c>
      <c r="D544" s="60">
        <v>331923</v>
      </c>
      <c r="E544" s="60">
        <v>19915</v>
      </c>
      <c r="F544" s="67">
        <v>4.0652639163414696E-05</v>
      </c>
    </row>
    <row r="545" spans="1:6" ht="12.75">
      <c r="A545" s="57" t="s">
        <v>343</v>
      </c>
      <c r="B545" s="57" t="s">
        <v>839</v>
      </c>
      <c r="C545" s="59">
        <v>76</v>
      </c>
      <c r="D545" s="60">
        <v>1588749</v>
      </c>
      <c r="E545" s="60">
        <v>95325</v>
      </c>
      <c r="F545" s="67">
        <v>0.0001945876388778562</v>
      </c>
    </row>
    <row r="546" spans="1:6" ht="12.75">
      <c r="A546" s="57" t="s">
        <v>343</v>
      </c>
      <c r="B546" s="57" t="s">
        <v>847</v>
      </c>
      <c r="C546" s="59">
        <v>12</v>
      </c>
      <c r="D546" s="60">
        <v>662488</v>
      </c>
      <c r="E546" s="60">
        <v>39749</v>
      </c>
      <c r="F546" s="67">
        <v>8.113993241810549E-05</v>
      </c>
    </row>
    <row r="547" spans="1:6" ht="12.75">
      <c r="A547" s="57" t="s">
        <v>343</v>
      </c>
      <c r="B547" s="57" t="s">
        <v>841</v>
      </c>
      <c r="C547" s="59">
        <v>137</v>
      </c>
      <c r="D547" s="60">
        <v>2378434</v>
      </c>
      <c r="E547" s="60">
        <v>140325</v>
      </c>
      <c r="F547" s="67">
        <v>0.00028644647705780406</v>
      </c>
    </row>
    <row r="548" spans="1:6" ht="12.75">
      <c r="A548" s="57" t="s">
        <v>343</v>
      </c>
      <c r="B548" s="57" t="s">
        <v>842</v>
      </c>
      <c r="C548" s="59">
        <v>66</v>
      </c>
      <c r="D548" s="60">
        <v>1107621</v>
      </c>
      <c r="E548" s="60">
        <v>66457</v>
      </c>
      <c r="F548" s="67">
        <v>0.0001356591735316621</v>
      </c>
    </row>
    <row r="549" spans="1:6" ht="12.75">
      <c r="A549" s="57" t="s">
        <v>343</v>
      </c>
      <c r="B549" s="57" t="s">
        <v>843</v>
      </c>
      <c r="C549" s="59">
        <v>38</v>
      </c>
      <c r="D549" s="60">
        <v>2973116</v>
      </c>
      <c r="E549" s="60">
        <v>178387</v>
      </c>
      <c r="F549" s="67">
        <v>0.00036414272369791905</v>
      </c>
    </row>
    <row r="550" spans="1:6" ht="12.75">
      <c r="A550" s="57" t="s">
        <v>343</v>
      </c>
      <c r="B550" s="57" t="s">
        <v>848</v>
      </c>
      <c r="C550" s="68">
        <v>17</v>
      </c>
      <c r="D550" s="69">
        <v>918680</v>
      </c>
      <c r="E550" s="69">
        <v>55001</v>
      </c>
      <c r="F550" s="70">
        <v>0.00011227395463856248</v>
      </c>
    </row>
    <row r="551" spans="1:6" ht="12.75">
      <c r="A551" s="57" t="s">
        <v>343</v>
      </c>
      <c r="B551" s="57" t="s">
        <v>845</v>
      </c>
      <c r="C551" s="59">
        <v>415</v>
      </c>
      <c r="D551" s="60">
        <v>16236894</v>
      </c>
      <c r="E551" s="60">
        <v>971712</v>
      </c>
      <c r="F551" s="67">
        <v>0.001983563008122522</v>
      </c>
    </row>
    <row r="552" spans="3:6" ht="12.75">
      <c r="C552" s="71"/>
      <c r="D552" s="71"/>
      <c r="E552" s="71"/>
      <c r="F552" s="71"/>
    </row>
    <row r="553" spans="1:6" ht="12.75">
      <c r="A553" s="57" t="s">
        <v>350</v>
      </c>
      <c r="B553" s="57" t="s">
        <v>832</v>
      </c>
      <c r="C553" s="64" t="s">
        <v>833</v>
      </c>
      <c r="D553" s="65" t="s">
        <v>833</v>
      </c>
      <c r="E553" s="65" t="s">
        <v>833</v>
      </c>
      <c r="F553" s="66" t="s">
        <v>833</v>
      </c>
    </row>
    <row r="554" spans="1:6" ht="12.75">
      <c r="A554" s="57" t="s">
        <v>350</v>
      </c>
      <c r="B554" s="57" t="s">
        <v>834</v>
      </c>
      <c r="C554" s="59">
        <v>10</v>
      </c>
      <c r="D554" s="60">
        <v>1577377</v>
      </c>
      <c r="E554" s="60">
        <v>94643</v>
      </c>
      <c r="F554" s="67">
        <v>0.0001931954671525512</v>
      </c>
    </row>
    <row r="555" spans="1:6" ht="12.75">
      <c r="A555" s="57" t="s">
        <v>350</v>
      </c>
      <c r="B555" s="57" t="s">
        <v>835</v>
      </c>
      <c r="C555" s="59">
        <v>38</v>
      </c>
      <c r="D555" s="60">
        <v>3118915</v>
      </c>
      <c r="E555" s="60">
        <v>187135</v>
      </c>
      <c r="F555" s="67">
        <v>0.0003820000818401009</v>
      </c>
    </row>
    <row r="556" spans="1:6" ht="12.75">
      <c r="A556" s="57" t="s">
        <v>350</v>
      </c>
      <c r="B556" s="57" t="s">
        <v>846</v>
      </c>
      <c r="C556" s="64" t="s">
        <v>833</v>
      </c>
      <c r="D556" s="65" t="s">
        <v>833</v>
      </c>
      <c r="E556" s="65" t="s">
        <v>833</v>
      </c>
      <c r="F556" s="66" t="s">
        <v>833</v>
      </c>
    </row>
    <row r="557" spans="1:6" ht="12.75">
      <c r="A557" s="57" t="s">
        <v>350</v>
      </c>
      <c r="B557" s="57" t="s">
        <v>837</v>
      </c>
      <c r="C557" s="59">
        <v>11</v>
      </c>
      <c r="D557" s="60">
        <v>3670475</v>
      </c>
      <c r="E557" s="60">
        <v>220229</v>
      </c>
      <c r="F557" s="67">
        <v>0.00044955511274514967</v>
      </c>
    </row>
    <row r="558" spans="1:6" ht="12.75">
      <c r="A558" s="57" t="s">
        <v>350</v>
      </c>
      <c r="B558" s="57" t="s">
        <v>838</v>
      </c>
      <c r="C558" s="59">
        <v>10</v>
      </c>
      <c r="D558" s="60">
        <v>397379</v>
      </c>
      <c r="E558" s="60">
        <v>23843</v>
      </c>
      <c r="F558" s="67">
        <v>4.8670895082766586E-05</v>
      </c>
    </row>
    <row r="559" spans="1:6" ht="12.75">
      <c r="A559" s="57" t="s">
        <v>350</v>
      </c>
      <c r="B559" s="57" t="s">
        <v>839</v>
      </c>
      <c r="C559" s="59">
        <v>83</v>
      </c>
      <c r="D559" s="60">
        <v>2608672</v>
      </c>
      <c r="E559" s="60">
        <v>156520</v>
      </c>
      <c r="F559" s="67">
        <v>0.0003195054522650097</v>
      </c>
    </row>
    <row r="560" spans="1:6" ht="12.75">
      <c r="A560" s="57" t="s">
        <v>350</v>
      </c>
      <c r="B560" s="57" t="s">
        <v>847</v>
      </c>
      <c r="C560" s="59">
        <v>14</v>
      </c>
      <c r="D560" s="60">
        <v>1929813</v>
      </c>
      <c r="E560" s="60">
        <v>115789</v>
      </c>
      <c r="F560" s="67">
        <v>0.00023636095586706624</v>
      </c>
    </row>
    <row r="561" spans="1:6" ht="12.75">
      <c r="A561" s="57" t="s">
        <v>350</v>
      </c>
      <c r="B561" s="57" t="s">
        <v>841</v>
      </c>
      <c r="C561" s="59">
        <v>163</v>
      </c>
      <c r="D561" s="60">
        <v>3531840</v>
      </c>
      <c r="E561" s="60">
        <v>206693</v>
      </c>
      <c r="F561" s="67">
        <v>0.0004219239742206213</v>
      </c>
    </row>
    <row r="562" spans="1:6" ht="12.75">
      <c r="A562" s="57" t="s">
        <v>350</v>
      </c>
      <c r="B562" s="57" t="s">
        <v>842</v>
      </c>
      <c r="C562" s="59">
        <v>71</v>
      </c>
      <c r="D562" s="60">
        <v>774142</v>
      </c>
      <c r="E562" s="60">
        <v>46449</v>
      </c>
      <c r="F562" s="67">
        <v>9.481669276934217E-05</v>
      </c>
    </row>
    <row r="563" spans="1:6" ht="12.75">
      <c r="A563" s="57" t="s">
        <v>350</v>
      </c>
      <c r="B563" s="57" t="s">
        <v>843</v>
      </c>
      <c r="C563" s="59">
        <v>30</v>
      </c>
      <c r="D563" s="60">
        <v>3070571</v>
      </c>
      <c r="E563" s="60">
        <v>184234</v>
      </c>
      <c r="F563" s="67">
        <v>0.0003760782487387669</v>
      </c>
    </row>
    <row r="564" spans="1:6" ht="12.75">
      <c r="A564" s="57" t="s">
        <v>350</v>
      </c>
      <c r="B564" s="57" t="s">
        <v>848</v>
      </c>
      <c r="C564" s="68">
        <v>29</v>
      </c>
      <c r="D564" s="69">
        <v>2296020</v>
      </c>
      <c r="E564" s="69">
        <v>137761</v>
      </c>
      <c r="F564" s="70">
        <v>0.0002812125645890621</v>
      </c>
    </row>
    <row r="565" spans="1:6" ht="12.75">
      <c r="A565" s="57" t="s">
        <v>350</v>
      </c>
      <c r="B565" s="57" t="s">
        <v>845</v>
      </c>
      <c r="C565" s="59">
        <v>471</v>
      </c>
      <c r="D565" s="60">
        <v>25140749</v>
      </c>
      <c r="E565" s="60">
        <v>1503227</v>
      </c>
      <c r="F565" s="67">
        <v>0.0030685485720161883</v>
      </c>
    </row>
    <row r="566" spans="3:6" ht="12.75">
      <c r="C566" s="71"/>
      <c r="D566" s="71"/>
      <c r="E566" s="71"/>
      <c r="F566" s="71"/>
    </row>
    <row r="567" spans="1:6" ht="12.75">
      <c r="A567" s="57" t="s">
        <v>359</v>
      </c>
      <c r="B567" s="57" t="s">
        <v>832</v>
      </c>
      <c r="C567" s="64" t="s">
        <v>833</v>
      </c>
      <c r="D567" s="65" t="s">
        <v>833</v>
      </c>
      <c r="E567" s="65" t="s">
        <v>833</v>
      </c>
      <c r="F567" s="66" t="s">
        <v>833</v>
      </c>
    </row>
    <row r="568" spans="1:6" ht="12.75">
      <c r="A568" s="57" t="s">
        <v>359</v>
      </c>
      <c r="B568" s="57" t="s">
        <v>834</v>
      </c>
      <c r="C568" s="59">
        <v>11</v>
      </c>
      <c r="D568" s="60">
        <v>1189074</v>
      </c>
      <c r="E568" s="60">
        <v>71344</v>
      </c>
      <c r="F568" s="67">
        <v>0.0001456350433580044</v>
      </c>
    </row>
    <row r="569" spans="1:6" ht="12.75">
      <c r="A569" s="57" t="s">
        <v>359</v>
      </c>
      <c r="B569" s="57" t="s">
        <v>835</v>
      </c>
      <c r="C569" s="59">
        <v>25</v>
      </c>
      <c r="D569" s="60">
        <v>1148534</v>
      </c>
      <c r="E569" s="60">
        <v>68912</v>
      </c>
      <c r="F569" s="67">
        <v>0.000140670583481257</v>
      </c>
    </row>
    <row r="570" spans="1:6" ht="12.75">
      <c r="A570" s="57" t="s">
        <v>359</v>
      </c>
      <c r="B570" s="57" t="s">
        <v>846</v>
      </c>
      <c r="C570" s="59">
        <v>8</v>
      </c>
      <c r="D570" s="60">
        <v>1062029</v>
      </c>
      <c r="E570" s="60">
        <v>63722</v>
      </c>
      <c r="F570" s="67">
        <v>0.00013007619747783638</v>
      </c>
    </row>
    <row r="571" spans="1:6" ht="12.75">
      <c r="A571" s="57" t="s">
        <v>359</v>
      </c>
      <c r="B571" s="57" t="s">
        <v>837</v>
      </c>
      <c r="C571" s="59">
        <v>7</v>
      </c>
      <c r="D571" s="60">
        <v>1071906</v>
      </c>
      <c r="E571" s="60">
        <v>64314</v>
      </c>
      <c r="F571" s="67">
        <v>0.00013128465152678146</v>
      </c>
    </row>
    <row r="572" spans="1:6" ht="12.75">
      <c r="A572" s="57" t="s">
        <v>359</v>
      </c>
      <c r="B572" s="57" t="s">
        <v>838</v>
      </c>
      <c r="C572" s="64" t="s">
        <v>833</v>
      </c>
      <c r="D572" s="65" t="s">
        <v>833</v>
      </c>
      <c r="E572" s="65" t="s">
        <v>833</v>
      </c>
      <c r="F572" s="66" t="s">
        <v>833</v>
      </c>
    </row>
    <row r="573" spans="1:6" ht="12.75">
      <c r="A573" s="57" t="s">
        <v>359</v>
      </c>
      <c r="B573" s="57" t="s">
        <v>839</v>
      </c>
      <c r="C573" s="59">
        <v>63</v>
      </c>
      <c r="D573" s="60">
        <v>3577214</v>
      </c>
      <c r="E573" s="60">
        <v>214633</v>
      </c>
      <c r="F573" s="67">
        <v>0.00043813195589059435</v>
      </c>
    </row>
    <row r="574" spans="1:6" ht="12.75">
      <c r="A574" s="57" t="s">
        <v>359</v>
      </c>
      <c r="B574" s="57" t="s">
        <v>847</v>
      </c>
      <c r="C574" s="59">
        <v>20</v>
      </c>
      <c r="D574" s="60">
        <v>1542661</v>
      </c>
      <c r="E574" s="60">
        <v>92560</v>
      </c>
      <c r="F574" s="67">
        <v>0.00018894342359857718</v>
      </c>
    </row>
    <row r="575" spans="1:6" ht="12.75">
      <c r="A575" s="57" t="s">
        <v>359</v>
      </c>
      <c r="B575" s="57" t="s">
        <v>841</v>
      </c>
      <c r="C575" s="59">
        <v>141</v>
      </c>
      <c r="D575" s="60">
        <v>1998144</v>
      </c>
      <c r="E575" s="60">
        <v>117491</v>
      </c>
      <c r="F575" s="67">
        <v>0.00023983526125778338</v>
      </c>
    </row>
    <row r="576" spans="1:6" ht="12.75">
      <c r="A576" s="57" t="s">
        <v>359</v>
      </c>
      <c r="B576" s="57" t="s">
        <v>842</v>
      </c>
      <c r="C576" s="59">
        <v>61</v>
      </c>
      <c r="D576" s="60">
        <v>1077626</v>
      </c>
      <c r="E576" s="60">
        <v>64658</v>
      </c>
      <c r="F576" s="67">
        <v>0.0001319868613119793</v>
      </c>
    </row>
    <row r="577" spans="1:6" ht="12.75">
      <c r="A577" s="57" t="s">
        <v>359</v>
      </c>
      <c r="B577" s="57" t="s">
        <v>843</v>
      </c>
      <c r="C577" s="59">
        <v>23</v>
      </c>
      <c r="D577" s="60">
        <v>2774254</v>
      </c>
      <c r="E577" s="60">
        <v>166455</v>
      </c>
      <c r="F577" s="67">
        <v>0.00033978584242762706</v>
      </c>
    </row>
    <row r="578" spans="1:6" ht="12.75">
      <c r="A578" s="57" t="s">
        <v>359</v>
      </c>
      <c r="B578" s="57" t="s">
        <v>848</v>
      </c>
      <c r="C578" s="68">
        <v>31</v>
      </c>
      <c r="D578" s="69">
        <v>1255020</v>
      </c>
      <c r="E578" s="69">
        <v>75301</v>
      </c>
      <c r="F578" s="70">
        <v>0.0001537124971952945</v>
      </c>
    </row>
    <row r="579" spans="1:6" ht="12.75">
      <c r="A579" s="57" t="s">
        <v>359</v>
      </c>
      <c r="B579" s="57" t="s">
        <v>845</v>
      </c>
      <c r="C579" s="59">
        <v>399</v>
      </c>
      <c r="D579" s="60">
        <v>17128915</v>
      </c>
      <c r="E579" s="60">
        <v>1025337</v>
      </c>
      <c r="F579" s="67">
        <v>0.002093028123620293</v>
      </c>
    </row>
    <row r="580" spans="3:6" ht="12.75">
      <c r="C580" s="71"/>
      <c r="D580" s="71"/>
      <c r="E580" s="71"/>
      <c r="F580" s="71"/>
    </row>
    <row r="581" spans="1:6" ht="12.75">
      <c r="A581" s="57" t="s">
        <v>367</v>
      </c>
      <c r="B581" s="57" t="s">
        <v>832</v>
      </c>
      <c r="C581" s="59">
        <v>7</v>
      </c>
      <c r="D581" s="60">
        <v>156519</v>
      </c>
      <c r="E581" s="60">
        <v>9391</v>
      </c>
      <c r="F581" s="67">
        <v>1.916991887439756E-05</v>
      </c>
    </row>
    <row r="582" spans="1:6" ht="12.75">
      <c r="A582" s="57" t="s">
        <v>367</v>
      </c>
      <c r="B582" s="57" t="s">
        <v>834</v>
      </c>
      <c r="C582" s="59">
        <v>13</v>
      </c>
      <c r="D582" s="60">
        <v>2428352</v>
      </c>
      <c r="E582" s="60">
        <v>145701</v>
      </c>
      <c r="F582" s="67">
        <v>0.00029742054625903514</v>
      </c>
    </row>
    <row r="583" spans="1:6" ht="12.75">
      <c r="A583" s="57" t="s">
        <v>367</v>
      </c>
      <c r="B583" s="57" t="s">
        <v>835</v>
      </c>
      <c r="C583" s="59">
        <v>41</v>
      </c>
      <c r="D583" s="60">
        <v>2848938</v>
      </c>
      <c r="E583" s="60">
        <v>170936</v>
      </c>
      <c r="F583" s="67">
        <v>0.0003489329414028348</v>
      </c>
    </row>
    <row r="584" spans="1:6" ht="12.75">
      <c r="A584" s="57" t="s">
        <v>367</v>
      </c>
      <c r="B584" s="57" t="s">
        <v>846</v>
      </c>
      <c r="C584" s="59">
        <v>7</v>
      </c>
      <c r="D584" s="60">
        <v>2834585</v>
      </c>
      <c r="E584" s="60">
        <v>170075</v>
      </c>
      <c r="F584" s="67">
        <v>0.0003471753756323251</v>
      </c>
    </row>
    <row r="585" spans="1:6" ht="12.75">
      <c r="A585" s="57" t="s">
        <v>367</v>
      </c>
      <c r="B585" s="57" t="s">
        <v>837</v>
      </c>
      <c r="C585" s="59">
        <v>14</v>
      </c>
      <c r="D585" s="60">
        <v>7678730</v>
      </c>
      <c r="E585" s="60">
        <v>460724</v>
      </c>
      <c r="F585" s="67">
        <v>0.0009404793635915176</v>
      </c>
    </row>
    <row r="586" spans="1:6" ht="12.75">
      <c r="A586" s="57" t="s">
        <v>367</v>
      </c>
      <c r="B586" s="57" t="s">
        <v>838</v>
      </c>
      <c r="C586" s="59">
        <v>14</v>
      </c>
      <c r="D586" s="60">
        <v>694364</v>
      </c>
      <c r="E586" s="60">
        <v>41662</v>
      </c>
      <c r="F586" s="67">
        <v>8.504495369451082E-05</v>
      </c>
    </row>
    <row r="587" spans="1:6" ht="12.75">
      <c r="A587" s="57" t="s">
        <v>367</v>
      </c>
      <c r="B587" s="57" t="s">
        <v>839</v>
      </c>
      <c r="C587" s="59">
        <v>102</v>
      </c>
      <c r="D587" s="60">
        <v>6372642</v>
      </c>
      <c r="E587" s="60">
        <v>382359</v>
      </c>
      <c r="F587" s="67">
        <v>0.0007805123001699262</v>
      </c>
    </row>
    <row r="588" spans="1:6" ht="12.75">
      <c r="A588" s="57" t="s">
        <v>367</v>
      </c>
      <c r="B588" s="57" t="s">
        <v>847</v>
      </c>
      <c r="C588" s="59">
        <v>28</v>
      </c>
      <c r="D588" s="60">
        <v>3280626</v>
      </c>
      <c r="E588" s="60">
        <v>196838</v>
      </c>
      <c r="F588" s="67">
        <v>0.0004018068886592128</v>
      </c>
    </row>
    <row r="589" spans="1:6" ht="12.75">
      <c r="A589" s="57" t="s">
        <v>367</v>
      </c>
      <c r="B589" s="57" t="s">
        <v>841</v>
      </c>
      <c r="C589" s="59">
        <v>236</v>
      </c>
      <c r="D589" s="60">
        <v>5309488</v>
      </c>
      <c r="E589" s="60">
        <v>313927</v>
      </c>
      <c r="F589" s="67">
        <v>0.000640821544295922</v>
      </c>
    </row>
    <row r="590" spans="1:6" ht="12.75">
      <c r="A590" s="57" t="s">
        <v>367</v>
      </c>
      <c r="B590" s="57" t="s">
        <v>842</v>
      </c>
      <c r="C590" s="59">
        <v>102</v>
      </c>
      <c r="D590" s="60">
        <v>1735931</v>
      </c>
      <c r="E590" s="60">
        <v>104156</v>
      </c>
      <c r="F590" s="67">
        <v>0.00021261442554379217</v>
      </c>
    </row>
    <row r="591" spans="1:6" ht="12.75">
      <c r="A591" s="57" t="s">
        <v>367</v>
      </c>
      <c r="B591" s="57" t="s">
        <v>843</v>
      </c>
      <c r="C591" s="59">
        <v>46</v>
      </c>
      <c r="D591" s="60">
        <v>5004944</v>
      </c>
      <c r="E591" s="60">
        <v>300297</v>
      </c>
      <c r="F591" s="67">
        <v>0.0006129985228649733</v>
      </c>
    </row>
    <row r="592" spans="1:6" ht="12.75">
      <c r="A592" s="57" t="s">
        <v>367</v>
      </c>
      <c r="B592" s="57" t="s">
        <v>848</v>
      </c>
      <c r="C592" s="68">
        <v>38</v>
      </c>
      <c r="D592" s="69">
        <v>3648517</v>
      </c>
      <c r="E592" s="69">
        <v>218911</v>
      </c>
      <c r="F592" s="70">
        <v>0.00044686466944023474</v>
      </c>
    </row>
    <row r="593" spans="1:6" ht="12.75">
      <c r="A593" s="57" t="s">
        <v>367</v>
      </c>
      <c r="B593" s="57" t="s">
        <v>845</v>
      </c>
      <c r="C593" s="59">
        <v>648</v>
      </c>
      <c r="D593" s="60">
        <v>41993636</v>
      </c>
      <c r="E593" s="60">
        <v>2514976</v>
      </c>
      <c r="F593" s="67">
        <v>0.005133839409121167</v>
      </c>
    </row>
    <row r="594" spans="3:6" ht="12.75">
      <c r="C594" s="71"/>
      <c r="D594" s="71"/>
      <c r="E594" s="71"/>
      <c r="F594" s="71"/>
    </row>
    <row r="595" spans="1:6" ht="12.75">
      <c r="A595" s="57" t="s">
        <v>376</v>
      </c>
      <c r="B595" s="57" t="s">
        <v>832</v>
      </c>
      <c r="C595" s="59">
        <v>5</v>
      </c>
      <c r="D595" s="60">
        <v>6627</v>
      </c>
      <c r="E595" s="60">
        <v>398</v>
      </c>
      <c r="F595" s="67">
        <v>8.124403910137609E-07</v>
      </c>
    </row>
    <row r="596" spans="1:6" ht="12.75">
      <c r="A596" s="57" t="s">
        <v>376</v>
      </c>
      <c r="B596" s="57" t="s">
        <v>834</v>
      </c>
      <c r="C596" s="59">
        <v>7</v>
      </c>
      <c r="D596" s="60">
        <v>698233</v>
      </c>
      <c r="E596" s="60">
        <v>41894</v>
      </c>
      <c r="F596" s="67">
        <v>8.551853703801634E-05</v>
      </c>
    </row>
    <row r="597" spans="1:6" ht="12.75">
      <c r="A597" s="57" t="s">
        <v>376</v>
      </c>
      <c r="B597" s="57" t="s">
        <v>835</v>
      </c>
      <c r="C597" s="59">
        <v>39</v>
      </c>
      <c r="D597" s="60">
        <v>2850764</v>
      </c>
      <c r="E597" s="60">
        <v>171046</v>
      </c>
      <c r="F597" s="67">
        <v>0.0003491574852294969</v>
      </c>
    </row>
    <row r="598" spans="1:6" ht="12.75">
      <c r="A598" s="57" t="s">
        <v>376</v>
      </c>
      <c r="B598" s="57" t="s">
        <v>846</v>
      </c>
      <c r="C598" s="59">
        <v>16</v>
      </c>
      <c r="D598" s="60">
        <v>1532442</v>
      </c>
      <c r="E598" s="60">
        <v>91947</v>
      </c>
      <c r="F598" s="67">
        <v>0.00018769210209181478</v>
      </c>
    </row>
    <row r="599" spans="1:6" ht="12.75">
      <c r="A599" s="57" t="s">
        <v>376</v>
      </c>
      <c r="B599" s="57" t="s">
        <v>837</v>
      </c>
      <c r="C599" s="59">
        <v>8</v>
      </c>
      <c r="D599" s="60">
        <v>1669153</v>
      </c>
      <c r="E599" s="60">
        <v>100149</v>
      </c>
      <c r="F599" s="67">
        <v>0.0002044349063307466</v>
      </c>
    </row>
    <row r="600" spans="1:6" ht="12.75">
      <c r="A600" s="57" t="s">
        <v>376</v>
      </c>
      <c r="B600" s="57" t="s">
        <v>838</v>
      </c>
      <c r="C600" s="59">
        <v>5</v>
      </c>
      <c r="D600" s="60">
        <v>908097</v>
      </c>
      <c r="E600" s="60">
        <v>54486</v>
      </c>
      <c r="F600" s="67">
        <v>0.00011122268126828086</v>
      </c>
    </row>
    <row r="601" spans="1:6" ht="12.75">
      <c r="A601" s="57" t="s">
        <v>376</v>
      </c>
      <c r="B601" s="57" t="s">
        <v>839</v>
      </c>
      <c r="C601" s="59">
        <v>68</v>
      </c>
      <c r="D601" s="60">
        <v>1086640</v>
      </c>
      <c r="E601" s="60">
        <v>65198</v>
      </c>
      <c r="F601" s="67">
        <v>0.00013308916737013866</v>
      </c>
    </row>
    <row r="602" spans="1:6" ht="12.75">
      <c r="A602" s="57" t="s">
        <v>376</v>
      </c>
      <c r="B602" s="57" t="s">
        <v>847</v>
      </c>
      <c r="C602" s="59">
        <v>18</v>
      </c>
      <c r="D602" s="60">
        <v>1152069</v>
      </c>
      <c r="E602" s="60">
        <v>69124</v>
      </c>
      <c r="F602" s="67">
        <v>0.00014110334067446033</v>
      </c>
    </row>
    <row r="603" spans="1:6" ht="12.75">
      <c r="A603" s="57" t="s">
        <v>376</v>
      </c>
      <c r="B603" s="57" t="s">
        <v>841</v>
      </c>
      <c r="C603" s="59">
        <v>153</v>
      </c>
      <c r="D603" s="60">
        <v>2313286</v>
      </c>
      <c r="E603" s="60">
        <v>133542</v>
      </c>
      <c r="F603" s="67">
        <v>0.00027260028818281324</v>
      </c>
    </row>
    <row r="604" spans="1:6" ht="12.75">
      <c r="A604" s="57" t="s">
        <v>376</v>
      </c>
      <c r="B604" s="57" t="s">
        <v>842</v>
      </c>
      <c r="C604" s="59">
        <v>66</v>
      </c>
      <c r="D604" s="60">
        <v>722097</v>
      </c>
      <c r="E604" s="60">
        <v>43326</v>
      </c>
      <c r="F604" s="67">
        <v>8.844168939965378E-05</v>
      </c>
    </row>
    <row r="605" spans="1:6" ht="12.75">
      <c r="A605" s="57" t="s">
        <v>376</v>
      </c>
      <c r="B605" s="57" t="s">
        <v>843</v>
      </c>
      <c r="C605" s="59">
        <v>23</v>
      </c>
      <c r="D605" s="60">
        <v>1619762</v>
      </c>
      <c r="E605" s="60">
        <v>97186</v>
      </c>
      <c r="F605" s="67">
        <v>0.00019838651216347582</v>
      </c>
    </row>
    <row r="606" spans="1:6" ht="12.75">
      <c r="A606" s="57" t="s">
        <v>376</v>
      </c>
      <c r="B606" s="57" t="s">
        <v>848</v>
      </c>
      <c r="C606" s="68">
        <v>26</v>
      </c>
      <c r="D606" s="69">
        <v>1104661</v>
      </c>
      <c r="E606" s="69">
        <v>66280</v>
      </c>
      <c r="F606" s="70">
        <v>0.00013529786210148763</v>
      </c>
    </row>
    <row r="607" spans="1:6" ht="12.75">
      <c r="A607" s="57" t="s">
        <v>376</v>
      </c>
      <c r="B607" s="57" t="s">
        <v>845</v>
      </c>
      <c r="C607" s="59">
        <v>434</v>
      </c>
      <c r="D607" s="60">
        <v>15663831</v>
      </c>
      <c r="E607" s="60">
        <v>934574</v>
      </c>
      <c r="F607" s="67">
        <v>0.0019077529296263685</v>
      </c>
    </row>
    <row r="608" spans="3:6" ht="12.75">
      <c r="C608" s="71"/>
      <c r="D608" s="71"/>
      <c r="E608" s="71"/>
      <c r="F608" s="71"/>
    </row>
    <row r="609" spans="1:6" ht="12.75">
      <c r="A609" s="57" t="s">
        <v>385</v>
      </c>
      <c r="B609" s="57" t="s">
        <v>832</v>
      </c>
      <c r="C609" s="59">
        <v>7</v>
      </c>
      <c r="D609" s="60">
        <v>450956</v>
      </c>
      <c r="E609" s="60">
        <v>27057</v>
      </c>
      <c r="F609" s="67">
        <v>5.523165743632997E-05</v>
      </c>
    </row>
    <row r="610" spans="1:6" ht="12.75">
      <c r="A610" s="57" t="s">
        <v>385</v>
      </c>
      <c r="B610" s="57" t="s">
        <v>834</v>
      </c>
      <c r="C610" s="59">
        <v>8</v>
      </c>
      <c r="D610" s="60">
        <v>1535430</v>
      </c>
      <c r="E610" s="60">
        <v>92126</v>
      </c>
      <c r="F610" s="67">
        <v>0.00018805749613701945</v>
      </c>
    </row>
    <row r="611" spans="1:6" ht="12.75">
      <c r="A611" s="57" t="s">
        <v>385</v>
      </c>
      <c r="B611" s="57" t="s">
        <v>835</v>
      </c>
      <c r="C611" s="59">
        <v>46</v>
      </c>
      <c r="D611" s="60">
        <v>3830615</v>
      </c>
      <c r="E611" s="60">
        <v>229837</v>
      </c>
      <c r="F611" s="67">
        <v>0.0004691679953503261</v>
      </c>
    </row>
    <row r="612" spans="1:6" ht="12.75">
      <c r="A612" s="57" t="s">
        <v>385</v>
      </c>
      <c r="B612" s="57" t="s">
        <v>846</v>
      </c>
      <c r="C612" s="59">
        <v>16</v>
      </c>
      <c r="D612" s="60">
        <v>3414542</v>
      </c>
      <c r="E612" s="60">
        <v>204873</v>
      </c>
      <c r="F612" s="67">
        <v>0.00041820879454312123</v>
      </c>
    </row>
    <row r="613" spans="1:6" ht="12.75">
      <c r="A613" s="57" t="s">
        <v>385</v>
      </c>
      <c r="B613" s="57" t="s">
        <v>837</v>
      </c>
      <c r="C613" s="59">
        <v>5</v>
      </c>
      <c r="D613" s="60">
        <v>8227009</v>
      </c>
      <c r="E613" s="60">
        <v>493621</v>
      </c>
      <c r="F613" s="67">
        <v>0.0010076322569160896</v>
      </c>
    </row>
    <row r="614" spans="1:6" ht="12.75">
      <c r="A614" s="57" t="s">
        <v>385</v>
      </c>
      <c r="B614" s="57" t="s">
        <v>838</v>
      </c>
      <c r="C614" s="59">
        <v>14</v>
      </c>
      <c r="D614" s="60">
        <v>789481</v>
      </c>
      <c r="E614" s="60">
        <v>47369</v>
      </c>
      <c r="F614" s="67">
        <v>9.669469568324332E-05</v>
      </c>
    </row>
    <row r="615" spans="1:6" ht="12.75">
      <c r="A615" s="57" t="s">
        <v>385</v>
      </c>
      <c r="B615" s="57" t="s">
        <v>839</v>
      </c>
      <c r="C615" s="59">
        <v>105</v>
      </c>
      <c r="D615" s="60">
        <v>5055829</v>
      </c>
      <c r="E615" s="60">
        <v>303350</v>
      </c>
      <c r="F615" s="67">
        <v>0.0006192306347086039</v>
      </c>
    </row>
    <row r="616" spans="1:6" ht="12.75">
      <c r="A616" s="57" t="s">
        <v>385</v>
      </c>
      <c r="B616" s="57" t="s">
        <v>847</v>
      </c>
      <c r="C616" s="59">
        <v>29</v>
      </c>
      <c r="D616" s="60">
        <v>2369823</v>
      </c>
      <c r="E616" s="60">
        <v>142189</v>
      </c>
      <c r="F616" s="67">
        <v>0.000290251474265969</v>
      </c>
    </row>
    <row r="617" spans="1:6" ht="12.75">
      <c r="A617" s="57" t="s">
        <v>385</v>
      </c>
      <c r="B617" s="57" t="s">
        <v>841</v>
      </c>
      <c r="C617" s="59">
        <v>218</v>
      </c>
      <c r="D617" s="60">
        <v>4439056</v>
      </c>
      <c r="E617" s="60">
        <v>260669</v>
      </c>
      <c r="F617" s="67">
        <v>0.0005321055886561961</v>
      </c>
    </row>
    <row r="618" spans="1:6" ht="12.75">
      <c r="A618" s="57" t="s">
        <v>385</v>
      </c>
      <c r="B618" s="57" t="s">
        <v>842</v>
      </c>
      <c r="C618" s="59">
        <v>82</v>
      </c>
      <c r="D618" s="60">
        <v>1195738</v>
      </c>
      <c r="E618" s="60">
        <v>71744</v>
      </c>
      <c r="F618" s="67">
        <v>0.0001464515663640484</v>
      </c>
    </row>
    <row r="619" spans="1:6" ht="12.75">
      <c r="A619" s="57" t="s">
        <v>385</v>
      </c>
      <c r="B619" s="57" t="s">
        <v>843</v>
      </c>
      <c r="C619" s="59">
        <v>30</v>
      </c>
      <c r="D619" s="60">
        <v>5857834</v>
      </c>
      <c r="E619" s="60">
        <v>351470</v>
      </c>
      <c r="F619" s="67">
        <v>0.0007174583523356949</v>
      </c>
    </row>
    <row r="620" spans="1:6" ht="12.75">
      <c r="A620" s="57" t="s">
        <v>385</v>
      </c>
      <c r="B620" s="57" t="s">
        <v>848</v>
      </c>
      <c r="C620" s="68">
        <v>40</v>
      </c>
      <c r="D620" s="69">
        <v>1636889</v>
      </c>
      <c r="E620" s="69">
        <v>98213</v>
      </c>
      <c r="F620" s="70">
        <v>0.00020048293498149374</v>
      </c>
    </row>
    <row r="621" spans="1:6" ht="12.75">
      <c r="A621" s="57" t="s">
        <v>385</v>
      </c>
      <c r="B621" s="57" t="s">
        <v>845</v>
      </c>
      <c r="C621" s="59">
        <v>600</v>
      </c>
      <c r="D621" s="60">
        <v>38803202</v>
      </c>
      <c r="E621" s="60">
        <v>2322518</v>
      </c>
      <c r="F621" s="67">
        <v>0.004740973447378136</v>
      </c>
    </row>
    <row r="622" spans="3:6" ht="12.75">
      <c r="C622" s="71"/>
      <c r="D622" s="71"/>
      <c r="E622" s="71"/>
      <c r="F622" s="71"/>
    </row>
    <row r="623" spans="1:6" ht="12.75">
      <c r="A623" s="57" t="s">
        <v>393</v>
      </c>
      <c r="B623" s="57" t="s">
        <v>832</v>
      </c>
      <c r="C623" s="64" t="s">
        <v>833</v>
      </c>
      <c r="D623" s="65" t="s">
        <v>833</v>
      </c>
      <c r="E623" s="65" t="s">
        <v>833</v>
      </c>
      <c r="F623" s="66" t="s">
        <v>833</v>
      </c>
    </row>
    <row r="624" spans="1:6" ht="12.75">
      <c r="A624" s="57" t="s">
        <v>393</v>
      </c>
      <c r="B624" s="57" t="s">
        <v>834</v>
      </c>
      <c r="C624" s="59">
        <v>12</v>
      </c>
      <c r="D624" s="60">
        <v>2933366</v>
      </c>
      <c r="E624" s="60">
        <v>176002</v>
      </c>
      <c r="F624" s="67">
        <v>0.0003592742052743818</v>
      </c>
    </row>
    <row r="625" spans="1:6" ht="12.75">
      <c r="A625" s="57" t="s">
        <v>393</v>
      </c>
      <c r="B625" s="57" t="s">
        <v>835</v>
      </c>
      <c r="C625" s="59">
        <v>30</v>
      </c>
      <c r="D625" s="60">
        <v>1407151</v>
      </c>
      <c r="E625" s="60">
        <v>84429</v>
      </c>
      <c r="F625" s="67">
        <v>0.00017234555219321814</v>
      </c>
    </row>
    <row r="626" spans="1:6" ht="12.75">
      <c r="A626" s="57" t="s">
        <v>393</v>
      </c>
      <c r="B626" s="57" t="s">
        <v>846</v>
      </c>
      <c r="C626" s="59">
        <v>8</v>
      </c>
      <c r="D626" s="60">
        <v>1377327</v>
      </c>
      <c r="E626" s="60">
        <v>82640</v>
      </c>
      <c r="F626" s="67">
        <v>0.00016869365304868645</v>
      </c>
    </row>
    <row r="627" spans="1:6" ht="12.75">
      <c r="A627" s="57" t="s">
        <v>393</v>
      </c>
      <c r="B627" s="57" t="s">
        <v>837</v>
      </c>
      <c r="C627" s="64" t="s">
        <v>833</v>
      </c>
      <c r="D627" s="65" t="s">
        <v>833</v>
      </c>
      <c r="E627" s="65" t="s">
        <v>833</v>
      </c>
      <c r="F627" s="66" t="s">
        <v>833</v>
      </c>
    </row>
    <row r="628" spans="1:6" ht="12.75">
      <c r="A628" s="57" t="s">
        <v>393</v>
      </c>
      <c r="B628" s="57" t="s">
        <v>838</v>
      </c>
      <c r="C628" s="59">
        <v>11</v>
      </c>
      <c r="D628" s="60">
        <v>487036</v>
      </c>
      <c r="E628" s="60">
        <v>29222</v>
      </c>
      <c r="F628" s="67">
        <v>5.9651088206543024E-05</v>
      </c>
    </row>
    <row r="629" spans="1:6" ht="12.75">
      <c r="A629" s="57" t="s">
        <v>393</v>
      </c>
      <c r="B629" s="57" t="s">
        <v>839</v>
      </c>
      <c r="C629" s="59">
        <v>68</v>
      </c>
      <c r="D629" s="60">
        <v>1672570</v>
      </c>
      <c r="E629" s="60">
        <v>100354</v>
      </c>
      <c r="F629" s="67">
        <v>0.00020485337437134413</v>
      </c>
    </row>
    <row r="630" spans="1:6" ht="12.75">
      <c r="A630" s="57" t="s">
        <v>393</v>
      </c>
      <c r="B630" s="57" t="s">
        <v>847</v>
      </c>
      <c r="C630" s="59">
        <v>18</v>
      </c>
      <c r="D630" s="60">
        <v>812435</v>
      </c>
      <c r="E630" s="60">
        <v>48746</v>
      </c>
      <c r="F630" s="67">
        <v>9.950557613154972E-05</v>
      </c>
    </row>
    <row r="631" spans="1:6" ht="12.75">
      <c r="A631" s="57" t="s">
        <v>393</v>
      </c>
      <c r="B631" s="57" t="s">
        <v>841</v>
      </c>
      <c r="C631" s="59">
        <v>123</v>
      </c>
      <c r="D631" s="60">
        <v>1736944</v>
      </c>
      <c r="E631" s="60">
        <v>102419</v>
      </c>
      <c r="F631" s="67">
        <v>0.0002090686743900462</v>
      </c>
    </row>
    <row r="632" spans="1:6" ht="12.75">
      <c r="A632" s="57" t="s">
        <v>393</v>
      </c>
      <c r="B632" s="57" t="s">
        <v>842</v>
      </c>
      <c r="C632" s="59">
        <v>52</v>
      </c>
      <c r="D632" s="60">
        <v>976709</v>
      </c>
      <c r="E632" s="60">
        <v>58603</v>
      </c>
      <c r="F632" s="67">
        <v>0.00011962674430798853</v>
      </c>
    </row>
    <row r="633" spans="1:6" ht="12.75">
      <c r="A633" s="57" t="s">
        <v>393</v>
      </c>
      <c r="B633" s="57" t="s">
        <v>843</v>
      </c>
      <c r="C633" s="59">
        <v>10</v>
      </c>
      <c r="D633" s="60">
        <v>1092973</v>
      </c>
      <c r="E633" s="60">
        <v>65578</v>
      </c>
      <c r="F633" s="67">
        <v>0.00013386486422588045</v>
      </c>
    </row>
    <row r="634" spans="1:6" ht="12.75">
      <c r="A634" s="57" t="s">
        <v>393</v>
      </c>
      <c r="B634" s="57" t="s">
        <v>848</v>
      </c>
      <c r="C634" s="68">
        <v>27</v>
      </c>
      <c r="D634" s="69">
        <v>1998140</v>
      </c>
      <c r="E634" s="69">
        <v>119888</v>
      </c>
      <c r="F634" s="70">
        <v>0.00024472827537150196</v>
      </c>
    </row>
    <row r="635" spans="1:6" ht="12.75">
      <c r="A635" s="57" t="s">
        <v>393</v>
      </c>
      <c r="B635" s="57" t="s">
        <v>845</v>
      </c>
      <c r="C635" s="59">
        <v>368</v>
      </c>
      <c r="D635" s="60">
        <v>15540982</v>
      </c>
      <c r="E635" s="60">
        <v>930661</v>
      </c>
      <c r="F635" s="67">
        <v>0.0018997652933197432</v>
      </c>
    </row>
    <row r="636" spans="3:6" ht="12.75">
      <c r="C636" s="71"/>
      <c r="D636" s="71"/>
      <c r="E636" s="71"/>
      <c r="F636" s="71"/>
    </row>
    <row r="637" spans="1:6" ht="12.75">
      <c r="A637" s="57" t="s">
        <v>400</v>
      </c>
      <c r="B637" s="57" t="s">
        <v>832</v>
      </c>
      <c r="C637" s="59">
        <v>6</v>
      </c>
      <c r="D637" s="60">
        <v>206129</v>
      </c>
      <c r="E637" s="60">
        <v>12368</v>
      </c>
      <c r="F637" s="67">
        <v>2.524689134687989E-05</v>
      </c>
    </row>
    <row r="638" spans="1:6" ht="12.75">
      <c r="A638" s="57" t="s">
        <v>400</v>
      </c>
      <c r="B638" s="57" t="s">
        <v>834</v>
      </c>
      <c r="C638" s="64" t="s">
        <v>833</v>
      </c>
      <c r="D638" s="65" t="s">
        <v>833</v>
      </c>
      <c r="E638" s="65" t="s">
        <v>833</v>
      </c>
      <c r="F638" s="66" t="s">
        <v>833</v>
      </c>
    </row>
    <row r="639" spans="1:6" ht="12.75">
      <c r="A639" s="57" t="s">
        <v>400</v>
      </c>
      <c r="B639" s="57" t="s">
        <v>835</v>
      </c>
      <c r="C639" s="59">
        <v>34</v>
      </c>
      <c r="D639" s="60">
        <v>1782300</v>
      </c>
      <c r="E639" s="60">
        <v>106938</v>
      </c>
      <c r="F639" s="67">
        <v>0.00021829334305082805</v>
      </c>
    </row>
    <row r="640" spans="1:6" ht="12.75">
      <c r="A640" s="57" t="s">
        <v>400</v>
      </c>
      <c r="B640" s="57" t="s">
        <v>846</v>
      </c>
      <c r="C640" s="64" t="s">
        <v>833</v>
      </c>
      <c r="D640" s="65" t="s">
        <v>833</v>
      </c>
      <c r="E640" s="65" t="s">
        <v>833</v>
      </c>
      <c r="F640" s="66" t="s">
        <v>833</v>
      </c>
    </row>
    <row r="641" spans="1:6" ht="12.75">
      <c r="A641" s="57" t="s">
        <v>400</v>
      </c>
      <c r="B641" s="57" t="s">
        <v>837</v>
      </c>
      <c r="C641" s="59">
        <v>9</v>
      </c>
      <c r="D641" s="60">
        <v>1513590</v>
      </c>
      <c r="E641" s="60">
        <v>90815</v>
      </c>
      <c r="F641" s="67">
        <v>0.0001853813419847103</v>
      </c>
    </row>
    <row r="642" spans="1:6" ht="12.75">
      <c r="A642" s="57" t="s">
        <v>400</v>
      </c>
      <c r="B642" s="57" t="s">
        <v>838</v>
      </c>
      <c r="C642" s="64" t="s">
        <v>833</v>
      </c>
      <c r="D642" s="65" t="s">
        <v>833</v>
      </c>
      <c r="E642" s="65" t="s">
        <v>833</v>
      </c>
      <c r="F642" s="66" t="s">
        <v>833</v>
      </c>
    </row>
    <row r="643" spans="1:6" ht="12.75">
      <c r="A643" s="57" t="s">
        <v>400</v>
      </c>
      <c r="B643" s="57" t="s">
        <v>839</v>
      </c>
      <c r="C643" s="59">
        <v>53</v>
      </c>
      <c r="D643" s="60">
        <v>3622094</v>
      </c>
      <c r="E643" s="60">
        <v>217326</v>
      </c>
      <c r="F643" s="67">
        <v>0.00044362919702878545</v>
      </c>
    </row>
    <row r="644" spans="1:6" ht="12.75">
      <c r="A644" s="57" t="s">
        <v>400</v>
      </c>
      <c r="B644" s="57" t="s">
        <v>847</v>
      </c>
      <c r="C644" s="59">
        <v>24</v>
      </c>
      <c r="D644" s="60">
        <v>1152607</v>
      </c>
      <c r="E644" s="60">
        <v>69156</v>
      </c>
      <c r="F644" s="67">
        <v>0.00014116866251494384</v>
      </c>
    </row>
    <row r="645" spans="1:6" ht="12.75">
      <c r="A645" s="57" t="s">
        <v>400</v>
      </c>
      <c r="B645" s="57" t="s">
        <v>841</v>
      </c>
      <c r="C645" s="59">
        <v>121</v>
      </c>
      <c r="D645" s="60">
        <v>2220332</v>
      </c>
      <c r="E645" s="60">
        <v>131369</v>
      </c>
      <c r="F645" s="67">
        <v>0.0002681645269524793</v>
      </c>
    </row>
    <row r="646" spans="1:6" ht="12.75">
      <c r="A646" s="57" t="s">
        <v>400</v>
      </c>
      <c r="B646" s="57" t="s">
        <v>842</v>
      </c>
      <c r="C646" s="59">
        <v>54</v>
      </c>
      <c r="D646" s="60">
        <v>437051</v>
      </c>
      <c r="E646" s="60">
        <v>26223</v>
      </c>
      <c r="F646" s="67">
        <v>5.352920696872828E-05</v>
      </c>
    </row>
    <row r="647" spans="1:6" ht="12.75">
      <c r="A647" s="57" t="s">
        <v>400</v>
      </c>
      <c r="B647" s="57" t="s">
        <v>843</v>
      </c>
      <c r="C647" s="59">
        <v>30</v>
      </c>
      <c r="D647" s="60">
        <v>2105708</v>
      </c>
      <c r="E647" s="60">
        <v>126342</v>
      </c>
      <c r="F647" s="67">
        <v>0.00025790287407402156</v>
      </c>
    </row>
    <row r="648" spans="1:6" ht="12.75">
      <c r="A648" s="57" t="s">
        <v>400</v>
      </c>
      <c r="B648" s="57" t="s">
        <v>848</v>
      </c>
      <c r="C648" s="68">
        <v>26</v>
      </c>
      <c r="D648" s="69">
        <v>2713567</v>
      </c>
      <c r="E648" s="69">
        <v>162814</v>
      </c>
      <c r="F648" s="70">
        <v>0.00033235344176511176</v>
      </c>
    </row>
    <row r="649" spans="1:6" ht="12.75">
      <c r="A649" s="57" t="s">
        <v>400</v>
      </c>
      <c r="B649" s="57" t="s">
        <v>845</v>
      </c>
      <c r="C649" s="59">
        <v>371</v>
      </c>
      <c r="D649" s="60">
        <v>18448685</v>
      </c>
      <c r="E649" s="60">
        <v>1105070</v>
      </c>
      <c r="F649" s="67">
        <v>0.0022557876957225546</v>
      </c>
    </row>
    <row r="650" spans="3:6" ht="12.75">
      <c r="C650" s="71"/>
      <c r="D650" s="71"/>
      <c r="E650" s="71"/>
      <c r="F650" s="71"/>
    </row>
    <row r="651" spans="1:6" ht="12.75">
      <c r="A651" s="57" t="s">
        <v>406</v>
      </c>
      <c r="B651" s="57" t="s">
        <v>832</v>
      </c>
      <c r="C651" s="64" t="s">
        <v>833</v>
      </c>
      <c r="D651" s="65" t="s">
        <v>833</v>
      </c>
      <c r="E651" s="65" t="s">
        <v>833</v>
      </c>
      <c r="F651" s="66" t="s">
        <v>833</v>
      </c>
    </row>
    <row r="652" spans="1:6" ht="12.75">
      <c r="A652" s="57" t="s">
        <v>406</v>
      </c>
      <c r="B652" s="57" t="s">
        <v>834</v>
      </c>
      <c r="C652" s="59">
        <v>8</v>
      </c>
      <c r="D652" s="60">
        <v>486166</v>
      </c>
      <c r="E652" s="60">
        <v>29170</v>
      </c>
      <c r="F652" s="67">
        <v>5.9544940215757306E-05</v>
      </c>
    </row>
    <row r="653" spans="1:6" ht="12.75">
      <c r="A653" s="57" t="s">
        <v>406</v>
      </c>
      <c r="B653" s="57" t="s">
        <v>835</v>
      </c>
      <c r="C653" s="59">
        <v>16</v>
      </c>
      <c r="D653" s="60">
        <v>673795</v>
      </c>
      <c r="E653" s="60">
        <v>40428</v>
      </c>
      <c r="F653" s="67">
        <v>8.252598022086514E-05</v>
      </c>
    </row>
    <row r="654" spans="1:6" ht="12.75">
      <c r="A654" s="57" t="s">
        <v>406</v>
      </c>
      <c r="B654" s="57" t="s">
        <v>846</v>
      </c>
      <c r="C654" s="59">
        <v>5</v>
      </c>
      <c r="D654" s="60">
        <v>656386</v>
      </c>
      <c r="E654" s="60">
        <v>39383</v>
      </c>
      <c r="F654" s="67">
        <v>8.039281386757525E-05</v>
      </c>
    </row>
    <row r="655" spans="1:6" ht="12.75">
      <c r="A655" s="57" t="s">
        <v>406</v>
      </c>
      <c r="B655" s="57" t="s">
        <v>837</v>
      </c>
      <c r="C655" s="59">
        <v>9</v>
      </c>
      <c r="D655" s="60">
        <v>1823786</v>
      </c>
      <c r="E655" s="60">
        <v>109427</v>
      </c>
      <c r="F655" s="67">
        <v>0.00022337415745593672</v>
      </c>
    </row>
    <row r="656" spans="1:6" ht="12.75">
      <c r="A656" s="57" t="s">
        <v>406</v>
      </c>
      <c r="B656" s="57" t="s">
        <v>838</v>
      </c>
      <c r="C656" s="64" t="s">
        <v>833</v>
      </c>
      <c r="D656" s="65" t="s">
        <v>833</v>
      </c>
      <c r="E656" s="65" t="s">
        <v>833</v>
      </c>
      <c r="F656" s="66" t="s">
        <v>833</v>
      </c>
    </row>
    <row r="657" spans="1:6" ht="12.75">
      <c r="A657" s="57" t="s">
        <v>406</v>
      </c>
      <c r="B657" s="57" t="s">
        <v>839</v>
      </c>
      <c r="C657" s="59">
        <v>44</v>
      </c>
      <c r="D657" s="60">
        <v>1477141</v>
      </c>
      <c r="E657" s="60">
        <v>84291</v>
      </c>
      <c r="F657" s="67">
        <v>0.000172063851756133</v>
      </c>
    </row>
    <row r="658" spans="1:6" ht="12.75">
      <c r="A658" s="57" t="s">
        <v>406</v>
      </c>
      <c r="B658" s="57" t="s">
        <v>847</v>
      </c>
      <c r="C658" s="59">
        <v>15</v>
      </c>
      <c r="D658" s="60">
        <v>716321</v>
      </c>
      <c r="E658" s="60">
        <v>42979</v>
      </c>
      <c r="F658" s="67">
        <v>8.773335569191064E-05</v>
      </c>
    </row>
    <row r="659" spans="1:6" ht="12.75">
      <c r="A659" s="57" t="s">
        <v>406</v>
      </c>
      <c r="B659" s="57" t="s">
        <v>841</v>
      </c>
      <c r="C659" s="59">
        <v>85</v>
      </c>
      <c r="D659" s="60">
        <v>1343673</v>
      </c>
      <c r="E659" s="60">
        <v>78331</v>
      </c>
      <c r="F659" s="67">
        <v>0.00015989765896607766</v>
      </c>
    </row>
    <row r="660" spans="1:6" ht="12.75">
      <c r="A660" s="57" t="s">
        <v>406</v>
      </c>
      <c r="B660" s="57" t="s">
        <v>842</v>
      </c>
      <c r="C660" s="59">
        <v>42</v>
      </c>
      <c r="D660" s="60">
        <v>602416</v>
      </c>
      <c r="E660" s="60">
        <v>34134</v>
      </c>
      <c r="F660" s="67">
        <v>6.967799072076311E-05</v>
      </c>
    </row>
    <row r="661" spans="1:6" ht="12.75">
      <c r="A661" s="57" t="s">
        <v>406</v>
      </c>
      <c r="B661" s="57" t="s">
        <v>843</v>
      </c>
      <c r="C661" s="59">
        <v>18</v>
      </c>
      <c r="D661" s="60">
        <v>1478959</v>
      </c>
      <c r="E661" s="60">
        <v>88738</v>
      </c>
      <c r="F661" s="67">
        <v>0.00018114154627582693</v>
      </c>
    </row>
    <row r="662" spans="1:6" ht="12.75">
      <c r="A662" s="57" t="s">
        <v>406</v>
      </c>
      <c r="B662" s="57" t="s">
        <v>848</v>
      </c>
      <c r="C662" s="68">
        <v>15</v>
      </c>
      <c r="D662" s="69">
        <v>1024329</v>
      </c>
      <c r="E662" s="69">
        <v>61460</v>
      </c>
      <c r="F662" s="70">
        <v>0.00012545875987865767</v>
      </c>
    </row>
    <row r="663" spans="1:6" ht="12.75">
      <c r="A663" s="57" t="s">
        <v>406</v>
      </c>
      <c r="B663" s="57" t="s">
        <v>845</v>
      </c>
      <c r="C663" s="59">
        <v>264</v>
      </c>
      <c r="D663" s="60">
        <v>10386748</v>
      </c>
      <c r="E663" s="60">
        <v>614567</v>
      </c>
      <c r="F663" s="67">
        <v>0.001254520235638578</v>
      </c>
    </row>
    <row r="664" spans="3:6" ht="12.75">
      <c r="C664" s="71"/>
      <c r="D664" s="71"/>
      <c r="E664" s="71"/>
      <c r="F664" s="71"/>
    </row>
    <row r="665" spans="1:6" ht="12.75">
      <c r="A665" s="57" t="s">
        <v>412</v>
      </c>
      <c r="B665" s="57" t="s">
        <v>832</v>
      </c>
      <c r="C665" s="59">
        <v>45</v>
      </c>
      <c r="D665" s="60">
        <v>12193574</v>
      </c>
      <c r="E665" s="60">
        <v>731614</v>
      </c>
      <c r="F665" s="67">
        <v>0.0014934491563596524</v>
      </c>
    </row>
    <row r="666" spans="1:6" ht="12.75">
      <c r="A666" s="57" t="s">
        <v>412</v>
      </c>
      <c r="B666" s="57" t="s">
        <v>834</v>
      </c>
      <c r="C666" s="59">
        <v>9</v>
      </c>
      <c r="D666" s="60">
        <v>1262831</v>
      </c>
      <c r="E666" s="60">
        <v>75770</v>
      </c>
      <c r="F666" s="67">
        <v>0.00015466987041988108</v>
      </c>
    </row>
    <row r="667" spans="1:6" ht="12.75">
      <c r="A667" s="57" t="s">
        <v>412</v>
      </c>
      <c r="B667" s="57" t="s">
        <v>835</v>
      </c>
      <c r="C667" s="59">
        <v>42</v>
      </c>
      <c r="D667" s="60">
        <v>5337337</v>
      </c>
      <c r="E667" s="60">
        <v>320240</v>
      </c>
      <c r="F667" s="67">
        <v>0.0006537083186388111</v>
      </c>
    </row>
    <row r="668" spans="1:6" ht="12.75">
      <c r="A668" s="57" t="s">
        <v>412</v>
      </c>
      <c r="B668" s="57" t="s">
        <v>846</v>
      </c>
      <c r="C668" s="59">
        <v>18</v>
      </c>
      <c r="D668" s="60">
        <v>2186568</v>
      </c>
      <c r="E668" s="60">
        <v>131194</v>
      </c>
      <c r="F668" s="67">
        <v>0.0002678072981373351</v>
      </c>
    </row>
    <row r="669" spans="1:6" ht="12.75">
      <c r="A669" s="57" t="s">
        <v>412</v>
      </c>
      <c r="B669" s="57" t="s">
        <v>837</v>
      </c>
      <c r="C669" s="59">
        <v>11</v>
      </c>
      <c r="D669" s="60">
        <v>2205404</v>
      </c>
      <c r="E669" s="60">
        <v>132324</v>
      </c>
      <c r="F669" s="67">
        <v>0.0002701139756294093</v>
      </c>
    </row>
    <row r="670" spans="1:6" ht="12.75">
      <c r="A670" s="57" t="s">
        <v>412</v>
      </c>
      <c r="B670" s="57" t="s">
        <v>838</v>
      </c>
      <c r="C670" s="59">
        <v>18</v>
      </c>
      <c r="D670" s="60">
        <v>2879533</v>
      </c>
      <c r="E670" s="60">
        <v>172772</v>
      </c>
      <c r="F670" s="67">
        <v>0.00035268078200057667</v>
      </c>
    </row>
    <row r="671" spans="1:6" ht="12.75">
      <c r="A671" s="57" t="s">
        <v>412</v>
      </c>
      <c r="B671" s="57" t="s">
        <v>839</v>
      </c>
      <c r="C671" s="59">
        <v>88</v>
      </c>
      <c r="D671" s="60">
        <v>4254561</v>
      </c>
      <c r="E671" s="60">
        <v>255274</v>
      </c>
      <c r="F671" s="67">
        <v>0.000521092734612178</v>
      </c>
    </row>
    <row r="672" spans="1:6" ht="12.75">
      <c r="A672" s="57" t="s">
        <v>412</v>
      </c>
      <c r="B672" s="57" t="s">
        <v>847</v>
      </c>
      <c r="C672" s="59">
        <v>25</v>
      </c>
      <c r="D672" s="60">
        <v>1650087</v>
      </c>
      <c r="E672" s="60">
        <v>99005</v>
      </c>
      <c r="F672" s="67">
        <v>0.0002020996505334608</v>
      </c>
    </row>
    <row r="673" spans="1:6" ht="12.75">
      <c r="A673" s="57" t="s">
        <v>412</v>
      </c>
      <c r="B673" s="57" t="s">
        <v>841</v>
      </c>
      <c r="C673" s="59">
        <v>220</v>
      </c>
      <c r="D673" s="60">
        <v>5824757</v>
      </c>
      <c r="E673" s="60">
        <v>332486</v>
      </c>
      <c r="F673" s="67">
        <v>0.0006787061704688475</v>
      </c>
    </row>
    <row r="674" spans="1:6" ht="12.75">
      <c r="A674" s="57" t="s">
        <v>412</v>
      </c>
      <c r="B674" s="57" t="s">
        <v>842</v>
      </c>
      <c r="C674" s="59">
        <v>127</v>
      </c>
      <c r="D674" s="60">
        <v>5628133</v>
      </c>
      <c r="E674" s="60">
        <v>337688</v>
      </c>
      <c r="F674" s="67">
        <v>0.0006893250521624496</v>
      </c>
    </row>
    <row r="675" spans="1:6" ht="12.75">
      <c r="A675" s="57" t="s">
        <v>412</v>
      </c>
      <c r="B675" s="57" t="s">
        <v>843</v>
      </c>
      <c r="C675" s="59">
        <v>26</v>
      </c>
      <c r="D675" s="60">
        <v>3426649</v>
      </c>
      <c r="E675" s="60">
        <v>205599</v>
      </c>
      <c r="F675" s="67">
        <v>0.0004196907837990911</v>
      </c>
    </row>
    <row r="676" spans="1:6" ht="12.75">
      <c r="A676" s="57" t="s">
        <v>412</v>
      </c>
      <c r="B676" s="57" t="s">
        <v>848</v>
      </c>
      <c r="C676" s="68">
        <v>26</v>
      </c>
      <c r="D676" s="69">
        <v>1899735</v>
      </c>
      <c r="E676" s="69">
        <v>113984</v>
      </c>
      <c r="F676" s="70">
        <v>0.0002326763958022928</v>
      </c>
    </row>
    <row r="677" spans="1:6" ht="12.75">
      <c r="A677" s="57" t="s">
        <v>412</v>
      </c>
      <c r="B677" s="57" t="s">
        <v>845</v>
      </c>
      <c r="C677" s="59">
        <v>655</v>
      </c>
      <c r="D677" s="60">
        <v>48749169</v>
      </c>
      <c r="E677" s="60">
        <v>2907951</v>
      </c>
      <c r="F677" s="67">
        <v>0.0059360222298715</v>
      </c>
    </row>
    <row r="678" spans="3:6" ht="12.75">
      <c r="C678" s="71"/>
      <c r="D678" s="71"/>
      <c r="E678" s="71"/>
      <c r="F678" s="71"/>
    </row>
    <row r="679" spans="1:6" ht="12.75">
      <c r="A679" s="57" t="s">
        <v>421</v>
      </c>
      <c r="B679" s="57" t="s">
        <v>832</v>
      </c>
      <c r="C679" s="59">
        <v>6</v>
      </c>
      <c r="D679" s="60">
        <v>31411</v>
      </c>
      <c r="E679" s="60">
        <v>1885</v>
      </c>
      <c r="F679" s="67">
        <v>3.84786466598226E-06</v>
      </c>
    </row>
    <row r="680" spans="1:6" ht="12.75">
      <c r="A680" s="57" t="s">
        <v>421</v>
      </c>
      <c r="B680" s="57" t="s">
        <v>834</v>
      </c>
      <c r="C680" s="59">
        <v>14</v>
      </c>
      <c r="D680" s="60">
        <v>2037496</v>
      </c>
      <c r="E680" s="60">
        <v>122250</v>
      </c>
      <c r="F680" s="67">
        <v>0.0002495498437221917</v>
      </c>
    </row>
    <row r="681" spans="1:6" ht="12.75">
      <c r="A681" s="57" t="s">
        <v>421</v>
      </c>
      <c r="B681" s="57" t="s">
        <v>835</v>
      </c>
      <c r="C681" s="59">
        <v>64</v>
      </c>
      <c r="D681" s="60">
        <v>4092161</v>
      </c>
      <c r="E681" s="60">
        <v>245530</v>
      </c>
      <c r="F681" s="67">
        <v>0.0005012022341849466</v>
      </c>
    </row>
    <row r="682" spans="1:6" ht="12.75">
      <c r="A682" s="57" t="s">
        <v>421</v>
      </c>
      <c r="B682" s="57" t="s">
        <v>846</v>
      </c>
      <c r="C682" s="59">
        <v>9</v>
      </c>
      <c r="D682" s="60">
        <v>1588858</v>
      </c>
      <c r="E682" s="60">
        <v>95331</v>
      </c>
      <c r="F682" s="67">
        <v>0.00019459988672294686</v>
      </c>
    </row>
    <row r="683" spans="1:6" ht="12.75">
      <c r="A683" s="57" t="s">
        <v>421</v>
      </c>
      <c r="B683" s="57" t="s">
        <v>837</v>
      </c>
      <c r="C683" s="59">
        <v>10</v>
      </c>
      <c r="D683" s="60">
        <v>6857751</v>
      </c>
      <c r="E683" s="60">
        <v>411465</v>
      </c>
      <c r="F683" s="67">
        <v>0.0008399265967047164</v>
      </c>
    </row>
    <row r="684" spans="1:6" ht="12.75">
      <c r="A684" s="57" t="s">
        <v>421</v>
      </c>
      <c r="B684" s="57" t="s">
        <v>838</v>
      </c>
      <c r="C684" s="59">
        <v>11</v>
      </c>
      <c r="D684" s="60">
        <v>292272</v>
      </c>
      <c r="E684" s="60">
        <v>17536</v>
      </c>
      <c r="F684" s="67">
        <v>3.5796368584968123E-05</v>
      </c>
    </row>
    <row r="685" spans="1:6" ht="12.75">
      <c r="A685" s="57" t="s">
        <v>421</v>
      </c>
      <c r="B685" s="57" t="s">
        <v>839</v>
      </c>
      <c r="C685" s="59">
        <v>122</v>
      </c>
      <c r="D685" s="60">
        <v>2613950</v>
      </c>
      <c r="E685" s="60">
        <v>156837</v>
      </c>
      <c r="F685" s="67">
        <v>0.00032015254674729954</v>
      </c>
    </row>
    <row r="686" spans="1:6" ht="12.75">
      <c r="A686" s="57" t="s">
        <v>421</v>
      </c>
      <c r="B686" s="57" t="s">
        <v>847</v>
      </c>
      <c r="C686" s="59">
        <v>33</v>
      </c>
      <c r="D686" s="60">
        <v>2631255</v>
      </c>
      <c r="E686" s="60">
        <v>157875</v>
      </c>
      <c r="F686" s="67">
        <v>0.0003222714239479837</v>
      </c>
    </row>
    <row r="687" spans="1:6" ht="12.75">
      <c r="A687" s="57" t="s">
        <v>421</v>
      </c>
      <c r="B687" s="57" t="s">
        <v>841</v>
      </c>
      <c r="C687" s="59">
        <v>276</v>
      </c>
      <c r="D687" s="60">
        <v>4173483</v>
      </c>
      <c r="E687" s="60">
        <v>247105</v>
      </c>
      <c r="F687" s="67">
        <v>0.0005044172935212447</v>
      </c>
    </row>
    <row r="688" spans="1:6" ht="12.75">
      <c r="A688" s="57" t="s">
        <v>421</v>
      </c>
      <c r="B688" s="57" t="s">
        <v>842</v>
      </c>
      <c r="C688" s="59">
        <v>88</v>
      </c>
      <c r="D688" s="60">
        <v>1184352</v>
      </c>
      <c r="E688" s="60">
        <v>71061</v>
      </c>
      <c r="F688" s="67">
        <v>0.00014505735333122832</v>
      </c>
    </row>
    <row r="689" spans="1:6" ht="12.75">
      <c r="A689" s="57" t="s">
        <v>421</v>
      </c>
      <c r="B689" s="57" t="s">
        <v>843</v>
      </c>
      <c r="C689" s="59">
        <v>32</v>
      </c>
      <c r="D689" s="60">
        <v>3203311</v>
      </c>
      <c r="E689" s="60">
        <v>192199</v>
      </c>
      <c r="F689" s="67">
        <v>0.0003923372630966177</v>
      </c>
    </row>
    <row r="690" spans="1:6" ht="12.75">
      <c r="A690" s="57" t="s">
        <v>421</v>
      </c>
      <c r="B690" s="57" t="s">
        <v>848</v>
      </c>
      <c r="C690" s="68">
        <v>32</v>
      </c>
      <c r="D690" s="69">
        <v>1591484</v>
      </c>
      <c r="E690" s="69">
        <v>95489</v>
      </c>
      <c r="F690" s="70">
        <v>0.00019492241331033421</v>
      </c>
    </row>
    <row r="691" spans="1:6" ht="12.75">
      <c r="A691" s="57" t="s">
        <v>421</v>
      </c>
      <c r="B691" s="57" t="s">
        <v>845</v>
      </c>
      <c r="C691" s="59">
        <v>697</v>
      </c>
      <c r="D691" s="60">
        <v>30297784</v>
      </c>
      <c r="E691" s="60">
        <v>1814563</v>
      </c>
      <c r="F691" s="67">
        <v>0.0037040810885404602</v>
      </c>
    </row>
    <row r="692" spans="3:6" ht="12.75">
      <c r="C692" s="71"/>
      <c r="D692" s="71"/>
      <c r="E692" s="71"/>
      <c r="F692" s="71"/>
    </row>
    <row r="693" spans="1:6" ht="12.75">
      <c r="A693" s="57" t="s">
        <v>433</v>
      </c>
      <c r="B693" s="57" t="s">
        <v>832</v>
      </c>
      <c r="C693" s="59">
        <v>12</v>
      </c>
      <c r="D693" s="60">
        <v>477038</v>
      </c>
      <c r="E693" s="60">
        <v>28622</v>
      </c>
      <c r="F693" s="67">
        <v>5.842630369747705E-05</v>
      </c>
    </row>
    <row r="694" spans="1:6" ht="12.75">
      <c r="A694" s="57" t="s">
        <v>433</v>
      </c>
      <c r="B694" s="57" t="s">
        <v>834</v>
      </c>
      <c r="C694" s="59">
        <v>21</v>
      </c>
      <c r="D694" s="60">
        <v>3259380</v>
      </c>
      <c r="E694" s="60">
        <v>195563</v>
      </c>
      <c r="F694" s="67">
        <v>0.0003992042215774476</v>
      </c>
    </row>
    <row r="695" spans="1:6" ht="12.75">
      <c r="A695" s="57" t="s">
        <v>433</v>
      </c>
      <c r="B695" s="57" t="s">
        <v>835</v>
      </c>
      <c r="C695" s="59">
        <v>69</v>
      </c>
      <c r="D695" s="60">
        <v>6974627</v>
      </c>
      <c r="E695" s="60">
        <v>418478</v>
      </c>
      <c r="F695" s="67">
        <v>0.0008542422863081825</v>
      </c>
    </row>
    <row r="696" spans="1:6" ht="12.75">
      <c r="A696" s="57" t="s">
        <v>433</v>
      </c>
      <c r="B696" s="57" t="s">
        <v>846</v>
      </c>
      <c r="C696" s="59">
        <v>16</v>
      </c>
      <c r="D696" s="60">
        <v>4982756</v>
      </c>
      <c r="E696" s="60">
        <v>298965</v>
      </c>
      <c r="F696" s="67">
        <v>0.0006102795012548468</v>
      </c>
    </row>
    <row r="697" spans="1:6" ht="12.75">
      <c r="A697" s="57" t="s">
        <v>433</v>
      </c>
      <c r="B697" s="57" t="s">
        <v>837</v>
      </c>
      <c r="C697" s="59">
        <v>23</v>
      </c>
      <c r="D697" s="60">
        <v>10900862</v>
      </c>
      <c r="E697" s="60">
        <v>654052</v>
      </c>
      <c r="F697" s="67">
        <v>0.0013351212628726944</v>
      </c>
    </row>
    <row r="698" spans="1:6" ht="12.75">
      <c r="A698" s="57" t="s">
        <v>433</v>
      </c>
      <c r="B698" s="57" t="s">
        <v>838</v>
      </c>
      <c r="C698" s="59">
        <v>20</v>
      </c>
      <c r="D698" s="60">
        <v>1218161</v>
      </c>
      <c r="E698" s="60">
        <v>73090</v>
      </c>
      <c r="F698" s="67">
        <v>0.0001491991662793864</v>
      </c>
    </row>
    <row r="699" spans="1:6" ht="12.75">
      <c r="A699" s="57" t="s">
        <v>433</v>
      </c>
      <c r="B699" s="57" t="s">
        <v>839</v>
      </c>
      <c r="C699" s="59">
        <v>151</v>
      </c>
      <c r="D699" s="60">
        <v>8126032</v>
      </c>
      <c r="E699" s="60">
        <v>487562</v>
      </c>
      <c r="F699" s="67">
        <v>0.0009952639746820386</v>
      </c>
    </row>
    <row r="700" spans="1:6" ht="12.75">
      <c r="A700" s="57" t="s">
        <v>433</v>
      </c>
      <c r="B700" s="57" t="s">
        <v>847</v>
      </c>
      <c r="C700" s="59">
        <v>48</v>
      </c>
      <c r="D700" s="60">
        <v>4645451</v>
      </c>
      <c r="E700" s="60">
        <v>278727</v>
      </c>
      <c r="F700" s="67">
        <v>0.0005689675197640517</v>
      </c>
    </row>
    <row r="701" spans="1:6" ht="12.75">
      <c r="A701" s="57" t="s">
        <v>433</v>
      </c>
      <c r="B701" s="57" t="s">
        <v>841</v>
      </c>
      <c r="C701" s="59">
        <v>366</v>
      </c>
      <c r="D701" s="60">
        <v>13005385</v>
      </c>
      <c r="E701" s="60">
        <v>761045</v>
      </c>
      <c r="F701" s="67">
        <v>0.0015535268778368535</v>
      </c>
    </row>
    <row r="702" spans="1:6" ht="12.75">
      <c r="A702" s="57" t="s">
        <v>433</v>
      </c>
      <c r="B702" s="57" t="s">
        <v>842</v>
      </c>
      <c r="C702" s="59">
        <v>151</v>
      </c>
      <c r="D702" s="60">
        <v>3461107</v>
      </c>
      <c r="E702" s="60">
        <v>207666</v>
      </c>
      <c r="F702" s="67">
        <v>0.0004239101664328233</v>
      </c>
    </row>
    <row r="703" spans="1:6" ht="12.75">
      <c r="A703" s="57" t="s">
        <v>433</v>
      </c>
      <c r="B703" s="57" t="s">
        <v>843</v>
      </c>
      <c r="C703" s="59">
        <v>49</v>
      </c>
      <c r="D703" s="60">
        <v>26465118</v>
      </c>
      <c r="E703" s="60">
        <v>1587907</v>
      </c>
      <c r="F703" s="67">
        <v>0.003241406492395699</v>
      </c>
    </row>
    <row r="704" spans="1:6" ht="12.75">
      <c r="A704" s="57" t="s">
        <v>433</v>
      </c>
      <c r="B704" s="57" t="s">
        <v>848</v>
      </c>
      <c r="C704" s="68">
        <v>42</v>
      </c>
      <c r="D704" s="69">
        <v>2971167</v>
      </c>
      <c r="E704" s="69">
        <v>178270</v>
      </c>
      <c r="F704" s="70">
        <v>0.0003639038907186512</v>
      </c>
    </row>
    <row r="705" spans="1:6" ht="12.75">
      <c r="A705" s="57" t="s">
        <v>433</v>
      </c>
      <c r="B705" s="57" t="s">
        <v>845</v>
      </c>
      <c r="C705" s="59">
        <v>968</v>
      </c>
      <c r="D705" s="60">
        <v>86487084</v>
      </c>
      <c r="E705" s="60">
        <v>5169947</v>
      </c>
      <c r="F705" s="67">
        <v>0.010553451663820152</v>
      </c>
    </row>
    <row r="706" spans="3:6" ht="12.75">
      <c r="C706" s="71"/>
      <c r="D706" s="71"/>
      <c r="E706" s="71"/>
      <c r="F706" s="71"/>
    </row>
    <row r="707" spans="1:6" ht="12.75">
      <c r="A707" s="57" t="s">
        <v>329</v>
      </c>
      <c r="B707" s="57" t="s">
        <v>832</v>
      </c>
      <c r="C707" s="59">
        <v>7</v>
      </c>
      <c r="D707" s="60">
        <v>202860</v>
      </c>
      <c r="E707" s="60">
        <v>12172</v>
      </c>
      <c r="F707" s="67">
        <v>2.4846795073918336E-05</v>
      </c>
    </row>
    <row r="708" spans="1:6" ht="12.75">
      <c r="A708" s="57" t="s">
        <v>329</v>
      </c>
      <c r="B708" s="57" t="s">
        <v>834</v>
      </c>
      <c r="C708" s="59">
        <v>10</v>
      </c>
      <c r="D708" s="60">
        <v>958120</v>
      </c>
      <c r="E708" s="60">
        <v>57487</v>
      </c>
      <c r="F708" s="67">
        <v>0.00011734864512112582</v>
      </c>
    </row>
    <row r="709" spans="1:6" ht="12.75">
      <c r="A709" s="57" t="s">
        <v>329</v>
      </c>
      <c r="B709" s="57" t="s">
        <v>835</v>
      </c>
      <c r="C709" s="59">
        <v>40</v>
      </c>
      <c r="D709" s="60">
        <v>2846581</v>
      </c>
      <c r="E709" s="60">
        <v>170795</v>
      </c>
      <c r="F709" s="67">
        <v>0.00034864511704320425</v>
      </c>
    </row>
    <row r="710" spans="1:6" ht="12.75">
      <c r="A710" s="57" t="s">
        <v>329</v>
      </c>
      <c r="B710" s="57" t="s">
        <v>846</v>
      </c>
      <c r="C710" s="59">
        <v>15</v>
      </c>
      <c r="D710" s="60">
        <v>2979889</v>
      </c>
      <c r="E710" s="60">
        <v>178793</v>
      </c>
      <c r="F710" s="67">
        <v>0.0003649714945490537</v>
      </c>
    </row>
    <row r="711" spans="1:6" ht="12.75">
      <c r="A711" s="57" t="s">
        <v>329</v>
      </c>
      <c r="B711" s="57" t="s">
        <v>837</v>
      </c>
      <c r="C711" s="59">
        <v>10</v>
      </c>
      <c r="D711" s="60">
        <v>4548988</v>
      </c>
      <c r="E711" s="60">
        <v>272939</v>
      </c>
      <c r="F711" s="67">
        <v>0.0005571524318665952</v>
      </c>
    </row>
    <row r="712" spans="1:6" ht="12.75">
      <c r="A712" s="57" t="s">
        <v>329</v>
      </c>
      <c r="B712" s="57" t="s">
        <v>838</v>
      </c>
      <c r="C712" s="59">
        <v>17</v>
      </c>
      <c r="D712" s="60">
        <v>143493</v>
      </c>
      <c r="E712" s="60">
        <v>8610</v>
      </c>
      <c r="F712" s="67">
        <v>1.7575657705096687E-05</v>
      </c>
    </row>
    <row r="713" spans="1:6" ht="12.75">
      <c r="A713" s="57" t="s">
        <v>329</v>
      </c>
      <c r="B713" s="57" t="s">
        <v>839</v>
      </c>
      <c r="C713" s="59">
        <v>80</v>
      </c>
      <c r="D713" s="60">
        <v>2827270</v>
      </c>
      <c r="E713" s="60">
        <v>169636</v>
      </c>
      <c r="F713" s="67">
        <v>0.0003462792416331918</v>
      </c>
    </row>
    <row r="714" spans="1:6" ht="12.75">
      <c r="A714" s="57" t="s">
        <v>329</v>
      </c>
      <c r="B714" s="57" t="s">
        <v>847</v>
      </c>
      <c r="C714" s="59">
        <v>18</v>
      </c>
      <c r="D714" s="60">
        <v>2655202</v>
      </c>
      <c r="E714" s="60">
        <v>159312</v>
      </c>
      <c r="F714" s="67">
        <v>0.0003252047828471967</v>
      </c>
    </row>
    <row r="715" spans="1:6" ht="12.75">
      <c r="A715" s="57" t="s">
        <v>329</v>
      </c>
      <c r="B715" s="57" t="s">
        <v>841</v>
      </c>
      <c r="C715" s="59">
        <v>182</v>
      </c>
      <c r="D715" s="60">
        <v>4775153</v>
      </c>
      <c r="E715" s="60">
        <v>280603</v>
      </c>
      <c r="F715" s="67">
        <v>0.0005727970126623979</v>
      </c>
    </row>
    <row r="716" spans="1:6" ht="12.75">
      <c r="A716" s="57" t="s">
        <v>329</v>
      </c>
      <c r="B716" s="57" t="s">
        <v>842</v>
      </c>
      <c r="C716" s="59">
        <v>102</v>
      </c>
      <c r="D716" s="60">
        <v>2036344</v>
      </c>
      <c r="E716" s="60">
        <v>122181</v>
      </c>
      <c r="F716" s="67">
        <v>0.00024940899350364904</v>
      </c>
    </row>
    <row r="717" spans="1:6" ht="12.75">
      <c r="A717" s="57" t="s">
        <v>329</v>
      </c>
      <c r="B717" s="57" t="s">
        <v>843</v>
      </c>
      <c r="C717" s="59">
        <v>23</v>
      </c>
      <c r="D717" s="60">
        <v>13871415</v>
      </c>
      <c r="E717" s="60">
        <v>832285</v>
      </c>
      <c r="F717" s="67">
        <v>0.0016989496252132865</v>
      </c>
    </row>
    <row r="718" spans="1:6" ht="12.75">
      <c r="A718" s="57" t="s">
        <v>329</v>
      </c>
      <c r="B718" s="57" t="s">
        <v>848</v>
      </c>
      <c r="C718" s="68">
        <v>23</v>
      </c>
      <c r="D718" s="69">
        <v>820689</v>
      </c>
      <c r="E718" s="69">
        <v>49241</v>
      </c>
      <c r="F718" s="70">
        <v>0.00010051602335152915</v>
      </c>
    </row>
    <row r="719" spans="1:6" ht="12.75">
      <c r="A719" s="57" t="s">
        <v>329</v>
      </c>
      <c r="B719" s="57" t="s">
        <v>845</v>
      </c>
      <c r="C719" s="59">
        <v>527</v>
      </c>
      <c r="D719" s="60">
        <v>38666004</v>
      </c>
      <c r="E719" s="60">
        <v>2314054</v>
      </c>
      <c r="F719" s="67">
        <v>0.004723695820570245</v>
      </c>
    </row>
    <row r="720" spans="3:6" ht="12.75">
      <c r="C720" s="71"/>
      <c r="D720" s="71"/>
      <c r="E720" s="71"/>
      <c r="F720" s="71"/>
    </row>
    <row r="721" spans="1:6" ht="12.75">
      <c r="A721" s="57" t="s">
        <v>449</v>
      </c>
      <c r="B721" s="57" t="s">
        <v>832</v>
      </c>
      <c r="C721" s="59">
        <v>90</v>
      </c>
      <c r="D721" s="60">
        <v>16115297</v>
      </c>
      <c r="E721" s="60">
        <v>966918</v>
      </c>
      <c r="F721" s="67">
        <v>0.0019737769798950848</v>
      </c>
    </row>
    <row r="722" spans="1:6" ht="12.75">
      <c r="A722" s="57" t="s">
        <v>449</v>
      </c>
      <c r="B722" s="57" t="s">
        <v>834</v>
      </c>
      <c r="C722" s="59">
        <v>47</v>
      </c>
      <c r="D722" s="60">
        <v>34076262</v>
      </c>
      <c r="E722" s="60">
        <v>2044576</v>
      </c>
      <c r="F722" s="67">
        <v>0.004173608354013446</v>
      </c>
    </row>
    <row r="723" spans="1:6" ht="12.75">
      <c r="A723" s="57" t="s">
        <v>449</v>
      </c>
      <c r="B723" s="57" t="s">
        <v>835</v>
      </c>
      <c r="C723" s="59">
        <v>330</v>
      </c>
      <c r="D723" s="60">
        <v>61082762</v>
      </c>
      <c r="E723" s="60">
        <v>3664966</v>
      </c>
      <c r="F723" s="67">
        <v>0.007481322638422461</v>
      </c>
    </row>
    <row r="724" spans="1:6" ht="12.75">
      <c r="A724" s="57" t="s">
        <v>449</v>
      </c>
      <c r="B724" s="57" t="s">
        <v>846</v>
      </c>
      <c r="C724" s="59">
        <v>80</v>
      </c>
      <c r="D724" s="60">
        <v>25109832</v>
      </c>
      <c r="E724" s="60">
        <v>1506590</v>
      </c>
      <c r="F724" s="67">
        <v>0.0030754134891895026</v>
      </c>
    </row>
    <row r="725" spans="1:6" ht="12.75">
      <c r="A725" s="57" t="s">
        <v>449</v>
      </c>
      <c r="B725" s="57" t="s">
        <v>837</v>
      </c>
      <c r="C725" s="59">
        <v>38</v>
      </c>
      <c r="D725" s="60">
        <v>60859614</v>
      </c>
      <c r="E725" s="60">
        <v>3651577</v>
      </c>
      <c r="F725" s="67">
        <v>0.0074539915721026535</v>
      </c>
    </row>
    <row r="726" spans="1:6" ht="12.75">
      <c r="A726" s="57" t="s">
        <v>449</v>
      </c>
      <c r="B726" s="57" t="s">
        <v>838</v>
      </c>
      <c r="C726" s="59">
        <v>79</v>
      </c>
      <c r="D726" s="60">
        <v>22926539</v>
      </c>
      <c r="E726" s="60">
        <v>1375592</v>
      </c>
      <c r="F726" s="67">
        <v>0.0028080062873251294</v>
      </c>
    </row>
    <row r="727" spans="1:6" ht="12.75">
      <c r="A727" s="57" t="s">
        <v>449</v>
      </c>
      <c r="B727" s="57" t="s">
        <v>839</v>
      </c>
      <c r="C727" s="59">
        <v>352</v>
      </c>
      <c r="D727" s="60">
        <v>22459463</v>
      </c>
      <c r="E727" s="60">
        <v>1347568</v>
      </c>
      <c r="F727" s="67">
        <v>0.002750800685521688</v>
      </c>
    </row>
    <row r="728" spans="1:6" ht="12.75">
      <c r="A728" s="57" t="s">
        <v>449</v>
      </c>
      <c r="B728" s="57" t="s">
        <v>847</v>
      </c>
      <c r="C728" s="59">
        <v>86</v>
      </c>
      <c r="D728" s="60">
        <v>15955903</v>
      </c>
      <c r="E728" s="60">
        <v>957354</v>
      </c>
      <c r="F728" s="67">
        <v>0.001954253914820573</v>
      </c>
    </row>
    <row r="729" spans="1:6" ht="12.75">
      <c r="A729" s="57" t="s">
        <v>449</v>
      </c>
      <c r="B729" s="57" t="s">
        <v>841</v>
      </c>
      <c r="C729" s="59">
        <v>961</v>
      </c>
      <c r="D729" s="60">
        <v>60476111</v>
      </c>
      <c r="E729" s="60">
        <v>3520269</v>
      </c>
      <c r="F729" s="67">
        <v>0.007185951564908596</v>
      </c>
    </row>
    <row r="730" spans="1:6" ht="12.75">
      <c r="A730" s="57" t="s">
        <v>449</v>
      </c>
      <c r="B730" s="57" t="s">
        <v>842</v>
      </c>
      <c r="C730" s="59">
        <v>458</v>
      </c>
      <c r="D730" s="60">
        <v>40662507</v>
      </c>
      <c r="E730" s="60">
        <v>2439750</v>
      </c>
      <c r="F730" s="67">
        <v>0.004980280009989506</v>
      </c>
    </row>
    <row r="731" spans="1:6" ht="12.75">
      <c r="A731" s="57" t="s">
        <v>449</v>
      </c>
      <c r="B731" s="57" t="s">
        <v>843</v>
      </c>
      <c r="C731" s="59">
        <v>75</v>
      </c>
      <c r="D731" s="60">
        <v>28785435</v>
      </c>
      <c r="E731" s="60">
        <v>1727126</v>
      </c>
      <c r="F731" s="67">
        <v>0.0035255952833417913</v>
      </c>
    </row>
    <row r="732" spans="1:6" ht="12.75">
      <c r="A732" s="57" t="s">
        <v>449</v>
      </c>
      <c r="B732" s="57" t="s">
        <v>848</v>
      </c>
      <c r="C732" s="68">
        <v>98</v>
      </c>
      <c r="D732" s="69">
        <v>10744691</v>
      </c>
      <c r="E732" s="69">
        <v>644681</v>
      </c>
      <c r="F732" s="70">
        <v>0.001315992170148599</v>
      </c>
    </row>
    <row r="733" spans="1:6" ht="12.75">
      <c r="A733" s="57" t="s">
        <v>449</v>
      </c>
      <c r="B733" s="57" t="s">
        <v>845</v>
      </c>
      <c r="C733" s="59">
        <v>2694</v>
      </c>
      <c r="D733" s="60">
        <v>399254416</v>
      </c>
      <c r="E733" s="60">
        <v>23846967</v>
      </c>
      <c r="F733" s="67">
        <v>0.04867899294967903</v>
      </c>
    </row>
    <row r="734" spans="3:6" ht="12.75">
      <c r="C734" s="71"/>
      <c r="D734" s="71"/>
      <c r="E734" s="71"/>
      <c r="F734" s="71"/>
    </row>
    <row r="735" spans="1:6" ht="12.75">
      <c r="A735" s="57" t="s">
        <v>459</v>
      </c>
      <c r="B735" s="57" t="s">
        <v>832</v>
      </c>
      <c r="C735" s="64" t="s">
        <v>833</v>
      </c>
      <c r="D735" s="65" t="s">
        <v>833</v>
      </c>
      <c r="E735" s="65" t="s">
        <v>833</v>
      </c>
      <c r="F735" s="66" t="s">
        <v>833</v>
      </c>
    </row>
    <row r="736" spans="1:6" ht="12.75">
      <c r="A736" s="57" t="s">
        <v>459</v>
      </c>
      <c r="B736" s="57" t="s">
        <v>834</v>
      </c>
      <c r="C736" s="64" t="s">
        <v>833</v>
      </c>
      <c r="D736" s="65" t="s">
        <v>833</v>
      </c>
      <c r="E736" s="65" t="s">
        <v>833</v>
      </c>
      <c r="F736" s="66" t="s">
        <v>833</v>
      </c>
    </row>
    <row r="737" spans="1:6" ht="12.75">
      <c r="A737" s="57" t="s">
        <v>459</v>
      </c>
      <c r="B737" s="57" t="s">
        <v>835</v>
      </c>
      <c r="C737" s="59">
        <v>38</v>
      </c>
      <c r="D737" s="60">
        <v>2605422</v>
      </c>
      <c r="E737" s="60">
        <v>156325</v>
      </c>
      <c r="F737" s="67">
        <v>0.00031910739729956326</v>
      </c>
    </row>
    <row r="738" spans="1:6" ht="12.75">
      <c r="A738" s="57" t="s">
        <v>459</v>
      </c>
      <c r="B738" s="57" t="s">
        <v>846</v>
      </c>
      <c r="C738" s="59">
        <v>9</v>
      </c>
      <c r="D738" s="60">
        <v>1510432</v>
      </c>
      <c r="E738" s="60">
        <v>90626</v>
      </c>
      <c r="F738" s="67">
        <v>0.00018499553486435452</v>
      </c>
    </row>
    <row r="739" spans="1:6" ht="12.75">
      <c r="A739" s="57" t="s">
        <v>459</v>
      </c>
      <c r="B739" s="57" t="s">
        <v>837</v>
      </c>
      <c r="C739" s="59">
        <v>12</v>
      </c>
      <c r="D739" s="60">
        <v>7548561</v>
      </c>
      <c r="E739" s="60">
        <v>452914</v>
      </c>
      <c r="F739" s="67">
        <v>0.0009245367518985088</v>
      </c>
    </row>
    <row r="740" spans="1:6" ht="12.75">
      <c r="A740" s="57" t="s">
        <v>459</v>
      </c>
      <c r="B740" s="57" t="s">
        <v>838</v>
      </c>
      <c r="C740" s="59">
        <v>13</v>
      </c>
      <c r="D740" s="60">
        <v>702247</v>
      </c>
      <c r="E740" s="60">
        <v>42135</v>
      </c>
      <c r="F740" s="67">
        <v>8.601049214915784E-05</v>
      </c>
    </row>
    <row r="741" spans="1:6" ht="12.75">
      <c r="A741" s="57" t="s">
        <v>459</v>
      </c>
      <c r="B741" s="57" t="s">
        <v>839</v>
      </c>
      <c r="C741" s="59">
        <v>105</v>
      </c>
      <c r="D741" s="60">
        <v>3557967</v>
      </c>
      <c r="E741" s="60">
        <v>213478</v>
      </c>
      <c r="F741" s="67">
        <v>0.00043577424571064236</v>
      </c>
    </row>
    <row r="742" spans="1:6" ht="12.75">
      <c r="A742" s="57" t="s">
        <v>459</v>
      </c>
      <c r="B742" s="57" t="s">
        <v>847</v>
      </c>
      <c r="C742" s="59">
        <v>22</v>
      </c>
      <c r="D742" s="60">
        <v>2495824</v>
      </c>
      <c r="E742" s="60">
        <v>149475</v>
      </c>
      <c r="F742" s="67">
        <v>0.0003051244408210601</v>
      </c>
    </row>
    <row r="743" spans="1:6" ht="12.75">
      <c r="A743" s="57" t="s">
        <v>459</v>
      </c>
      <c r="B743" s="57" t="s">
        <v>841</v>
      </c>
      <c r="C743" s="59">
        <v>229</v>
      </c>
      <c r="D743" s="60">
        <v>3687337</v>
      </c>
      <c r="E743" s="60">
        <v>218308</v>
      </c>
      <c r="F743" s="67">
        <v>0.00044563376100862343</v>
      </c>
    </row>
    <row r="744" spans="1:6" ht="12.75">
      <c r="A744" s="57" t="s">
        <v>459</v>
      </c>
      <c r="B744" s="57" t="s">
        <v>842</v>
      </c>
      <c r="C744" s="59">
        <v>92</v>
      </c>
      <c r="D744" s="60">
        <v>1019970</v>
      </c>
      <c r="E744" s="60">
        <v>61198</v>
      </c>
      <c r="F744" s="67">
        <v>0.00012492393730969886</v>
      </c>
    </row>
    <row r="745" spans="1:6" ht="12.75">
      <c r="A745" s="57" t="s">
        <v>459</v>
      </c>
      <c r="B745" s="57" t="s">
        <v>843</v>
      </c>
      <c r="C745" s="59">
        <v>30</v>
      </c>
      <c r="D745" s="60">
        <v>11008309</v>
      </c>
      <c r="E745" s="60">
        <v>660499</v>
      </c>
      <c r="F745" s="67">
        <v>0.0013482815724226082</v>
      </c>
    </row>
    <row r="746" spans="1:6" ht="12.75">
      <c r="A746" s="57" t="s">
        <v>459</v>
      </c>
      <c r="B746" s="57" t="s">
        <v>848</v>
      </c>
      <c r="C746" s="68">
        <v>42</v>
      </c>
      <c r="D746" s="69">
        <v>4425931</v>
      </c>
      <c r="E746" s="69">
        <v>265556</v>
      </c>
      <c r="F746" s="70">
        <v>0.0005420814584825384</v>
      </c>
    </row>
    <row r="747" spans="1:6" ht="12.75">
      <c r="A747" s="57" t="s">
        <v>459</v>
      </c>
      <c r="B747" s="57" t="s">
        <v>845</v>
      </c>
      <c r="C747" s="59">
        <v>603</v>
      </c>
      <c r="D747" s="60">
        <v>39997343</v>
      </c>
      <c r="E747" s="60">
        <v>2396634</v>
      </c>
      <c r="F747" s="67">
        <v>0.004892266995168025</v>
      </c>
    </row>
    <row r="748" spans="3:6" ht="12.75">
      <c r="C748" s="71"/>
      <c r="D748" s="71"/>
      <c r="E748" s="71"/>
      <c r="F748" s="71"/>
    </row>
    <row r="749" spans="1:6" ht="12.75">
      <c r="A749" s="57" t="s">
        <v>467</v>
      </c>
      <c r="B749" s="57" t="s">
        <v>832</v>
      </c>
      <c r="C749" s="64" t="s">
        <v>833</v>
      </c>
      <c r="D749" s="65" t="s">
        <v>833</v>
      </c>
      <c r="E749" s="65" t="s">
        <v>833</v>
      </c>
      <c r="F749" s="66" t="s">
        <v>833</v>
      </c>
    </row>
    <row r="750" spans="1:6" ht="12.75">
      <c r="A750" s="57" t="s">
        <v>467</v>
      </c>
      <c r="B750" s="57" t="s">
        <v>834</v>
      </c>
      <c r="C750" s="59">
        <v>10</v>
      </c>
      <c r="D750" s="60">
        <v>748266</v>
      </c>
      <c r="E750" s="60">
        <v>44896</v>
      </c>
      <c r="F750" s="67">
        <v>9.164654219837642E-05</v>
      </c>
    </row>
    <row r="751" spans="1:6" ht="12.75">
      <c r="A751" s="57" t="s">
        <v>467</v>
      </c>
      <c r="B751" s="57" t="s">
        <v>835</v>
      </c>
      <c r="C751" s="59">
        <v>21</v>
      </c>
      <c r="D751" s="60">
        <v>776781</v>
      </c>
      <c r="E751" s="60">
        <v>46607</v>
      </c>
      <c r="F751" s="67">
        <v>9.513921935672954E-05</v>
      </c>
    </row>
    <row r="752" spans="1:6" ht="12.75">
      <c r="A752" s="57" t="s">
        <v>467</v>
      </c>
      <c r="B752" s="57" t="s">
        <v>846</v>
      </c>
      <c r="C752" s="64" t="s">
        <v>833</v>
      </c>
      <c r="D752" s="65" t="s">
        <v>833</v>
      </c>
      <c r="E752" s="65" t="s">
        <v>833</v>
      </c>
      <c r="F752" s="66" t="s">
        <v>833</v>
      </c>
    </row>
    <row r="753" spans="1:6" ht="12.75">
      <c r="A753" s="57" t="s">
        <v>467</v>
      </c>
      <c r="B753" s="57" t="s">
        <v>837</v>
      </c>
      <c r="C753" s="64" t="s">
        <v>833</v>
      </c>
      <c r="D753" s="65" t="s">
        <v>833</v>
      </c>
      <c r="E753" s="65" t="s">
        <v>833</v>
      </c>
      <c r="F753" s="66" t="s">
        <v>833</v>
      </c>
    </row>
    <row r="754" spans="1:6" ht="12.75">
      <c r="A754" s="57" t="s">
        <v>467</v>
      </c>
      <c r="B754" s="57" t="s">
        <v>838</v>
      </c>
      <c r="C754" s="64" t="s">
        <v>833</v>
      </c>
      <c r="D754" s="65" t="s">
        <v>833</v>
      </c>
      <c r="E754" s="65" t="s">
        <v>833</v>
      </c>
      <c r="F754" s="66" t="s">
        <v>833</v>
      </c>
    </row>
    <row r="755" spans="1:6" ht="12.75">
      <c r="A755" s="57" t="s">
        <v>467</v>
      </c>
      <c r="B755" s="57" t="s">
        <v>839</v>
      </c>
      <c r="C755" s="59">
        <v>54</v>
      </c>
      <c r="D755" s="60">
        <v>1567198</v>
      </c>
      <c r="E755" s="60">
        <v>94032</v>
      </c>
      <c r="F755" s="67">
        <v>0.00019194822826081902</v>
      </c>
    </row>
    <row r="756" spans="1:6" ht="12.75">
      <c r="A756" s="57" t="s">
        <v>467</v>
      </c>
      <c r="B756" s="57" t="s">
        <v>847</v>
      </c>
      <c r="C756" s="59">
        <v>21</v>
      </c>
      <c r="D756" s="60">
        <v>1322953</v>
      </c>
      <c r="E756" s="60">
        <v>79377</v>
      </c>
      <c r="F756" s="67">
        <v>0.00016203286662688267</v>
      </c>
    </row>
    <row r="757" spans="1:6" ht="12.75">
      <c r="A757" s="57" t="s">
        <v>467</v>
      </c>
      <c r="B757" s="57" t="s">
        <v>841</v>
      </c>
      <c r="C757" s="59">
        <v>128</v>
      </c>
      <c r="D757" s="60">
        <v>1422011</v>
      </c>
      <c r="E757" s="60">
        <v>84626</v>
      </c>
      <c r="F757" s="67">
        <v>0.00017274768977369482</v>
      </c>
    </row>
    <row r="758" spans="1:6" ht="12.75">
      <c r="A758" s="57" t="s">
        <v>467</v>
      </c>
      <c r="B758" s="57" t="s">
        <v>842</v>
      </c>
      <c r="C758" s="59">
        <v>44</v>
      </c>
      <c r="D758" s="60">
        <v>377254</v>
      </c>
      <c r="E758" s="60">
        <v>22635</v>
      </c>
      <c r="F758" s="67">
        <v>4.620499560451377E-05</v>
      </c>
    </row>
    <row r="759" spans="1:6" ht="12.75">
      <c r="A759" s="57" t="s">
        <v>467</v>
      </c>
      <c r="B759" s="57" t="s">
        <v>843</v>
      </c>
      <c r="C759" s="59">
        <v>15</v>
      </c>
      <c r="D759" s="60">
        <v>229988</v>
      </c>
      <c r="E759" s="60">
        <v>13799</v>
      </c>
      <c r="F759" s="67">
        <v>2.816800240100223E-05</v>
      </c>
    </row>
    <row r="760" spans="1:6" ht="12.75">
      <c r="A760" s="57" t="s">
        <v>467</v>
      </c>
      <c r="B760" s="57" t="s">
        <v>848</v>
      </c>
      <c r="C760" s="68">
        <v>18</v>
      </c>
      <c r="D760" s="69">
        <v>1355620</v>
      </c>
      <c r="E760" s="69">
        <v>81337</v>
      </c>
      <c r="F760" s="70">
        <v>0.00016603382935649816</v>
      </c>
    </row>
    <row r="761" spans="1:6" ht="12.75">
      <c r="A761" s="57" t="s">
        <v>467</v>
      </c>
      <c r="B761" s="57" t="s">
        <v>845</v>
      </c>
      <c r="C761" s="59">
        <v>327</v>
      </c>
      <c r="D761" s="60">
        <v>9425481</v>
      </c>
      <c r="E761" s="60">
        <v>564834</v>
      </c>
      <c r="F761" s="67">
        <v>0.0011529998889896148</v>
      </c>
    </row>
    <row r="762" spans="3:6" ht="12.75">
      <c r="C762" s="71"/>
      <c r="D762" s="71"/>
      <c r="E762" s="71"/>
      <c r="F762" s="71"/>
    </row>
    <row r="763" spans="1:6" ht="12.75">
      <c r="A763" s="57" t="s">
        <v>478</v>
      </c>
      <c r="B763" s="57" t="s">
        <v>832</v>
      </c>
      <c r="C763" s="59">
        <v>6</v>
      </c>
      <c r="D763" s="60">
        <v>308889</v>
      </c>
      <c r="E763" s="60">
        <v>18533</v>
      </c>
      <c r="F763" s="67">
        <v>3.7831552177532747E-05</v>
      </c>
    </row>
    <row r="764" spans="1:6" ht="12.75">
      <c r="A764" s="57" t="s">
        <v>478</v>
      </c>
      <c r="B764" s="57" t="s">
        <v>834</v>
      </c>
      <c r="C764" s="59">
        <v>17</v>
      </c>
      <c r="D764" s="60">
        <v>1688568</v>
      </c>
      <c r="E764" s="60">
        <v>101314</v>
      </c>
      <c r="F764" s="67">
        <v>0.0002068130295858497</v>
      </c>
    </row>
    <row r="765" spans="1:6" ht="12.75">
      <c r="A765" s="57" t="s">
        <v>478</v>
      </c>
      <c r="B765" s="57" t="s">
        <v>835</v>
      </c>
      <c r="C765" s="59">
        <v>50</v>
      </c>
      <c r="D765" s="60">
        <v>3128225</v>
      </c>
      <c r="E765" s="60">
        <v>187694</v>
      </c>
      <c r="F765" s="67">
        <v>0.00038314117274104736</v>
      </c>
    </row>
    <row r="766" spans="1:6" ht="12.75">
      <c r="A766" s="57" t="s">
        <v>478</v>
      </c>
      <c r="B766" s="57" t="s">
        <v>846</v>
      </c>
      <c r="C766" s="59">
        <v>13</v>
      </c>
      <c r="D766" s="60">
        <v>2673365</v>
      </c>
      <c r="E766" s="60">
        <v>160402</v>
      </c>
      <c r="F766" s="67">
        <v>0.00032742980803866653</v>
      </c>
    </row>
    <row r="767" spans="1:6" ht="12.75">
      <c r="A767" s="57" t="s">
        <v>478</v>
      </c>
      <c r="B767" s="57" t="s">
        <v>837</v>
      </c>
      <c r="C767" s="59">
        <v>6</v>
      </c>
      <c r="D767" s="60">
        <v>2935697</v>
      </c>
      <c r="E767" s="60">
        <v>176142</v>
      </c>
      <c r="F767" s="67">
        <v>0.0003595599883264972</v>
      </c>
    </row>
    <row r="768" spans="1:6" ht="12.75">
      <c r="A768" s="57" t="s">
        <v>478</v>
      </c>
      <c r="B768" s="57" t="s">
        <v>838</v>
      </c>
      <c r="C768" s="59">
        <v>10</v>
      </c>
      <c r="D768" s="60">
        <v>805553</v>
      </c>
      <c r="E768" s="60">
        <v>48333</v>
      </c>
      <c r="F768" s="67">
        <v>9.866251612780931E-05</v>
      </c>
    </row>
    <row r="769" spans="1:6" ht="12.75">
      <c r="A769" s="57" t="s">
        <v>478</v>
      </c>
      <c r="B769" s="57" t="s">
        <v>839</v>
      </c>
      <c r="C769" s="59">
        <v>104</v>
      </c>
      <c r="D769" s="60">
        <v>4189899</v>
      </c>
      <c r="E769" s="60">
        <v>251394</v>
      </c>
      <c r="F769" s="67">
        <v>0.0005131724614535513</v>
      </c>
    </row>
    <row r="770" spans="1:6" ht="12.75">
      <c r="A770" s="57" t="s">
        <v>478</v>
      </c>
      <c r="B770" s="57" t="s">
        <v>847</v>
      </c>
      <c r="C770" s="59">
        <v>41</v>
      </c>
      <c r="D770" s="60">
        <v>3838773</v>
      </c>
      <c r="E770" s="60">
        <v>230326</v>
      </c>
      <c r="F770" s="67">
        <v>0.00047016619472521485</v>
      </c>
    </row>
    <row r="771" spans="1:6" ht="12.75">
      <c r="A771" s="57" t="s">
        <v>478</v>
      </c>
      <c r="B771" s="57" t="s">
        <v>841</v>
      </c>
      <c r="C771" s="59">
        <v>222</v>
      </c>
      <c r="D771" s="60">
        <v>4549844</v>
      </c>
      <c r="E771" s="60">
        <v>269698</v>
      </c>
      <c r="F771" s="67">
        <v>0.0005505365542101239</v>
      </c>
    </row>
    <row r="772" spans="1:6" ht="12.75">
      <c r="A772" s="57" t="s">
        <v>478</v>
      </c>
      <c r="B772" s="57" t="s">
        <v>842</v>
      </c>
      <c r="C772" s="59">
        <v>73</v>
      </c>
      <c r="D772" s="60">
        <v>3534424</v>
      </c>
      <c r="E772" s="60">
        <v>212065</v>
      </c>
      <c r="F772" s="67">
        <v>0.000432889878191792</v>
      </c>
    </row>
    <row r="773" spans="1:6" ht="12.75">
      <c r="A773" s="57" t="s">
        <v>478</v>
      </c>
      <c r="B773" s="57" t="s">
        <v>843</v>
      </c>
      <c r="C773" s="59">
        <v>43</v>
      </c>
      <c r="D773" s="60">
        <v>2506799</v>
      </c>
      <c r="E773" s="60">
        <v>150408</v>
      </c>
      <c r="F773" s="67">
        <v>0.00030702898073265767</v>
      </c>
    </row>
    <row r="774" spans="1:6" ht="12.75">
      <c r="A774" s="57" t="s">
        <v>478</v>
      </c>
      <c r="B774" s="57" t="s">
        <v>848</v>
      </c>
      <c r="C774" s="68">
        <v>37</v>
      </c>
      <c r="D774" s="69">
        <v>5148052</v>
      </c>
      <c r="E774" s="69">
        <v>308883</v>
      </c>
      <c r="F774" s="70">
        <v>0.0006305251891897074</v>
      </c>
    </row>
    <row r="775" spans="1:6" ht="12.75">
      <c r="A775" s="57" t="s">
        <v>478</v>
      </c>
      <c r="B775" s="57" t="s">
        <v>845</v>
      </c>
      <c r="C775" s="59">
        <v>622</v>
      </c>
      <c r="D775" s="60">
        <v>35308088</v>
      </c>
      <c r="E775" s="60">
        <v>2115193</v>
      </c>
      <c r="F775" s="67">
        <v>0.004317759366807965</v>
      </c>
    </row>
    <row r="776" spans="3:6" ht="12.75">
      <c r="C776" s="71"/>
      <c r="D776" s="71"/>
      <c r="E776" s="71"/>
      <c r="F776" s="71"/>
    </row>
    <row r="777" spans="1:6" ht="12.75">
      <c r="A777" s="57" t="s">
        <v>492</v>
      </c>
      <c r="B777" s="57" t="s">
        <v>832</v>
      </c>
      <c r="C777" s="59">
        <v>20</v>
      </c>
      <c r="D777" s="60">
        <v>872474</v>
      </c>
      <c r="E777" s="60">
        <v>52348</v>
      </c>
      <c r="F777" s="67">
        <v>0.00010685836580097577</v>
      </c>
    </row>
    <row r="778" spans="1:6" ht="12.75">
      <c r="A778" s="57" t="s">
        <v>492</v>
      </c>
      <c r="B778" s="57" t="s">
        <v>834</v>
      </c>
      <c r="C778" s="59">
        <v>24</v>
      </c>
      <c r="D778" s="60">
        <v>4452916</v>
      </c>
      <c r="E778" s="60">
        <v>267175</v>
      </c>
      <c r="F778" s="67">
        <v>0.0005453863353495014</v>
      </c>
    </row>
    <row r="779" spans="1:6" ht="12.75">
      <c r="A779" s="57" t="s">
        <v>492</v>
      </c>
      <c r="B779" s="57" t="s">
        <v>835</v>
      </c>
      <c r="C779" s="59">
        <v>115</v>
      </c>
      <c r="D779" s="60">
        <v>8109029</v>
      </c>
      <c r="E779" s="60">
        <v>486542</v>
      </c>
      <c r="F779" s="67">
        <v>0.0009931818410166264</v>
      </c>
    </row>
    <row r="780" spans="1:6" ht="12.75">
      <c r="A780" s="57" t="s">
        <v>492</v>
      </c>
      <c r="B780" s="57" t="s">
        <v>846</v>
      </c>
      <c r="C780" s="59">
        <v>15</v>
      </c>
      <c r="D780" s="60">
        <v>4966083</v>
      </c>
      <c r="E780" s="60">
        <v>297965</v>
      </c>
      <c r="F780" s="67">
        <v>0.0006082381937397369</v>
      </c>
    </row>
    <row r="781" spans="1:6" ht="12.75">
      <c r="A781" s="57" t="s">
        <v>492</v>
      </c>
      <c r="B781" s="57" t="s">
        <v>837</v>
      </c>
      <c r="C781" s="59">
        <v>24</v>
      </c>
      <c r="D781" s="60">
        <v>14980099</v>
      </c>
      <c r="E781" s="60">
        <v>898806</v>
      </c>
      <c r="F781" s="67">
        <v>0.0018347394424259157</v>
      </c>
    </row>
    <row r="782" spans="1:6" ht="12.75">
      <c r="A782" s="57" t="s">
        <v>492</v>
      </c>
      <c r="B782" s="57" t="s">
        <v>838</v>
      </c>
      <c r="C782" s="59">
        <v>25</v>
      </c>
      <c r="D782" s="60">
        <v>1303960</v>
      </c>
      <c r="E782" s="60">
        <v>78238</v>
      </c>
      <c r="F782" s="67">
        <v>0.00015970781736717243</v>
      </c>
    </row>
    <row r="783" spans="1:6" ht="12.75">
      <c r="A783" s="57" t="s">
        <v>492</v>
      </c>
      <c r="B783" s="57" t="s">
        <v>839</v>
      </c>
      <c r="C783" s="59">
        <v>142</v>
      </c>
      <c r="D783" s="60">
        <v>6009247</v>
      </c>
      <c r="E783" s="60">
        <v>360555</v>
      </c>
      <c r="F783" s="67">
        <v>0.0007360036311104688</v>
      </c>
    </row>
    <row r="784" spans="1:6" ht="12.75">
      <c r="A784" s="57" t="s">
        <v>492</v>
      </c>
      <c r="B784" s="57" t="s">
        <v>847</v>
      </c>
      <c r="C784" s="59">
        <v>47</v>
      </c>
      <c r="D784" s="60">
        <v>5575760</v>
      </c>
      <c r="E784" s="60">
        <v>334546</v>
      </c>
      <c r="F784" s="67">
        <v>0.0006829112639499741</v>
      </c>
    </row>
    <row r="785" spans="1:6" ht="12.75">
      <c r="A785" s="57" t="s">
        <v>492</v>
      </c>
      <c r="B785" s="57" t="s">
        <v>841</v>
      </c>
      <c r="C785" s="59">
        <v>391</v>
      </c>
      <c r="D785" s="60">
        <v>12512693</v>
      </c>
      <c r="E785" s="60">
        <v>733887</v>
      </c>
      <c r="F785" s="67">
        <v>0.0014980890483414974</v>
      </c>
    </row>
    <row r="786" spans="1:6" ht="12.75">
      <c r="A786" s="57" t="s">
        <v>492</v>
      </c>
      <c r="B786" s="57" t="s">
        <v>842</v>
      </c>
      <c r="C786" s="59">
        <v>157</v>
      </c>
      <c r="D786" s="60">
        <v>6715116</v>
      </c>
      <c r="E786" s="60">
        <v>402907</v>
      </c>
      <c r="F786" s="67">
        <v>0.0008224570869904055</v>
      </c>
    </row>
    <row r="787" spans="1:6" ht="12.75">
      <c r="A787" s="57" t="s">
        <v>492</v>
      </c>
      <c r="B787" s="57" t="s">
        <v>843</v>
      </c>
      <c r="C787" s="59">
        <v>41</v>
      </c>
      <c r="D787" s="60">
        <v>5952717</v>
      </c>
      <c r="E787" s="60">
        <v>357163</v>
      </c>
      <c r="F787" s="67">
        <v>0.0007290795160192158</v>
      </c>
    </row>
    <row r="788" spans="1:6" ht="12.75">
      <c r="A788" s="57" t="s">
        <v>492</v>
      </c>
      <c r="B788" s="57" t="s">
        <v>848</v>
      </c>
      <c r="C788" s="68">
        <v>40</v>
      </c>
      <c r="D788" s="69">
        <v>5563508</v>
      </c>
      <c r="E788" s="69">
        <v>333715</v>
      </c>
      <c r="F788" s="70">
        <v>0.0006812149374049177</v>
      </c>
    </row>
    <row r="789" spans="1:6" ht="12.75">
      <c r="A789" s="57" t="s">
        <v>492</v>
      </c>
      <c r="B789" s="57" t="s">
        <v>845</v>
      </c>
      <c r="C789" s="59">
        <v>1041</v>
      </c>
      <c r="D789" s="60">
        <v>77013602</v>
      </c>
      <c r="E789" s="60">
        <v>4603846</v>
      </c>
      <c r="F789" s="67">
        <v>0.009397865438208893</v>
      </c>
    </row>
    <row r="790" spans="3:6" ht="12.75">
      <c r="C790" s="71"/>
      <c r="D790" s="71"/>
      <c r="E790" s="71"/>
      <c r="F790" s="71"/>
    </row>
    <row r="791" spans="1:6" ht="12.75">
      <c r="A791" s="57" t="s">
        <v>499</v>
      </c>
      <c r="B791" s="57" t="s">
        <v>832</v>
      </c>
      <c r="C791" s="59">
        <v>115</v>
      </c>
      <c r="D791" s="60">
        <v>14094478</v>
      </c>
      <c r="E791" s="60">
        <v>845669</v>
      </c>
      <c r="F791" s="67">
        <v>0.0017262704849955182</v>
      </c>
    </row>
    <row r="792" spans="1:6" ht="12.75">
      <c r="A792" s="57" t="s">
        <v>499</v>
      </c>
      <c r="B792" s="57" t="s">
        <v>834</v>
      </c>
      <c r="C792" s="59">
        <v>75</v>
      </c>
      <c r="D792" s="60">
        <v>64811187</v>
      </c>
      <c r="E792" s="60">
        <v>3888671</v>
      </c>
      <c r="F792" s="67">
        <v>0.007937973336090132</v>
      </c>
    </row>
    <row r="793" spans="1:6" ht="12.75">
      <c r="A793" s="57" t="s">
        <v>499</v>
      </c>
      <c r="B793" s="57" t="s">
        <v>835</v>
      </c>
      <c r="C793" s="59">
        <v>484</v>
      </c>
      <c r="D793" s="60">
        <v>69049173</v>
      </c>
      <c r="E793" s="60">
        <v>4142950</v>
      </c>
      <c r="F793" s="67">
        <v>0.008457034969724777</v>
      </c>
    </row>
    <row r="794" spans="1:6" ht="12.75">
      <c r="A794" s="57" t="s">
        <v>499</v>
      </c>
      <c r="B794" s="57" t="s">
        <v>846</v>
      </c>
      <c r="C794" s="59">
        <v>82</v>
      </c>
      <c r="D794" s="60">
        <v>30257542</v>
      </c>
      <c r="E794" s="60">
        <v>1815453</v>
      </c>
      <c r="F794" s="67">
        <v>0.0037058978522289078</v>
      </c>
    </row>
    <row r="795" spans="1:6" ht="12.75">
      <c r="A795" s="57" t="s">
        <v>499</v>
      </c>
      <c r="B795" s="57" t="s">
        <v>837</v>
      </c>
      <c r="C795" s="59">
        <v>85</v>
      </c>
      <c r="D795" s="60">
        <v>110425853</v>
      </c>
      <c r="E795" s="60">
        <v>6625551</v>
      </c>
      <c r="F795" s="67">
        <v>0.013524787048044258</v>
      </c>
    </row>
    <row r="796" spans="1:6" ht="12.75">
      <c r="A796" s="57" t="s">
        <v>499</v>
      </c>
      <c r="B796" s="57" t="s">
        <v>838</v>
      </c>
      <c r="C796" s="59">
        <v>117</v>
      </c>
      <c r="D796" s="60">
        <v>22132022</v>
      </c>
      <c r="E796" s="60">
        <v>1327921</v>
      </c>
      <c r="F796" s="67">
        <v>0.0027106951167723227</v>
      </c>
    </row>
    <row r="797" spans="1:6" ht="12.75">
      <c r="A797" s="57" t="s">
        <v>499</v>
      </c>
      <c r="B797" s="57" t="s">
        <v>839</v>
      </c>
      <c r="C797" s="59">
        <v>711</v>
      </c>
      <c r="D797" s="60">
        <v>99747651</v>
      </c>
      <c r="E797" s="60">
        <v>5984859</v>
      </c>
      <c r="F797" s="67">
        <v>0.012216937653573434</v>
      </c>
    </row>
    <row r="798" spans="1:6" ht="12.75">
      <c r="A798" s="57" t="s">
        <v>499</v>
      </c>
      <c r="B798" s="57" t="s">
        <v>847</v>
      </c>
      <c r="C798" s="59">
        <v>176</v>
      </c>
      <c r="D798" s="60">
        <v>33178083</v>
      </c>
      <c r="E798" s="60">
        <v>1990685</v>
      </c>
      <c r="F798" s="67">
        <v>0.0040636002507166554</v>
      </c>
    </row>
    <row r="799" spans="1:6" ht="12.75">
      <c r="A799" s="57" t="s">
        <v>499</v>
      </c>
      <c r="B799" s="57" t="s">
        <v>841</v>
      </c>
      <c r="C799" s="59">
        <v>1989</v>
      </c>
      <c r="D799" s="60">
        <v>110356200</v>
      </c>
      <c r="E799" s="60">
        <v>6493017</v>
      </c>
      <c r="F799" s="67">
        <v>0.013254244397836677</v>
      </c>
    </row>
    <row r="800" spans="1:6" ht="12.75">
      <c r="A800" s="57" t="s">
        <v>499</v>
      </c>
      <c r="B800" s="57" t="s">
        <v>842</v>
      </c>
      <c r="C800" s="59">
        <v>805</v>
      </c>
      <c r="D800" s="60">
        <v>57399354</v>
      </c>
      <c r="E800" s="60">
        <v>3443961</v>
      </c>
      <c r="F800" s="67">
        <v>0.007030183471045586</v>
      </c>
    </row>
    <row r="801" spans="1:6" ht="12.75">
      <c r="A801" s="57" t="s">
        <v>499</v>
      </c>
      <c r="B801" s="57" t="s">
        <v>843</v>
      </c>
      <c r="C801" s="59">
        <v>179</v>
      </c>
      <c r="D801" s="60">
        <v>120855341</v>
      </c>
      <c r="E801" s="60">
        <v>7251320</v>
      </c>
      <c r="F801" s="67">
        <v>0.014802174010467099</v>
      </c>
    </row>
    <row r="802" spans="1:6" ht="12.75">
      <c r="A802" s="57" t="s">
        <v>499</v>
      </c>
      <c r="B802" s="57" t="s">
        <v>848</v>
      </c>
      <c r="C802" s="68">
        <v>256</v>
      </c>
      <c r="D802" s="69">
        <v>49219288</v>
      </c>
      <c r="E802" s="69">
        <v>2942370</v>
      </c>
      <c r="F802" s="70">
        <v>0.00600628199323407</v>
      </c>
    </row>
    <row r="803" spans="1:6" ht="12.75">
      <c r="A803" s="57" t="s">
        <v>499</v>
      </c>
      <c r="B803" s="57" t="s">
        <v>845</v>
      </c>
      <c r="C803" s="59">
        <v>5074</v>
      </c>
      <c r="D803" s="60">
        <v>781526172</v>
      </c>
      <c r="E803" s="60">
        <v>46752427</v>
      </c>
      <c r="F803" s="67">
        <v>0.09543608058472944</v>
      </c>
    </row>
    <row r="804" spans="3:6" ht="12.75">
      <c r="C804" s="71"/>
      <c r="D804" s="71"/>
      <c r="E804" s="71"/>
      <c r="F804" s="71"/>
    </row>
    <row r="805" spans="1:6" ht="12.75">
      <c r="A805" s="57" t="s">
        <v>515</v>
      </c>
      <c r="B805" s="57" t="s">
        <v>832</v>
      </c>
      <c r="C805" s="64" t="s">
        <v>833</v>
      </c>
      <c r="D805" s="65" t="s">
        <v>833</v>
      </c>
      <c r="E805" s="65" t="s">
        <v>833</v>
      </c>
      <c r="F805" s="66" t="s">
        <v>833</v>
      </c>
    </row>
    <row r="806" spans="1:6" ht="12.75">
      <c r="A806" s="57" t="s">
        <v>515</v>
      </c>
      <c r="B806" s="57" t="s">
        <v>834</v>
      </c>
      <c r="C806" s="59">
        <v>5</v>
      </c>
      <c r="D806" s="60">
        <v>51640</v>
      </c>
      <c r="E806" s="60">
        <v>3098</v>
      </c>
      <c r="F806" s="67">
        <v>6.3239706818106315E-06</v>
      </c>
    </row>
    <row r="807" spans="1:6" ht="12.75">
      <c r="A807" s="57" t="s">
        <v>515</v>
      </c>
      <c r="B807" s="57" t="s">
        <v>835</v>
      </c>
      <c r="C807" s="59">
        <v>27</v>
      </c>
      <c r="D807" s="60">
        <v>1156249</v>
      </c>
      <c r="E807" s="60">
        <v>69375</v>
      </c>
      <c r="F807" s="67">
        <v>0.00014161570886075294</v>
      </c>
    </row>
    <row r="808" spans="1:6" ht="12.75">
      <c r="A808" s="57" t="s">
        <v>515</v>
      </c>
      <c r="B808" s="57" t="s">
        <v>846</v>
      </c>
      <c r="C808" s="59">
        <v>7</v>
      </c>
      <c r="D808" s="60">
        <v>654398</v>
      </c>
      <c r="E808" s="60">
        <v>39264</v>
      </c>
      <c r="F808" s="67">
        <v>8.014989827327717E-05</v>
      </c>
    </row>
    <row r="809" spans="1:6" ht="12.75">
      <c r="A809" s="57" t="s">
        <v>515</v>
      </c>
      <c r="B809" s="57" t="s">
        <v>837</v>
      </c>
      <c r="C809" s="59">
        <v>7</v>
      </c>
      <c r="D809" s="60">
        <v>1309632</v>
      </c>
      <c r="E809" s="60">
        <v>78578</v>
      </c>
      <c r="F809" s="67">
        <v>0.00016040186192230982</v>
      </c>
    </row>
    <row r="810" spans="1:6" ht="12.75">
      <c r="A810" s="57" t="s">
        <v>515</v>
      </c>
      <c r="B810" s="57" t="s">
        <v>838</v>
      </c>
      <c r="C810" s="64" t="s">
        <v>833</v>
      </c>
      <c r="D810" s="65" t="s">
        <v>833</v>
      </c>
      <c r="E810" s="65" t="s">
        <v>833</v>
      </c>
      <c r="F810" s="66" t="s">
        <v>833</v>
      </c>
    </row>
    <row r="811" spans="1:6" ht="12.75">
      <c r="A811" s="57" t="s">
        <v>515</v>
      </c>
      <c r="B811" s="57" t="s">
        <v>839</v>
      </c>
      <c r="C811" s="59">
        <v>38</v>
      </c>
      <c r="D811" s="60">
        <v>729187</v>
      </c>
      <c r="E811" s="60">
        <v>43751</v>
      </c>
      <c r="F811" s="67">
        <v>8.930924509357552E-05</v>
      </c>
    </row>
    <row r="812" spans="1:6" ht="12.75">
      <c r="A812" s="57" t="s">
        <v>515</v>
      </c>
      <c r="B812" s="57" t="s">
        <v>847</v>
      </c>
      <c r="C812" s="59">
        <v>16</v>
      </c>
      <c r="D812" s="60">
        <v>1069969</v>
      </c>
      <c r="E812" s="60">
        <v>64198</v>
      </c>
      <c r="F812" s="67">
        <v>0.0001310478598550287</v>
      </c>
    </row>
    <row r="813" spans="1:6" ht="12.75">
      <c r="A813" s="57" t="s">
        <v>515</v>
      </c>
      <c r="B813" s="57" t="s">
        <v>841</v>
      </c>
      <c r="C813" s="59">
        <v>78</v>
      </c>
      <c r="D813" s="60">
        <v>984153</v>
      </c>
      <c r="E813" s="60">
        <v>58706</v>
      </c>
      <c r="F813" s="67">
        <v>0.00011983699898204486</v>
      </c>
    </row>
    <row r="814" spans="1:6" ht="12.75">
      <c r="A814" s="57" t="s">
        <v>515</v>
      </c>
      <c r="B814" s="57" t="s">
        <v>842</v>
      </c>
      <c r="C814" s="59">
        <v>43</v>
      </c>
      <c r="D814" s="60">
        <v>675384</v>
      </c>
      <c r="E814" s="60">
        <v>40523</v>
      </c>
      <c r="F814" s="67">
        <v>8.271990443480059E-05</v>
      </c>
    </row>
    <row r="815" spans="1:6" ht="12.75">
      <c r="A815" s="57" t="s">
        <v>515</v>
      </c>
      <c r="B815" s="57" t="s">
        <v>843</v>
      </c>
      <c r="C815" s="59">
        <v>17</v>
      </c>
      <c r="D815" s="60">
        <v>298178</v>
      </c>
      <c r="E815" s="60">
        <v>17891</v>
      </c>
      <c r="F815" s="67">
        <v>3.6521032752832156E-05</v>
      </c>
    </row>
    <row r="816" spans="1:6" ht="12.75">
      <c r="A816" s="57" t="s">
        <v>515</v>
      </c>
      <c r="B816" s="57" t="s">
        <v>848</v>
      </c>
      <c r="C816" s="68">
        <v>17</v>
      </c>
      <c r="D816" s="69">
        <v>892963</v>
      </c>
      <c r="E816" s="69">
        <v>53578</v>
      </c>
      <c r="F816" s="70">
        <v>0.00010936917404456102</v>
      </c>
    </row>
    <row r="817" spans="1:6" ht="12.75">
      <c r="A817" s="57" t="s">
        <v>515</v>
      </c>
      <c r="B817" s="57" t="s">
        <v>845</v>
      </c>
      <c r="C817" s="59">
        <v>259</v>
      </c>
      <c r="D817" s="60">
        <v>7860023</v>
      </c>
      <c r="E817" s="60">
        <v>471258</v>
      </c>
      <c r="F817" s="67">
        <v>0.0009619824969556858</v>
      </c>
    </row>
    <row r="818" spans="3:6" ht="12.75">
      <c r="C818" s="71"/>
      <c r="D818" s="71"/>
      <c r="E818" s="71"/>
      <c r="F818" s="71"/>
    </row>
    <row r="819" spans="1:6" ht="12.75">
      <c r="A819" s="57" t="s">
        <v>519</v>
      </c>
      <c r="B819" s="57" t="s">
        <v>832</v>
      </c>
      <c r="C819" s="64" t="s">
        <v>833</v>
      </c>
      <c r="D819" s="65" t="s">
        <v>833</v>
      </c>
      <c r="E819" s="65" t="s">
        <v>833</v>
      </c>
      <c r="F819" s="66" t="s">
        <v>833</v>
      </c>
    </row>
    <row r="820" spans="1:6" ht="12.75">
      <c r="A820" s="57" t="s">
        <v>519</v>
      </c>
      <c r="B820" s="57" t="s">
        <v>834</v>
      </c>
      <c r="C820" s="64" t="s">
        <v>833</v>
      </c>
      <c r="D820" s="65" t="s">
        <v>833</v>
      </c>
      <c r="E820" s="65" t="s">
        <v>833</v>
      </c>
      <c r="F820" s="66" t="s">
        <v>833</v>
      </c>
    </row>
    <row r="821" spans="1:6" ht="12.75">
      <c r="A821" s="57" t="s">
        <v>519</v>
      </c>
      <c r="B821" s="57" t="s">
        <v>835</v>
      </c>
      <c r="C821" s="59">
        <v>23</v>
      </c>
      <c r="D821" s="60">
        <v>986603</v>
      </c>
      <c r="E821" s="60">
        <v>59196</v>
      </c>
      <c r="F821" s="67">
        <v>0.00012083723966444872</v>
      </c>
    </row>
    <row r="822" spans="1:6" ht="12.75">
      <c r="A822" s="57" t="s">
        <v>519</v>
      </c>
      <c r="B822" s="57" t="s">
        <v>846</v>
      </c>
      <c r="C822" s="59">
        <v>5</v>
      </c>
      <c r="D822" s="60">
        <v>1100420</v>
      </c>
      <c r="E822" s="60">
        <v>66025</v>
      </c>
      <c r="F822" s="67">
        <v>0.0001347773286851346</v>
      </c>
    </row>
    <row r="823" spans="1:6" ht="12.75">
      <c r="A823" s="57" t="s">
        <v>519</v>
      </c>
      <c r="B823" s="57" t="s">
        <v>837</v>
      </c>
      <c r="C823" s="59">
        <v>7</v>
      </c>
      <c r="D823" s="60">
        <v>1686657</v>
      </c>
      <c r="E823" s="60">
        <v>101199</v>
      </c>
      <c r="F823" s="67">
        <v>0.00020657827922161205</v>
      </c>
    </row>
    <row r="824" spans="1:6" ht="12.75">
      <c r="A824" s="57" t="s">
        <v>519</v>
      </c>
      <c r="B824" s="57" t="s">
        <v>838</v>
      </c>
      <c r="C824" s="64" t="s">
        <v>833</v>
      </c>
      <c r="D824" s="65" t="s">
        <v>833</v>
      </c>
      <c r="E824" s="65" t="s">
        <v>833</v>
      </c>
      <c r="F824" s="66" t="s">
        <v>833</v>
      </c>
    </row>
    <row r="825" spans="1:6" ht="12.75">
      <c r="A825" s="57" t="s">
        <v>519</v>
      </c>
      <c r="B825" s="57" t="s">
        <v>839</v>
      </c>
      <c r="C825" s="59">
        <v>29</v>
      </c>
      <c r="D825" s="60">
        <v>437665</v>
      </c>
      <c r="E825" s="60">
        <v>26260</v>
      </c>
      <c r="F825" s="67">
        <v>5.3604735346787345E-05</v>
      </c>
    </row>
    <row r="826" spans="1:6" ht="12.75">
      <c r="A826" s="57" t="s">
        <v>519</v>
      </c>
      <c r="B826" s="57" t="s">
        <v>847</v>
      </c>
      <c r="C826" s="59">
        <v>14</v>
      </c>
      <c r="D826" s="60">
        <v>1919210</v>
      </c>
      <c r="E826" s="60">
        <v>115153</v>
      </c>
      <c r="F826" s="67">
        <v>0.0002350626842874563</v>
      </c>
    </row>
    <row r="827" spans="1:6" ht="12.75">
      <c r="A827" s="57" t="s">
        <v>519</v>
      </c>
      <c r="B827" s="57" t="s">
        <v>841</v>
      </c>
      <c r="C827" s="59">
        <v>102</v>
      </c>
      <c r="D827" s="60">
        <v>1958168</v>
      </c>
      <c r="E827" s="60">
        <v>115911</v>
      </c>
      <c r="F827" s="67">
        <v>0.00023660999538390967</v>
      </c>
    </row>
    <row r="828" spans="1:6" ht="12.75">
      <c r="A828" s="57" t="s">
        <v>519</v>
      </c>
      <c r="B828" s="57" t="s">
        <v>842</v>
      </c>
      <c r="C828" s="59">
        <v>35</v>
      </c>
      <c r="D828" s="60">
        <v>462568</v>
      </c>
      <c r="E828" s="60">
        <v>27754</v>
      </c>
      <c r="F828" s="67">
        <v>5.665444877436161E-05</v>
      </c>
    </row>
    <row r="829" spans="1:6" ht="12.75">
      <c r="A829" s="57" t="s">
        <v>519</v>
      </c>
      <c r="B829" s="57" t="s">
        <v>843</v>
      </c>
      <c r="C829" s="59">
        <v>9</v>
      </c>
      <c r="D829" s="60">
        <v>266962</v>
      </c>
      <c r="E829" s="60">
        <v>16018</v>
      </c>
      <c r="F829" s="67">
        <v>3.269766377703121E-05</v>
      </c>
    </row>
    <row r="830" spans="1:6" ht="12.75">
      <c r="A830" s="57" t="s">
        <v>519</v>
      </c>
      <c r="B830" s="57" t="s">
        <v>848</v>
      </c>
      <c r="C830" s="68">
        <v>10</v>
      </c>
      <c r="D830" s="69">
        <v>402081</v>
      </c>
      <c r="E830" s="69">
        <v>24125</v>
      </c>
      <c r="F830" s="70">
        <v>4.9246543802027594E-05</v>
      </c>
    </row>
    <row r="831" spans="1:6" ht="12.75">
      <c r="A831" s="57" t="s">
        <v>519</v>
      </c>
      <c r="B831" s="57" t="s">
        <v>845</v>
      </c>
      <c r="C831" s="59">
        <v>243</v>
      </c>
      <c r="D831" s="60">
        <v>10612638</v>
      </c>
      <c r="E831" s="60">
        <v>635179</v>
      </c>
      <c r="F831" s="67">
        <v>0.0012965956661400242</v>
      </c>
    </row>
    <row r="832" spans="3:6" ht="12.75">
      <c r="C832" s="71"/>
      <c r="D832" s="71"/>
      <c r="E832" s="71"/>
      <c r="F832" s="71"/>
    </row>
    <row r="833" spans="1:6" ht="12.75">
      <c r="A833" s="57" t="s">
        <v>522</v>
      </c>
      <c r="B833" s="57" t="s">
        <v>832</v>
      </c>
      <c r="C833" s="64" t="s">
        <v>833</v>
      </c>
      <c r="D833" s="65" t="s">
        <v>833</v>
      </c>
      <c r="E833" s="65" t="s">
        <v>833</v>
      </c>
      <c r="F833" s="66" t="s">
        <v>833</v>
      </c>
    </row>
    <row r="834" spans="1:6" ht="12.75">
      <c r="A834" s="57" t="s">
        <v>522</v>
      </c>
      <c r="B834" s="57" t="s">
        <v>834</v>
      </c>
      <c r="C834" s="59">
        <v>12</v>
      </c>
      <c r="D834" s="60">
        <v>1368804</v>
      </c>
      <c r="E834" s="60">
        <v>82128</v>
      </c>
      <c r="F834" s="67">
        <v>0.00016764850360095014</v>
      </c>
    </row>
    <row r="835" spans="1:6" ht="12.75">
      <c r="A835" s="57" t="s">
        <v>522</v>
      </c>
      <c r="B835" s="57" t="s">
        <v>835</v>
      </c>
      <c r="C835" s="59">
        <v>24</v>
      </c>
      <c r="D835" s="60">
        <v>1230121</v>
      </c>
      <c r="E835" s="60">
        <v>73807</v>
      </c>
      <c r="F835" s="67">
        <v>0.00015066278376772024</v>
      </c>
    </row>
    <row r="836" spans="1:6" ht="12.75">
      <c r="A836" s="57" t="s">
        <v>522</v>
      </c>
      <c r="B836" s="57" t="s">
        <v>846</v>
      </c>
      <c r="C836" s="59">
        <v>11</v>
      </c>
      <c r="D836" s="60">
        <v>1030605</v>
      </c>
      <c r="E836" s="60">
        <v>61836</v>
      </c>
      <c r="F836" s="67">
        <v>0.000126226291504339</v>
      </c>
    </row>
    <row r="837" spans="1:6" ht="12.75">
      <c r="A837" s="57" t="s">
        <v>522</v>
      </c>
      <c r="B837" s="57" t="s">
        <v>837</v>
      </c>
      <c r="C837" s="64" t="s">
        <v>833</v>
      </c>
      <c r="D837" s="65" t="s">
        <v>833</v>
      </c>
      <c r="E837" s="65" t="s">
        <v>833</v>
      </c>
      <c r="F837" s="66" t="s">
        <v>833</v>
      </c>
    </row>
    <row r="838" spans="1:6" ht="12.75">
      <c r="A838" s="57" t="s">
        <v>522</v>
      </c>
      <c r="B838" s="57" t="s">
        <v>838</v>
      </c>
      <c r="C838" s="59">
        <v>9</v>
      </c>
      <c r="D838" s="60">
        <v>295233</v>
      </c>
      <c r="E838" s="60">
        <v>17714</v>
      </c>
      <c r="F838" s="67">
        <v>3.6159721322657695E-05</v>
      </c>
    </row>
    <row r="839" spans="1:6" ht="12.75">
      <c r="A839" s="57" t="s">
        <v>522</v>
      </c>
      <c r="B839" s="57" t="s">
        <v>839</v>
      </c>
      <c r="C839" s="59">
        <v>84</v>
      </c>
      <c r="D839" s="60">
        <v>3805040</v>
      </c>
      <c r="E839" s="60">
        <v>228302</v>
      </c>
      <c r="F839" s="67">
        <v>0.0004660345883146323</v>
      </c>
    </row>
    <row r="840" spans="1:6" ht="12.75">
      <c r="A840" s="57" t="s">
        <v>522</v>
      </c>
      <c r="B840" s="57" t="s">
        <v>847</v>
      </c>
      <c r="C840" s="59">
        <v>15</v>
      </c>
      <c r="D840" s="60">
        <v>1295266</v>
      </c>
      <c r="E840" s="60">
        <v>77716</v>
      </c>
      <c r="F840" s="67">
        <v>0.00015864225484428504</v>
      </c>
    </row>
    <row r="841" spans="1:6" ht="12.75">
      <c r="A841" s="57" t="s">
        <v>522</v>
      </c>
      <c r="B841" s="57" t="s">
        <v>841</v>
      </c>
      <c r="C841" s="59">
        <v>127</v>
      </c>
      <c r="D841" s="60">
        <v>2193973</v>
      </c>
      <c r="E841" s="60">
        <v>131006</v>
      </c>
      <c r="F841" s="67">
        <v>0.0002674235323244944</v>
      </c>
    </row>
    <row r="842" spans="1:6" ht="12.75">
      <c r="A842" s="57" t="s">
        <v>522</v>
      </c>
      <c r="B842" s="57" t="s">
        <v>842</v>
      </c>
      <c r="C842" s="59">
        <v>50</v>
      </c>
      <c r="D842" s="60">
        <v>666574</v>
      </c>
      <c r="E842" s="60">
        <v>39994</v>
      </c>
      <c r="F842" s="67">
        <v>8.164005275930743E-05</v>
      </c>
    </row>
    <row r="843" spans="1:6" ht="12.75">
      <c r="A843" s="57" t="s">
        <v>522</v>
      </c>
      <c r="B843" s="57" t="s">
        <v>843</v>
      </c>
      <c r="C843" s="59">
        <v>20</v>
      </c>
      <c r="D843" s="60">
        <v>1572786</v>
      </c>
      <c r="E843" s="60">
        <v>94367</v>
      </c>
      <c r="F843" s="67">
        <v>0.00019263206627838085</v>
      </c>
    </row>
    <row r="844" spans="1:6" ht="12.75">
      <c r="A844" s="57" t="s">
        <v>522</v>
      </c>
      <c r="B844" s="57" t="s">
        <v>848</v>
      </c>
      <c r="C844" s="68">
        <v>30</v>
      </c>
      <c r="D844" s="69">
        <v>1868263</v>
      </c>
      <c r="E844" s="69">
        <v>112096</v>
      </c>
      <c r="F844" s="70">
        <v>0.0002288224072137652</v>
      </c>
    </row>
    <row r="845" spans="1:6" ht="12.75">
      <c r="A845" s="57" t="s">
        <v>522</v>
      </c>
      <c r="B845" s="57" t="s">
        <v>845</v>
      </c>
      <c r="C845" s="59">
        <v>388</v>
      </c>
      <c r="D845" s="60">
        <v>16263514</v>
      </c>
      <c r="E845" s="60">
        <v>975179</v>
      </c>
      <c r="F845" s="67">
        <v>0.001990640221277408</v>
      </c>
    </row>
    <row r="846" spans="3:6" ht="12.75">
      <c r="C846" s="71"/>
      <c r="D846" s="71"/>
      <c r="E846" s="71"/>
      <c r="F846" s="71"/>
    </row>
    <row r="847" spans="1:6" ht="12.75">
      <c r="A847" s="57" t="s">
        <v>531</v>
      </c>
      <c r="B847" s="57" t="s">
        <v>832</v>
      </c>
      <c r="C847" s="64" t="s">
        <v>833</v>
      </c>
      <c r="D847" s="65" t="s">
        <v>833</v>
      </c>
      <c r="E847" s="65" t="s">
        <v>833</v>
      </c>
      <c r="F847" s="66" t="s">
        <v>833</v>
      </c>
    </row>
    <row r="848" spans="1:6" ht="12.75">
      <c r="A848" s="57" t="s">
        <v>531</v>
      </c>
      <c r="B848" s="57" t="s">
        <v>834</v>
      </c>
      <c r="C848" s="59">
        <v>10</v>
      </c>
      <c r="D848" s="60">
        <v>1390999</v>
      </c>
      <c r="E848" s="60">
        <v>83460</v>
      </c>
      <c r="F848" s="67">
        <v>0.0001703675252110766</v>
      </c>
    </row>
    <row r="849" spans="1:6" ht="12.75">
      <c r="A849" s="57" t="s">
        <v>531</v>
      </c>
      <c r="B849" s="57" t="s">
        <v>835</v>
      </c>
      <c r="C849" s="59">
        <v>30</v>
      </c>
      <c r="D849" s="60">
        <v>1838804</v>
      </c>
      <c r="E849" s="60">
        <v>110328</v>
      </c>
      <c r="F849" s="67">
        <v>0.0002252133755270508</v>
      </c>
    </row>
    <row r="850" spans="1:6" ht="12.75">
      <c r="A850" s="57" t="s">
        <v>531</v>
      </c>
      <c r="B850" s="57" t="s">
        <v>846</v>
      </c>
      <c r="C850" s="64" t="s">
        <v>833</v>
      </c>
      <c r="D850" s="65" t="s">
        <v>833</v>
      </c>
      <c r="E850" s="65" t="s">
        <v>833</v>
      </c>
      <c r="F850" s="66" t="s">
        <v>833</v>
      </c>
    </row>
    <row r="851" spans="1:6" ht="12.75">
      <c r="A851" s="57" t="s">
        <v>531</v>
      </c>
      <c r="B851" s="57" t="s">
        <v>837</v>
      </c>
      <c r="C851" s="59">
        <v>10</v>
      </c>
      <c r="D851" s="60">
        <v>3020484</v>
      </c>
      <c r="E851" s="60">
        <v>181229</v>
      </c>
      <c r="F851" s="67">
        <v>0.00036994411965586153</v>
      </c>
    </row>
    <row r="852" spans="1:6" ht="12.75">
      <c r="A852" s="57" t="s">
        <v>531</v>
      </c>
      <c r="B852" s="57" t="s">
        <v>838</v>
      </c>
      <c r="C852" s="59">
        <v>5</v>
      </c>
      <c r="D852" s="60">
        <v>172728</v>
      </c>
      <c r="E852" s="60">
        <v>10364</v>
      </c>
      <c r="F852" s="67">
        <v>2.1156111086599543E-05</v>
      </c>
    </row>
    <row r="853" spans="1:6" ht="12.75">
      <c r="A853" s="57" t="s">
        <v>531</v>
      </c>
      <c r="B853" s="57" t="s">
        <v>839</v>
      </c>
      <c r="C853" s="59">
        <v>87</v>
      </c>
      <c r="D853" s="60">
        <v>3203002</v>
      </c>
      <c r="E853" s="60">
        <v>192180</v>
      </c>
      <c r="F853" s="67">
        <v>0.0003922984782538306</v>
      </c>
    </row>
    <row r="854" spans="1:6" ht="12.75">
      <c r="A854" s="57" t="s">
        <v>531</v>
      </c>
      <c r="B854" s="57" t="s">
        <v>847</v>
      </c>
      <c r="C854" s="59">
        <v>20</v>
      </c>
      <c r="D854" s="60">
        <v>1397804</v>
      </c>
      <c r="E854" s="60">
        <v>83868</v>
      </c>
      <c r="F854" s="67">
        <v>0.00017120037867724146</v>
      </c>
    </row>
    <row r="855" spans="1:6" ht="12.75">
      <c r="A855" s="57" t="s">
        <v>531</v>
      </c>
      <c r="B855" s="57" t="s">
        <v>841</v>
      </c>
      <c r="C855" s="59">
        <v>115</v>
      </c>
      <c r="D855" s="60">
        <v>2165172</v>
      </c>
      <c r="E855" s="60">
        <v>128592</v>
      </c>
      <c r="F855" s="67">
        <v>0.00026249581598301896</v>
      </c>
    </row>
    <row r="856" spans="1:6" ht="12.75">
      <c r="A856" s="57" t="s">
        <v>531</v>
      </c>
      <c r="B856" s="57" t="s">
        <v>842</v>
      </c>
      <c r="C856" s="59">
        <v>81</v>
      </c>
      <c r="D856" s="60">
        <v>1098195</v>
      </c>
      <c r="E856" s="60">
        <v>65892</v>
      </c>
      <c r="F856" s="67">
        <v>0.00013450583478562497</v>
      </c>
    </row>
    <row r="857" spans="1:6" ht="12.75">
      <c r="A857" s="57" t="s">
        <v>531</v>
      </c>
      <c r="B857" s="57" t="s">
        <v>843</v>
      </c>
      <c r="C857" s="59">
        <v>16</v>
      </c>
      <c r="D857" s="60">
        <v>1542416</v>
      </c>
      <c r="E857" s="60">
        <v>92545</v>
      </c>
      <c r="F857" s="67">
        <v>0.00018891280398585053</v>
      </c>
    </row>
    <row r="858" spans="1:6" ht="12.75">
      <c r="A858" s="57" t="s">
        <v>531</v>
      </c>
      <c r="B858" s="57" t="s">
        <v>848</v>
      </c>
      <c r="C858" s="68">
        <v>20</v>
      </c>
      <c r="D858" s="69">
        <v>741336</v>
      </c>
      <c r="E858" s="69">
        <v>44480</v>
      </c>
      <c r="F858" s="70">
        <v>9.079735827209067E-05</v>
      </c>
    </row>
    <row r="859" spans="1:6" ht="12.75">
      <c r="A859" s="57" t="s">
        <v>531</v>
      </c>
      <c r="B859" s="57" t="s">
        <v>845</v>
      </c>
      <c r="C859" s="59">
        <v>402</v>
      </c>
      <c r="D859" s="60">
        <v>17746350</v>
      </c>
      <c r="E859" s="60">
        <v>1063463</v>
      </c>
      <c r="F859" s="67">
        <v>0.002170855013941375</v>
      </c>
    </row>
    <row r="860" spans="3:6" ht="12.75">
      <c r="C860" s="71"/>
      <c r="D860" s="71"/>
      <c r="E860" s="71"/>
      <c r="F860" s="71"/>
    </row>
    <row r="861" spans="1:6" ht="12.75">
      <c r="A861" s="57" t="s">
        <v>536</v>
      </c>
      <c r="B861" s="57" t="s">
        <v>832</v>
      </c>
      <c r="C861" s="59">
        <v>9</v>
      </c>
      <c r="D861" s="60">
        <v>608155</v>
      </c>
      <c r="E861" s="60">
        <v>36489</v>
      </c>
      <c r="F861" s="67">
        <v>7.448526991884704E-05</v>
      </c>
    </row>
    <row r="862" spans="1:6" ht="12.75">
      <c r="A862" s="57" t="s">
        <v>536</v>
      </c>
      <c r="B862" s="57" t="s">
        <v>834</v>
      </c>
      <c r="C862" s="59">
        <v>12</v>
      </c>
      <c r="D862" s="60">
        <v>1765848</v>
      </c>
      <c r="E862" s="60">
        <v>105951</v>
      </c>
      <c r="F862" s="67">
        <v>0.00021627857253341454</v>
      </c>
    </row>
    <row r="863" spans="1:6" ht="12.75">
      <c r="A863" s="57" t="s">
        <v>536</v>
      </c>
      <c r="B863" s="57" t="s">
        <v>835</v>
      </c>
      <c r="C863" s="59">
        <v>47</v>
      </c>
      <c r="D863" s="60">
        <v>4422776</v>
      </c>
      <c r="E863" s="60">
        <v>265367</v>
      </c>
      <c r="F863" s="67">
        <v>0.0005416956513621826</v>
      </c>
    </row>
    <row r="864" spans="1:6" ht="12.75">
      <c r="A864" s="57" t="s">
        <v>536</v>
      </c>
      <c r="B864" s="57" t="s">
        <v>846</v>
      </c>
      <c r="C864" s="59">
        <v>13</v>
      </c>
      <c r="D864" s="60">
        <v>2578656</v>
      </c>
      <c r="E864" s="60">
        <v>154719</v>
      </c>
      <c r="F864" s="67">
        <v>0.0003158290574302967</v>
      </c>
    </row>
    <row r="865" spans="1:6" ht="12.75">
      <c r="A865" s="57" t="s">
        <v>536</v>
      </c>
      <c r="B865" s="57" t="s">
        <v>837</v>
      </c>
      <c r="C865" s="59">
        <v>16</v>
      </c>
      <c r="D865" s="60">
        <v>10394464</v>
      </c>
      <c r="E865" s="60">
        <v>623668</v>
      </c>
      <c r="F865" s="67">
        <v>0.0012730981753335936</v>
      </c>
    </row>
    <row r="866" spans="1:6" ht="12.75">
      <c r="A866" s="57" t="s">
        <v>536</v>
      </c>
      <c r="B866" s="57" t="s">
        <v>838</v>
      </c>
      <c r="C866" s="59">
        <v>17</v>
      </c>
      <c r="D866" s="60">
        <v>1327662</v>
      </c>
      <c r="E866" s="60">
        <v>79660</v>
      </c>
      <c r="F866" s="67">
        <v>0.00016261055665365879</v>
      </c>
    </row>
    <row r="867" spans="1:6" ht="12.75">
      <c r="A867" s="57" t="s">
        <v>536</v>
      </c>
      <c r="B867" s="57" t="s">
        <v>839</v>
      </c>
      <c r="C867" s="59">
        <v>95</v>
      </c>
      <c r="D867" s="60">
        <v>4017903</v>
      </c>
      <c r="E867" s="60">
        <v>241074</v>
      </c>
      <c r="F867" s="67">
        <v>0.0004921061678976166</v>
      </c>
    </row>
    <row r="868" spans="1:6" ht="12.75">
      <c r="A868" s="57" t="s">
        <v>536</v>
      </c>
      <c r="B868" s="57" t="s">
        <v>847</v>
      </c>
      <c r="C868" s="59">
        <v>31</v>
      </c>
      <c r="D868" s="60">
        <v>2733421</v>
      </c>
      <c r="E868" s="60">
        <v>164005</v>
      </c>
      <c r="F868" s="67">
        <v>0.0003347846390156077</v>
      </c>
    </row>
    <row r="869" spans="1:6" ht="12.75">
      <c r="A869" s="57" t="s">
        <v>536</v>
      </c>
      <c r="B869" s="57" t="s">
        <v>841</v>
      </c>
      <c r="C869" s="59">
        <v>240</v>
      </c>
      <c r="D869" s="60">
        <v>4746986</v>
      </c>
      <c r="E869" s="60">
        <v>279763</v>
      </c>
      <c r="F869" s="67">
        <v>0.0005710823143497055</v>
      </c>
    </row>
    <row r="870" spans="1:6" ht="12.75">
      <c r="A870" s="57" t="s">
        <v>536</v>
      </c>
      <c r="B870" s="57" t="s">
        <v>842</v>
      </c>
      <c r="C870" s="59">
        <v>123</v>
      </c>
      <c r="D870" s="60">
        <v>3515074</v>
      </c>
      <c r="E870" s="60">
        <v>210904</v>
      </c>
      <c r="F870" s="67">
        <v>0.00043051992016674936</v>
      </c>
    </row>
    <row r="871" spans="1:6" ht="12.75">
      <c r="A871" s="57" t="s">
        <v>536</v>
      </c>
      <c r="B871" s="57" t="s">
        <v>843</v>
      </c>
      <c r="C871" s="59">
        <v>28</v>
      </c>
      <c r="D871" s="60">
        <v>3595180</v>
      </c>
      <c r="E871" s="60">
        <v>215711</v>
      </c>
      <c r="F871" s="67">
        <v>0.00044033248539188287</v>
      </c>
    </row>
    <row r="872" spans="1:6" ht="12.75">
      <c r="A872" s="57" t="s">
        <v>536</v>
      </c>
      <c r="B872" s="57" t="s">
        <v>848</v>
      </c>
      <c r="C872" s="68">
        <v>34</v>
      </c>
      <c r="D872" s="69">
        <v>2768688</v>
      </c>
      <c r="E872" s="69">
        <v>166121</v>
      </c>
      <c r="F872" s="70">
        <v>0.00033910404571758034</v>
      </c>
    </row>
    <row r="873" spans="1:6" ht="12.75">
      <c r="A873" s="57" t="s">
        <v>536</v>
      </c>
      <c r="B873" s="57" t="s">
        <v>845</v>
      </c>
      <c r="C873" s="59">
        <v>665</v>
      </c>
      <c r="D873" s="60">
        <v>42474813</v>
      </c>
      <c r="E873" s="60">
        <v>2543432</v>
      </c>
      <c r="F873" s="67">
        <v>0.005191926855771136</v>
      </c>
    </row>
    <row r="874" spans="3:6" ht="12.75">
      <c r="C874" s="71"/>
      <c r="D874" s="71"/>
      <c r="E874" s="71"/>
      <c r="F874" s="71"/>
    </row>
    <row r="875" spans="1:6" ht="12.75">
      <c r="A875" s="57" t="s">
        <v>501</v>
      </c>
      <c r="B875" s="57" t="s">
        <v>832</v>
      </c>
      <c r="C875" s="59">
        <v>10</v>
      </c>
      <c r="D875" s="60">
        <v>723314</v>
      </c>
      <c r="E875" s="60">
        <v>43399</v>
      </c>
      <c r="F875" s="67">
        <v>8.859070484825682E-05</v>
      </c>
    </row>
    <row r="876" spans="1:6" ht="12.75">
      <c r="A876" s="57" t="s">
        <v>501</v>
      </c>
      <c r="B876" s="57" t="s">
        <v>834</v>
      </c>
      <c r="C876" s="59">
        <v>22</v>
      </c>
      <c r="D876" s="60">
        <v>3962309</v>
      </c>
      <c r="E876" s="60">
        <v>237739</v>
      </c>
      <c r="F876" s="67">
        <v>0.0004852984073347249</v>
      </c>
    </row>
    <row r="877" spans="1:6" ht="12.75">
      <c r="A877" s="57" t="s">
        <v>501</v>
      </c>
      <c r="B877" s="57" t="s">
        <v>835</v>
      </c>
      <c r="C877" s="59">
        <v>70</v>
      </c>
      <c r="D877" s="60">
        <v>6960142</v>
      </c>
      <c r="E877" s="60">
        <v>417609</v>
      </c>
      <c r="F877" s="67">
        <v>0.000852468390077552</v>
      </c>
    </row>
    <row r="878" spans="1:6" ht="12.75">
      <c r="A878" s="57" t="s">
        <v>501</v>
      </c>
      <c r="B878" s="57" t="s">
        <v>846</v>
      </c>
      <c r="C878" s="59">
        <v>11</v>
      </c>
      <c r="D878" s="60">
        <v>3448307</v>
      </c>
      <c r="E878" s="60">
        <v>206898</v>
      </c>
      <c r="F878" s="67">
        <v>0.0004223424422612189</v>
      </c>
    </row>
    <row r="879" spans="1:6" ht="12.75">
      <c r="A879" s="57" t="s">
        <v>501</v>
      </c>
      <c r="B879" s="57" t="s">
        <v>837</v>
      </c>
      <c r="C879" s="59">
        <v>18</v>
      </c>
      <c r="D879" s="60">
        <v>12834305</v>
      </c>
      <c r="E879" s="60">
        <v>770058</v>
      </c>
      <c r="F879" s="67">
        <v>0.0015719251824705396</v>
      </c>
    </row>
    <row r="880" spans="1:6" ht="12.75">
      <c r="A880" s="57" t="s">
        <v>501</v>
      </c>
      <c r="B880" s="57" t="s">
        <v>838</v>
      </c>
      <c r="C880" s="59">
        <v>15</v>
      </c>
      <c r="D880" s="60">
        <v>1696392</v>
      </c>
      <c r="E880" s="60">
        <v>101784</v>
      </c>
      <c r="F880" s="67">
        <v>0.00020777244411795137</v>
      </c>
    </row>
    <row r="881" spans="1:6" ht="12.75">
      <c r="A881" s="57" t="s">
        <v>501</v>
      </c>
      <c r="B881" s="57" t="s">
        <v>839</v>
      </c>
      <c r="C881" s="59">
        <v>137</v>
      </c>
      <c r="D881" s="60">
        <v>8178040</v>
      </c>
      <c r="E881" s="60">
        <v>490682</v>
      </c>
      <c r="F881" s="67">
        <v>0.0010016328541291816</v>
      </c>
    </row>
    <row r="882" spans="1:6" ht="12.75">
      <c r="A882" s="57" t="s">
        <v>501</v>
      </c>
      <c r="B882" s="57" t="s">
        <v>847</v>
      </c>
      <c r="C882" s="59">
        <v>38</v>
      </c>
      <c r="D882" s="60">
        <v>3672845</v>
      </c>
      <c r="E882" s="60">
        <v>220371</v>
      </c>
      <c r="F882" s="67">
        <v>0.00044984497841229527</v>
      </c>
    </row>
    <row r="883" spans="1:6" ht="12.75">
      <c r="A883" s="57" t="s">
        <v>501</v>
      </c>
      <c r="B883" s="57" t="s">
        <v>841</v>
      </c>
      <c r="C883" s="59">
        <v>314</v>
      </c>
      <c r="D883" s="60">
        <v>10104751</v>
      </c>
      <c r="E883" s="60">
        <v>592253</v>
      </c>
      <c r="F883" s="67">
        <v>0.0012089704997464146</v>
      </c>
    </row>
    <row r="884" spans="1:6" ht="12.75">
      <c r="A884" s="57" t="s">
        <v>501</v>
      </c>
      <c r="B884" s="57" t="s">
        <v>842</v>
      </c>
      <c r="C884" s="59">
        <v>148</v>
      </c>
      <c r="D884" s="60">
        <v>6512293</v>
      </c>
      <c r="E884" s="60">
        <v>390388</v>
      </c>
      <c r="F884" s="67">
        <v>0.000796901958208744</v>
      </c>
    </row>
    <row r="885" spans="1:6" ht="12.75">
      <c r="A885" s="57" t="s">
        <v>501</v>
      </c>
      <c r="B885" s="57" t="s">
        <v>843</v>
      </c>
      <c r="C885" s="59">
        <v>56</v>
      </c>
      <c r="D885" s="60">
        <v>4863979</v>
      </c>
      <c r="E885" s="60">
        <v>291839</v>
      </c>
      <c r="F885" s="67">
        <v>0.0005957331439021734</v>
      </c>
    </row>
    <row r="886" spans="1:6" ht="12.75">
      <c r="A886" s="57" t="s">
        <v>501</v>
      </c>
      <c r="B886" s="57" t="s">
        <v>848</v>
      </c>
      <c r="C886" s="68">
        <v>38</v>
      </c>
      <c r="D886" s="69">
        <v>2129530</v>
      </c>
      <c r="E886" s="69">
        <v>127772</v>
      </c>
      <c r="F886" s="70">
        <v>0.0002608219438206288</v>
      </c>
    </row>
    <row r="887" spans="1:6" ht="12.75">
      <c r="A887" s="57" t="s">
        <v>501</v>
      </c>
      <c r="B887" s="57" t="s">
        <v>845</v>
      </c>
      <c r="C887" s="59">
        <v>877</v>
      </c>
      <c r="D887" s="60">
        <v>65086207</v>
      </c>
      <c r="E887" s="60">
        <v>3890791</v>
      </c>
      <c r="F887" s="67">
        <v>0.007942300908022165</v>
      </c>
    </row>
    <row r="888" spans="3:6" ht="12.75">
      <c r="C888" s="71"/>
      <c r="D888" s="71"/>
      <c r="E888" s="71"/>
      <c r="F888" s="71"/>
    </row>
    <row r="889" spans="1:6" ht="12.75">
      <c r="A889" s="57" t="s">
        <v>547</v>
      </c>
      <c r="B889" s="57" t="s">
        <v>832</v>
      </c>
      <c r="C889" s="59">
        <v>25</v>
      </c>
      <c r="D889" s="60">
        <v>1058011</v>
      </c>
      <c r="E889" s="60">
        <v>63481</v>
      </c>
      <c r="F889" s="67">
        <v>0.00012958424236669488</v>
      </c>
    </row>
    <row r="890" spans="1:6" ht="12.75">
      <c r="A890" s="57" t="s">
        <v>547</v>
      </c>
      <c r="B890" s="57" t="s">
        <v>834</v>
      </c>
      <c r="C890" s="59">
        <v>16</v>
      </c>
      <c r="D890" s="60">
        <v>6617323</v>
      </c>
      <c r="E890" s="60">
        <v>397039</v>
      </c>
      <c r="F890" s="67">
        <v>0.0008104786944917403</v>
      </c>
    </row>
    <row r="891" spans="1:6" ht="12.75">
      <c r="A891" s="57" t="s">
        <v>547</v>
      </c>
      <c r="B891" s="57" t="s">
        <v>835</v>
      </c>
      <c r="C891" s="59">
        <v>98</v>
      </c>
      <c r="D891" s="60">
        <v>8917448</v>
      </c>
      <c r="E891" s="60">
        <v>535047</v>
      </c>
      <c r="F891" s="67">
        <v>0.0010921954620370345</v>
      </c>
    </row>
    <row r="892" spans="1:6" ht="12.75">
      <c r="A892" s="57" t="s">
        <v>547</v>
      </c>
      <c r="B892" s="57" t="s">
        <v>846</v>
      </c>
      <c r="C892" s="59">
        <v>20</v>
      </c>
      <c r="D892" s="60">
        <v>5161720</v>
      </c>
      <c r="E892" s="60">
        <v>309703</v>
      </c>
      <c r="F892" s="67">
        <v>0.0006321990613520975</v>
      </c>
    </row>
    <row r="893" spans="1:6" ht="12.75">
      <c r="A893" s="57" t="s">
        <v>547</v>
      </c>
      <c r="B893" s="57" t="s">
        <v>837</v>
      </c>
      <c r="C893" s="59">
        <v>27</v>
      </c>
      <c r="D893" s="60">
        <v>21318332</v>
      </c>
      <c r="E893" s="60">
        <v>1279100</v>
      </c>
      <c r="F893" s="67">
        <v>0.0026110364425771396</v>
      </c>
    </row>
    <row r="894" spans="1:6" ht="12.75">
      <c r="A894" s="57" t="s">
        <v>547</v>
      </c>
      <c r="B894" s="57" t="s">
        <v>838</v>
      </c>
      <c r="C894" s="59">
        <v>22</v>
      </c>
      <c r="D894" s="60">
        <v>1182969</v>
      </c>
      <c r="E894" s="60">
        <v>70978</v>
      </c>
      <c r="F894" s="67">
        <v>0.00014488792480747418</v>
      </c>
    </row>
    <row r="895" spans="1:6" ht="12.75">
      <c r="A895" s="57" t="s">
        <v>547</v>
      </c>
      <c r="B895" s="57" t="s">
        <v>839</v>
      </c>
      <c r="C895" s="59">
        <v>135</v>
      </c>
      <c r="D895" s="60">
        <v>8602947</v>
      </c>
      <c r="E895" s="60">
        <v>516177</v>
      </c>
      <c r="F895" s="67">
        <v>0.0010536759892269098</v>
      </c>
    </row>
    <row r="896" spans="1:6" ht="12.75">
      <c r="A896" s="57" t="s">
        <v>547</v>
      </c>
      <c r="B896" s="57" t="s">
        <v>847</v>
      </c>
      <c r="C896" s="59">
        <v>39</v>
      </c>
      <c r="D896" s="60">
        <v>3462786</v>
      </c>
      <c r="E896" s="60">
        <v>207767</v>
      </c>
      <c r="F896" s="67">
        <v>0.00042411633849184945</v>
      </c>
    </row>
    <row r="897" spans="1:6" ht="12.75">
      <c r="A897" s="57" t="s">
        <v>547</v>
      </c>
      <c r="B897" s="57" t="s">
        <v>841</v>
      </c>
      <c r="C897" s="59">
        <v>340</v>
      </c>
      <c r="D897" s="60">
        <v>10700955</v>
      </c>
      <c r="E897" s="60">
        <v>628915</v>
      </c>
      <c r="F897" s="67">
        <v>0.0012838089158653755</v>
      </c>
    </row>
    <row r="898" spans="1:6" ht="12.75">
      <c r="A898" s="57" t="s">
        <v>547</v>
      </c>
      <c r="B898" s="57" t="s">
        <v>842</v>
      </c>
      <c r="C898" s="59">
        <v>121</v>
      </c>
      <c r="D898" s="60">
        <v>4315454</v>
      </c>
      <c r="E898" s="60">
        <v>258927</v>
      </c>
      <c r="F898" s="67">
        <v>0.0005285496309648745</v>
      </c>
    </row>
    <row r="899" spans="1:6" ht="12.75">
      <c r="A899" s="57" t="s">
        <v>547</v>
      </c>
      <c r="B899" s="57" t="s">
        <v>843</v>
      </c>
      <c r="C899" s="59">
        <v>54</v>
      </c>
      <c r="D899" s="60">
        <v>9762461</v>
      </c>
      <c r="E899" s="60">
        <v>585748</v>
      </c>
      <c r="F899" s="67">
        <v>0.0011956917943606242</v>
      </c>
    </row>
    <row r="900" spans="1:6" ht="12.75">
      <c r="A900" s="57" t="s">
        <v>547</v>
      </c>
      <c r="B900" s="57" t="s">
        <v>848</v>
      </c>
      <c r="C900" s="68">
        <v>46</v>
      </c>
      <c r="D900" s="69">
        <v>7012437</v>
      </c>
      <c r="E900" s="69">
        <v>420746</v>
      </c>
      <c r="F900" s="70">
        <v>0.0008588719717524519</v>
      </c>
    </row>
    <row r="901" spans="1:6" ht="12.75">
      <c r="A901" s="57" t="s">
        <v>547</v>
      </c>
      <c r="B901" s="57" t="s">
        <v>845</v>
      </c>
      <c r="C901" s="59">
        <v>943</v>
      </c>
      <c r="D901" s="60">
        <v>88112843</v>
      </c>
      <c r="E901" s="60">
        <v>5273628</v>
      </c>
      <c r="F901" s="67">
        <v>0.010765096468294266</v>
      </c>
    </row>
    <row r="902" spans="3:6" ht="12.75">
      <c r="C902" s="71"/>
      <c r="D902" s="71"/>
      <c r="E902" s="71"/>
      <c r="F902" s="71"/>
    </row>
    <row r="903" spans="1:6" ht="12.75">
      <c r="A903" s="57" t="s">
        <v>557</v>
      </c>
      <c r="B903" s="57" t="s">
        <v>832</v>
      </c>
      <c r="C903" s="64" t="s">
        <v>833</v>
      </c>
      <c r="D903" s="65" t="s">
        <v>833</v>
      </c>
      <c r="E903" s="65" t="s">
        <v>833</v>
      </c>
      <c r="F903" s="66" t="s">
        <v>833</v>
      </c>
    </row>
    <row r="904" spans="1:6" ht="12.75">
      <c r="A904" s="57" t="s">
        <v>557</v>
      </c>
      <c r="B904" s="57" t="s">
        <v>834</v>
      </c>
      <c r="C904" s="59">
        <v>6</v>
      </c>
      <c r="D904" s="60">
        <v>208789</v>
      </c>
      <c r="E904" s="60">
        <v>12527</v>
      </c>
      <c r="F904" s="67">
        <v>2.5571459241782372E-05</v>
      </c>
    </row>
    <row r="905" spans="1:6" ht="12.75">
      <c r="A905" s="57" t="s">
        <v>557</v>
      </c>
      <c r="B905" s="57" t="s">
        <v>835</v>
      </c>
      <c r="C905" s="59">
        <v>28</v>
      </c>
      <c r="D905" s="60">
        <v>1974272</v>
      </c>
      <c r="E905" s="60">
        <v>118456</v>
      </c>
      <c r="F905" s="67">
        <v>0.0002418051230098645</v>
      </c>
    </row>
    <row r="906" spans="1:6" ht="12.75">
      <c r="A906" s="57" t="s">
        <v>557</v>
      </c>
      <c r="B906" s="57" t="s">
        <v>846</v>
      </c>
      <c r="C906" s="59">
        <v>6</v>
      </c>
      <c r="D906" s="60">
        <v>1310632</v>
      </c>
      <c r="E906" s="60">
        <v>78638</v>
      </c>
      <c r="F906" s="67">
        <v>0.00016052434037321642</v>
      </c>
    </row>
    <row r="907" spans="1:6" ht="12.75">
      <c r="A907" s="57" t="s">
        <v>557</v>
      </c>
      <c r="B907" s="57" t="s">
        <v>837</v>
      </c>
      <c r="C907" s="59">
        <v>7</v>
      </c>
      <c r="D907" s="60">
        <v>1689594</v>
      </c>
      <c r="E907" s="60">
        <v>101376</v>
      </c>
      <c r="F907" s="67">
        <v>0.00020693959065178652</v>
      </c>
    </row>
    <row r="908" spans="1:6" ht="12.75">
      <c r="A908" s="57" t="s">
        <v>557</v>
      </c>
      <c r="B908" s="57" t="s">
        <v>838</v>
      </c>
      <c r="C908" s="64" t="s">
        <v>833</v>
      </c>
      <c r="D908" s="65" t="s">
        <v>833</v>
      </c>
      <c r="E908" s="65" t="s">
        <v>833</v>
      </c>
      <c r="F908" s="66" t="s">
        <v>833</v>
      </c>
    </row>
    <row r="909" spans="1:6" ht="12.75">
      <c r="A909" s="57" t="s">
        <v>557</v>
      </c>
      <c r="B909" s="57" t="s">
        <v>839</v>
      </c>
      <c r="C909" s="59">
        <v>56</v>
      </c>
      <c r="D909" s="60">
        <v>1875253</v>
      </c>
      <c r="E909" s="60">
        <v>111549</v>
      </c>
      <c r="F909" s="67">
        <v>0.00022770581200300005</v>
      </c>
    </row>
    <row r="910" spans="1:6" ht="12.75">
      <c r="A910" s="57" t="s">
        <v>557</v>
      </c>
      <c r="B910" s="57" t="s">
        <v>847</v>
      </c>
      <c r="C910" s="59">
        <v>13</v>
      </c>
      <c r="D910" s="60">
        <v>1507929</v>
      </c>
      <c r="E910" s="60">
        <v>90476</v>
      </c>
      <c r="F910" s="67">
        <v>0.00018468933873708803</v>
      </c>
    </row>
    <row r="911" spans="1:6" ht="12.75">
      <c r="A911" s="57" t="s">
        <v>557</v>
      </c>
      <c r="B911" s="57" t="s">
        <v>841</v>
      </c>
      <c r="C911" s="59">
        <v>109</v>
      </c>
      <c r="D911" s="60">
        <v>1949998</v>
      </c>
      <c r="E911" s="60">
        <v>116949</v>
      </c>
      <c r="F911" s="67">
        <v>0.00023872887258459378</v>
      </c>
    </row>
    <row r="912" spans="1:6" ht="12.75">
      <c r="A912" s="57" t="s">
        <v>557</v>
      </c>
      <c r="B912" s="57" t="s">
        <v>842</v>
      </c>
      <c r="C912" s="59">
        <v>47</v>
      </c>
      <c r="D912" s="60">
        <v>724414</v>
      </c>
      <c r="E912" s="60">
        <v>43465</v>
      </c>
      <c r="F912" s="67">
        <v>8.872543114425408E-05</v>
      </c>
    </row>
    <row r="913" spans="1:6" ht="12.75">
      <c r="A913" s="57" t="s">
        <v>557</v>
      </c>
      <c r="B913" s="57" t="s">
        <v>843</v>
      </c>
      <c r="C913" s="59">
        <v>26</v>
      </c>
      <c r="D913" s="60">
        <v>2484901</v>
      </c>
      <c r="E913" s="60">
        <v>149094</v>
      </c>
      <c r="F913" s="67">
        <v>0.0003043467026578032</v>
      </c>
    </row>
    <row r="914" spans="1:6" ht="12.75">
      <c r="A914" s="57" t="s">
        <v>557</v>
      </c>
      <c r="B914" s="57" t="s">
        <v>848</v>
      </c>
      <c r="C914" s="68">
        <v>14</v>
      </c>
      <c r="D914" s="69">
        <v>467233</v>
      </c>
      <c r="E914" s="69">
        <v>28034</v>
      </c>
      <c r="F914" s="70">
        <v>5.72260148785924E-05</v>
      </c>
    </row>
    <row r="915" spans="1:6" ht="12.75">
      <c r="A915" s="57" t="s">
        <v>557</v>
      </c>
      <c r="B915" s="57" t="s">
        <v>845</v>
      </c>
      <c r="C915" s="59">
        <v>320</v>
      </c>
      <c r="D915" s="60">
        <v>14312126</v>
      </c>
      <c r="E915" s="60">
        <v>857710</v>
      </c>
      <c r="F915" s="67">
        <v>0.001750849868784957</v>
      </c>
    </row>
    <row r="916" spans="3:6" ht="12.75">
      <c r="C916" s="71"/>
      <c r="D916" s="71"/>
      <c r="E916" s="71"/>
      <c r="F916" s="71"/>
    </row>
    <row r="917" spans="1:6" ht="12.75">
      <c r="A917" s="57" t="s">
        <v>564</v>
      </c>
      <c r="B917" s="57" t="s">
        <v>832</v>
      </c>
      <c r="C917" s="59">
        <v>5</v>
      </c>
      <c r="D917" s="60">
        <v>294263</v>
      </c>
      <c r="E917" s="60">
        <v>17656</v>
      </c>
      <c r="F917" s="67">
        <v>3.6041325486781315E-05</v>
      </c>
    </row>
    <row r="918" spans="1:6" ht="12.75">
      <c r="A918" s="57" t="s">
        <v>564</v>
      </c>
      <c r="B918" s="57" t="s">
        <v>834</v>
      </c>
      <c r="C918" s="59">
        <v>10</v>
      </c>
      <c r="D918" s="60">
        <v>1838391</v>
      </c>
      <c r="E918" s="60">
        <v>110303</v>
      </c>
      <c r="F918" s="67">
        <v>0.00022516234283917306</v>
      </c>
    </row>
    <row r="919" spans="1:6" ht="12.75">
      <c r="A919" s="57" t="s">
        <v>564</v>
      </c>
      <c r="B919" s="57" t="s">
        <v>835</v>
      </c>
      <c r="C919" s="59">
        <v>31</v>
      </c>
      <c r="D919" s="60">
        <v>1408006</v>
      </c>
      <c r="E919" s="60">
        <v>84480</v>
      </c>
      <c r="F919" s="67">
        <v>0.00017244965887648877</v>
      </c>
    </row>
    <row r="920" spans="1:6" ht="12.75">
      <c r="A920" s="57" t="s">
        <v>564</v>
      </c>
      <c r="B920" s="57" t="s">
        <v>846</v>
      </c>
      <c r="C920" s="59">
        <v>7</v>
      </c>
      <c r="D920" s="60">
        <v>454552</v>
      </c>
      <c r="E920" s="60">
        <v>27273</v>
      </c>
      <c r="F920" s="67">
        <v>5.567257985959372E-05</v>
      </c>
    </row>
    <row r="921" spans="1:6" ht="12.75">
      <c r="A921" s="57" t="s">
        <v>564</v>
      </c>
      <c r="B921" s="57" t="s">
        <v>837</v>
      </c>
      <c r="C921" s="59">
        <v>12</v>
      </c>
      <c r="D921" s="60">
        <v>1759504</v>
      </c>
      <c r="E921" s="60">
        <v>105570</v>
      </c>
      <c r="F921" s="67">
        <v>0.00021550083437015766</v>
      </c>
    </row>
    <row r="922" spans="1:6" ht="12.75">
      <c r="A922" s="57" t="s">
        <v>564</v>
      </c>
      <c r="B922" s="57" t="s">
        <v>838</v>
      </c>
      <c r="C922" s="59">
        <v>10</v>
      </c>
      <c r="D922" s="60">
        <v>345343</v>
      </c>
      <c r="E922" s="60">
        <v>20721</v>
      </c>
      <c r="F922" s="67">
        <v>4.229793302059332E-05</v>
      </c>
    </row>
    <row r="923" spans="1:6" ht="12.75">
      <c r="A923" s="57" t="s">
        <v>564</v>
      </c>
      <c r="B923" s="57" t="s">
        <v>839</v>
      </c>
      <c r="C923" s="59">
        <v>72</v>
      </c>
      <c r="D923" s="60">
        <v>3215534</v>
      </c>
      <c r="E923" s="60">
        <v>192932</v>
      </c>
      <c r="F923" s="67">
        <v>0.0003938335415051933</v>
      </c>
    </row>
    <row r="924" spans="1:6" ht="12.75">
      <c r="A924" s="57" t="s">
        <v>564</v>
      </c>
      <c r="B924" s="57" t="s">
        <v>847</v>
      </c>
      <c r="C924" s="59">
        <v>17</v>
      </c>
      <c r="D924" s="60">
        <v>1270088</v>
      </c>
      <c r="E924" s="60">
        <v>76205</v>
      </c>
      <c r="F924" s="67">
        <v>0.0001555578391889539</v>
      </c>
    </row>
    <row r="925" spans="1:6" ht="12.75">
      <c r="A925" s="57" t="s">
        <v>564</v>
      </c>
      <c r="B925" s="57" t="s">
        <v>841</v>
      </c>
      <c r="C925" s="59">
        <v>131</v>
      </c>
      <c r="D925" s="60">
        <v>2206382</v>
      </c>
      <c r="E925" s="60">
        <v>130518</v>
      </c>
      <c r="F925" s="67">
        <v>0.00026642737425712075</v>
      </c>
    </row>
    <row r="926" spans="1:6" ht="12.75">
      <c r="A926" s="57" t="s">
        <v>564</v>
      </c>
      <c r="B926" s="57" t="s">
        <v>842</v>
      </c>
      <c r="C926" s="59">
        <v>68</v>
      </c>
      <c r="D926" s="60">
        <v>846282</v>
      </c>
      <c r="E926" s="60">
        <v>50777</v>
      </c>
      <c r="F926" s="67">
        <v>0.00010365147169473804</v>
      </c>
    </row>
    <row r="927" spans="1:6" ht="12.75">
      <c r="A927" s="57" t="s">
        <v>564</v>
      </c>
      <c r="B927" s="57" t="s">
        <v>843</v>
      </c>
      <c r="C927" s="59">
        <v>18</v>
      </c>
      <c r="D927" s="60">
        <v>1376656</v>
      </c>
      <c r="E927" s="60">
        <v>82599</v>
      </c>
      <c r="F927" s="67">
        <v>0.00016860995944056694</v>
      </c>
    </row>
    <row r="928" spans="1:6" ht="12.75">
      <c r="A928" s="57" t="s">
        <v>564</v>
      </c>
      <c r="B928" s="57" t="s">
        <v>848</v>
      </c>
      <c r="C928" s="68">
        <v>23</v>
      </c>
      <c r="D928" s="69">
        <v>1132555</v>
      </c>
      <c r="E928" s="69">
        <v>67953</v>
      </c>
      <c r="F928" s="70">
        <v>0.0001387129695742666</v>
      </c>
    </row>
    <row r="929" spans="1:6" ht="12.75">
      <c r="A929" s="57" t="s">
        <v>564</v>
      </c>
      <c r="B929" s="57" t="s">
        <v>845</v>
      </c>
      <c r="C929" s="59">
        <v>404</v>
      </c>
      <c r="D929" s="60">
        <v>16147556</v>
      </c>
      <c r="E929" s="60">
        <v>966988</v>
      </c>
      <c r="F929" s="67">
        <v>0.0019739198714211425</v>
      </c>
    </row>
    <row r="930" spans="3:6" ht="12.75">
      <c r="C930" s="71"/>
      <c r="D930" s="71"/>
      <c r="E930" s="71"/>
      <c r="F930" s="71"/>
    </row>
    <row r="931" spans="1:6" ht="12.75">
      <c r="A931" s="57" t="s">
        <v>207</v>
      </c>
      <c r="B931" s="57" t="s">
        <v>832</v>
      </c>
      <c r="C931" s="64" t="s">
        <v>833</v>
      </c>
      <c r="D931" s="65" t="s">
        <v>833</v>
      </c>
      <c r="E931" s="65" t="s">
        <v>833</v>
      </c>
      <c r="F931" s="66" t="s">
        <v>833</v>
      </c>
    </row>
    <row r="932" spans="1:6" ht="12.75">
      <c r="A932" s="57" t="s">
        <v>207</v>
      </c>
      <c r="B932" s="57" t="s">
        <v>834</v>
      </c>
      <c r="C932" s="64" t="s">
        <v>833</v>
      </c>
      <c r="D932" s="65" t="s">
        <v>833</v>
      </c>
      <c r="E932" s="65" t="s">
        <v>833</v>
      </c>
      <c r="F932" s="66" t="s">
        <v>833</v>
      </c>
    </row>
    <row r="933" spans="1:6" ht="12.75">
      <c r="A933" s="57" t="s">
        <v>207</v>
      </c>
      <c r="B933" s="57" t="s">
        <v>835</v>
      </c>
      <c r="C933" s="59">
        <v>35</v>
      </c>
      <c r="D933" s="60">
        <v>1813008</v>
      </c>
      <c r="E933" s="60">
        <v>108780</v>
      </c>
      <c r="F933" s="67">
        <v>0.0002220534314936606</v>
      </c>
    </row>
    <row r="934" spans="1:6" ht="12.75">
      <c r="A934" s="57" t="s">
        <v>207</v>
      </c>
      <c r="B934" s="57" t="s">
        <v>846</v>
      </c>
      <c r="C934" s="59">
        <v>7</v>
      </c>
      <c r="D934" s="60">
        <v>1025963</v>
      </c>
      <c r="E934" s="60">
        <v>61558</v>
      </c>
      <c r="F934" s="67">
        <v>0.00012565880801513842</v>
      </c>
    </row>
    <row r="935" spans="1:6" ht="12.75">
      <c r="A935" s="57" t="s">
        <v>207</v>
      </c>
      <c r="B935" s="57" t="s">
        <v>837</v>
      </c>
      <c r="C935" s="59">
        <v>8</v>
      </c>
      <c r="D935" s="60">
        <v>1781919</v>
      </c>
      <c r="E935" s="60">
        <v>106915</v>
      </c>
      <c r="F935" s="67">
        <v>0.00021824639297798054</v>
      </c>
    </row>
    <row r="936" spans="1:6" ht="12.75">
      <c r="A936" s="57" t="s">
        <v>207</v>
      </c>
      <c r="B936" s="57" t="s">
        <v>838</v>
      </c>
      <c r="C936" s="59">
        <v>6</v>
      </c>
      <c r="D936" s="60">
        <v>154294</v>
      </c>
      <c r="E936" s="60">
        <v>9258</v>
      </c>
      <c r="F936" s="67">
        <v>1.8898424974887937E-05</v>
      </c>
    </row>
    <row r="937" spans="1:6" ht="12.75">
      <c r="A937" s="57" t="s">
        <v>207</v>
      </c>
      <c r="B937" s="57" t="s">
        <v>839</v>
      </c>
      <c r="C937" s="59">
        <v>30</v>
      </c>
      <c r="D937" s="60">
        <v>546602</v>
      </c>
      <c r="E937" s="60">
        <v>32796</v>
      </c>
      <c r="F937" s="67">
        <v>6.694672126554599E-05</v>
      </c>
    </row>
    <row r="938" spans="1:6" ht="12.75">
      <c r="A938" s="57" t="s">
        <v>207</v>
      </c>
      <c r="B938" s="57" t="s">
        <v>847</v>
      </c>
      <c r="C938" s="59">
        <v>13</v>
      </c>
      <c r="D938" s="60">
        <v>679169</v>
      </c>
      <c r="E938" s="60">
        <v>40750</v>
      </c>
      <c r="F938" s="67">
        <v>8.318328124073055E-05</v>
      </c>
    </row>
    <row r="939" spans="1:6" ht="12.75">
      <c r="A939" s="57" t="s">
        <v>207</v>
      </c>
      <c r="B939" s="57" t="s">
        <v>841</v>
      </c>
      <c r="C939" s="59">
        <v>128</v>
      </c>
      <c r="D939" s="60">
        <v>1497503</v>
      </c>
      <c r="E939" s="60">
        <v>86872</v>
      </c>
      <c r="F939" s="67">
        <v>0.00017733246645263177</v>
      </c>
    </row>
    <row r="940" spans="1:6" ht="12.75">
      <c r="A940" s="57" t="s">
        <v>207</v>
      </c>
      <c r="B940" s="57" t="s">
        <v>842</v>
      </c>
      <c r="C940" s="59">
        <v>51</v>
      </c>
      <c r="D940" s="60">
        <v>789122</v>
      </c>
      <c r="E940" s="60">
        <v>47347</v>
      </c>
      <c r="F940" s="67">
        <v>9.664978691791091E-05</v>
      </c>
    </row>
    <row r="941" spans="1:6" ht="12.75">
      <c r="A941" s="57" t="s">
        <v>207</v>
      </c>
      <c r="B941" s="57" t="s">
        <v>843</v>
      </c>
      <c r="C941" s="59">
        <v>21</v>
      </c>
      <c r="D941" s="60">
        <v>1285934</v>
      </c>
      <c r="E941" s="60">
        <v>77156</v>
      </c>
      <c r="F941" s="67">
        <v>0.00015749912263582347</v>
      </c>
    </row>
    <row r="942" spans="1:6" ht="12.75">
      <c r="A942" s="57" t="s">
        <v>207</v>
      </c>
      <c r="B942" s="57" t="s">
        <v>848</v>
      </c>
      <c r="C942" s="68">
        <v>23</v>
      </c>
      <c r="D942" s="69">
        <v>1812914</v>
      </c>
      <c r="E942" s="69">
        <v>108775</v>
      </c>
      <c r="F942" s="70">
        <v>0.00022204322495608504</v>
      </c>
    </row>
    <row r="943" spans="1:6" ht="12.75">
      <c r="A943" s="57" t="s">
        <v>207</v>
      </c>
      <c r="B943" s="57" t="s">
        <v>845</v>
      </c>
      <c r="C943" s="59">
        <v>326</v>
      </c>
      <c r="D943" s="60">
        <v>11639234</v>
      </c>
      <c r="E943" s="60">
        <v>695376</v>
      </c>
      <c r="F943" s="67">
        <v>0.001419476254627098</v>
      </c>
    </row>
    <row r="944" spans="3:6" ht="12.75">
      <c r="C944" s="71"/>
      <c r="D944" s="71"/>
      <c r="E944" s="71"/>
      <c r="F944" s="71"/>
    </row>
    <row r="945" spans="1:6" ht="12.75">
      <c r="A945" s="57" t="s">
        <v>436</v>
      </c>
      <c r="B945" s="57" t="s">
        <v>832</v>
      </c>
      <c r="C945" s="64" t="s">
        <v>833</v>
      </c>
      <c r="D945" s="65" t="s">
        <v>833</v>
      </c>
      <c r="E945" s="65" t="s">
        <v>833</v>
      </c>
      <c r="F945" s="66" t="s">
        <v>833</v>
      </c>
    </row>
    <row r="946" spans="1:6" ht="12.75">
      <c r="A946" s="57" t="s">
        <v>436</v>
      </c>
      <c r="B946" s="57" t="s">
        <v>834</v>
      </c>
      <c r="C946" s="59">
        <v>5</v>
      </c>
      <c r="D946" s="60">
        <v>952511</v>
      </c>
      <c r="E946" s="60">
        <v>57151</v>
      </c>
      <c r="F946" s="67">
        <v>0.00011666276579604888</v>
      </c>
    </row>
    <row r="947" spans="1:6" ht="12.75">
      <c r="A947" s="57" t="s">
        <v>436</v>
      </c>
      <c r="B947" s="57" t="s">
        <v>835</v>
      </c>
      <c r="C947" s="59">
        <v>20</v>
      </c>
      <c r="D947" s="60">
        <v>1217431</v>
      </c>
      <c r="E947" s="60">
        <v>73046</v>
      </c>
      <c r="F947" s="67">
        <v>0.00014910934874872158</v>
      </c>
    </row>
    <row r="948" spans="1:6" ht="12.75">
      <c r="A948" s="57" t="s">
        <v>436</v>
      </c>
      <c r="B948" s="57" t="s">
        <v>846</v>
      </c>
      <c r="C948" s="64" t="s">
        <v>833</v>
      </c>
      <c r="D948" s="65" t="s">
        <v>833</v>
      </c>
      <c r="E948" s="65" t="s">
        <v>833</v>
      </c>
      <c r="F948" s="66" t="s">
        <v>833</v>
      </c>
    </row>
    <row r="949" spans="1:6" ht="12.75">
      <c r="A949" s="57" t="s">
        <v>436</v>
      </c>
      <c r="B949" s="57" t="s">
        <v>837</v>
      </c>
      <c r="C949" s="59">
        <v>6</v>
      </c>
      <c r="D949" s="60">
        <v>1290509</v>
      </c>
      <c r="E949" s="60">
        <v>77431</v>
      </c>
      <c r="F949" s="67">
        <v>0.0001580604822024787</v>
      </c>
    </row>
    <row r="950" spans="1:6" ht="12.75">
      <c r="A950" s="57" t="s">
        <v>436</v>
      </c>
      <c r="B950" s="57" t="s">
        <v>838</v>
      </c>
      <c r="C950" s="59">
        <v>5</v>
      </c>
      <c r="D950" s="60">
        <v>452294</v>
      </c>
      <c r="E950" s="60">
        <v>27138</v>
      </c>
      <c r="F950" s="67">
        <v>5.539700334505388E-05</v>
      </c>
    </row>
    <row r="951" spans="1:6" ht="12.75">
      <c r="A951" s="57" t="s">
        <v>436</v>
      </c>
      <c r="B951" s="57" t="s">
        <v>839</v>
      </c>
      <c r="C951" s="59">
        <v>34</v>
      </c>
      <c r="D951" s="60">
        <v>548819</v>
      </c>
      <c r="E951" s="60">
        <v>32929</v>
      </c>
      <c r="F951" s="67">
        <v>6.721821516505562E-05</v>
      </c>
    </row>
    <row r="952" spans="1:6" ht="12.75">
      <c r="A952" s="57" t="s">
        <v>436</v>
      </c>
      <c r="B952" s="57" t="s">
        <v>847</v>
      </c>
      <c r="C952" s="59">
        <v>15</v>
      </c>
      <c r="D952" s="60">
        <v>784866</v>
      </c>
      <c r="E952" s="60">
        <v>47092</v>
      </c>
      <c r="F952" s="67">
        <v>9.612925350155787E-05</v>
      </c>
    </row>
    <row r="953" spans="1:6" ht="12.75">
      <c r="A953" s="57" t="s">
        <v>436</v>
      </c>
      <c r="B953" s="57" t="s">
        <v>841</v>
      </c>
      <c r="C953" s="59">
        <v>78</v>
      </c>
      <c r="D953" s="60">
        <v>1152343</v>
      </c>
      <c r="E953" s="60">
        <v>67451</v>
      </c>
      <c r="F953" s="67">
        <v>0.0001376882332016814</v>
      </c>
    </row>
    <row r="954" spans="1:6" ht="12.75">
      <c r="A954" s="57" t="s">
        <v>436</v>
      </c>
      <c r="B954" s="57" t="s">
        <v>842</v>
      </c>
      <c r="C954" s="59">
        <v>41</v>
      </c>
      <c r="D954" s="60">
        <v>559605</v>
      </c>
      <c r="E954" s="60">
        <v>33576</v>
      </c>
      <c r="F954" s="67">
        <v>6.853894112733176E-05</v>
      </c>
    </row>
    <row r="955" spans="1:6" ht="12.75">
      <c r="A955" s="57" t="s">
        <v>436</v>
      </c>
      <c r="B955" s="57" t="s">
        <v>843</v>
      </c>
      <c r="C955" s="59">
        <v>8</v>
      </c>
      <c r="D955" s="60">
        <v>1010752</v>
      </c>
      <c r="E955" s="60">
        <v>60645</v>
      </c>
      <c r="F955" s="67">
        <v>0.00012379509425384304</v>
      </c>
    </row>
    <row r="956" spans="1:6" ht="12.75">
      <c r="A956" s="57" t="s">
        <v>436</v>
      </c>
      <c r="B956" s="57" t="s">
        <v>848</v>
      </c>
      <c r="C956" s="68">
        <v>11</v>
      </c>
      <c r="D956" s="69">
        <v>430523</v>
      </c>
      <c r="E956" s="69">
        <v>25831</v>
      </c>
      <c r="F956" s="70">
        <v>5.272901442280518E-05</v>
      </c>
    </row>
    <row r="957" spans="1:6" ht="12.75">
      <c r="A957" s="57" t="s">
        <v>436</v>
      </c>
      <c r="B957" s="57" t="s">
        <v>845</v>
      </c>
      <c r="C957" s="59">
        <v>226</v>
      </c>
      <c r="D957" s="60">
        <v>9547681</v>
      </c>
      <c r="E957" s="60">
        <v>571171</v>
      </c>
      <c r="F957" s="67">
        <v>0.0011659356547128665</v>
      </c>
    </row>
    <row r="958" spans="3:6" ht="12.75">
      <c r="C958" s="71"/>
      <c r="D958" s="71"/>
      <c r="E958" s="71"/>
      <c r="F958" s="71"/>
    </row>
    <row r="959" spans="1:6" ht="12.75">
      <c r="A959" s="57" t="s">
        <v>580</v>
      </c>
      <c r="B959" s="57" t="s">
        <v>832</v>
      </c>
      <c r="C959" s="59">
        <v>5</v>
      </c>
      <c r="D959" s="60">
        <v>183700</v>
      </c>
      <c r="E959" s="60">
        <v>11022</v>
      </c>
      <c r="F959" s="67">
        <v>2.2499291431541893E-05</v>
      </c>
    </row>
    <row r="960" spans="1:6" ht="12.75">
      <c r="A960" s="57" t="s">
        <v>580</v>
      </c>
      <c r="B960" s="57" t="s">
        <v>834</v>
      </c>
      <c r="C960" s="59">
        <v>7</v>
      </c>
      <c r="D960" s="60">
        <v>868649</v>
      </c>
      <c r="E960" s="60">
        <v>52119</v>
      </c>
      <c r="F960" s="67">
        <v>0.0001063909063800156</v>
      </c>
    </row>
    <row r="961" spans="1:6" ht="12.75">
      <c r="A961" s="57" t="s">
        <v>580</v>
      </c>
      <c r="B961" s="57" t="s">
        <v>835</v>
      </c>
      <c r="C961" s="59">
        <v>30</v>
      </c>
      <c r="D961" s="60">
        <v>1920718</v>
      </c>
      <c r="E961" s="60">
        <v>115243</v>
      </c>
      <c r="F961" s="67">
        <v>0.00023524640196381623</v>
      </c>
    </row>
    <row r="962" spans="1:6" ht="12.75">
      <c r="A962" s="57" t="s">
        <v>580</v>
      </c>
      <c r="B962" s="57" t="s">
        <v>846</v>
      </c>
      <c r="C962" s="59">
        <v>6</v>
      </c>
      <c r="D962" s="60">
        <v>2695418</v>
      </c>
      <c r="E962" s="60">
        <v>161725</v>
      </c>
      <c r="F962" s="67">
        <v>0.000330130457881157</v>
      </c>
    </row>
    <row r="963" spans="1:6" ht="12.75">
      <c r="A963" s="57" t="s">
        <v>580</v>
      </c>
      <c r="B963" s="57" t="s">
        <v>837</v>
      </c>
      <c r="C963" s="59">
        <v>7</v>
      </c>
      <c r="D963" s="60">
        <v>2197866</v>
      </c>
      <c r="E963" s="60">
        <v>131872</v>
      </c>
      <c r="F963" s="67">
        <v>0.0002691913046325796</v>
      </c>
    </row>
    <row r="964" spans="1:6" ht="12.75">
      <c r="A964" s="57" t="s">
        <v>580</v>
      </c>
      <c r="B964" s="57" t="s">
        <v>838</v>
      </c>
      <c r="C964" s="59">
        <v>8</v>
      </c>
      <c r="D964" s="60">
        <v>156657</v>
      </c>
      <c r="E964" s="60">
        <v>9399</v>
      </c>
      <c r="F964" s="67">
        <v>1.918624933451844E-05</v>
      </c>
    </row>
    <row r="965" spans="1:6" ht="12.75">
      <c r="A965" s="57" t="s">
        <v>580</v>
      </c>
      <c r="B965" s="57" t="s">
        <v>839</v>
      </c>
      <c r="C965" s="59">
        <v>60</v>
      </c>
      <c r="D965" s="60">
        <v>2395105</v>
      </c>
      <c r="E965" s="60">
        <v>143706</v>
      </c>
      <c r="F965" s="67">
        <v>0.00029334813776639077</v>
      </c>
    </row>
    <row r="966" spans="1:6" ht="12.75">
      <c r="A966" s="57" t="s">
        <v>580</v>
      </c>
      <c r="B966" s="57" t="s">
        <v>847</v>
      </c>
      <c r="C966" s="59">
        <v>22</v>
      </c>
      <c r="D966" s="60">
        <v>1640830</v>
      </c>
      <c r="E966" s="60">
        <v>98450</v>
      </c>
      <c r="F966" s="67">
        <v>0.0002009667248625748</v>
      </c>
    </row>
    <row r="967" spans="1:6" ht="12.75">
      <c r="A967" s="57" t="s">
        <v>580</v>
      </c>
      <c r="B967" s="57" t="s">
        <v>841</v>
      </c>
      <c r="C967" s="59">
        <v>119</v>
      </c>
      <c r="D967" s="60">
        <v>2492833</v>
      </c>
      <c r="E967" s="60">
        <v>146236</v>
      </c>
      <c r="F967" s="67">
        <v>0.000298512645779619</v>
      </c>
    </row>
    <row r="968" spans="1:6" ht="12.75">
      <c r="A968" s="57" t="s">
        <v>580</v>
      </c>
      <c r="B968" s="57" t="s">
        <v>842</v>
      </c>
      <c r="C968" s="59">
        <v>45</v>
      </c>
      <c r="D968" s="60">
        <v>2785911</v>
      </c>
      <c r="E968" s="60">
        <v>167155</v>
      </c>
      <c r="F968" s="67">
        <v>0.00034121475768820406</v>
      </c>
    </row>
    <row r="969" spans="1:6" ht="12.75">
      <c r="A969" s="57" t="s">
        <v>580</v>
      </c>
      <c r="B969" s="57" t="s">
        <v>843</v>
      </c>
      <c r="C969" s="59">
        <v>19</v>
      </c>
      <c r="D969" s="60">
        <v>1561172</v>
      </c>
      <c r="E969" s="60">
        <v>93670</v>
      </c>
      <c r="F969" s="67">
        <v>0.0001912092749403492</v>
      </c>
    </row>
    <row r="970" spans="1:6" ht="12.75">
      <c r="A970" s="57" t="s">
        <v>580</v>
      </c>
      <c r="B970" s="57" t="s">
        <v>848</v>
      </c>
      <c r="C970" s="68">
        <v>16</v>
      </c>
      <c r="D970" s="69">
        <v>949243</v>
      </c>
      <c r="E970" s="69">
        <v>56955</v>
      </c>
      <c r="F970" s="70">
        <v>0.00011626266952308733</v>
      </c>
    </row>
    <row r="971" spans="1:6" ht="12.75">
      <c r="A971" s="57" t="s">
        <v>580</v>
      </c>
      <c r="B971" s="57" t="s">
        <v>845</v>
      </c>
      <c r="C971" s="59">
        <v>344</v>
      </c>
      <c r="D971" s="60">
        <v>19848102</v>
      </c>
      <c r="E971" s="60">
        <v>1187552</v>
      </c>
      <c r="F971" s="67">
        <v>0.002424158822183854</v>
      </c>
    </row>
    <row r="972" spans="3:6" ht="12.75">
      <c r="C972" s="71"/>
      <c r="D972" s="71"/>
      <c r="E972" s="71"/>
      <c r="F972" s="71"/>
    </row>
    <row r="973" spans="1:6" ht="12.75">
      <c r="A973" s="57" t="s">
        <v>584</v>
      </c>
      <c r="B973" s="57" t="s">
        <v>832</v>
      </c>
      <c r="C973" s="59">
        <v>11</v>
      </c>
      <c r="D973" s="60">
        <v>277170</v>
      </c>
      <c r="E973" s="60">
        <v>16630</v>
      </c>
      <c r="F973" s="67">
        <v>3.39469439762785E-05</v>
      </c>
    </row>
    <row r="974" spans="1:6" ht="12.75">
      <c r="A974" s="57" t="s">
        <v>584</v>
      </c>
      <c r="B974" s="57" t="s">
        <v>834</v>
      </c>
      <c r="C974" s="59">
        <v>23</v>
      </c>
      <c r="D974" s="60">
        <v>9675720</v>
      </c>
      <c r="E974" s="60">
        <v>580543</v>
      </c>
      <c r="F974" s="67">
        <v>0.0011850667887444769</v>
      </c>
    </row>
    <row r="975" spans="1:6" ht="12.75">
      <c r="A975" s="57" t="s">
        <v>584</v>
      </c>
      <c r="B975" s="57" t="s">
        <v>835</v>
      </c>
      <c r="C975" s="59">
        <v>101</v>
      </c>
      <c r="D975" s="60">
        <v>9501722</v>
      </c>
      <c r="E975" s="60">
        <v>570103</v>
      </c>
      <c r="F975" s="67">
        <v>0.001163755538286729</v>
      </c>
    </row>
    <row r="976" spans="1:6" ht="12.75">
      <c r="A976" s="57" t="s">
        <v>584</v>
      </c>
      <c r="B976" s="57" t="s">
        <v>846</v>
      </c>
      <c r="C976" s="59">
        <v>26</v>
      </c>
      <c r="D976" s="60">
        <v>6847516</v>
      </c>
      <c r="E976" s="60">
        <v>410851</v>
      </c>
      <c r="F976" s="67">
        <v>0.000838673233890439</v>
      </c>
    </row>
    <row r="977" spans="1:6" ht="12.75">
      <c r="A977" s="57" t="s">
        <v>584</v>
      </c>
      <c r="B977" s="57" t="s">
        <v>837</v>
      </c>
      <c r="C977" s="59">
        <v>26</v>
      </c>
      <c r="D977" s="60">
        <v>21111653</v>
      </c>
      <c r="E977" s="60">
        <v>1266699</v>
      </c>
      <c r="F977" s="67">
        <v>0.002585722188082261</v>
      </c>
    </row>
    <row r="978" spans="1:6" ht="12.75">
      <c r="A978" s="57" t="s">
        <v>584</v>
      </c>
      <c r="B978" s="57" t="s">
        <v>838</v>
      </c>
      <c r="C978" s="59">
        <v>24</v>
      </c>
      <c r="D978" s="60">
        <v>1818181</v>
      </c>
      <c r="E978" s="60">
        <v>109091</v>
      </c>
      <c r="F978" s="67">
        <v>0.00022268827813085978</v>
      </c>
    </row>
    <row r="979" spans="1:6" ht="12.75">
      <c r="A979" s="57" t="s">
        <v>584</v>
      </c>
      <c r="B979" s="57" t="s">
        <v>839</v>
      </c>
      <c r="C979" s="59">
        <v>160</v>
      </c>
      <c r="D979" s="60">
        <v>12107795</v>
      </c>
      <c r="E979" s="60">
        <v>726468</v>
      </c>
      <c r="F979" s="67">
        <v>0.0014829445878868966</v>
      </c>
    </row>
    <row r="980" spans="1:6" ht="12.75">
      <c r="A980" s="57" t="s">
        <v>584</v>
      </c>
      <c r="B980" s="57" t="s">
        <v>847</v>
      </c>
      <c r="C980" s="59">
        <v>45</v>
      </c>
      <c r="D980" s="60">
        <v>4344224</v>
      </c>
      <c r="E980" s="60">
        <v>260653</v>
      </c>
      <c r="F980" s="67">
        <v>0.0005320729277359543</v>
      </c>
    </row>
    <row r="981" spans="1:6" ht="12.75">
      <c r="A981" s="57" t="s">
        <v>584</v>
      </c>
      <c r="B981" s="57" t="s">
        <v>841</v>
      </c>
      <c r="C981" s="59">
        <v>346</v>
      </c>
      <c r="D981" s="60">
        <v>11949842</v>
      </c>
      <c r="E981" s="60">
        <v>702913</v>
      </c>
      <c r="F981" s="67">
        <v>0.0014348615893684817</v>
      </c>
    </row>
    <row r="982" spans="1:6" ht="12.75">
      <c r="A982" s="57" t="s">
        <v>584</v>
      </c>
      <c r="B982" s="57" t="s">
        <v>842</v>
      </c>
      <c r="C982" s="59">
        <v>154</v>
      </c>
      <c r="D982" s="60">
        <v>5948575</v>
      </c>
      <c r="E982" s="60">
        <v>356914</v>
      </c>
      <c r="F982" s="67">
        <v>0.0007285712304479535</v>
      </c>
    </row>
    <row r="983" spans="1:6" ht="12.75">
      <c r="A983" s="57" t="s">
        <v>584</v>
      </c>
      <c r="B983" s="57" t="s">
        <v>843</v>
      </c>
      <c r="C983" s="59">
        <v>39</v>
      </c>
      <c r="D983" s="60">
        <v>22061718</v>
      </c>
      <c r="E983" s="60">
        <v>1323703</v>
      </c>
      <c r="F983" s="67">
        <v>0.002702084881673589</v>
      </c>
    </row>
    <row r="984" spans="1:6" ht="12.75">
      <c r="A984" s="57" t="s">
        <v>584</v>
      </c>
      <c r="B984" s="57" t="s">
        <v>848</v>
      </c>
      <c r="C984" s="68">
        <v>49</v>
      </c>
      <c r="D984" s="69">
        <v>7458737</v>
      </c>
      <c r="E984" s="69">
        <v>447523</v>
      </c>
      <c r="F984" s="70">
        <v>0.0009135320630845511</v>
      </c>
    </row>
    <row r="985" spans="1:6" ht="12.75">
      <c r="A985" s="57" t="s">
        <v>584</v>
      </c>
      <c r="B985" s="57" t="s">
        <v>845</v>
      </c>
      <c r="C985" s="59">
        <v>1004</v>
      </c>
      <c r="D985" s="60">
        <v>113102853</v>
      </c>
      <c r="E985" s="60">
        <v>6772092</v>
      </c>
      <c r="F985" s="67">
        <v>0.013823922292615986</v>
      </c>
    </row>
    <row r="986" spans="3:6" ht="12.75">
      <c r="C986" s="71"/>
      <c r="D986" s="71"/>
      <c r="E986" s="71"/>
      <c r="F986" s="71"/>
    </row>
    <row r="987" spans="1:6" ht="12.75">
      <c r="A987" s="57" t="s">
        <v>590</v>
      </c>
      <c r="B987" s="57" t="s">
        <v>832</v>
      </c>
      <c r="C987" s="64" t="s">
        <v>833</v>
      </c>
      <c r="D987" s="65" t="s">
        <v>833</v>
      </c>
      <c r="E987" s="65" t="s">
        <v>833</v>
      </c>
      <c r="F987" s="66" t="s">
        <v>833</v>
      </c>
    </row>
    <row r="988" spans="1:6" ht="12.75">
      <c r="A988" s="57" t="s">
        <v>590</v>
      </c>
      <c r="B988" s="57" t="s">
        <v>834</v>
      </c>
      <c r="C988" s="64" t="s">
        <v>833</v>
      </c>
      <c r="D988" s="65" t="s">
        <v>833</v>
      </c>
      <c r="E988" s="65" t="s">
        <v>833</v>
      </c>
      <c r="F988" s="66" t="s">
        <v>833</v>
      </c>
    </row>
    <row r="989" spans="1:6" ht="12.75">
      <c r="A989" s="57" t="s">
        <v>590</v>
      </c>
      <c r="B989" s="57" t="s">
        <v>835</v>
      </c>
      <c r="C989" s="59">
        <v>44</v>
      </c>
      <c r="D989" s="60">
        <v>2823526</v>
      </c>
      <c r="E989" s="60">
        <v>169412</v>
      </c>
      <c r="F989" s="67">
        <v>0.0003458219887498072</v>
      </c>
    </row>
    <row r="990" spans="1:6" ht="12.75">
      <c r="A990" s="57" t="s">
        <v>590</v>
      </c>
      <c r="B990" s="57" t="s">
        <v>846</v>
      </c>
      <c r="C990" s="59">
        <v>14</v>
      </c>
      <c r="D990" s="60">
        <v>2492993</v>
      </c>
      <c r="E990" s="60">
        <v>149580</v>
      </c>
      <c r="F990" s="67">
        <v>0.0003053387781101466</v>
      </c>
    </row>
    <row r="991" spans="1:6" ht="12.75">
      <c r="A991" s="57" t="s">
        <v>590</v>
      </c>
      <c r="B991" s="57" t="s">
        <v>837</v>
      </c>
      <c r="C991" s="59">
        <v>11</v>
      </c>
      <c r="D991" s="60">
        <v>2187163</v>
      </c>
      <c r="E991" s="60">
        <v>131230</v>
      </c>
      <c r="F991" s="67">
        <v>0.00026788078520787904</v>
      </c>
    </row>
    <row r="992" spans="1:6" ht="12.75">
      <c r="A992" s="57" t="s">
        <v>590</v>
      </c>
      <c r="B992" s="57" t="s">
        <v>838</v>
      </c>
      <c r="C992" s="59">
        <v>13</v>
      </c>
      <c r="D992" s="60">
        <v>568802</v>
      </c>
      <c r="E992" s="60">
        <v>34128</v>
      </c>
      <c r="F992" s="67">
        <v>6.966574287567245E-05</v>
      </c>
    </row>
    <row r="993" spans="1:6" ht="12.75">
      <c r="A993" s="57" t="s">
        <v>590</v>
      </c>
      <c r="B993" s="57" t="s">
        <v>839</v>
      </c>
      <c r="C993" s="59">
        <v>81</v>
      </c>
      <c r="D993" s="60">
        <v>1745669</v>
      </c>
      <c r="E993" s="60">
        <v>104740</v>
      </c>
      <c r="F993" s="67">
        <v>0.0002138065491326164</v>
      </c>
    </row>
    <row r="994" spans="1:6" ht="12.75">
      <c r="A994" s="57" t="s">
        <v>590</v>
      </c>
      <c r="B994" s="57" t="s">
        <v>847</v>
      </c>
      <c r="C994" s="59">
        <v>21</v>
      </c>
      <c r="D994" s="60">
        <v>1663433</v>
      </c>
      <c r="E994" s="60">
        <v>99806</v>
      </c>
      <c r="F994" s="67">
        <v>0.0002037347378530639</v>
      </c>
    </row>
    <row r="995" spans="1:6" ht="12.75">
      <c r="A995" s="57" t="s">
        <v>590</v>
      </c>
      <c r="B995" s="57" t="s">
        <v>841</v>
      </c>
      <c r="C995" s="59">
        <v>202</v>
      </c>
      <c r="D995" s="60">
        <v>4692176</v>
      </c>
      <c r="E995" s="60">
        <v>276839</v>
      </c>
      <c r="F995" s="67">
        <v>0.000565113531175524</v>
      </c>
    </row>
    <row r="996" spans="1:6" ht="12.75">
      <c r="A996" s="57" t="s">
        <v>590</v>
      </c>
      <c r="B996" s="57" t="s">
        <v>842</v>
      </c>
      <c r="C996" s="59">
        <v>65</v>
      </c>
      <c r="D996" s="60">
        <v>1484378</v>
      </c>
      <c r="E996" s="60">
        <v>89063</v>
      </c>
      <c r="F996" s="67">
        <v>0.00018180497121823768</v>
      </c>
    </row>
    <row r="997" spans="1:6" ht="12.75">
      <c r="A997" s="57" t="s">
        <v>590</v>
      </c>
      <c r="B997" s="57" t="s">
        <v>843</v>
      </c>
      <c r="C997" s="59">
        <v>21</v>
      </c>
      <c r="D997" s="60">
        <v>2143036</v>
      </c>
      <c r="E997" s="60">
        <v>128582</v>
      </c>
      <c r="F997" s="67">
        <v>0.00026247540290786785</v>
      </c>
    </row>
    <row r="998" spans="1:6" ht="12.75">
      <c r="A998" s="57" t="s">
        <v>590</v>
      </c>
      <c r="B998" s="57" t="s">
        <v>848</v>
      </c>
      <c r="C998" s="68">
        <v>44</v>
      </c>
      <c r="D998" s="69">
        <v>4354682</v>
      </c>
      <c r="E998" s="69">
        <v>261281</v>
      </c>
      <c r="F998" s="70">
        <v>0.0005333548688554434</v>
      </c>
    </row>
    <row r="999" spans="1:6" ht="12.75">
      <c r="A999" s="57" t="s">
        <v>590</v>
      </c>
      <c r="B999" s="57" t="s">
        <v>845</v>
      </c>
      <c r="C999" s="59">
        <v>531</v>
      </c>
      <c r="D999" s="60">
        <v>28669390</v>
      </c>
      <c r="E999" s="60">
        <v>1715471</v>
      </c>
      <c r="F999" s="67">
        <v>0.0035018038442531847</v>
      </c>
    </row>
    <row r="1000" spans="3:6" ht="12.75">
      <c r="C1000" s="71"/>
      <c r="D1000" s="71"/>
      <c r="E1000" s="71"/>
      <c r="F1000" s="71"/>
    </row>
    <row r="1001" spans="1:6" ht="12.75">
      <c r="A1001" s="57" t="s">
        <v>192</v>
      </c>
      <c r="B1001" s="57" t="s">
        <v>832</v>
      </c>
      <c r="C1001" s="64" t="s">
        <v>833</v>
      </c>
      <c r="D1001" s="65" t="s">
        <v>833</v>
      </c>
      <c r="E1001" s="65" t="s">
        <v>833</v>
      </c>
      <c r="F1001" s="66" t="s">
        <v>833</v>
      </c>
    </row>
    <row r="1002" spans="1:6" ht="12.75">
      <c r="A1002" s="57" t="s">
        <v>192</v>
      </c>
      <c r="B1002" s="57" t="s">
        <v>834</v>
      </c>
      <c r="C1002" s="59">
        <v>5</v>
      </c>
      <c r="D1002" s="60">
        <v>895371</v>
      </c>
      <c r="E1002" s="60">
        <v>53722</v>
      </c>
      <c r="F1002" s="67">
        <v>0.00010966312232673684</v>
      </c>
    </row>
    <row r="1003" spans="1:6" ht="12.75">
      <c r="A1003" s="57" t="s">
        <v>192</v>
      </c>
      <c r="B1003" s="57" t="s">
        <v>835</v>
      </c>
      <c r="C1003" s="59">
        <v>16</v>
      </c>
      <c r="D1003" s="60">
        <v>674964</v>
      </c>
      <c r="E1003" s="60">
        <v>40498</v>
      </c>
      <c r="F1003" s="67">
        <v>8.266887174692285E-05</v>
      </c>
    </row>
    <row r="1004" spans="1:6" ht="12.75">
      <c r="A1004" s="57" t="s">
        <v>192</v>
      </c>
      <c r="B1004" s="57" t="s">
        <v>846</v>
      </c>
      <c r="C1004" s="64" t="s">
        <v>833</v>
      </c>
      <c r="D1004" s="65" t="s">
        <v>833</v>
      </c>
      <c r="E1004" s="65" t="s">
        <v>833</v>
      </c>
      <c r="F1004" s="66" t="s">
        <v>833</v>
      </c>
    </row>
    <row r="1005" spans="1:6" ht="12.75">
      <c r="A1005" s="57" t="s">
        <v>192</v>
      </c>
      <c r="B1005" s="57" t="s">
        <v>837</v>
      </c>
      <c r="C1005" s="64" t="s">
        <v>833</v>
      </c>
      <c r="D1005" s="65" t="s">
        <v>833</v>
      </c>
      <c r="E1005" s="65" t="s">
        <v>833</v>
      </c>
      <c r="F1005" s="66" t="s">
        <v>833</v>
      </c>
    </row>
    <row r="1006" spans="1:6" ht="12.75">
      <c r="A1006" s="57" t="s">
        <v>192</v>
      </c>
      <c r="B1006" s="57" t="s">
        <v>838</v>
      </c>
      <c r="C1006" s="64" t="s">
        <v>833</v>
      </c>
      <c r="D1006" s="65" t="s">
        <v>833</v>
      </c>
      <c r="E1006" s="65" t="s">
        <v>833</v>
      </c>
      <c r="F1006" s="66" t="s">
        <v>833</v>
      </c>
    </row>
    <row r="1007" spans="1:6" ht="12.75">
      <c r="A1007" s="57" t="s">
        <v>192</v>
      </c>
      <c r="B1007" s="57" t="s">
        <v>839</v>
      </c>
      <c r="C1007" s="59">
        <v>34</v>
      </c>
      <c r="D1007" s="60">
        <v>1634143</v>
      </c>
      <c r="E1007" s="60">
        <v>98049</v>
      </c>
      <c r="F1007" s="67">
        <v>0.0002001481605490157</v>
      </c>
    </row>
    <row r="1008" spans="1:6" ht="12.75">
      <c r="A1008" s="57" t="s">
        <v>192</v>
      </c>
      <c r="B1008" s="57" t="s">
        <v>847</v>
      </c>
      <c r="C1008" s="59">
        <v>6</v>
      </c>
      <c r="D1008" s="60">
        <v>214976</v>
      </c>
      <c r="E1008" s="60">
        <v>12899</v>
      </c>
      <c r="F1008" s="67">
        <v>2.6330825637403274E-05</v>
      </c>
    </row>
    <row r="1009" spans="1:6" ht="12.75">
      <c r="A1009" s="57" t="s">
        <v>192</v>
      </c>
      <c r="B1009" s="57" t="s">
        <v>841</v>
      </c>
      <c r="C1009" s="59">
        <v>73</v>
      </c>
      <c r="D1009" s="60">
        <v>936245</v>
      </c>
      <c r="E1009" s="60">
        <v>55211</v>
      </c>
      <c r="F1009" s="67">
        <v>0.00011270262921673557</v>
      </c>
    </row>
    <row r="1010" spans="1:6" ht="12.75">
      <c r="A1010" s="57" t="s">
        <v>192</v>
      </c>
      <c r="B1010" s="57" t="s">
        <v>842</v>
      </c>
      <c r="C1010" s="59">
        <v>21</v>
      </c>
      <c r="D1010" s="60">
        <v>923328</v>
      </c>
      <c r="E1010" s="60">
        <v>55400</v>
      </c>
      <c r="F1010" s="67">
        <v>0.00011308843633709135</v>
      </c>
    </row>
    <row r="1011" spans="1:6" ht="12.75">
      <c r="A1011" s="57" t="s">
        <v>192</v>
      </c>
      <c r="B1011" s="57" t="s">
        <v>843</v>
      </c>
      <c r="C1011" s="59">
        <v>10</v>
      </c>
      <c r="D1011" s="60">
        <v>1780176</v>
      </c>
      <c r="E1011" s="60">
        <v>106811</v>
      </c>
      <c r="F1011" s="67">
        <v>0.0002180340969964091</v>
      </c>
    </row>
    <row r="1012" spans="1:6" ht="12.75">
      <c r="A1012" s="57" t="s">
        <v>192</v>
      </c>
      <c r="B1012" s="57" t="s">
        <v>848</v>
      </c>
      <c r="C1012" s="68">
        <v>12</v>
      </c>
      <c r="D1012" s="69">
        <v>814699</v>
      </c>
      <c r="E1012" s="69">
        <v>48882</v>
      </c>
      <c r="F1012" s="70">
        <v>9.978319395360469E-05</v>
      </c>
    </row>
    <row r="1013" spans="1:6" ht="12.75">
      <c r="A1013" s="57" t="s">
        <v>192</v>
      </c>
      <c r="B1013" s="57" t="s">
        <v>845</v>
      </c>
      <c r="C1013" s="59">
        <v>188</v>
      </c>
      <c r="D1013" s="60">
        <v>8886018</v>
      </c>
      <c r="E1013" s="60">
        <v>532197</v>
      </c>
      <c r="F1013" s="67">
        <v>0.0010863777356189713</v>
      </c>
    </row>
    <row r="1014" spans="3:6" ht="12.75">
      <c r="C1014" s="71"/>
      <c r="D1014" s="71"/>
      <c r="E1014" s="71"/>
      <c r="F1014" s="71"/>
    </row>
    <row r="1015" spans="1:6" ht="12.75">
      <c r="A1015" s="57" t="s">
        <v>602</v>
      </c>
      <c r="B1015" s="57" t="s">
        <v>832</v>
      </c>
      <c r="C1015" s="59">
        <v>10</v>
      </c>
      <c r="D1015" s="60">
        <v>447121</v>
      </c>
      <c r="E1015" s="60">
        <v>26827</v>
      </c>
      <c r="F1015" s="67">
        <v>5.476215670785469E-05</v>
      </c>
    </row>
    <row r="1016" spans="1:6" ht="12.75">
      <c r="A1016" s="57" t="s">
        <v>602</v>
      </c>
      <c r="B1016" s="57" t="s">
        <v>834</v>
      </c>
      <c r="C1016" s="59">
        <v>11</v>
      </c>
      <c r="D1016" s="60">
        <v>3056542</v>
      </c>
      <c r="E1016" s="60">
        <v>183393</v>
      </c>
      <c r="F1016" s="67">
        <v>0.00037436150911855946</v>
      </c>
    </row>
    <row r="1017" spans="1:6" ht="12.75">
      <c r="A1017" s="57" t="s">
        <v>602</v>
      </c>
      <c r="B1017" s="57" t="s">
        <v>835</v>
      </c>
      <c r="C1017" s="59">
        <v>40</v>
      </c>
      <c r="D1017" s="60">
        <v>2605330</v>
      </c>
      <c r="E1017" s="60">
        <v>156320</v>
      </c>
      <c r="F1017" s="67">
        <v>0.0003190971907619877</v>
      </c>
    </row>
    <row r="1018" spans="1:6" ht="12.75">
      <c r="A1018" s="57" t="s">
        <v>602</v>
      </c>
      <c r="B1018" s="57" t="s">
        <v>846</v>
      </c>
      <c r="C1018" s="59">
        <v>12</v>
      </c>
      <c r="D1018" s="60">
        <v>2876785</v>
      </c>
      <c r="E1018" s="60">
        <v>172607</v>
      </c>
      <c r="F1018" s="67">
        <v>0.0003523439662605835</v>
      </c>
    </row>
    <row r="1019" spans="1:6" ht="12.75">
      <c r="A1019" s="57" t="s">
        <v>602</v>
      </c>
      <c r="B1019" s="57" t="s">
        <v>837</v>
      </c>
      <c r="C1019" s="59">
        <v>10</v>
      </c>
      <c r="D1019" s="60">
        <v>1755447</v>
      </c>
      <c r="E1019" s="60">
        <v>105327</v>
      </c>
      <c r="F1019" s="67">
        <v>0.00021500479664398594</v>
      </c>
    </row>
    <row r="1020" spans="1:6" ht="12.75">
      <c r="A1020" s="57" t="s">
        <v>602</v>
      </c>
      <c r="B1020" s="57" t="s">
        <v>838</v>
      </c>
      <c r="C1020" s="59">
        <v>12</v>
      </c>
      <c r="D1020" s="60">
        <v>509486</v>
      </c>
      <c r="E1020" s="60">
        <v>30569</v>
      </c>
      <c r="F1020" s="67">
        <v>6.240072942939613E-05</v>
      </c>
    </row>
    <row r="1021" spans="1:6" ht="12.75">
      <c r="A1021" s="57" t="s">
        <v>602</v>
      </c>
      <c r="B1021" s="57" t="s">
        <v>839</v>
      </c>
      <c r="C1021" s="59">
        <v>66</v>
      </c>
      <c r="D1021" s="60">
        <v>2883023</v>
      </c>
      <c r="E1021" s="60">
        <v>172981</v>
      </c>
      <c r="F1021" s="67">
        <v>0.00035310741527123463</v>
      </c>
    </row>
    <row r="1022" spans="1:6" ht="12.75">
      <c r="A1022" s="57" t="s">
        <v>602</v>
      </c>
      <c r="B1022" s="57" t="s">
        <v>847</v>
      </c>
      <c r="C1022" s="59">
        <v>21</v>
      </c>
      <c r="D1022" s="60">
        <v>2147668</v>
      </c>
      <c r="E1022" s="60">
        <v>128860</v>
      </c>
      <c r="F1022" s="67">
        <v>0.00026304288639706844</v>
      </c>
    </row>
    <row r="1023" spans="1:6" ht="12.75">
      <c r="A1023" s="57" t="s">
        <v>602</v>
      </c>
      <c r="B1023" s="57" t="s">
        <v>841</v>
      </c>
      <c r="C1023" s="59">
        <v>182</v>
      </c>
      <c r="D1023" s="60">
        <v>2830419</v>
      </c>
      <c r="E1023" s="60">
        <v>167801</v>
      </c>
      <c r="F1023" s="67">
        <v>0.00034253344234296505</v>
      </c>
    </row>
    <row r="1024" spans="1:6" ht="12.75">
      <c r="A1024" s="57" t="s">
        <v>602</v>
      </c>
      <c r="B1024" s="57" t="s">
        <v>842</v>
      </c>
      <c r="C1024" s="59">
        <v>68</v>
      </c>
      <c r="D1024" s="60">
        <v>1315359</v>
      </c>
      <c r="E1024" s="60">
        <v>78922</v>
      </c>
      <c r="F1024" s="67">
        <v>0.00016110407170750766</v>
      </c>
    </row>
    <row r="1025" spans="1:6" ht="12.75">
      <c r="A1025" s="57" t="s">
        <v>602</v>
      </c>
      <c r="B1025" s="57" t="s">
        <v>843</v>
      </c>
      <c r="C1025" s="59">
        <v>21</v>
      </c>
      <c r="D1025" s="60">
        <v>1947427</v>
      </c>
      <c r="E1025" s="60">
        <v>116846</v>
      </c>
      <c r="F1025" s="67">
        <v>0.00023851861791053747</v>
      </c>
    </row>
    <row r="1026" spans="1:6" ht="12.75">
      <c r="A1026" s="57" t="s">
        <v>602</v>
      </c>
      <c r="B1026" s="57" t="s">
        <v>848</v>
      </c>
      <c r="C1026" s="68">
        <v>23</v>
      </c>
      <c r="D1026" s="69">
        <v>1164487</v>
      </c>
      <c r="E1026" s="69">
        <v>69869</v>
      </c>
      <c r="F1026" s="70">
        <v>0.00014262411477321724</v>
      </c>
    </row>
    <row r="1027" spans="1:6" ht="12.75">
      <c r="A1027" s="57" t="s">
        <v>602</v>
      </c>
      <c r="B1027" s="57" t="s">
        <v>845</v>
      </c>
      <c r="C1027" s="59">
        <v>476</v>
      </c>
      <c r="D1027" s="60">
        <v>23539094</v>
      </c>
      <c r="E1027" s="60">
        <v>1410321</v>
      </c>
      <c r="F1027" s="67">
        <v>0.002878898856017383</v>
      </c>
    </row>
    <row r="1028" spans="3:6" ht="12.75">
      <c r="C1028" s="71"/>
      <c r="D1028" s="71"/>
      <c r="E1028" s="71"/>
      <c r="F1028" s="71"/>
    </row>
    <row r="1029" spans="1:6" ht="12.75">
      <c r="A1029" s="57" t="s">
        <v>607</v>
      </c>
      <c r="B1029" s="57" t="s">
        <v>832</v>
      </c>
      <c r="C1029" s="64" t="s">
        <v>833</v>
      </c>
      <c r="D1029" s="65" t="s">
        <v>833</v>
      </c>
      <c r="E1029" s="65" t="s">
        <v>833</v>
      </c>
      <c r="F1029" s="66" t="s">
        <v>833</v>
      </c>
    </row>
    <row r="1030" spans="1:6" ht="12.75">
      <c r="A1030" s="57" t="s">
        <v>607</v>
      </c>
      <c r="B1030" s="57" t="s">
        <v>834</v>
      </c>
      <c r="C1030" s="59">
        <v>8</v>
      </c>
      <c r="D1030" s="60">
        <v>2509954</v>
      </c>
      <c r="E1030" s="60">
        <v>150597</v>
      </c>
      <c r="F1030" s="67">
        <v>0.00030741478785301345</v>
      </c>
    </row>
    <row r="1031" spans="1:6" ht="12.75">
      <c r="A1031" s="57" t="s">
        <v>607</v>
      </c>
      <c r="B1031" s="57" t="s">
        <v>835</v>
      </c>
      <c r="C1031" s="59">
        <v>33</v>
      </c>
      <c r="D1031" s="60">
        <v>2000001</v>
      </c>
      <c r="E1031" s="60">
        <v>120000</v>
      </c>
      <c r="F1031" s="67">
        <v>0.0002449569018131943</v>
      </c>
    </row>
    <row r="1032" spans="1:6" ht="12.75">
      <c r="A1032" s="57" t="s">
        <v>607</v>
      </c>
      <c r="B1032" s="57" t="s">
        <v>846</v>
      </c>
      <c r="C1032" s="59">
        <v>10</v>
      </c>
      <c r="D1032" s="60">
        <v>1142118</v>
      </c>
      <c r="E1032" s="60">
        <v>68527</v>
      </c>
      <c r="F1032" s="67">
        <v>0.0001398846800879397</v>
      </c>
    </row>
    <row r="1033" spans="1:6" ht="12.75">
      <c r="A1033" s="57" t="s">
        <v>607</v>
      </c>
      <c r="B1033" s="57" t="s">
        <v>837</v>
      </c>
      <c r="C1033" s="64" t="s">
        <v>833</v>
      </c>
      <c r="D1033" s="65" t="s">
        <v>833</v>
      </c>
      <c r="E1033" s="65" t="s">
        <v>833</v>
      </c>
      <c r="F1033" s="66" t="s">
        <v>833</v>
      </c>
    </row>
    <row r="1034" spans="1:6" ht="12.75">
      <c r="A1034" s="57" t="s">
        <v>607</v>
      </c>
      <c r="B1034" s="57" t="s">
        <v>838</v>
      </c>
      <c r="C1034" s="59">
        <v>8</v>
      </c>
      <c r="D1034" s="60">
        <v>321770</v>
      </c>
      <c r="E1034" s="60">
        <v>19306</v>
      </c>
      <c r="F1034" s="67">
        <v>3.9409482886712734E-05</v>
      </c>
    </row>
    <row r="1035" spans="1:6" ht="12.75">
      <c r="A1035" s="57" t="s">
        <v>607</v>
      </c>
      <c r="B1035" s="57" t="s">
        <v>839</v>
      </c>
      <c r="C1035" s="59">
        <v>42</v>
      </c>
      <c r="D1035" s="60">
        <v>3759300</v>
      </c>
      <c r="E1035" s="60">
        <v>225558</v>
      </c>
      <c r="F1035" s="67">
        <v>0.00046043324049317057</v>
      </c>
    </row>
    <row r="1036" spans="1:6" ht="12.75">
      <c r="A1036" s="57" t="s">
        <v>607</v>
      </c>
      <c r="B1036" s="57" t="s">
        <v>847</v>
      </c>
      <c r="C1036" s="59">
        <v>16</v>
      </c>
      <c r="D1036" s="60">
        <v>831565</v>
      </c>
      <c r="E1036" s="60">
        <v>49894</v>
      </c>
      <c r="F1036" s="67">
        <v>0.00010184899715889595</v>
      </c>
    </row>
    <row r="1037" spans="1:6" ht="12.75">
      <c r="A1037" s="57" t="s">
        <v>607</v>
      </c>
      <c r="B1037" s="57" t="s">
        <v>841</v>
      </c>
      <c r="C1037" s="59">
        <v>118</v>
      </c>
      <c r="D1037" s="60">
        <v>2699778</v>
      </c>
      <c r="E1037" s="60">
        <v>156014</v>
      </c>
      <c r="F1037" s="67">
        <v>0.00031847255066236405</v>
      </c>
    </row>
    <row r="1038" spans="1:6" ht="12.75">
      <c r="A1038" s="57" t="s">
        <v>607</v>
      </c>
      <c r="B1038" s="57" t="s">
        <v>842</v>
      </c>
      <c r="C1038" s="59">
        <v>63</v>
      </c>
      <c r="D1038" s="60">
        <v>1107688</v>
      </c>
      <c r="E1038" s="60">
        <v>66461</v>
      </c>
      <c r="F1038" s="67">
        <v>0.00013566733876172252</v>
      </c>
    </row>
    <row r="1039" spans="1:6" ht="12.75">
      <c r="A1039" s="57" t="s">
        <v>607</v>
      </c>
      <c r="B1039" s="57" t="s">
        <v>843</v>
      </c>
      <c r="C1039" s="59">
        <v>23</v>
      </c>
      <c r="D1039" s="60">
        <v>1263378</v>
      </c>
      <c r="E1039" s="60">
        <v>75803</v>
      </c>
      <c r="F1039" s="67">
        <v>0.0001547372335678797</v>
      </c>
    </row>
    <row r="1040" spans="1:6" ht="12.75">
      <c r="A1040" s="57" t="s">
        <v>607</v>
      </c>
      <c r="B1040" s="57" t="s">
        <v>848</v>
      </c>
      <c r="C1040" s="68">
        <v>12</v>
      </c>
      <c r="D1040" s="69">
        <v>367296</v>
      </c>
      <c r="E1040" s="69">
        <v>22038</v>
      </c>
      <c r="F1040" s="70">
        <v>4.4986335017993123E-05</v>
      </c>
    </row>
    <row r="1041" spans="1:6" ht="12.75">
      <c r="A1041" s="57" t="s">
        <v>607</v>
      </c>
      <c r="B1041" s="57" t="s">
        <v>845</v>
      </c>
      <c r="C1041" s="59">
        <v>341</v>
      </c>
      <c r="D1041" s="60">
        <v>17087407</v>
      </c>
      <c r="E1041" s="60">
        <v>1019272</v>
      </c>
      <c r="F1041" s="67">
        <v>0.0020806475935411513</v>
      </c>
    </row>
    <row r="1042" spans="3:6" ht="12.75">
      <c r="C1042" s="71"/>
      <c r="D1042" s="71"/>
      <c r="E1042" s="71"/>
      <c r="F1042" s="71"/>
    </row>
    <row r="1043" spans="1:6" ht="12.75">
      <c r="A1043" s="57" t="s">
        <v>176</v>
      </c>
      <c r="B1043" s="57" t="s">
        <v>832</v>
      </c>
      <c r="C1043" s="59">
        <v>8</v>
      </c>
      <c r="D1043" s="60">
        <v>509124</v>
      </c>
      <c r="E1043" s="60">
        <v>30547</v>
      </c>
      <c r="F1043" s="67">
        <v>6.23558206640637E-05</v>
      </c>
    </row>
    <row r="1044" spans="1:6" ht="12.75">
      <c r="A1044" s="57" t="s">
        <v>176</v>
      </c>
      <c r="B1044" s="57" t="s">
        <v>834</v>
      </c>
      <c r="C1044" s="59">
        <v>23</v>
      </c>
      <c r="D1044" s="60">
        <v>3476085</v>
      </c>
      <c r="E1044" s="60">
        <v>208565</v>
      </c>
      <c r="F1044" s="67">
        <v>0.00042574530188890715</v>
      </c>
    </row>
    <row r="1045" spans="1:6" ht="12.75">
      <c r="A1045" s="57" t="s">
        <v>176</v>
      </c>
      <c r="B1045" s="57" t="s">
        <v>835</v>
      </c>
      <c r="C1045" s="59">
        <v>66</v>
      </c>
      <c r="D1045" s="60">
        <v>5328331</v>
      </c>
      <c r="E1045" s="60">
        <v>319700</v>
      </c>
      <c r="F1045" s="67">
        <v>0.0006526060125806517</v>
      </c>
    </row>
    <row r="1046" spans="1:6" ht="12.75">
      <c r="A1046" s="57" t="s">
        <v>176</v>
      </c>
      <c r="B1046" s="57" t="s">
        <v>846</v>
      </c>
      <c r="C1046" s="59">
        <v>11</v>
      </c>
      <c r="D1046" s="60">
        <v>3201432</v>
      </c>
      <c r="E1046" s="60">
        <v>192086</v>
      </c>
      <c r="F1046" s="67">
        <v>0.0003921065953474103</v>
      </c>
    </row>
    <row r="1047" spans="1:6" ht="12.75">
      <c r="A1047" s="57" t="s">
        <v>176</v>
      </c>
      <c r="B1047" s="57" t="s">
        <v>837</v>
      </c>
      <c r="C1047" s="59">
        <v>15</v>
      </c>
      <c r="D1047" s="60">
        <v>8129982</v>
      </c>
      <c r="E1047" s="60">
        <v>487799</v>
      </c>
      <c r="F1047" s="67">
        <v>0.0009957477645631196</v>
      </c>
    </row>
    <row r="1048" spans="1:6" ht="12.75">
      <c r="A1048" s="57" t="s">
        <v>176</v>
      </c>
      <c r="B1048" s="57" t="s">
        <v>838</v>
      </c>
      <c r="C1048" s="59">
        <v>12</v>
      </c>
      <c r="D1048" s="60">
        <v>515275</v>
      </c>
      <c r="E1048" s="60">
        <v>30917</v>
      </c>
      <c r="F1048" s="67">
        <v>6.31111044446544E-05</v>
      </c>
    </row>
    <row r="1049" spans="1:6" ht="12.75">
      <c r="A1049" s="57" t="s">
        <v>176</v>
      </c>
      <c r="B1049" s="57" t="s">
        <v>839</v>
      </c>
      <c r="C1049" s="59">
        <v>129</v>
      </c>
      <c r="D1049" s="60">
        <v>2808448</v>
      </c>
      <c r="E1049" s="60">
        <v>168507</v>
      </c>
      <c r="F1049" s="67">
        <v>0.0003439746054486327</v>
      </c>
    </row>
    <row r="1050" spans="1:6" ht="12.75">
      <c r="A1050" s="57" t="s">
        <v>176</v>
      </c>
      <c r="B1050" s="57" t="s">
        <v>847</v>
      </c>
      <c r="C1050" s="59">
        <v>33</v>
      </c>
      <c r="D1050" s="60">
        <v>2699392</v>
      </c>
      <c r="E1050" s="60">
        <v>161964</v>
      </c>
      <c r="F1050" s="67">
        <v>0.00033061833037726827</v>
      </c>
    </row>
    <row r="1051" spans="1:6" ht="12.75">
      <c r="A1051" s="57" t="s">
        <v>176</v>
      </c>
      <c r="B1051" s="57" t="s">
        <v>841</v>
      </c>
      <c r="C1051" s="59">
        <v>283</v>
      </c>
      <c r="D1051" s="60">
        <v>6603046</v>
      </c>
      <c r="E1051" s="60">
        <v>388898</v>
      </c>
      <c r="F1051" s="67">
        <v>0.0007938604100112301</v>
      </c>
    </row>
    <row r="1052" spans="1:6" ht="12.75">
      <c r="A1052" s="57" t="s">
        <v>176</v>
      </c>
      <c r="B1052" s="57" t="s">
        <v>842</v>
      </c>
      <c r="C1052" s="59">
        <v>89</v>
      </c>
      <c r="D1052" s="60">
        <v>1891216</v>
      </c>
      <c r="E1052" s="60">
        <v>113473</v>
      </c>
      <c r="F1052" s="67">
        <v>0.0002316332876620716</v>
      </c>
    </row>
    <row r="1053" spans="1:6" ht="12.75">
      <c r="A1053" s="57" t="s">
        <v>176</v>
      </c>
      <c r="B1053" s="57" t="s">
        <v>843</v>
      </c>
      <c r="C1053" s="59">
        <v>33</v>
      </c>
      <c r="D1053" s="60">
        <v>3893374</v>
      </c>
      <c r="E1053" s="60">
        <v>233602</v>
      </c>
      <c r="F1053" s="67">
        <v>0.000476853518144715</v>
      </c>
    </row>
    <row r="1054" spans="1:6" ht="12.75">
      <c r="A1054" s="57" t="s">
        <v>176</v>
      </c>
      <c r="B1054" s="57" t="s">
        <v>848</v>
      </c>
      <c r="C1054" s="68">
        <v>45</v>
      </c>
      <c r="D1054" s="69">
        <v>3818642</v>
      </c>
      <c r="E1054" s="69">
        <v>229119</v>
      </c>
      <c r="F1054" s="70">
        <v>0.0004677023365544771</v>
      </c>
    </row>
    <row r="1055" spans="1:6" ht="12.75">
      <c r="A1055" s="57" t="s">
        <v>176</v>
      </c>
      <c r="B1055" s="57" t="s">
        <v>845</v>
      </c>
      <c r="C1055" s="59">
        <v>747</v>
      </c>
      <c r="D1055" s="60">
        <v>42874347</v>
      </c>
      <c r="E1055" s="60">
        <v>2565176</v>
      </c>
      <c r="F1055" s="67">
        <v>0.005236313046379687</v>
      </c>
    </row>
    <row r="1056" spans="3:6" ht="12.75">
      <c r="C1056" s="71"/>
      <c r="D1056" s="71"/>
      <c r="E1056" s="71"/>
      <c r="F1056" s="71"/>
    </row>
    <row r="1057" spans="1:6" ht="12.75">
      <c r="A1057" s="57" t="s">
        <v>621</v>
      </c>
      <c r="B1057" s="57" t="s">
        <v>832</v>
      </c>
      <c r="C1057" s="64" t="s">
        <v>833</v>
      </c>
      <c r="D1057" s="65" t="s">
        <v>833</v>
      </c>
      <c r="E1057" s="65" t="s">
        <v>833</v>
      </c>
      <c r="F1057" s="66" t="s">
        <v>833</v>
      </c>
    </row>
    <row r="1058" spans="1:6" ht="12.75">
      <c r="A1058" s="57" t="s">
        <v>621</v>
      </c>
      <c r="B1058" s="57" t="s">
        <v>834</v>
      </c>
      <c r="C1058" s="59">
        <v>6</v>
      </c>
      <c r="D1058" s="60">
        <v>803627</v>
      </c>
      <c r="E1058" s="60">
        <v>48218</v>
      </c>
      <c r="F1058" s="67">
        <v>9.842776576357168E-05</v>
      </c>
    </row>
    <row r="1059" spans="1:6" ht="12.75">
      <c r="A1059" s="57" t="s">
        <v>621</v>
      </c>
      <c r="B1059" s="57" t="s">
        <v>835</v>
      </c>
      <c r="C1059" s="59">
        <v>19</v>
      </c>
      <c r="D1059" s="60">
        <v>636650</v>
      </c>
      <c r="E1059" s="60">
        <v>38199</v>
      </c>
      <c r="F1059" s="67">
        <v>7.797590576968506E-05</v>
      </c>
    </row>
    <row r="1060" spans="1:6" ht="12.75">
      <c r="A1060" s="57" t="s">
        <v>621</v>
      </c>
      <c r="B1060" s="57" t="s">
        <v>846</v>
      </c>
      <c r="C1060" s="59">
        <v>11</v>
      </c>
      <c r="D1060" s="60">
        <v>1392290</v>
      </c>
      <c r="E1060" s="60">
        <v>83537</v>
      </c>
      <c r="F1060" s="67">
        <v>0.00017052470588974007</v>
      </c>
    </row>
    <row r="1061" spans="1:6" ht="12.75">
      <c r="A1061" s="57" t="s">
        <v>621</v>
      </c>
      <c r="B1061" s="57" t="s">
        <v>837</v>
      </c>
      <c r="C1061" s="64" t="s">
        <v>833</v>
      </c>
      <c r="D1061" s="65" t="s">
        <v>833</v>
      </c>
      <c r="E1061" s="65" t="s">
        <v>833</v>
      </c>
      <c r="F1061" s="66" t="s">
        <v>833</v>
      </c>
    </row>
    <row r="1062" spans="1:6" ht="12.75">
      <c r="A1062" s="57" t="s">
        <v>621</v>
      </c>
      <c r="B1062" s="57" t="s">
        <v>838</v>
      </c>
      <c r="C1062" s="59">
        <v>7</v>
      </c>
      <c r="D1062" s="60">
        <v>40457</v>
      </c>
      <c r="E1062" s="60">
        <v>2427</v>
      </c>
      <c r="F1062" s="67">
        <v>4.954253339171854E-06</v>
      </c>
    </row>
    <row r="1063" spans="1:6" ht="12.75">
      <c r="A1063" s="57" t="s">
        <v>621</v>
      </c>
      <c r="B1063" s="57" t="s">
        <v>839</v>
      </c>
      <c r="C1063" s="59">
        <v>40</v>
      </c>
      <c r="D1063" s="60">
        <v>2097873</v>
      </c>
      <c r="E1063" s="60">
        <v>125872</v>
      </c>
      <c r="F1063" s="67">
        <v>0.0002569434595419199</v>
      </c>
    </row>
    <row r="1064" spans="1:6" ht="12.75">
      <c r="A1064" s="57" t="s">
        <v>621</v>
      </c>
      <c r="B1064" s="57" t="s">
        <v>847</v>
      </c>
      <c r="C1064" s="59">
        <v>13</v>
      </c>
      <c r="D1064" s="60">
        <v>661204</v>
      </c>
      <c r="E1064" s="60">
        <v>39672</v>
      </c>
      <c r="F1064" s="67">
        <v>8.098275173944202E-05</v>
      </c>
    </row>
    <row r="1065" spans="1:6" ht="12.75">
      <c r="A1065" s="57" t="s">
        <v>621</v>
      </c>
      <c r="B1065" s="57" t="s">
        <v>841</v>
      </c>
      <c r="C1065" s="59">
        <v>100</v>
      </c>
      <c r="D1065" s="60">
        <v>1158711</v>
      </c>
      <c r="E1065" s="60">
        <v>68361</v>
      </c>
      <c r="F1065" s="67">
        <v>0.00013954582304043144</v>
      </c>
    </row>
    <row r="1066" spans="1:6" ht="12.75">
      <c r="A1066" s="57" t="s">
        <v>621</v>
      </c>
      <c r="B1066" s="57" t="s">
        <v>842</v>
      </c>
      <c r="C1066" s="59">
        <v>41</v>
      </c>
      <c r="D1066" s="60">
        <v>305228</v>
      </c>
      <c r="E1066" s="60">
        <v>18314</v>
      </c>
      <c r="F1066" s="67">
        <v>3.738450583172366E-05</v>
      </c>
    </row>
    <row r="1067" spans="1:6" ht="12.75">
      <c r="A1067" s="57" t="s">
        <v>621</v>
      </c>
      <c r="B1067" s="57" t="s">
        <v>843</v>
      </c>
      <c r="C1067" s="59">
        <v>24</v>
      </c>
      <c r="D1067" s="60">
        <v>1745034</v>
      </c>
      <c r="E1067" s="60">
        <v>104702</v>
      </c>
      <c r="F1067" s="67">
        <v>0.0002137289794470422</v>
      </c>
    </row>
    <row r="1068" spans="1:6" ht="12.75">
      <c r="A1068" s="57" t="s">
        <v>621</v>
      </c>
      <c r="B1068" s="57" t="s">
        <v>848</v>
      </c>
      <c r="C1068" s="68">
        <v>26</v>
      </c>
      <c r="D1068" s="69">
        <v>621580</v>
      </c>
      <c r="E1068" s="69">
        <v>37295</v>
      </c>
      <c r="F1068" s="70">
        <v>7.613056377602567E-05</v>
      </c>
    </row>
    <row r="1069" spans="1:6" ht="12.75">
      <c r="A1069" s="57" t="s">
        <v>621</v>
      </c>
      <c r="B1069" s="57" t="s">
        <v>845</v>
      </c>
      <c r="C1069" s="59">
        <v>290</v>
      </c>
      <c r="D1069" s="60">
        <v>9839789</v>
      </c>
      <c r="E1069" s="60">
        <v>589226</v>
      </c>
      <c r="F1069" s="67">
        <v>0.0012027914618981768</v>
      </c>
    </row>
    <row r="1070" spans="3:6" ht="12.75">
      <c r="C1070" s="71"/>
      <c r="D1070" s="71"/>
      <c r="E1070" s="71"/>
      <c r="F1070" s="71"/>
    </row>
    <row r="1071" spans="1:6" ht="12.75">
      <c r="A1071" s="57" t="s">
        <v>627</v>
      </c>
      <c r="B1071" s="57" t="s">
        <v>832</v>
      </c>
      <c r="C1071" s="59">
        <v>248</v>
      </c>
      <c r="D1071" s="60">
        <v>41273549</v>
      </c>
      <c r="E1071" s="60">
        <v>2476413</v>
      </c>
      <c r="F1071" s="67">
        <v>0.0050551204674159815</v>
      </c>
    </row>
    <row r="1072" spans="1:6" ht="12.75">
      <c r="A1072" s="57" t="s">
        <v>627</v>
      </c>
      <c r="B1072" s="57" t="s">
        <v>834</v>
      </c>
      <c r="C1072" s="59">
        <v>175</v>
      </c>
      <c r="D1072" s="60">
        <v>120512030</v>
      </c>
      <c r="E1072" s="60">
        <v>7230722</v>
      </c>
      <c r="F1072" s="67">
        <v>0.014760127158270863</v>
      </c>
    </row>
    <row r="1073" spans="1:6" ht="12.75">
      <c r="A1073" s="57" t="s">
        <v>627</v>
      </c>
      <c r="B1073" s="57" t="s">
        <v>835</v>
      </c>
      <c r="C1073" s="59">
        <v>1130</v>
      </c>
      <c r="D1073" s="60">
        <v>175430771</v>
      </c>
      <c r="E1073" s="60">
        <v>10525846</v>
      </c>
      <c r="F1073" s="67">
        <v>0.02148648854269003</v>
      </c>
    </row>
    <row r="1074" spans="1:6" ht="12.75">
      <c r="A1074" s="57" t="s">
        <v>627</v>
      </c>
      <c r="B1074" s="57" t="s">
        <v>846</v>
      </c>
      <c r="C1074" s="59">
        <v>197</v>
      </c>
      <c r="D1074" s="60">
        <v>76637678</v>
      </c>
      <c r="E1074" s="60">
        <v>4598261</v>
      </c>
      <c r="F1074" s="67">
        <v>0.009386464735737003</v>
      </c>
    </row>
    <row r="1075" spans="1:6" ht="12.75">
      <c r="A1075" s="57" t="s">
        <v>627</v>
      </c>
      <c r="B1075" s="57" t="s">
        <v>837</v>
      </c>
      <c r="C1075" s="59">
        <v>180</v>
      </c>
      <c r="D1075" s="60">
        <v>206321254</v>
      </c>
      <c r="E1075" s="60">
        <v>12379275</v>
      </c>
      <c r="F1075" s="67">
        <v>0.025269907089112753</v>
      </c>
    </row>
    <row r="1076" spans="1:6" ht="12.75">
      <c r="A1076" s="57" t="s">
        <v>627</v>
      </c>
      <c r="B1076" s="57" t="s">
        <v>838</v>
      </c>
      <c r="C1076" s="59">
        <v>261</v>
      </c>
      <c r="D1076" s="60">
        <v>74955270</v>
      </c>
      <c r="E1076" s="60">
        <v>4497316</v>
      </c>
      <c r="F1076" s="67">
        <v>0.00918040494862423</v>
      </c>
    </row>
    <row r="1077" spans="1:6" ht="12.75">
      <c r="A1077" s="57" t="s">
        <v>627</v>
      </c>
      <c r="B1077" s="57" t="s">
        <v>839</v>
      </c>
      <c r="C1077" s="59">
        <v>1250</v>
      </c>
      <c r="D1077" s="60">
        <v>138258660</v>
      </c>
      <c r="E1077" s="60">
        <v>8295520</v>
      </c>
      <c r="F1077" s="67">
        <v>0.01693370731774491</v>
      </c>
    </row>
    <row r="1078" spans="1:6" ht="12.75">
      <c r="A1078" s="57" t="s">
        <v>627</v>
      </c>
      <c r="B1078" s="57" t="s">
        <v>847</v>
      </c>
      <c r="C1078" s="59">
        <v>341</v>
      </c>
      <c r="D1078" s="60">
        <v>80243697</v>
      </c>
      <c r="E1078" s="60">
        <v>4814622</v>
      </c>
      <c r="F1078" s="67">
        <v>0.009828124071013708</v>
      </c>
    </row>
    <row r="1079" spans="1:6" ht="12.75">
      <c r="A1079" s="57" t="s">
        <v>627</v>
      </c>
      <c r="B1079" s="57" t="s">
        <v>841</v>
      </c>
      <c r="C1079" s="59">
        <v>3904</v>
      </c>
      <c r="D1079" s="60">
        <v>258993885</v>
      </c>
      <c r="E1079" s="60">
        <v>15177391</v>
      </c>
      <c r="F1079" s="67">
        <v>0.030981722308062152</v>
      </c>
    </row>
    <row r="1080" spans="1:6" ht="12.75">
      <c r="A1080" s="57" t="s">
        <v>627</v>
      </c>
      <c r="B1080" s="57" t="s">
        <v>842</v>
      </c>
      <c r="C1080" s="59">
        <v>1648</v>
      </c>
      <c r="D1080" s="60">
        <v>139909829</v>
      </c>
      <c r="E1080" s="60">
        <v>8394590</v>
      </c>
      <c r="F1080" s="67">
        <v>0.017135939653266853</v>
      </c>
    </row>
    <row r="1081" spans="1:6" ht="12.75">
      <c r="A1081" s="57" t="s">
        <v>627</v>
      </c>
      <c r="B1081" s="57" t="s">
        <v>843</v>
      </c>
      <c r="C1081" s="59">
        <v>289</v>
      </c>
      <c r="D1081" s="60">
        <v>142093931</v>
      </c>
      <c r="E1081" s="60">
        <v>8525623</v>
      </c>
      <c r="F1081" s="67">
        <v>0.017403418300894254</v>
      </c>
    </row>
    <row r="1082" spans="1:6" ht="12.75">
      <c r="A1082" s="57" t="s">
        <v>627</v>
      </c>
      <c r="B1082" s="57" t="s">
        <v>848</v>
      </c>
      <c r="C1082" s="68">
        <v>468</v>
      </c>
      <c r="D1082" s="69">
        <v>153831754</v>
      </c>
      <c r="E1082" s="69">
        <v>9171614</v>
      </c>
      <c r="F1082" s="70">
        <v>0.01872208458388765</v>
      </c>
    </row>
    <row r="1083" spans="1:6" ht="12.75">
      <c r="A1083" s="57" t="s">
        <v>627</v>
      </c>
      <c r="B1083" s="57" t="s">
        <v>845</v>
      </c>
      <c r="C1083" s="59">
        <v>10091</v>
      </c>
      <c r="D1083" s="60">
        <v>1608462308</v>
      </c>
      <c r="E1083" s="60">
        <v>96087191</v>
      </c>
      <c r="F1083" s="67">
        <v>0.19614350509410536</v>
      </c>
    </row>
    <row r="1084" spans="3:6" ht="12.75">
      <c r="C1084" s="71"/>
      <c r="D1084" s="71"/>
      <c r="E1084" s="71"/>
      <c r="F1084" s="71"/>
    </row>
    <row r="1085" spans="1:6" ht="12.75">
      <c r="A1085" s="57" t="s">
        <v>641</v>
      </c>
      <c r="B1085" s="57" t="s">
        <v>832</v>
      </c>
      <c r="C1085" s="59">
        <v>43</v>
      </c>
      <c r="D1085" s="60">
        <v>5942818</v>
      </c>
      <c r="E1085" s="60">
        <v>356569</v>
      </c>
      <c r="F1085" s="67">
        <v>0.0007278669793552405</v>
      </c>
    </row>
    <row r="1086" spans="1:6" ht="12.75">
      <c r="A1086" s="57" t="s">
        <v>641</v>
      </c>
      <c r="B1086" s="57" t="s">
        <v>834</v>
      </c>
      <c r="C1086" s="59">
        <v>28</v>
      </c>
      <c r="D1086" s="60">
        <v>23387023</v>
      </c>
      <c r="E1086" s="60">
        <v>1403221</v>
      </c>
      <c r="F1086" s="67">
        <v>0.002864405572660102</v>
      </c>
    </row>
    <row r="1087" spans="1:6" ht="12.75">
      <c r="A1087" s="57" t="s">
        <v>641</v>
      </c>
      <c r="B1087" s="57" t="s">
        <v>835</v>
      </c>
      <c r="C1087" s="59">
        <v>180</v>
      </c>
      <c r="D1087" s="60">
        <v>27662200</v>
      </c>
      <c r="E1087" s="60">
        <v>1659732</v>
      </c>
      <c r="F1087" s="67">
        <v>0.003388023404668471</v>
      </c>
    </row>
    <row r="1088" spans="1:6" ht="12.75">
      <c r="A1088" s="57" t="s">
        <v>641</v>
      </c>
      <c r="B1088" s="57" t="s">
        <v>846</v>
      </c>
      <c r="C1088" s="59">
        <v>40</v>
      </c>
      <c r="D1088" s="60">
        <v>15237821</v>
      </c>
      <c r="E1088" s="60">
        <v>914269</v>
      </c>
      <c r="F1088" s="67">
        <v>0.001866304180532061</v>
      </c>
    </row>
    <row r="1089" spans="1:6" ht="12.75">
      <c r="A1089" s="57" t="s">
        <v>641</v>
      </c>
      <c r="B1089" s="57" t="s">
        <v>837</v>
      </c>
      <c r="C1089" s="59">
        <v>40</v>
      </c>
      <c r="D1089" s="60">
        <v>44983348</v>
      </c>
      <c r="E1089" s="60">
        <v>2699001</v>
      </c>
      <c r="F1089" s="67">
        <v>0.005509491024589276</v>
      </c>
    </row>
    <row r="1090" spans="1:6" ht="12.75">
      <c r="A1090" s="57" t="s">
        <v>641</v>
      </c>
      <c r="B1090" s="57" t="s">
        <v>838</v>
      </c>
      <c r="C1090" s="59">
        <v>26</v>
      </c>
      <c r="D1090" s="60">
        <v>4484001</v>
      </c>
      <c r="E1090" s="60">
        <v>269040</v>
      </c>
      <c r="F1090" s="67">
        <v>0.0005491933738651816</v>
      </c>
    </row>
    <row r="1091" spans="1:6" ht="12.75">
      <c r="A1091" s="57" t="s">
        <v>641</v>
      </c>
      <c r="B1091" s="57" t="s">
        <v>839</v>
      </c>
      <c r="C1091" s="59">
        <v>252</v>
      </c>
      <c r="D1091" s="60">
        <v>8955264</v>
      </c>
      <c r="E1091" s="60">
        <v>536977</v>
      </c>
      <c r="F1091" s="67">
        <v>0.0010961351855411968</v>
      </c>
    </row>
    <row r="1092" spans="1:6" ht="12.75">
      <c r="A1092" s="57" t="s">
        <v>641</v>
      </c>
      <c r="B1092" s="57" t="s">
        <v>847</v>
      </c>
      <c r="C1092" s="59">
        <v>95</v>
      </c>
      <c r="D1092" s="60">
        <v>19065422</v>
      </c>
      <c r="E1092" s="60">
        <v>1143925</v>
      </c>
      <c r="F1092" s="67">
        <v>0.002335102699222152</v>
      </c>
    </row>
    <row r="1093" spans="1:6" ht="12.75">
      <c r="A1093" s="57" t="s">
        <v>641</v>
      </c>
      <c r="B1093" s="57" t="s">
        <v>841</v>
      </c>
      <c r="C1093" s="59">
        <v>699</v>
      </c>
      <c r="D1093" s="60">
        <v>42922510</v>
      </c>
      <c r="E1093" s="60">
        <v>2473741</v>
      </c>
      <c r="F1093" s="67">
        <v>0.005049666093735608</v>
      </c>
    </row>
    <row r="1094" spans="1:6" ht="12.75">
      <c r="A1094" s="57" t="s">
        <v>641</v>
      </c>
      <c r="B1094" s="57" t="s">
        <v>842</v>
      </c>
      <c r="C1094" s="59">
        <v>270</v>
      </c>
      <c r="D1094" s="60">
        <v>21969347</v>
      </c>
      <c r="E1094" s="60">
        <v>1318161</v>
      </c>
      <c r="F1094" s="67">
        <v>0.0026907719554248497</v>
      </c>
    </row>
    <row r="1095" spans="1:6" ht="12.75">
      <c r="A1095" s="57" t="s">
        <v>641</v>
      </c>
      <c r="B1095" s="57" t="s">
        <v>843</v>
      </c>
      <c r="C1095" s="59">
        <v>78</v>
      </c>
      <c r="D1095" s="60">
        <v>34082454</v>
      </c>
      <c r="E1095" s="60">
        <v>2044947</v>
      </c>
      <c r="F1095" s="67">
        <v>0.004174365679101551</v>
      </c>
    </row>
    <row r="1096" spans="1:6" ht="12.75">
      <c r="A1096" s="57" t="s">
        <v>641</v>
      </c>
      <c r="B1096" s="57" t="s">
        <v>848</v>
      </c>
      <c r="C1096" s="68">
        <v>77</v>
      </c>
      <c r="D1096" s="69">
        <v>9407372</v>
      </c>
      <c r="E1096" s="69">
        <v>564442</v>
      </c>
      <c r="F1096" s="70">
        <v>0.0011521996964436916</v>
      </c>
    </row>
    <row r="1097" spans="1:6" ht="12.75">
      <c r="A1097" s="57" t="s">
        <v>641</v>
      </c>
      <c r="B1097" s="57" t="s">
        <v>845</v>
      </c>
      <c r="C1097" s="59">
        <v>1828</v>
      </c>
      <c r="D1097" s="60">
        <v>258099580</v>
      </c>
      <c r="E1097" s="60">
        <v>15384027</v>
      </c>
      <c r="F1097" s="67">
        <v>0.031403529927754414</v>
      </c>
    </row>
    <row r="1098" spans="3:6" ht="12.75">
      <c r="C1098" s="71"/>
      <c r="D1098" s="71"/>
      <c r="E1098" s="71"/>
      <c r="F1098" s="71"/>
    </row>
    <row r="1099" spans="1:6" ht="12.75">
      <c r="A1099" s="57" t="s">
        <v>653</v>
      </c>
      <c r="B1099" s="57" t="s">
        <v>832</v>
      </c>
      <c r="C1099" s="64" t="s">
        <v>833</v>
      </c>
      <c r="D1099" s="65" t="s">
        <v>833</v>
      </c>
      <c r="E1099" s="65" t="s">
        <v>833</v>
      </c>
      <c r="F1099" s="66" t="s">
        <v>833</v>
      </c>
    </row>
    <row r="1100" spans="1:6" ht="12.75">
      <c r="A1100" s="57" t="s">
        <v>653</v>
      </c>
      <c r="B1100" s="57" t="s">
        <v>834</v>
      </c>
      <c r="C1100" s="59">
        <v>13</v>
      </c>
      <c r="D1100" s="60">
        <v>2232894</v>
      </c>
      <c r="E1100" s="60">
        <v>133974</v>
      </c>
      <c r="F1100" s="67">
        <v>0.0002734821330293407</v>
      </c>
    </row>
    <row r="1101" spans="1:6" ht="12.75">
      <c r="A1101" s="57" t="s">
        <v>653</v>
      </c>
      <c r="B1101" s="57" t="s">
        <v>835</v>
      </c>
      <c r="C1101" s="59">
        <v>60</v>
      </c>
      <c r="D1101" s="60">
        <v>4660341</v>
      </c>
      <c r="E1101" s="60">
        <v>279620</v>
      </c>
      <c r="F1101" s="67">
        <v>0.0005707904073750448</v>
      </c>
    </row>
    <row r="1102" spans="1:6" ht="12.75">
      <c r="A1102" s="57" t="s">
        <v>653</v>
      </c>
      <c r="B1102" s="57" t="s">
        <v>846</v>
      </c>
      <c r="C1102" s="64" t="s">
        <v>833</v>
      </c>
      <c r="D1102" s="65" t="s">
        <v>833</v>
      </c>
      <c r="E1102" s="65" t="s">
        <v>833</v>
      </c>
      <c r="F1102" s="66" t="s">
        <v>833</v>
      </c>
    </row>
    <row r="1103" spans="1:6" ht="12.75">
      <c r="A1103" s="57" t="s">
        <v>653</v>
      </c>
      <c r="B1103" s="57" t="s">
        <v>837</v>
      </c>
      <c r="C1103" s="59">
        <v>11</v>
      </c>
      <c r="D1103" s="60">
        <v>7045101</v>
      </c>
      <c r="E1103" s="60">
        <v>422706</v>
      </c>
      <c r="F1103" s="67">
        <v>0.0008628729344820675</v>
      </c>
    </row>
    <row r="1104" spans="1:6" ht="12.75">
      <c r="A1104" s="57" t="s">
        <v>653</v>
      </c>
      <c r="B1104" s="57" t="s">
        <v>838</v>
      </c>
      <c r="C1104" s="59">
        <v>15</v>
      </c>
      <c r="D1104" s="60">
        <v>505581</v>
      </c>
      <c r="E1104" s="60">
        <v>30335</v>
      </c>
      <c r="F1104" s="67">
        <v>6.19230634708604E-05</v>
      </c>
    </row>
    <row r="1105" spans="1:6" ht="12.75">
      <c r="A1105" s="57" t="s">
        <v>653</v>
      </c>
      <c r="B1105" s="57" t="s">
        <v>839</v>
      </c>
      <c r="C1105" s="59">
        <v>105</v>
      </c>
      <c r="D1105" s="60">
        <v>3532355</v>
      </c>
      <c r="E1105" s="60">
        <v>211941</v>
      </c>
      <c r="F1105" s="67">
        <v>0.00043263675605991836</v>
      </c>
    </row>
    <row r="1106" spans="1:6" ht="12.75">
      <c r="A1106" s="57" t="s">
        <v>653</v>
      </c>
      <c r="B1106" s="57" t="s">
        <v>847</v>
      </c>
      <c r="C1106" s="59">
        <v>35</v>
      </c>
      <c r="D1106" s="60">
        <v>3389148</v>
      </c>
      <c r="E1106" s="60">
        <v>203349</v>
      </c>
      <c r="F1106" s="67">
        <v>0.0004150978418900937</v>
      </c>
    </row>
    <row r="1107" spans="1:6" ht="12.75">
      <c r="A1107" s="57" t="s">
        <v>653</v>
      </c>
      <c r="B1107" s="57" t="s">
        <v>841</v>
      </c>
      <c r="C1107" s="59">
        <v>242</v>
      </c>
      <c r="D1107" s="60">
        <v>6168923</v>
      </c>
      <c r="E1107" s="60">
        <v>356402</v>
      </c>
      <c r="F1107" s="67">
        <v>0.0007275260810002172</v>
      </c>
    </row>
    <row r="1108" spans="1:6" ht="12.75">
      <c r="A1108" s="57" t="s">
        <v>653</v>
      </c>
      <c r="B1108" s="57" t="s">
        <v>842</v>
      </c>
      <c r="C1108" s="59">
        <v>103</v>
      </c>
      <c r="D1108" s="60">
        <v>2470803</v>
      </c>
      <c r="E1108" s="60">
        <v>148248</v>
      </c>
      <c r="F1108" s="67">
        <v>0.0003026197565000202</v>
      </c>
    </row>
    <row r="1109" spans="1:6" ht="12.75">
      <c r="A1109" s="57" t="s">
        <v>653</v>
      </c>
      <c r="B1109" s="57" t="s">
        <v>843</v>
      </c>
      <c r="C1109" s="59">
        <v>39</v>
      </c>
      <c r="D1109" s="60">
        <v>3359057</v>
      </c>
      <c r="E1109" s="60">
        <v>201543</v>
      </c>
      <c r="F1109" s="67">
        <v>0.0004114112405178051</v>
      </c>
    </row>
    <row r="1110" spans="1:6" ht="12.75">
      <c r="A1110" s="57" t="s">
        <v>653</v>
      </c>
      <c r="B1110" s="57" t="s">
        <v>848</v>
      </c>
      <c r="C1110" s="68">
        <v>32</v>
      </c>
      <c r="D1110" s="69">
        <v>1640601</v>
      </c>
      <c r="E1110" s="69">
        <v>98436</v>
      </c>
      <c r="F1110" s="70">
        <v>0.00020093814655736326</v>
      </c>
    </row>
    <row r="1111" spans="1:6" ht="12.75">
      <c r="A1111" s="57" t="s">
        <v>653</v>
      </c>
      <c r="B1111" s="57" t="s">
        <v>845</v>
      </c>
      <c r="C1111" s="59">
        <v>669</v>
      </c>
      <c r="D1111" s="60">
        <v>37575303</v>
      </c>
      <c r="E1111" s="60">
        <v>2240784</v>
      </c>
      <c r="F1111" s="67">
        <v>0.004574129218938139</v>
      </c>
    </row>
    <row r="1112" spans="3:6" ht="12.75">
      <c r="C1112" s="71"/>
      <c r="D1112" s="71"/>
      <c r="E1112" s="71"/>
      <c r="F1112" s="71"/>
    </row>
    <row r="1113" spans="1:6" ht="12.75">
      <c r="A1113" s="57" t="s">
        <v>659</v>
      </c>
      <c r="B1113" s="57" t="s">
        <v>832</v>
      </c>
      <c r="C1113" s="64" t="s">
        <v>833</v>
      </c>
      <c r="D1113" s="65" t="s">
        <v>833</v>
      </c>
      <c r="E1113" s="65" t="s">
        <v>833</v>
      </c>
      <c r="F1113" s="66" t="s">
        <v>833</v>
      </c>
    </row>
    <row r="1114" spans="1:6" ht="12.75">
      <c r="A1114" s="57" t="s">
        <v>659</v>
      </c>
      <c r="B1114" s="57" t="s">
        <v>834</v>
      </c>
      <c r="C1114" s="59">
        <v>7</v>
      </c>
      <c r="D1114" s="60">
        <v>992129</v>
      </c>
      <c r="E1114" s="60">
        <v>59528</v>
      </c>
      <c r="F1114" s="67">
        <v>0.00012151495375946523</v>
      </c>
    </row>
    <row r="1115" spans="1:6" ht="12.75">
      <c r="A1115" s="57" t="s">
        <v>659</v>
      </c>
      <c r="B1115" s="57" t="s">
        <v>835</v>
      </c>
      <c r="C1115" s="59">
        <v>17</v>
      </c>
      <c r="D1115" s="60">
        <v>591153</v>
      </c>
      <c r="E1115" s="60">
        <v>35469</v>
      </c>
      <c r="F1115" s="67">
        <v>7.240313625343489E-05</v>
      </c>
    </row>
    <row r="1116" spans="1:6" ht="12.75">
      <c r="A1116" s="57" t="s">
        <v>659</v>
      </c>
      <c r="B1116" s="57" t="s">
        <v>846</v>
      </c>
      <c r="C1116" s="59">
        <v>5</v>
      </c>
      <c r="D1116" s="60">
        <v>476989</v>
      </c>
      <c r="E1116" s="60">
        <v>28619</v>
      </c>
      <c r="F1116" s="67">
        <v>5.842017977493172E-05</v>
      </c>
    </row>
    <row r="1117" spans="1:6" ht="12.75">
      <c r="A1117" s="57" t="s">
        <v>659</v>
      </c>
      <c r="B1117" s="57" t="s">
        <v>837</v>
      </c>
      <c r="C1117" s="64" t="s">
        <v>833</v>
      </c>
      <c r="D1117" s="65" t="s">
        <v>833</v>
      </c>
      <c r="E1117" s="65" t="s">
        <v>833</v>
      </c>
      <c r="F1117" s="66" t="s">
        <v>833</v>
      </c>
    </row>
    <row r="1118" spans="1:6" ht="12.75">
      <c r="A1118" s="57" t="s">
        <v>659</v>
      </c>
      <c r="B1118" s="57" t="s">
        <v>838</v>
      </c>
      <c r="C1118" s="64" t="s">
        <v>833</v>
      </c>
      <c r="D1118" s="65" t="s">
        <v>833</v>
      </c>
      <c r="E1118" s="65" t="s">
        <v>833</v>
      </c>
      <c r="F1118" s="66" t="s">
        <v>833</v>
      </c>
    </row>
    <row r="1119" spans="1:6" ht="12.75">
      <c r="A1119" s="57" t="s">
        <v>659</v>
      </c>
      <c r="B1119" s="57" t="s">
        <v>839</v>
      </c>
      <c r="C1119" s="59">
        <v>24</v>
      </c>
      <c r="D1119" s="60">
        <v>830833</v>
      </c>
      <c r="E1119" s="60">
        <v>49850</v>
      </c>
      <c r="F1119" s="67">
        <v>0.00010175917962823111</v>
      </c>
    </row>
    <row r="1120" spans="1:6" ht="12.75">
      <c r="A1120" s="57" t="s">
        <v>659</v>
      </c>
      <c r="B1120" s="57" t="s">
        <v>847</v>
      </c>
      <c r="C1120" s="59">
        <v>10</v>
      </c>
      <c r="D1120" s="60">
        <v>668260</v>
      </c>
      <c r="E1120" s="60">
        <v>40096</v>
      </c>
      <c r="F1120" s="67">
        <v>8.184826612584865E-05</v>
      </c>
    </row>
    <row r="1121" spans="1:6" ht="12.75">
      <c r="A1121" s="57" t="s">
        <v>659</v>
      </c>
      <c r="B1121" s="57" t="s">
        <v>841</v>
      </c>
      <c r="C1121" s="59">
        <v>75</v>
      </c>
      <c r="D1121" s="60">
        <v>1210009</v>
      </c>
      <c r="E1121" s="60">
        <v>71494</v>
      </c>
      <c r="F1121" s="67">
        <v>0.0001459412394852709</v>
      </c>
    </row>
    <row r="1122" spans="1:6" ht="12.75">
      <c r="A1122" s="57" t="s">
        <v>659</v>
      </c>
      <c r="B1122" s="57" t="s">
        <v>842</v>
      </c>
      <c r="C1122" s="59">
        <v>28</v>
      </c>
      <c r="D1122" s="60">
        <v>225023</v>
      </c>
      <c r="E1122" s="60">
        <v>13501</v>
      </c>
      <c r="F1122" s="67">
        <v>2.7559692761499463E-05</v>
      </c>
    </row>
    <row r="1123" spans="1:6" ht="12.75">
      <c r="A1123" s="57" t="s">
        <v>659</v>
      </c>
      <c r="B1123" s="57" t="s">
        <v>843</v>
      </c>
      <c r="C1123" s="59">
        <v>10</v>
      </c>
      <c r="D1123" s="60">
        <v>5987058</v>
      </c>
      <c r="E1123" s="60">
        <v>359223</v>
      </c>
      <c r="F1123" s="67">
        <v>0.0007332846095003423</v>
      </c>
    </row>
    <row r="1124" spans="1:6" ht="12.75">
      <c r="A1124" s="57" t="s">
        <v>659</v>
      </c>
      <c r="B1124" s="57" t="s">
        <v>848</v>
      </c>
      <c r="C1124" s="68">
        <v>9</v>
      </c>
      <c r="D1124" s="69">
        <v>276460</v>
      </c>
      <c r="E1124" s="69">
        <v>16588</v>
      </c>
      <c r="F1124" s="70">
        <v>3.3861209060643885E-05</v>
      </c>
    </row>
    <row r="1125" spans="1:6" ht="12.75">
      <c r="A1125" s="57" t="s">
        <v>659</v>
      </c>
      <c r="B1125" s="57" t="s">
        <v>845</v>
      </c>
      <c r="C1125" s="59">
        <v>191</v>
      </c>
      <c r="D1125" s="60">
        <v>12132177</v>
      </c>
      <c r="E1125" s="60">
        <v>726824</v>
      </c>
      <c r="F1125" s="67">
        <v>0.0014836712933622759</v>
      </c>
    </row>
    <row r="1126" spans="3:6" ht="12.75">
      <c r="C1126" s="71"/>
      <c r="D1126" s="71"/>
      <c r="E1126" s="71"/>
      <c r="F1126" s="71"/>
    </row>
    <row r="1127" spans="1:6" ht="12.75">
      <c r="A1127" s="57" t="s">
        <v>664</v>
      </c>
      <c r="B1127" s="57" t="s">
        <v>832</v>
      </c>
      <c r="C1127" s="64" t="s">
        <v>833</v>
      </c>
      <c r="D1127" s="65" t="s">
        <v>833</v>
      </c>
      <c r="E1127" s="65" t="s">
        <v>833</v>
      </c>
      <c r="F1127" s="66" t="s">
        <v>833</v>
      </c>
    </row>
    <row r="1128" spans="1:6" ht="12.75">
      <c r="A1128" s="57" t="s">
        <v>664</v>
      </c>
      <c r="B1128" s="57" t="s">
        <v>834</v>
      </c>
      <c r="C1128" s="59">
        <v>11</v>
      </c>
      <c r="D1128" s="60">
        <v>2605052</v>
      </c>
      <c r="E1128" s="60">
        <v>156303</v>
      </c>
      <c r="F1128" s="67">
        <v>0.00031906248853423087</v>
      </c>
    </row>
    <row r="1129" spans="1:6" ht="12.75">
      <c r="A1129" s="57" t="s">
        <v>664</v>
      </c>
      <c r="B1129" s="57" t="s">
        <v>835</v>
      </c>
      <c r="C1129" s="59">
        <v>31</v>
      </c>
      <c r="D1129" s="60">
        <v>1143954</v>
      </c>
      <c r="E1129" s="60">
        <v>68637</v>
      </c>
      <c r="F1129" s="67">
        <v>0.00014010922391460178</v>
      </c>
    </row>
    <row r="1130" spans="1:6" ht="12.75">
      <c r="A1130" s="57" t="s">
        <v>664</v>
      </c>
      <c r="B1130" s="57" t="s">
        <v>846</v>
      </c>
      <c r="C1130" s="64" t="s">
        <v>833</v>
      </c>
      <c r="D1130" s="65" t="s">
        <v>833</v>
      </c>
      <c r="E1130" s="65" t="s">
        <v>833</v>
      </c>
      <c r="F1130" s="66" t="s">
        <v>833</v>
      </c>
    </row>
    <row r="1131" spans="1:6" ht="12.75">
      <c r="A1131" s="57" t="s">
        <v>664</v>
      </c>
      <c r="B1131" s="57" t="s">
        <v>837</v>
      </c>
      <c r="C1131" s="59">
        <v>9</v>
      </c>
      <c r="D1131" s="60">
        <v>1226494</v>
      </c>
      <c r="E1131" s="60">
        <v>73590</v>
      </c>
      <c r="F1131" s="67">
        <v>0.00015021982003694137</v>
      </c>
    </row>
    <row r="1132" spans="1:6" ht="12.75">
      <c r="A1132" s="57" t="s">
        <v>664</v>
      </c>
      <c r="B1132" s="57" t="s">
        <v>838</v>
      </c>
      <c r="C1132" s="64" t="s">
        <v>833</v>
      </c>
      <c r="D1132" s="65" t="s">
        <v>833</v>
      </c>
      <c r="E1132" s="65" t="s">
        <v>833</v>
      </c>
      <c r="F1132" s="66" t="s">
        <v>833</v>
      </c>
    </row>
    <row r="1133" spans="1:6" ht="12.75">
      <c r="A1133" s="57" t="s">
        <v>664</v>
      </c>
      <c r="B1133" s="57" t="s">
        <v>839</v>
      </c>
      <c r="C1133" s="59">
        <v>73</v>
      </c>
      <c r="D1133" s="60">
        <v>2431380</v>
      </c>
      <c r="E1133" s="60">
        <v>145883</v>
      </c>
      <c r="F1133" s="67">
        <v>0.00029779206422678514</v>
      </c>
    </row>
    <row r="1134" spans="1:6" ht="12.75">
      <c r="A1134" s="57" t="s">
        <v>664</v>
      </c>
      <c r="B1134" s="57" t="s">
        <v>847</v>
      </c>
      <c r="C1134" s="59">
        <v>21</v>
      </c>
      <c r="D1134" s="60">
        <v>2302349</v>
      </c>
      <c r="E1134" s="60">
        <v>138141</v>
      </c>
      <c r="F1134" s="67">
        <v>0.0002819882614448039</v>
      </c>
    </row>
    <row r="1135" spans="1:6" ht="12.75">
      <c r="A1135" s="57" t="s">
        <v>664</v>
      </c>
      <c r="B1135" s="57" t="s">
        <v>841</v>
      </c>
      <c r="C1135" s="59">
        <v>126</v>
      </c>
      <c r="D1135" s="60">
        <v>1722630</v>
      </c>
      <c r="E1135" s="60">
        <v>102941</v>
      </c>
      <c r="F1135" s="67">
        <v>0.00021013423691293358</v>
      </c>
    </row>
    <row r="1136" spans="1:6" ht="12.75">
      <c r="A1136" s="57" t="s">
        <v>664</v>
      </c>
      <c r="B1136" s="57" t="s">
        <v>842</v>
      </c>
      <c r="C1136" s="59">
        <v>53</v>
      </c>
      <c r="D1136" s="60">
        <v>1247947</v>
      </c>
      <c r="E1136" s="60">
        <v>74877</v>
      </c>
      <c r="F1136" s="67">
        <v>0.0001528469828088879</v>
      </c>
    </row>
    <row r="1137" spans="1:6" ht="12.75">
      <c r="A1137" s="57" t="s">
        <v>664</v>
      </c>
      <c r="B1137" s="57" t="s">
        <v>843</v>
      </c>
      <c r="C1137" s="59">
        <v>31</v>
      </c>
      <c r="D1137" s="60">
        <v>2771783</v>
      </c>
      <c r="E1137" s="60">
        <v>166307</v>
      </c>
      <c r="F1137" s="67">
        <v>0.0003394837289153908</v>
      </c>
    </row>
    <row r="1138" spans="1:6" ht="12.75">
      <c r="A1138" s="57" t="s">
        <v>664</v>
      </c>
      <c r="B1138" s="57" t="s">
        <v>848</v>
      </c>
      <c r="C1138" s="68">
        <v>30</v>
      </c>
      <c r="D1138" s="69">
        <v>861610</v>
      </c>
      <c r="E1138" s="69">
        <v>51697</v>
      </c>
      <c r="F1138" s="70">
        <v>0.0001055294746086392</v>
      </c>
    </row>
    <row r="1139" spans="1:6" ht="12.75">
      <c r="A1139" s="57" t="s">
        <v>664</v>
      </c>
      <c r="B1139" s="57" t="s">
        <v>845</v>
      </c>
      <c r="C1139" s="59">
        <v>402</v>
      </c>
      <c r="D1139" s="60">
        <v>17424310</v>
      </c>
      <c r="E1139" s="60">
        <v>1045041</v>
      </c>
      <c r="F1139" s="67">
        <v>0.0021332500468980195</v>
      </c>
    </row>
    <row r="1140" spans="3:6" ht="12.75">
      <c r="C1140" s="71"/>
      <c r="D1140" s="71"/>
      <c r="E1140" s="71"/>
      <c r="F1140" s="71"/>
    </row>
    <row r="1141" spans="1:6" ht="12.75">
      <c r="A1141" s="57" t="s">
        <v>674</v>
      </c>
      <c r="B1141" s="57" t="s">
        <v>832</v>
      </c>
      <c r="C1141" s="59">
        <v>121</v>
      </c>
      <c r="D1141" s="60">
        <v>21698557</v>
      </c>
      <c r="E1141" s="60">
        <v>1301913</v>
      </c>
      <c r="F1141" s="67">
        <v>0.002657604790919343</v>
      </c>
    </row>
    <row r="1142" spans="1:6" ht="12.75">
      <c r="A1142" s="57" t="s">
        <v>674</v>
      </c>
      <c r="B1142" s="57" t="s">
        <v>834</v>
      </c>
      <c r="C1142" s="59">
        <v>68</v>
      </c>
      <c r="D1142" s="60">
        <v>38507434</v>
      </c>
      <c r="E1142" s="60">
        <v>2310446</v>
      </c>
      <c r="F1142" s="67">
        <v>0.004716330783055728</v>
      </c>
    </row>
    <row r="1143" spans="1:6" ht="12.75">
      <c r="A1143" s="57" t="s">
        <v>674</v>
      </c>
      <c r="B1143" s="57" t="s">
        <v>835</v>
      </c>
      <c r="C1143" s="59">
        <v>428</v>
      </c>
      <c r="D1143" s="60">
        <v>65698682</v>
      </c>
      <c r="E1143" s="60">
        <v>3941921</v>
      </c>
      <c r="F1143" s="67">
        <v>0.008046672961269737</v>
      </c>
    </row>
    <row r="1144" spans="1:6" ht="12.75">
      <c r="A1144" s="57" t="s">
        <v>674</v>
      </c>
      <c r="B1144" s="57" t="s">
        <v>846</v>
      </c>
      <c r="C1144" s="59">
        <v>90</v>
      </c>
      <c r="D1144" s="60">
        <v>30261036</v>
      </c>
      <c r="E1144" s="60">
        <v>1815662</v>
      </c>
      <c r="F1144" s="67">
        <v>0.003706324485499566</v>
      </c>
    </row>
    <row r="1145" spans="1:6" ht="12.75">
      <c r="A1145" s="57" t="s">
        <v>674</v>
      </c>
      <c r="B1145" s="57" t="s">
        <v>837</v>
      </c>
      <c r="C1145" s="59">
        <v>73</v>
      </c>
      <c r="D1145" s="60">
        <v>78464088</v>
      </c>
      <c r="E1145" s="60">
        <v>4707845</v>
      </c>
      <c r="F1145" s="67">
        <v>0.009610159378472812</v>
      </c>
    </row>
    <row r="1146" spans="1:6" ht="12.75">
      <c r="A1146" s="57" t="s">
        <v>674</v>
      </c>
      <c r="B1146" s="57" t="s">
        <v>838</v>
      </c>
      <c r="C1146" s="59">
        <v>109</v>
      </c>
      <c r="D1146" s="60">
        <v>27391449</v>
      </c>
      <c r="E1146" s="60">
        <v>1643487</v>
      </c>
      <c r="F1146" s="67">
        <v>0.00335486236408551</v>
      </c>
    </row>
    <row r="1147" spans="1:6" ht="12.75">
      <c r="A1147" s="57" t="s">
        <v>674</v>
      </c>
      <c r="B1147" s="57" t="s">
        <v>839</v>
      </c>
      <c r="C1147" s="59">
        <v>502</v>
      </c>
      <c r="D1147" s="60">
        <v>35895795</v>
      </c>
      <c r="E1147" s="60">
        <v>2151968</v>
      </c>
      <c r="F1147" s="67">
        <v>0.004392828450676133</v>
      </c>
    </row>
    <row r="1148" spans="1:6" ht="12.75">
      <c r="A1148" s="57" t="s">
        <v>674</v>
      </c>
      <c r="B1148" s="57" t="s">
        <v>847</v>
      </c>
      <c r="C1148" s="59">
        <v>134</v>
      </c>
      <c r="D1148" s="60">
        <v>32529880</v>
      </c>
      <c r="E1148" s="60">
        <v>1951793</v>
      </c>
      <c r="F1148" s="67">
        <v>0.003984209718838999</v>
      </c>
    </row>
    <row r="1149" spans="1:6" ht="12.75">
      <c r="A1149" s="57" t="s">
        <v>674</v>
      </c>
      <c r="B1149" s="57" t="s">
        <v>841</v>
      </c>
      <c r="C1149" s="59">
        <v>1444</v>
      </c>
      <c r="D1149" s="60">
        <v>71815689</v>
      </c>
      <c r="E1149" s="60">
        <v>4191996</v>
      </c>
      <c r="F1149" s="67">
        <v>0.008557152938110858</v>
      </c>
    </row>
    <row r="1150" spans="1:6" ht="12.75">
      <c r="A1150" s="57" t="s">
        <v>674</v>
      </c>
      <c r="B1150" s="57" t="s">
        <v>842</v>
      </c>
      <c r="C1150" s="59">
        <v>606</v>
      </c>
      <c r="D1150" s="60">
        <v>43484517</v>
      </c>
      <c r="E1150" s="60">
        <v>2609071</v>
      </c>
      <c r="F1150" s="67">
        <v>0.005325916239755438</v>
      </c>
    </row>
    <row r="1151" spans="1:6" ht="12.75">
      <c r="A1151" s="57" t="s">
        <v>674</v>
      </c>
      <c r="B1151" s="57" t="s">
        <v>843</v>
      </c>
      <c r="C1151" s="59">
        <v>131</v>
      </c>
      <c r="D1151" s="60">
        <v>74342138</v>
      </c>
      <c r="E1151" s="60">
        <v>4460528</v>
      </c>
      <c r="F1151" s="67">
        <v>0.009105309327758365</v>
      </c>
    </row>
    <row r="1152" spans="1:6" ht="12.75">
      <c r="A1152" s="57" t="s">
        <v>674</v>
      </c>
      <c r="B1152" s="57" t="s">
        <v>848</v>
      </c>
      <c r="C1152" s="68">
        <v>205</v>
      </c>
      <c r="D1152" s="69">
        <v>36492928</v>
      </c>
      <c r="E1152" s="69">
        <v>2181364</v>
      </c>
      <c r="F1152" s="70">
        <v>0.004452834726390306</v>
      </c>
    </row>
    <row r="1153" spans="1:6" ht="12.75">
      <c r="A1153" s="57" t="s">
        <v>674</v>
      </c>
      <c r="B1153" s="57" t="s">
        <v>845</v>
      </c>
      <c r="C1153" s="59">
        <v>3911</v>
      </c>
      <c r="D1153" s="60">
        <v>556582193</v>
      </c>
      <c r="E1153" s="60">
        <v>33267995</v>
      </c>
      <c r="F1153" s="67">
        <v>0.06791020820614031</v>
      </c>
    </row>
    <row r="1154" spans="3:6" ht="12.75">
      <c r="C1154" s="71"/>
      <c r="D1154" s="71"/>
      <c r="E1154" s="71"/>
      <c r="F1154" s="71"/>
    </row>
    <row r="1155" spans="1:6" ht="12.75">
      <c r="A1155" s="57" t="s">
        <v>687</v>
      </c>
      <c r="B1155" s="57" t="s">
        <v>832</v>
      </c>
      <c r="C1155" s="59">
        <v>5</v>
      </c>
      <c r="D1155" s="60">
        <v>301998</v>
      </c>
      <c r="E1155" s="60">
        <v>18120</v>
      </c>
      <c r="F1155" s="67">
        <v>3.6988492173792334E-05</v>
      </c>
    </row>
    <row r="1156" spans="1:6" ht="12.75">
      <c r="A1156" s="57" t="s">
        <v>687</v>
      </c>
      <c r="B1156" s="57" t="s">
        <v>834</v>
      </c>
      <c r="C1156" s="59">
        <v>12</v>
      </c>
      <c r="D1156" s="60">
        <v>1217901</v>
      </c>
      <c r="E1156" s="60">
        <v>73074</v>
      </c>
      <c r="F1156" s="67">
        <v>0.00014916650535914464</v>
      </c>
    </row>
    <row r="1157" spans="1:6" ht="12.75">
      <c r="A1157" s="57" t="s">
        <v>687</v>
      </c>
      <c r="B1157" s="57" t="s">
        <v>835</v>
      </c>
      <c r="C1157" s="59">
        <v>36</v>
      </c>
      <c r="D1157" s="60">
        <v>1870680</v>
      </c>
      <c r="E1157" s="60">
        <v>112241</v>
      </c>
      <c r="F1157" s="67">
        <v>0.00022911839680345614</v>
      </c>
    </row>
    <row r="1158" spans="1:6" ht="12.75">
      <c r="A1158" s="57" t="s">
        <v>687</v>
      </c>
      <c r="B1158" s="57" t="s">
        <v>846</v>
      </c>
      <c r="C1158" s="59">
        <v>6</v>
      </c>
      <c r="D1158" s="60">
        <v>2319812</v>
      </c>
      <c r="E1158" s="60">
        <v>139189</v>
      </c>
      <c r="F1158" s="67">
        <v>0.00028412755172063913</v>
      </c>
    </row>
    <row r="1159" spans="1:6" ht="12.75">
      <c r="A1159" s="57" t="s">
        <v>687</v>
      </c>
      <c r="B1159" s="57" t="s">
        <v>837</v>
      </c>
      <c r="C1159" s="59">
        <v>8</v>
      </c>
      <c r="D1159" s="60">
        <v>1608842</v>
      </c>
      <c r="E1159" s="60">
        <v>96531</v>
      </c>
      <c r="F1159" s="67">
        <v>0.0001970494557410788</v>
      </c>
    </row>
    <row r="1160" spans="1:6" ht="12.75">
      <c r="A1160" s="57" t="s">
        <v>687</v>
      </c>
      <c r="B1160" s="57" t="s">
        <v>838</v>
      </c>
      <c r="C1160" s="59">
        <v>6</v>
      </c>
      <c r="D1160" s="60">
        <v>278729</v>
      </c>
      <c r="E1160" s="60">
        <v>16724</v>
      </c>
      <c r="F1160" s="67">
        <v>3.413882688269884E-05</v>
      </c>
    </row>
    <row r="1161" spans="1:6" ht="12.75">
      <c r="A1161" s="57" t="s">
        <v>687</v>
      </c>
      <c r="B1161" s="57" t="s">
        <v>839</v>
      </c>
      <c r="C1161" s="59">
        <v>69</v>
      </c>
      <c r="D1161" s="60">
        <v>1656775</v>
      </c>
      <c r="E1161" s="60">
        <v>99407</v>
      </c>
      <c r="F1161" s="67">
        <v>0.00020292025615453502</v>
      </c>
    </row>
    <row r="1162" spans="1:6" ht="12.75">
      <c r="A1162" s="57" t="s">
        <v>687</v>
      </c>
      <c r="B1162" s="57" t="s">
        <v>847</v>
      </c>
      <c r="C1162" s="59">
        <v>20</v>
      </c>
      <c r="D1162" s="60">
        <v>1397819</v>
      </c>
      <c r="E1162" s="60">
        <v>83869</v>
      </c>
      <c r="F1162" s="67">
        <v>0.00017120241998475657</v>
      </c>
    </row>
    <row r="1163" spans="1:6" ht="12.75">
      <c r="A1163" s="57" t="s">
        <v>687</v>
      </c>
      <c r="B1163" s="57" t="s">
        <v>841</v>
      </c>
      <c r="C1163" s="59">
        <v>160</v>
      </c>
      <c r="D1163" s="60">
        <v>2591228</v>
      </c>
      <c r="E1163" s="60">
        <v>152000</v>
      </c>
      <c r="F1163" s="67">
        <v>0.00031027874229671274</v>
      </c>
    </row>
    <row r="1164" spans="1:6" ht="12.75">
      <c r="A1164" s="57" t="s">
        <v>687</v>
      </c>
      <c r="B1164" s="57" t="s">
        <v>842</v>
      </c>
      <c r="C1164" s="59">
        <v>62</v>
      </c>
      <c r="D1164" s="60">
        <v>1029060</v>
      </c>
      <c r="E1164" s="60">
        <v>61744</v>
      </c>
      <c r="F1164" s="67">
        <v>0.0001260384912129489</v>
      </c>
    </row>
    <row r="1165" spans="1:6" ht="12.75">
      <c r="A1165" s="57" t="s">
        <v>687</v>
      </c>
      <c r="B1165" s="57" t="s">
        <v>843</v>
      </c>
      <c r="C1165" s="59">
        <v>23</v>
      </c>
      <c r="D1165" s="60">
        <v>2912066</v>
      </c>
      <c r="E1165" s="60">
        <v>174724</v>
      </c>
      <c r="F1165" s="67">
        <v>0.0003566654142700713</v>
      </c>
    </row>
    <row r="1166" spans="1:6" ht="12.75">
      <c r="A1166" s="57" t="s">
        <v>687</v>
      </c>
      <c r="B1166" s="57" t="s">
        <v>848</v>
      </c>
      <c r="C1166" s="68">
        <v>33</v>
      </c>
      <c r="D1166" s="69">
        <v>2208215</v>
      </c>
      <c r="E1166" s="69">
        <v>132493</v>
      </c>
      <c r="F1166" s="70">
        <v>0.0002704589565994629</v>
      </c>
    </row>
    <row r="1167" spans="1:6" ht="12.75">
      <c r="A1167" s="57" t="s">
        <v>687</v>
      </c>
      <c r="B1167" s="57" t="s">
        <v>845</v>
      </c>
      <c r="C1167" s="59">
        <v>440</v>
      </c>
      <c r="D1167" s="60">
        <v>19393125</v>
      </c>
      <c r="E1167" s="60">
        <v>1160114</v>
      </c>
      <c r="F1167" s="67">
        <v>0.002368149426584267</v>
      </c>
    </row>
    <row r="1168" spans="3:6" ht="12.75">
      <c r="C1168" s="71"/>
      <c r="D1168" s="71"/>
      <c r="E1168" s="71"/>
      <c r="F1168" s="71"/>
    </row>
    <row r="1169" spans="1:6" ht="12.75">
      <c r="A1169" s="57" t="s">
        <v>695</v>
      </c>
      <c r="B1169" s="57" t="s">
        <v>832</v>
      </c>
      <c r="C1169" s="59">
        <v>13</v>
      </c>
      <c r="D1169" s="60">
        <v>1539070</v>
      </c>
      <c r="E1169" s="60">
        <v>92344</v>
      </c>
      <c r="F1169" s="67">
        <v>0.00018850250117531341</v>
      </c>
    </row>
    <row r="1170" spans="1:6" ht="12.75">
      <c r="A1170" s="57" t="s">
        <v>695</v>
      </c>
      <c r="B1170" s="57" t="s">
        <v>834</v>
      </c>
      <c r="C1170" s="59">
        <v>24</v>
      </c>
      <c r="D1170" s="60">
        <v>3750171</v>
      </c>
      <c r="E1170" s="60">
        <v>225010</v>
      </c>
      <c r="F1170" s="67">
        <v>0.00045931460397489034</v>
      </c>
    </row>
    <row r="1171" spans="1:6" ht="12.75">
      <c r="A1171" s="57" t="s">
        <v>695</v>
      </c>
      <c r="B1171" s="57" t="s">
        <v>835</v>
      </c>
      <c r="C1171" s="59">
        <v>81</v>
      </c>
      <c r="D1171" s="60">
        <v>5748711</v>
      </c>
      <c r="E1171" s="60">
        <v>344923</v>
      </c>
      <c r="F1171" s="67">
        <v>0.00070409391203427</v>
      </c>
    </row>
    <row r="1172" spans="1:6" ht="12.75">
      <c r="A1172" s="57" t="s">
        <v>695</v>
      </c>
      <c r="B1172" s="57" t="s">
        <v>846</v>
      </c>
      <c r="C1172" s="59">
        <v>22</v>
      </c>
      <c r="D1172" s="60">
        <v>3071678</v>
      </c>
      <c r="E1172" s="60">
        <v>184301</v>
      </c>
      <c r="F1172" s="67">
        <v>0.0003762150163422793</v>
      </c>
    </row>
    <row r="1173" spans="1:6" ht="12.75">
      <c r="A1173" s="57" t="s">
        <v>695</v>
      </c>
      <c r="B1173" s="57" t="s">
        <v>837</v>
      </c>
      <c r="C1173" s="59">
        <v>19</v>
      </c>
      <c r="D1173" s="60">
        <v>10159207</v>
      </c>
      <c r="E1173" s="60">
        <v>609552</v>
      </c>
      <c r="F1173" s="67">
        <v>0.0012442830784503015</v>
      </c>
    </row>
    <row r="1174" spans="1:6" ht="12.75">
      <c r="A1174" s="57" t="s">
        <v>695</v>
      </c>
      <c r="B1174" s="57" t="s">
        <v>838</v>
      </c>
      <c r="C1174" s="59">
        <v>34</v>
      </c>
      <c r="D1174" s="60">
        <v>3306494</v>
      </c>
      <c r="E1174" s="60">
        <v>198390</v>
      </c>
      <c r="F1174" s="67">
        <v>0.0004049749979226634</v>
      </c>
    </row>
    <row r="1175" spans="1:6" ht="12.75">
      <c r="A1175" s="57" t="s">
        <v>695</v>
      </c>
      <c r="B1175" s="57" t="s">
        <v>839</v>
      </c>
      <c r="C1175" s="59">
        <v>220</v>
      </c>
      <c r="D1175" s="60">
        <v>17147351</v>
      </c>
      <c r="E1175" s="60">
        <v>1028841</v>
      </c>
      <c r="F1175" s="67">
        <v>0.002100180865153238</v>
      </c>
    </row>
    <row r="1176" spans="1:6" ht="12.75">
      <c r="A1176" s="57" t="s">
        <v>695</v>
      </c>
      <c r="B1176" s="57" t="s">
        <v>847</v>
      </c>
      <c r="C1176" s="59">
        <v>47</v>
      </c>
      <c r="D1176" s="60">
        <v>4824760</v>
      </c>
      <c r="E1176" s="60">
        <v>289486</v>
      </c>
      <c r="F1176" s="67">
        <v>0.0005909299473191197</v>
      </c>
    </row>
    <row r="1177" spans="1:6" ht="12.75">
      <c r="A1177" s="57" t="s">
        <v>695</v>
      </c>
      <c r="B1177" s="57" t="s">
        <v>841</v>
      </c>
      <c r="C1177" s="59">
        <v>382</v>
      </c>
      <c r="D1177" s="60">
        <v>8381272</v>
      </c>
      <c r="E1177" s="60">
        <v>494598</v>
      </c>
      <c r="F1177" s="67">
        <v>0.0010096266143583522</v>
      </c>
    </row>
    <row r="1178" spans="1:6" ht="12.75">
      <c r="A1178" s="57" t="s">
        <v>695</v>
      </c>
      <c r="B1178" s="57" t="s">
        <v>842</v>
      </c>
      <c r="C1178" s="59">
        <v>147</v>
      </c>
      <c r="D1178" s="60">
        <v>4085839</v>
      </c>
      <c r="E1178" s="60">
        <v>245150</v>
      </c>
      <c r="F1178" s="67">
        <v>0.0005004265373292048</v>
      </c>
    </row>
    <row r="1179" spans="1:6" ht="12.75">
      <c r="A1179" s="57" t="s">
        <v>695</v>
      </c>
      <c r="B1179" s="57" t="s">
        <v>843</v>
      </c>
      <c r="C1179" s="59">
        <v>55</v>
      </c>
      <c r="D1179" s="60">
        <v>8883886</v>
      </c>
      <c r="E1179" s="60">
        <v>533033</v>
      </c>
      <c r="F1179" s="67">
        <v>0.001088084268701603</v>
      </c>
    </row>
    <row r="1180" spans="1:6" ht="12.75">
      <c r="A1180" s="57" t="s">
        <v>695</v>
      </c>
      <c r="B1180" s="57" t="s">
        <v>848</v>
      </c>
      <c r="C1180" s="68">
        <v>81</v>
      </c>
      <c r="D1180" s="69">
        <v>7099419</v>
      </c>
      <c r="E1180" s="69">
        <v>425965</v>
      </c>
      <c r="F1180" s="70">
        <v>0.0008695255556738108</v>
      </c>
    </row>
    <row r="1181" spans="1:6" ht="12.75">
      <c r="A1181" s="57" t="s">
        <v>695</v>
      </c>
      <c r="B1181" s="57" t="s">
        <v>845</v>
      </c>
      <c r="C1181" s="59">
        <v>1125</v>
      </c>
      <c r="D1181" s="60">
        <v>77997858</v>
      </c>
      <c r="E1181" s="60">
        <v>4671593</v>
      </c>
      <c r="F1181" s="67">
        <v>0.009536157898435047</v>
      </c>
    </row>
    <row r="1182" spans="3:6" ht="12.75">
      <c r="C1182" s="71"/>
      <c r="D1182" s="71"/>
      <c r="E1182" s="71"/>
      <c r="F1182" s="71"/>
    </row>
    <row r="1183" spans="1:6" ht="12.75">
      <c r="A1183" s="57" t="s">
        <v>707</v>
      </c>
      <c r="B1183" s="57" t="s">
        <v>832</v>
      </c>
      <c r="C1183" s="59">
        <v>50</v>
      </c>
      <c r="D1183" s="60">
        <v>6039404</v>
      </c>
      <c r="E1183" s="60">
        <v>362364</v>
      </c>
      <c r="F1183" s="67">
        <v>0.0007396963564053027</v>
      </c>
    </row>
    <row r="1184" spans="1:6" ht="12.75">
      <c r="A1184" s="57" t="s">
        <v>707</v>
      </c>
      <c r="B1184" s="57" t="s">
        <v>834</v>
      </c>
      <c r="C1184" s="59">
        <v>37</v>
      </c>
      <c r="D1184" s="60">
        <v>16794027</v>
      </c>
      <c r="E1184" s="60">
        <v>1007642</v>
      </c>
      <c r="F1184" s="67">
        <v>0.0020569071871404223</v>
      </c>
    </row>
    <row r="1185" spans="1:6" ht="12.75">
      <c r="A1185" s="57" t="s">
        <v>707</v>
      </c>
      <c r="B1185" s="57" t="s">
        <v>835</v>
      </c>
      <c r="C1185" s="59">
        <v>199</v>
      </c>
      <c r="D1185" s="60">
        <v>28865344</v>
      </c>
      <c r="E1185" s="60">
        <v>1731652</v>
      </c>
      <c r="F1185" s="67">
        <v>0.003534834241155179</v>
      </c>
    </row>
    <row r="1186" spans="1:6" ht="12.75">
      <c r="A1186" s="57" t="s">
        <v>707</v>
      </c>
      <c r="B1186" s="57" t="s">
        <v>846</v>
      </c>
      <c r="C1186" s="59">
        <v>38</v>
      </c>
      <c r="D1186" s="60">
        <v>13985478</v>
      </c>
      <c r="E1186" s="60">
        <v>839129</v>
      </c>
      <c r="F1186" s="67">
        <v>0.0017129203338466991</v>
      </c>
    </row>
    <row r="1187" spans="1:6" ht="12.75">
      <c r="A1187" s="57" t="s">
        <v>707</v>
      </c>
      <c r="B1187" s="57" t="s">
        <v>837</v>
      </c>
      <c r="C1187" s="59">
        <v>46</v>
      </c>
      <c r="D1187" s="60">
        <v>43509134</v>
      </c>
      <c r="E1187" s="60">
        <v>2610548</v>
      </c>
      <c r="F1187" s="67">
        <v>0.005328931250955255</v>
      </c>
    </row>
    <row r="1188" spans="1:6" ht="12.75">
      <c r="A1188" s="57" t="s">
        <v>707</v>
      </c>
      <c r="B1188" s="57" t="s">
        <v>838</v>
      </c>
      <c r="C1188" s="59">
        <v>45</v>
      </c>
      <c r="D1188" s="60">
        <v>9233953</v>
      </c>
      <c r="E1188" s="60">
        <v>554037</v>
      </c>
      <c r="F1188" s="67">
        <v>0.0011309598917489726</v>
      </c>
    </row>
    <row r="1189" spans="1:6" ht="12.75">
      <c r="A1189" s="57" t="s">
        <v>707</v>
      </c>
      <c r="B1189" s="57" t="s">
        <v>839</v>
      </c>
      <c r="C1189" s="59">
        <v>266</v>
      </c>
      <c r="D1189" s="60">
        <v>23560278</v>
      </c>
      <c r="E1189" s="60">
        <v>1413617</v>
      </c>
      <c r="F1189" s="67">
        <v>0.002885627005587185</v>
      </c>
    </row>
    <row r="1190" spans="1:6" ht="12.75">
      <c r="A1190" s="57" t="s">
        <v>707</v>
      </c>
      <c r="B1190" s="57" t="s">
        <v>847</v>
      </c>
      <c r="C1190" s="59">
        <v>64</v>
      </c>
      <c r="D1190" s="60">
        <v>9143040</v>
      </c>
      <c r="E1190" s="60">
        <v>548582</v>
      </c>
      <c r="F1190" s="67">
        <v>0.0011198245592540478</v>
      </c>
    </row>
    <row r="1191" spans="1:6" ht="12.75">
      <c r="A1191" s="57" t="s">
        <v>707</v>
      </c>
      <c r="B1191" s="57" t="s">
        <v>841</v>
      </c>
      <c r="C1191" s="59">
        <v>677</v>
      </c>
      <c r="D1191" s="60">
        <v>40766555</v>
      </c>
      <c r="E1191" s="60">
        <v>2388209</v>
      </c>
      <c r="F1191" s="67">
        <v>0.004875068979353224</v>
      </c>
    </row>
    <row r="1192" spans="1:6" ht="12.75">
      <c r="A1192" s="57" t="s">
        <v>707</v>
      </c>
      <c r="B1192" s="57" t="s">
        <v>842</v>
      </c>
      <c r="C1192" s="59">
        <v>279</v>
      </c>
      <c r="D1192" s="60">
        <v>14009460</v>
      </c>
      <c r="E1192" s="60">
        <v>835172</v>
      </c>
      <c r="F1192" s="67">
        <v>0.001704842880009409</v>
      </c>
    </row>
    <row r="1193" spans="1:6" ht="12.75">
      <c r="A1193" s="57" t="s">
        <v>707</v>
      </c>
      <c r="B1193" s="57" t="s">
        <v>843</v>
      </c>
      <c r="C1193" s="59">
        <v>86</v>
      </c>
      <c r="D1193" s="60">
        <v>14773429</v>
      </c>
      <c r="E1193" s="60">
        <v>886406</v>
      </c>
      <c r="F1193" s="67">
        <v>0.0018094272292385521</v>
      </c>
    </row>
    <row r="1194" spans="1:6" ht="12.75">
      <c r="A1194" s="57" t="s">
        <v>707</v>
      </c>
      <c r="B1194" s="57" t="s">
        <v>848</v>
      </c>
      <c r="C1194" s="68">
        <v>70</v>
      </c>
      <c r="D1194" s="69">
        <v>8351287</v>
      </c>
      <c r="E1194" s="69">
        <v>501077</v>
      </c>
      <c r="F1194" s="70">
        <v>0.0010228522457487496</v>
      </c>
    </row>
    <row r="1195" spans="1:6" ht="12.75">
      <c r="A1195" s="57" t="s">
        <v>707</v>
      </c>
      <c r="B1195" s="57" t="s">
        <v>845</v>
      </c>
      <c r="C1195" s="59">
        <v>1857</v>
      </c>
      <c r="D1195" s="60">
        <v>229031389</v>
      </c>
      <c r="E1195" s="60">
        <v>13678435</v>
      </c>
      <c r="F1195" s="67">
        <v>0.027921892160443</v>
      </c>
    </row>
    <row r="1196" spans="3:6" ht="12.75">
      <c r="C1196" s="71"/>
      <c r="D1196" s="71"/>
      <c r="E1196" s="71"/>
      <c r="F1196" s="71"/>
    </row>
    <row r="1197" spans="1:6" ht="12.75">
      <c r="A1197" s="57" t="s">
        <v>722</v>
      </c>
      <c r="B1197" s="57" t="s">
        <v>832</v>
      </c>
      <c r="C1197" s="59">
        <v>5</v>
      </c>
      <c r="D1197" s="60">
        <v>84202</v>
      </c>
      <c r="E1197" s="60">
        <v>5052</v>
      </c>
      <c r="F1197" s="67">
        <v>1.0312685566335477E-05</v>
      </c>
    </row>
    <row r="1198" spans="1:6" ht="12.75">
      <c r="A1198" s="57" t="s">
        <v>722</v>
      </c>
      <c r="B1198" s="57" t="s">
        <v>834</v>
      </c>
      <c r="C1198" s="59">
        <v>15</v>
      </c>
      <c r="D1198" s="60">
        <v>1880275</v>
      </c>
      <c r="E1198" s="60">
        <v>112817</v>
      </c>
      <c r="F1198" s="67">
        <v>0.00023029418993215947</v>
      </c>
    </row>
    <row r="1199" spans="1:6" ht="12.75">
      <c r="A1199" s="57" t="s">
        <v>722</v>
      </c>
      <c r="B1199" s="57" t="s">
        <v>835</v>
      </c>
      <c r="C1199" s="59">
        <v>41</v>
      </c>
      <c r="D1199" s="60">
        <v>1378937</v>
      </c>
      <c r="E1199" s="60">
        <v>82736</v>
      </c>
      <c r="F1199" s="67">
        <v>0.000168889618570137</v>
      </c>
    </row>
    <row r="1200" spans="1:6" ht="12.75">
      <c r="A1200" s="57" t="s">
        <v>722</v>
      </c>
      <c r="B1200" s="57" t="s">
        <v>846</v>
      </c>
      <c r="C1200" s="59">
        <v>12</v>
      </c>
      <c r="D1200" s="60">
        <v>1436750</v>
      </c>
      <c r="E1200" s="60">
        <v>86205</v>
      </c>
      <c r="F1200" s="67">
        <v>0.00017597091434005342</v>
      </c>
    </row>
    <row r="1201" spans="1:6" ht="12.75">
      <c r="A1201" s="57" t="s">
        <v>722</v>
      </c>
      <c r="B1201" s="57" t="s">
        <v>837</v>
      </c>
      <c r="C1201" s="59">
        <v>8</v>
      </c>
      <c r="D1201" s="60">
        <v>1848178</v>
      </c>
      <c r="E1201" s="60">
        <v>110891</v>
      </c>
      <c r="F1201" s="67">
        <v>0.0002263626316580577</v>
      </c>
    </row>
    <row r="1202" spans="1:6" ht="12.75">
      <c r="A1202" s="57" t="s">
        <v>722</v>
      </c>
      <c r="B1202" s="57" t="s">
        <v>838</v>
      </c>
      <c r="C1202" s="59">
        <v>12</v>
      </c>
      <c r="D1202" s="60">
        <v>259932</v>
      </c>
      <c r="E1202" s="60">
        <v>15596</v>
      </c>
      <c r="F1202" s="67">
        <v>3.183623200565481E-05</v>
      </c>
    </row>
    <row r="1203" spans="1:6" ht="12.75">
      <c r="A1203" s="57" t="s">
        <v>722</v>
      </c>
      <c r="B1203" s="57" t="s">
        <v>839</v>
      </c>
      <c r="C1203" s="59">
        <v>66</v>
      </c>
      <c r="D1203" s="60">
        <v>3415792</v>
      </c>
      <c r="E1203" s="60">
        <v>204948</v>
      </c>
      <c r="F1203" s="67">
        <v>0.0004183618926067545</v>
      </c>
    </row>
    <row r="1204" spans="1:6" ht="12.75">
      <c r="A1204" s="57" t="s">
        <v>722</v>
      </c>
      <c r="B1204" s="57" t="s">
        <v>847</v>
      </c>
      <c r="C1204" s="59">
        <v>24</v>
      </c>
      <c r="D1204" s="60">
        <v>1593828</v>
      </c>
      <c r="E1204" s="60">
        <v>95630</v>
      </c>
      <c r="F1204" s="67">
        <v>0.00019521023766996473</v>
      </c>
    </row>
    <row r="1205" spans="1:6" ht="12.75">
      <c r="A1205" s="57" t="s">
        <v>722</v>
      </c>
      <c r="B1205" s="57" t="s">
        <v>841</v>
      </c>
      <c r="C1205" s="59">
        <v>172</v>
      </c>
      <c r="D1205" s="60">
        <v>2679204</v>
      </c>
      <c r="E1205" s="60">
        <v>157675</v>
      </c>
      <c r="F1205" s="67">
        <v>0.0003218631624449617</v>
      </c>
    </row>
    <row r="1206" spans="1:6" ht="12.75">
      <c r="A1206" s="57" t="s">
        <v>722</v>
      </c>
      <c r="B1206" s="57" t="s">
        <v>842</v>
      </c>
      <c r="C1206" s="59">
        <v>82</v>
      </c>
      <c r="D1206" s="60">
        <v>923758</v>
      </c>
      <c r="E1206" s="60">
        <v>55425</v>
      </c>
      <c r="F1206" s="67">
        <v>0.00011313946902496909</v>
      </c>
    </row>
    <row r="1207" spans="1:6" ht="12.75">
      <c r="A1207" s="57" t="s">
        <v>722</v>
      </c>
      <c r="B1207" s="57" t="s">
        <v>843</v>
      </c>
      <c r="C1207" s="59">
        <v>24</v>
      </c>
      <c r="D1207" s="60">
        <v>2645827</v>
      </c>
      <c r="E1207" s="60">
        <v>158750</v>
      </c>
      <c r="F1207" s="67">
        <v>0.0003240575680237049</v>
      </c>
    </row>
    <row r="1208" spans="1:6" ht="12.75">
      <c r="A1208" s="57" t="s">
        <v>722</v>
      </c>
      <c r="B1208" s="57" t="s">
        <v>848</v>
      </c>
      <c r="C1208" s="68">
        <v>36</v>
      </c>
      <c r="D1208" s="69">
        <v>2113171</v>
      </c>
      <c r="E1208" s="69">
        <v>126790</v>
      </c>
      <c r="F1208" s="70">
        <v>0.0002588173798407908</v>
      </c>
    </row>
    <row r="1209" spans="1:6" ht="12.75">
      <c r="A1209" s="57" t="s">
        <v>722</v>
      </c>
      <c r="B1209" s="57" t="s">
        <v>845</v>
      </c>
      <c r="C1209" s="59">
        <v>497</v>
      </c>
      <c r="D1209" s="60">
        <v>20259854</v>
      </c>
      <c r="E1209" s="60">
        <v>1212514</v>
      </c>
      <c r="F1209" s="67">
        <v>0.0024751139403760285</v>
      </c>
    </row>
    <row r="1210" spans="3:6" ht="12.75">
      <c r="C1210" s="71"/>
      <c r="D1210" s="71"/>
      <c r="E1210" s="71"/>
      <c r="F1210" s="71"/>
    </row>
    <row r="1211" spans="1:6" ht="12.75">
      <c r="A1211" s="57" t="s">
        <v>731</v>
      </c>
      <c r="B1211" s="57" t="s">
        <v>832</v>
      </c>
      <c r="C1211" s="64" t="s">
        <v>833</v>
      </c>
      <c r="D1211" s="65" t="s">
        <v>833</v>
      </c>
      <c r="E1211" s="65" t="s">
        <v>833</v>
      </c>
      <c r="F1211" s="66" t="s">
        <v>833</v>
      </c>
    </row>
    <row r="1212" spans="1:6" ht="12.75">
      <c r="A1212" s="57" t="s">
        <v>731</v>
      </c>
      <c r="B1212" s="57" t="s">
        <v>834</v>
      </c>
      <c r="C1212" s="64" t="s">
        <v>833</v>
      </c>
      <c r="D1212" s="65" t="s">
        <v>833</v>
      </c>
      <c r="E1212" s="65" t="s">
        <v>833</v>
      </c>
      <c r="F1212" s="66" t="s">
        <v>833</v>
      </c>
    </row>
    <row r="1213" spans="1:6" ht="12.75">
      <c r="A1213" s="57" t="s">
        <v>731</v>
      </c>
      <c r="B1213" s="57" t="s">
        <v>835</v>
      </c>
      <c r="C1213" s="59">
        <v>15</v>
      </c>
      <c r="D1213" s="60">
        <v>370399</v>
      </c>
      <c r="E1213" s="60">
        <v>22224</v>
      </c>
      <c r="F1213" s="67">
        <v>4.536601821580358E-05</v>
      </c>
    </row>
    <row r="1214" spans="1:6" ht="12.75">
      <c r="A1214" s="57" t="s">
        <v>731</v>
      </c>
      <c r="B1214" s="57" t="s">
        <v>846</v>
      </c>
      <c r="C1214" s="59">
        <v>6</v>
      </c>
      <c r="D1214" s="60">
        <v>312116</v>
      </c>
      <c r="E1214" s="60">
        <v>18727</v>
      </c>
      <c r="F1214" s="67">
        <v>3.8227565835464074E-05</v>
      </c>
    </row>
    <row r="1215" spans="1:6" ht="12.75">
      <c r="A1215" s="57" t="s">
        <v>731</v>
      </c>
      <c r="B1215" s="57" t="s">
        <v>837</v>
      </c>
      <c r="C1215" s="59">
        <v>5</v>
      </c>
      <c r="D1215" s="60">
        <v>770492</v>
      </c>
      <c r="E1215" s="60">
        <v>46230</v>
      </c>
      <c r="F1215" s="67">
        <v>9.436964642353309E-05</v>
      </c>
    </row>
    <row r="1216" spans="1:6" ht="12.75">
      <c r="A1216" s="57" t="s">
        <v>731</v>
      </c>
      <c r="B1216" s="57" t="s">
        <v>838</v>
      </c>
      <c r="C1216" s="64" t="s">
        <v>833</v>
      </c>
      <c r="D1216" s="65" t="s">
        <v>833</v>
      </c>
      <c r="E1216" s="65" t="s">
        <v>833</v>
      </c>
      <c r="F1216" s="66" t="s">
        <v>833</v>
      </c>
    </row>
    <row r="1217" spans="1:6" ht="12.75">
      <c r="A1217" s="57" t="s">
        <v>731</v>
      </c>
      <c r="B1217" s="57" t="s">
        <v>839</v>
      </c>
      <c r="C1217" s="59">
        <v>30</v>
      </c>
      <c r="D1217" s="60">
        <v>798539</v>
      </c>
      <c r="E1217" s="60">
        <v>47912</v>
      </c>
      <c r="F1217" s="67">
        <v>9.780312566394802E-05</v>
      </c>
    </row>
    <row r="1218" spans="1:6" ht="12.75">
      <c r="A1218" s="57" t="s">
        <v>731</v>
      </c>
      <c r="B1218" s="57" t="s">
        <v>847</v>
      </c>
      <c r="C1218" s="59">
        <v>9</v>
      </c>
      <c r="D1218" s="60">
        <v>653548</v>
      </c>
      <c r="E1218" s="60">
        <v>39213</v>
      </c>
      <c r="F1218" s="67">
        <v>8.004579159000655E-05</v>
      </c>
    </row>
    <row r="1219" spans="1:6" ht="12.75">
      <c r="A1219" s="57" t="s">
        <v>731</v>
      </c>
      <c r="B1219" s="57" t="s">
        <v>841</v>
      </c>
      <c r="C1219" s="59">
        <v>78</v>
      </c>
      <c r="D1219" s="60">
        <v>1085721</v>
      </c>
      <c r="E1219" s="60">
        <v>65090</v>
      </c>
      <c r="F1219" s="67">
        <v>0.0001328687061585068</v>
      </c>
    </row>
    <row r="1220" spans="1:6" ht="12.75">
      <c r="A1220" s="57" t="s">
        <v>731</v>
      </c>
      <c r="B1220" s="57" t="s">
        <v>842</v>
      </c>
      <c r="C1220" s="59">
        <v>27</v>
      </c>
      <c r="D1220" s="60">
        <v>186191</v>
      </c>
      <c r="E1220" s="60">
        <v>11171</v>
      </c>
      <c r="F1220" s="67">
        <v>2.2803446251293274E-05</v>
      </c>
    </row>
    <row r="1221" spans="1:6" ht="12.75">
      <c r="A1221" s="57" t="s">
        <v>731</v>
      </c>
      <c r="B1221" s="57" t="s">
        <v>843</v>
      </c>
      <c r="C1221" s="59">
        <v>21</v>
      </c>
      <c r="D1221" s="60">
        <v>1010104</v>
      </c>
      <c r="E1221" s="60">
        <v>60606</v>
      </c>
      <c r="F1221" s="67">
        <v>0.00012371548326075375</v>
      </c>
    </row>
    <row r="1222" spans="1:6" ht="12.75">
      <c r="A1222" s="57" t="s">
        <v>731</v>
      </c>
      <c r="B1222" s="57" t="s">
        <v>848</v>
      </c>
      <c r="C1222" s="68">
        <v>8</v>
      </c>
      <c r="D1222" s="69">
        <v>412372</v>
      </c>
      <c r="E1222" s="69">
        <v>24742</v>
      </c>
      <c r="F1222" s="70">
        <v>5.0506030538850434E-05</v>
      </c>
    </row>
    <row r="1223" spans="1:6" ht="12.75">
      <c r="A1223" s="57" t="s">
        <v>731</v>
      </c>
      <c r="B1223" s="57" t="s">
        <v>845</v>
      </c>
      <c r="C1223" s="59">
        <v>208</v>
      </c>
      <c r="D1223" s="60">
        <v>5810482</v>
      </c>
      <c r="E1223" s="60">
        <v>348576</v>
      </c>
      <c r="F1223" s="67">
        <v>0.0007115508083869667</v>
      </c>
    </row>
    <row r="1224" spans="3:6" ht="12.75">
      <c r="C1224" s="71"/>
      <c r="D1224" s="71"/>
      <c r="E1224" s="71"/>
      <c r="F1224" s="71"/>
    </row>
    <row r="1225" spans="1:6" ht="12.75">
      <c r="A1225" s="57" t="s">
        <v>373</v>
      </c>
      <c r="B1225" s="57" t="s">
        <v>832</v>
      </c>
      <c r="C1225" s="59">
        <v>9</v>
      </c>
      <c r="D1225" s="60">
        <v>387630</v>
      </c>
      <c r="E1225" s="60">
        <v>23258</v>
      </c>
      <c r="F1225" s="67">
        <v>4.747673018642727E-05</v>
      </c>
    </row>
    <row r="1226" spans="1:6" ht="12.75">
      <c r="A1226" s="57" t="s">
        <v>373</v>
      </c>
      <c r="B1226" s="57" t="s">
        <v>834</v>
      </c>
      <c r="C1226" s="64" t="s">
        <v>833</v>
      </c>
      <c r="D1226" s="65" t="s">
        <v>833</v>
      </c>
      <c r="E1226" s="65" t="s">
        <v>833</v>
      </c>
      <c r="F1226" s="66" t="s">
        <v>833</v>
      </c>
    </row>
    <row r="1227" spans="1:6" ht="12.75">
      <c r="A1227" s="57" t="s">
        <v>373</v>
      </c>
      <c r="B1227" s="57" t="s">
        <v>835</v>
      </c>
      <c r="C1227" s="59">
        <v>30</v>
      </c>
      <c r="D1227" s="60">
        <v>2999590</v>
      </c>
      <c r="E1227" s="60">
        <v>179975</v>
      </c>
      <c r="F1227" s="67">
        <v>0.0003673843200319136</v>
      </c>
    </row>
    <row r="1228" spans="1:6" ht="12.75">
      <c r="A1228" s="57" t="s">
        <v>373</v>
      </c>
      <c r="B1228" s="57" t="s">
        <v>846</v>
      </c>
      <c r="C1228" s="64" t="s">
        <v>833</v>
      </c>
      <c r="D1228" s="65" t="s">
        <v>833</v>
      </c>
      <c r="E1228" s="65" t="s">
        <v>833</v>
      </c>
      <c r="F1228" s="66" t="s">
        <v>833</v>
      </c>
    </row>
    <row r="1229" spans="1:6" ht="12.75">
      <c r="A1229" s="57" t="s">
        <v>373</v>
      </c>
      <c r="B1229" s="57" t="s">
        <v>837</v>
      </c>
      <c r="C1229" s="59">
        <v>10</v>
      </c>
      <c r="D1229" s="60">
        <v>9282103</v>
      </c>
      <c r="E1229" s="60">
        <v>556926</v>
      </c>
      <c r="F1229" s="67">
        <v>0.0011368572291601251</v>
      </c>
    </row>
    <row r="1230" spans="1:6" ht="12.75">
      <c r="A1230" s="57" t="s">
        <v>373</v>
      </c>
      <c r="B1230" s="57" t="s">
        <v>838</v>
      </c>
      <c r="C1230" s="59">
        <v>14</v>
      </c>
      <c r="D1230" s="60">
        <v>606440</v>
      </c>
      <c r="E1230" s="60">
        <v>36386</v>
      </c>
      <c r="F1230" s="67">
        <v>7.427501524479072E-05</v>
      </c>
    </row>
    <row r="1231" spans="1:6" ht="12.75">
      <c r="A1231" s="57" t="s">
        <v>373</v>
      </c>
      <c r="B1231" s="57" t="s">
        <v>839</v>
      </c>
      <c r="C1231" s="59">
        <v>62</v>
      </c>
      <c r="D1231" s="60">
        <v>1920714</v>
      </c>
      <c r="E1231" s="60">
        <v>115243</v>
      </c>
      <c r="F1231" s="67">
        <v>0.00023524640196381623</v>
      </c>
    </row>
    <row r="1232" spans="1:6" ht="12.75">
      <c r="A1232" s="57" t="s">
        <v>373</v>
      </c>
      <c r="B1232" s="57" t="s">
        <v>847</v>
      </c>
      <c r="C1232" s="59">
        <v>17</v>
      </c>
      <c r="D1232" s="60">
        <v>1815285</v>
      </c>
      <c r="E1232" s="60">
        <v>108917</v>
      </c>
      <c r="F1232" s="67">
        <v>0.00022233309062323067</v>
      </c>
    </row>
    <row r="1233" spans="1:6" ht="12.75">
      <c r="A1233" s="57" t="s">
        <v>373</v>
      </c>
      <c r="B1233" s="57" t="s">
        <v>841</v>
      </c>
      <c r="C1233" s="59">
        <v>139</v>
      </c>
      <c r="D1233" s="60">
        <v>3307006</v>
      </c>
      <c r="E1233" s="60">
        <v>194238</v>
      </c>
      <c r="F1233" s="67">
        <v>0.0003964994891199269</v>
      </c>
    </row>
    <row r="1234" spans="1:6" ht="12.75">
      <c r="A1234" s="57" t="s">
        <v>373</v>
      </c>
      <c r="B1234" s="57" t="s">
        <v>842</v>
      </c>
      <c r="C1234" s="59">
        <v>59</v>
      </c>
      <c r="D1234" s="60">
        <v>1203304</v>
      </c>
      <c r="E1234" s="60">
        <v>72198</v>
      </c>
      <c r="F1234" s="67">
        <v>0.00014737831997590833</v>
      </c>
    </row>
    <row r="1235" spans="1:6" ht="12.75">
      <c r="A1235" s="57" t="s">
        <v>373</v>
      </c>
      <c r="B1235" s="57" t="s">
        <v>843</v>
      </c>
      <c r="C1235" s="59">
        <v>18</v>
      </c>
      <c r="D1235" s="60">
        <v>5430286</v>
      </c>
      <c r="E1235" s="60">
        <v>325817</v>
      </c>
      <c r="F1235" s="67">
        <v>0.0006650926906505793</v>
      </c>
    </row>
    <row r="1236" spans="1:6" ht="12.75">
      <c r="A1236" s="57" t="s">
        <v>373</v>
      </c>
      <c r="B1236" s="57" t="s">
        <v>848</v>
      </c>
      <c r="C1236" s="68">
        <v>22</v>
      </c>
      <c r="D1236" s="69">
        <v>2745971</v>
      </c>
      <c r="E1236" s="69">
        <v>164758</v>
      </c>
      <c r="F1236" s="70">
        <v>0.0003363217435744855</v>
      </c>
    </row>
    <row r="1237" spans="1:6" ht="12.75">
      <c r="A1237" s="57" t="s">
        <v>373</v>
      </c>
      <c r="B1237" s="57" t="s">
        <v>845</v>
      </c>
      <c r="C1237" s="59">
        <v>389</v>
      </c>
      <c r="D1237" s="60">
        <v>33146865</v>
      </c>
      <c r="E1237" s="60">
        <v>1984629</v>
      </c>
      <c r="F1237" s="67">
        <v>0.004051238092405149</v>
      </c>
    </row>
    <row r="1238" spans="3:6" ht="12.75">
      <c r="C1238" s="71"/>
      <c r="D1238" s="71"/>
      <c r="E1238" s="71"/>
      <c r="F1238" s="71"/>
    </row>
    <row r="1239" spans="1:6" ht="12.75">
      <c r="A1239" s="57" t="s">
        <v>740</v>
      </c>
      <c r="B1239" s="57" t="s">
        <v>832</v>
      </c>
      <c r="C1239" s="64" t="s">
        <v>833</v>
      </c>
      <c r="D1239" s="65" t="s">
        <v>833</v>
      </c>
      <c r="E1239" s="65" t="s">
        <v>833</v>
      </c>
      <c r="F1239" s="66" t="s">
        <v>833</v>
      </c>
    </row>
    <row r="1240" spans="1:6" ht="12.75">
      <c r="A1240" s="57" t="s">
        <v>740</v>
      </c>
      <c r="B1240" s="57" t="s">
        <v>834</v>
      </c>
      <c r="C1240" s="59">
        <v>9</v>
      </c>
      <c r="D1240" s="60">
        <v>953822</v>
      </c>
      <c r="E1240" s="60">
        <v>57229</v>
      </c>
      <c r="F1240" s="67">
        <v>0.00011682198778222746</v>
      </c>
    </row>
    <row r="1241" spans="1:6" ht="12.75">
      <c r="A1241" s="57" t="s">
        <v>740</v>
      </c>
      <c r="B1241" s="57" t="s">
        <v>835</v>
      </c>
      <c r="C1241" s="59">
        <v>16</v>
      </c>
      <c r="D1241" s="60">
        <v>845487</v>
      </c>
      <c r="E1241" s="60">
        <v>50729</v>
      </c>
      <c r="F1241" s="67">
        <v>0.00010355348893401276</v>
      </c>
    </row>
    <row r="1242" spans="1:6" ht="12.75">
      <c r="A1242" s="57" t="s">
        <v>740</v>
      </c>
      <c r="B1242" s="57" t="s">
        <v>846</v>
      </c>
      <c r="C1242" s="59">
        <v>10</v>
      </c>
      <c r="D1242" s="60">
        <v>1212446</v>
      </c>
      <c r="E1242" s="60">
        <v>72747</v>
      </c>
      <c r="F1242" s="67">
        <v>0.0001484989978017037</v>
      </c>
    </row>
    <row r="1243" spans="1:6" ht="12.75">
      <c r="A1243" s="57" t="s">
        <v>740</v>
      </c>
      <c r="B1243" s="57" t="s">
        <v>837</v>
      </c>
      <c r="C1243" s="64" t="s">
        <v>833</v>
      </c>
      <c r="D1243" s="65" t="s">
        <v>833</v>
      </c>
      <c r="E1243" s="65" t="s">
        <v>833</v>
      </c>
      <c r="F1243" s="66" t="s">
        <v>833</v>
      </c>
    </row>
    <row r="1244" spans="1:6" ht="12.75">
      <c r="A1244" s="57" t="s">
        <v>740</v>
      </c>
      <c r="B1244" s="57" t="s">
        <v>838</v>
      </c>
      <c r="C1244" s="64" t="s">
        <v>833</v>
      </c>
      <c r="D1244" s="65" t="s">
        <v>833</v>
      </c>
      <c r="E1244" s="65" t="s">
        <v>833</v>
      </c>
      <c r="F1244" s="66" t="s">
        <v>833</v>
      </c>
    </row>
    <row r="1245" spans="1:6" ht="12.75">
      <c r="A1245" s="57" t="s">
        <v>740</v>
      </c>
      <c r="B1245" s="57" t="s">
        <v>839</v>
      </c>
      <c r="C1245" s="59">
        <v>41</v>
      </c>
      <c r="D1245" s="60">
        <v>857186</v>
      </c>
      <c r="E1245" s="60">
        <v>51431</v>
      </c>
      <c r="F1245" s="67">
        <v>0.00010498648680961995</v>
      </c>
    </row>
    <row r="1246" spans="1:6" ht="12.75">
      <c r="A1246" s="57" t="s">
        <v>740</v>
      </c>
      <c r="B1246" s="57" t="s">
        <v>847</v>
      </c>
      <c r="C1246" s="59">
        <v>18</v>
      </c>
      <c r="D1246" s="60">
        <v>741576</v>
      </c>
      <c r="E1246" s="60">
        <v>44495</v>
      </c>
      <c r="F1246" s="67">
        <v>9.082797788481733E-05</v>
      </c>
    </row>
    <row r="1247" spans="1:6" ht="12.75">
      <c r="A1247" s="57" t="s">
        <v>740</v>
      </c>
      <c r="B1247" s="57" t="s">
        <v>841</v>
      </c>
      <c r="C1247" s="59">
        <v>98</v>
      </c>
      <c r="D1247" s="60">
        <v>1226125</v>
      </c>
      <c r="E1247" s="60">
        <v>71522</v>
      </c>
      <c r="F1247" s="67">
        <v>0.000145998396095694</v>
      </c>
    </row>
    <row r="1248" spans="1:6" ht="12.75">
      <c r="A1248" s="57" t="s">
        <v>740</v>
      </c>
      <c r="B1248" s="57" t="s">
        <v>842</v>
      </c>
      <c r="C1248" s="59">
        <v>47</v>
      </c>
      <c r="D1248" s="60">
        <v>299783</v>
      </c>
      <c r="E1248" s="60">
        <v>17987</v>
      </c>
      <c r="F1248" s="67">
        <v>3.671699827428271E-05</v>
      </c>
    </row>
    <row r="1249" spans="1:6" ht="12.75">
      <c r="A1249" s="57" t="s">
        <v>740</v>
      </c>
      <c r="B1249" s="57" t="s">
        <v>843</v>
      </c>
      <c r="C1249" s="59">
        <v>16</v>
      </c>
      <c r="D1249" s="60">
        <v>557899</v>
      </c>
      <c r="E1249" s="60">
        <v>33474</v>
      </c>
      <c r="F1249" s="67">
        <v>6.833072776079053E-05</v>
      </c>
    </row>
    <row r="1250" spans="1:6" ht="12.75">
      <c r="A1250" s="57" t="s">
        <v>740</v>
      </c>
      <c r="B1250" s="57" t="s">
        <v>848</v>
      </c>
      <c r="C1250" s="68">
        <v>11</v>
      </c>
      <c r="D1250" s="69">
        <v>690707</v>
      </c>
      <c r="E1250" s="69">
        <v>41442</v>
      </c>
      <c r="F1250" s="70">
        <v>8.459586604118664E-05</v>
      </c>
    </row>
    <row r="1251" spans="1:6" ht="12.75">
      <c r="A1251" s="57" t="s">
        <v>740</v>
      </c>
      <c r="B1251" s="57" t="s">
        <v>845</v>
      </c>
      <c r="C1251" s="59">
        <v>276</v>
      </c>
      <c r="D1251" s="60">
        <v>7724884</v>
      </c>
      <c r="E1251" s="60">
        <v>461447</v>
      </c>
      <c r="F1251" s="67">
        <v>0.0009419552289249421</v>
      </c>
    </row>
    <row r="1252" spans="3:6" ht="12.75">
      <c r="C1252" s="71"/>
      <c r="D1252" s="71"/>
      <c r="E1252" s="71"/>
      <c r="F1252" s="71"/>
    </row>
    <row r="1253" spans="1:6" ht="12.75">
      <c r="A1253" s="57" t="s">
        <v>516</v>
      </c>
      <c r="B1253" s="57" t="s">
        <v>832</v>
      </c>
      <c r="C1253" s="59">
        <v>12</v>
      </c>
      <c r="D1253" s="60">
        <v>1292665</v>
      </c>
      <c r="E1253" s="60">
        <v>77560</v>
      </c>
      <c r="F1253" s="67">
        <v>0.00015832381087192788</v>
      </c>
    </row>
    <row r="1254" spans="1:6" ht="12.75">
      <c r="A1254" s="57" t="s">
        <v>516</v>
      </c>
      <c r="B1254" s="57" t="s">
        <v>834</v>
      </c>
      <c r="C1254" s="59">
        <v>17</v>
      </c>
      <c r="D1254" s="60">
        <v>15226508</v>
      </c>
      <c r="E1254" s="60">
        <v>913590</v>
      </c>
      <c r="F1254" s="67">
        <v>0.0018649181327293012</v>
      </c>
    </row>
    <row r="1255" spans="1:6" ht="12.75">
      <c r="A1255" s="57" t="s">
        <v>516</v>
      </c>
      <c r="B1255" s="57" t="s">
        <v>835</v>
      </c>
      <c r="C1255" s="59">
        <v>83</v>
      </c>
      <c r="D1255" s="60">
        <v>9109806</v>
      </c>
      <c r="E1255" s="60">
        <v>546588</v>
      </c>
      <c r="F1255" s="67">
        <v>0.0011157541920689185</v>
      </c>
    </row>
    <row r="1256" spans="1:6" ht="12.75">
      <c r="A1256" s="57" t="s">
        <v>516</v>
      </c>
      <c r="B1256" s="57" t="s">
        <v>846</v>
      </c>
      <c r="C1256" s="59">
        <v>20</v>
      </c>
      <c r="D1256" s="60">
        <v>6464101</v>
      </c>
      <c r="E1256" s="60">
        <v>387846</v>
      </c>
      <c r="F1256" s="67">
        <v>0.0007917129545053346</v>
      </c>
    </row>
    <row r="1257" spans="1:6" ht="12.75">
      <c r="A1257" s="57" t="s">
        <v>516</v>
      </c>
      <c r="B1257" s="57" t="s">
        <v>837</v>
      </c>
      <c r="C1257" s="59">
        <v>19</v>
      </c>
      <c r="D1257" s="60">
        <v>21766858</v>
      </c>
      <c r="E1257" s="60">
        <v>1306011</v>
      </c>
      <c r="F1257" s="67">
        <v>0.0026659700691162636</v>
      </c>
    </row>
    <row r="1258" spans="1:6" ht="12.75">
      <c r="A1258" s="57" t="s">
        <v>516</v>
      </c>
      <c r="B1258" s="57" t="s">
        <v>838</v>
      </c>
      <c r="C1258" s="59">
        <v>17</v>
      </c>
      <c r="D1258" s="60">
        <v>1507597</v>
      </c>
      <c r="E1258" s="60">
        <v>90456</v>
      </c>
      <c r="F1258" s="67">
        <v>0.00018464851258678583</v>
      </c>
    </row>
    <row r="1259" spans="1:6" ht="12.75">
      <c r="A1259" s="57" t="s">
        <v>516</v>
      </c>
      <c r="B1259" s="57" t="s">
        <v>839</v>
      </c>
      <c r="C1259" s="59">
        <v>105</v>
      </c>
      <c r="D1259" s="60">
        <v>4689003</v>
      </c>
      <c r="E1259" s="60">
        <v>281340</v>
      </c>
      <c r="F1259" s="67">
        <v>0.0005743014563010339</v>
      </c>
    </row>
    <row r="1260" spans="1:6" ht="12.75">
      <c r="A1260" s="57" t="s">
        <v>516</v>
      </c>
      <c r="B1260" s="57" t="s">
        <v>847</v>
      </c>
      <c r="C1260" s="59">
        <v>63</v>
      </c>
      <c r="D1260" s="60">
        <v>6356585</v>
      </c>
      <c r="E1260" s="60">
        <v>381395</v>
      </c>
      <c r="F1260" s="67">
        <v>0.0007785444797253602</v>
      </c>
    </row>
    <row r="1261" spans="1:6" ht="12.75">
      <c r="A1261" s="57" t="s">
        <v>516</v>
      </c>
      <c r="B1261" s="57" t="s">
        <v>841</v>
      </c>
      <c r="C1261" s="59">
        <v>314</v>
      </c>
      <c r="D1261" s="60">
        <v>10326097</v>
      </c>
      <c r="E1261" s="60">
        <v>607074</v>
      </c>
      <c r="F1261" s="67">
        <v>0.001239224718427859</v>
      </c>
    </row>
    <row r="1262" spans="1:6" ht="12.75">
      <c r="A1262" s="57" t="s">
        <v>516</v>
      </c>
      <c r="B1262" s="57" t="s">
        <v>842</v>
      </c>
      <c r="C1262" s="59">
        <v>135</v>
      </c>
      <c r="D1262" s="60">
        <v>3856678</v>
      </c>
      <c r="E1262" s="60">
        <v>231401</v>
      </c>
      <c r="F1262" s="67">
        <v>0.00047236060030395803</v>
      </c>
    </row>
    <row r="1263" spans="1:6" ht="12.75">
      <c r="A1263" s="57" t="s">
        <v>516</v>
      </c>
      <c r="B1263" s="57" t="s">
        <v>843</v>
      </c>
      <c r="C1263" s="59">
        <v>35</v>
      </c>
      <c r="D1263" s="60">
        <v>5624457</v>
      </c>
      <c r="E1263" s="60">
        <v>337467</v>
      </c>
      <c r="F1263" s="67">
        <v>0.0006888739232016102</v>
      </c>
    </row>
    <row r="1264" spans="1:6" ht="12.75">
      <c r="A1264" s="57" t="s">
        <v>516</v>
      </c>
      <c r="B1264" s="57" t="s">
        <v>848</v>
      </c>
      <c r="C1264" s="68">
        <v>49</v>
      </c>
      <c r="D1264" s="69">
        <v>4540344</v>
      </c>
      <c r="E1264" s="69">
        <v>272421</v>
      </c>
      <c r="F1264" s="70">
        <v>0.0005560950345737683</v>
      </c>
    </row>
    <row r="1265" spans="1:6" ht="12.75">
      <c r="A1265" s="57" t="s">
        <v>516</v>
      </c>
      <c r="B1265" s="57" t="s">
        <v>845</v>
      </c>
      <c r="C1265" s="59">
        <v>869</v>
      </c>
      <c r="D1265" s="60">
        <v>90760699</v>
      </c>
      <c r="E1265" s="60">
        <v>5433150</v>
      </c>
      <c r="F1265" s="67">
        <v>0.011090729925719637</v>
      </c>
    </row>
    <row r="1266" spans="3:6" ht="12.75">
      <c r="C1266" s="71"/>
      <c r="D1266" s="71"/>
      <c r="E1266" s="71"/>
      <c r="F1266" s="71"/>
    </row>
    <row r="1267" spans="1:6" ht="12.75">
      <c r="A1267" s="57" t="s">
        <v>752</v>
      </c>
      <c r="B1267" s="57" t="s">
        <v>832</v>
      </c>
      <c r="C1267" s="59">
        <v>7</v>
      </c>
      <c r="D1267" s="60">
        <v>78429</v>
      </c>
      <c r="E1267" s="60">
        <v>4706</v>
      </c>
      <c r="F1267" s="67">
        <v>9.606393166107434E-06</v>
      </c>
    </row>
    <row r="1268" spans="1:6" ht="12.75">
      <c r="A1268" s="57" t="s">
        <v>752</v>
      </c>
      <c r="B1268" s="57" t="s">
        <v>834</v>
      </c>
      <c r="C1268" s="59">
        <v>19</v>
      </c>
      <c r="D1268" s="60">
        <v>1512444</v>
      </c>
      <c r="E1268" s="60">
        <v>90747</v>
      </c>
      <c r="F1268" s="67">
        <v>0.00018524253307368284</v>
      </c>
    </row>
    <row r="1269" spans="1:6" ht="12.75">
      <c r="A1269" s="57" t="s">
        <v>752</v>
      </c>
      <c r="B1269" s="57" t="s">
        <v>835</v>
      </c>
      <c r="C1269" s="59">
        <v>82</v>
      </c>
      <c r="D1269" s="60">
        <v>6304141</v>
      </c>
      <c r="E1269" s="60">
        <v>378248</v>
      </c>
      <c r="F1269" s="67">
        <v>0.0007721204849753092</v>
      </c>
    </row>
    <row r="1270" spans="1:6" ht="12.75">
      <c r="A1270" s="57" t="s">
        <v>752</v>
      </c>
      <c r="B1270" s="57" t="s">
        <v>846</v>
      </c>
      <c r="C1270" s="59">
        <v>12</v>
      </c>
      <c r="D1270" s="60">
        <v>5102967</v>
      </c>
      <c r="E1270" s="60">
        <v>306178</v>
      </c>
      <c r="F1270" s="67">
        <v>0.000625003452361335</v>
      </c>
    </row>
    <row r="1271" spans="1:6" ht="12.75">
      <c r="A1271" s="57" t="s">
        <v>752</v>
      </c>
      <c r="B1271" s="57" t="s">
        <v>837</v>
      </c>
      <c r="C1271" s="59">
        <v>21</v>
      </c>
      <c r="D1271" s="60">
        <v>13706428</v>
      </c>
      <c r="E1271" s="60">
        <v>822386</v>
      </c>
      <c r="F1271" s="67">
        <v>0.001678742722121213</v>
      </c>
    </row>
    <row r="1272" spans="1:6" ht="12.75">
      <c r="A1272" s="57" t="s">
        <v>752</v>
      </c>
      <c r="B1272" s="57" t="s">
        <v>838</v>
      </c>
      <c r="C1272" s="59">
        <v>19</v>
      </c>
      <c r="D1272" s="60">
        <v>554264</v>
      </c>
      <c r="E1272" s="60">
        <v>33256</v>
      </c>
      <c r="F1272" s="67">
        <v>6.788572272249657E-05</v>
      </c>
    </row>
    <row r="1273" spans="1:6" ht="12.75">
      <c r="A1273" s="57" t="s">
        <v>752</v>
      </c>
      <c r="B1273" s="57" t="s">
        <v>839</v>
      </c>
      <c r="C1273" s="59">
        <v>126</v>
      </c>
      <c r="D1273" s="60">
        <v>3384827</v>
      </c>
      <c r="E1273" s="60">
        <v>203090</v>
      </c>
      <c r="F1273" s="67">
        <v>0.0004145691432436802</v>
      </c>
    </row>
    <row r="1274" spans="1:6" ht="12.75">
      <c r="A1274" s="57" t="s">
        <v>752</v>
      </c>
      <c r="B1274" s="57" t="s">
        <v>847</v>
      </c>
      <c r="C1274" s="59">
        <v>32</v>
      </c>
      <c r="D1274" s="60">
        <v>4131493</v>
      </c>
      <c r="E1274" s="60">
        <v>247890</v>
      </c>
      <c r="F1274" s="67">
        <v>0.000506019719920606</v>
      </c>
    </row>
    <row r="1275" spans="1:6" ht="12.75">
      <c r="A1275" s="57" t="s">
        <v>752</v>
      </c>
      <c r="B1275" s="57" t="s">
        <v>841</v>
      </c>
      <c r="C1275" s="59">
        <v>357</v>
      </c>
      <c r="D1275" s="60">
        <v>8900719</v>
      </c>
      <c r="E1275" s="60">
        <v>531072</v>
      </c>
      <c r="F1275" s="67">
        <v>0.0010840812646644726</v>
      </c>
    </row>
    <row r="1276" spans="1:6" ht="12.75">
      <c r="A1276" s="57" t="s">
        <v>752</v>
      </c>
      <c r="B1276" s="57" t="s">
        <v>842</v>
      </c>
      <c r="C1276" s="59">
        <v>159</v>
      </c>
      <c r="D1276" s="60">
        <v>2829271</v>
      </c>
      <c r="E1276" s="60">
        <v>169756</v>
      </c>
      <c r="F1276" s="67">
        <v>0.000346524198535005</v>
      </c>
    </row>
    <row r="1277" spans="1:6" ht="12.75">
      <c r="A1277" s="57" t="s">
        <v>752</v>
      </c>
      <c r="B1277" s="57" t="s">
        <v>843</v>
      </c>
      <c r="C1277" s="59">
        <v>41</v>
      </c>
      <c r="D1277" s="60">
        <v>5948562</v>
      </c>
      <c r="E1277" s="60">
        <v>356914</v>
      </c>
      <c r="F1277" s="67">
        <v>0.0007285712304479535</v>
      </c>
    </row>
    <row r="1278" spans="1:6" ht="12.75">
      <c r="A1278" s="57" t="s">
        <v>752</v>
      </c>
      <c r="B1278" s="57" t="s">
        <v>848</v>
      </c>
      <c r="C1278" s="68">
        <v>38</v>
      </c>
      <c r="D1278" s="69">
        <v>6200069</v>
      </c>
      <c r="E1278" s="69">
        <v>372004</v>
      </c>
      <c r="F1278" s="70">
        <v>0.0007593745608509626</v>
      </c>
    </row>
    <row r="1279" spans="1:6" ht="12.75">
      <c r="A1279" s="57" t="s">
        <v>752</v>
      </c>
      <c r="B1279" s="57" t="s">
        <v>845</v>
      </c>
      <c r="C1279" s="59">
        <v>913</v>
      </c>
      <c r="D1279" s="60">
        <v>58653614</v>
      </c>
      <c r="E1279" s="60">
        <v>3516246</v>
      </c>
      <c r="F1279" s="67">
        <v>0.007177739384775309</v>
      </c>
    </row>
    <row r="1280" spans="3:6" ht="12.75">
      <c r="C1280" s="71"/>
      <c r="D1280" s="71"/>
      <c r="E1280" s="71"/>
      <c r="F1280" s="71"/>
    </row>
    <row r="1281" spans="1:6" ht="12.75">
      <c r="A1281" s="57" t="s">
        <v>760</v>
      </c>
      <c r="B1281" s="57" t="s">
        <v>832</v>
      </c>
      <c r="C1281" s="59">
        <v>10</v>
      </c>
      <c r="D1281" s="60">
        <v>93227</v>
      </c>
      <c r="E1281" s="60">
        <v>5594</v>
      </c>
      <c r="F1281" s="67">
        <v>1.1419074239525072E-05</v>
      </c>
    </row>
    <row r="1282" spans="1:6" ht="12.75">
      <c r="A1282" s="57" t="s">
        <v>760</v>
      </c>
      <c r="B1282" s="57" t="s">
        <v>834</v>
      </c>
      <c r="C1282" s="59">
        <v>11</v>
      </c>
      <c r="D1282" s="60">
        <v>1759154</v>
      </c>
      <c r="E1282" s="60">
        <v>105549</v>
      </c>
      <c r="F1282" s="67">
        <v>0.00021545796691234035</v>
      </c>
    </row>
    <row r="1283" spans="1:6" ht="12.75">
      <c r="A1283" s="57" t="s">
        <v>760</v>
      </c>
      <c r="B1283" s="57" t="s">
        <v>835</v>
      </c>
      <c r="C1283" s="59">
        <v>45</v>
      </c>
      <c r="D1283" s="60">
        <v>3410504</v>
      </c>
      <c r="E1283" s="60">
        <v>204630</v>
      </c>
      <c r="F1283" s="67">
        <v>0.0004177127568169495</v>
      </c>
    </row>
    <row r="1284" spans="1:6" ht="12.75">
      <c r="A1284" s="57" t="s">
        <v>760</v>
      </c>
      <c r="B1284" s="57" t="s">
        <v>846</v>
      </c>
      <c r="C1284" s="59">
        <v>16</v>
      </c>
      <c r="D1284" s="60">
        <v>3022117</v>
      </c>
      <c r="E1284" s="60">
        <v>181327</v>
      </c>
      <c r="F1284" s="67">
        <v>0.0003701441677923423</v>
      </c>
    </row>
    <row r="1285" spans="1:6" ht="12.75">
      <c r="A1285" s="57" t="s">
        <v>760</v>
      </c>
      <c r="B1285" s="57" t="s">
        <v>837</v>
      </c>
      <c r="C1285" s="59">
        <v>11</v>
      </c>
      <c r="D1285" s="60">
        <v>6128886</v>
      </c>
      <c r="E1285" s="60">
        <v>367733</v>
      </c>
      <c r="F1285" s="67">
        <v>0.0007506561364539281</v>
      </c>
    </row>
    <row r="1286" spans="1:6" ht="12.75">
      <c r="A1286" s="57" t="s">
        <v>760</v>
      </c>
      <c r="B1286" s="57" t="s">
        <v>838</v>
      </c>
      <c r="C1286" s="59">
        <v>17</v>
      </c>
      <c r="D1286" s="60">
        <v>1309261</v>
      </c>
      <c r="E1286" s="60">
        <v>78556</v>
      </c>
      <c r="F1286" s="67">
        <v>0.0001603569531569774</v>
      </c>
    </row>
    <row r="1287" spans="1:6" ht="12.75">
      <c r="A1287" s="57" t="s">
        <v>760</v>
      </c>
      <c r="B1287" s="57" t="s">
        <v>839</v>
      </c>
      <c r="C1287" s="59">
        <v>144</v>
      </c>
      <c r="D1287" s="60">
        <v>5614360</v>
      </c>
      <c r="E1287" s="60">
        <v>336828</v>
      </c>
      <c r="F1287" s="67">
        <v>0.000687569527699455</v>
      </c>
    </row>
    <row r="1288" spans="1:6" ht="12.75">
      <c r="A1288" s="57" t="s">
        <v>760</v>
      </c>
      <c r="B1288" s="57" t="s">
        <v>847</v>
      </c>
      <c r="C1288" s="59">
        <v>27</v>
      </c>
      <c r="D1288" s="60">
        <v>3530970</v>
      </c>
      <c r="E1288" s="60">
        <v>211858</v>
      </c>
      <c r="F1288" s="67">
        <v>0.0004324673275361642</v>
      </c>
    </row>
    <row r="1289" spans="1:6" ht="12.75">
      <c r="A1289" s="57" t="s">
        <v>760</v>
      </c>
      <c r="B1289" s="57" t="s">
        <v>841</v>
      </c>
      <c r="C1289" s="59">
        <v>277</v>
      </c>
      <c r="D1289" s="60">
        <v>8879248</v>
      </c>
      <c r="E1289" s="60">
        <v>519366</v>
      </c>
      <c r="F1289" s="67">
        <v>0.0010601857188925954</v>
      </c>
    </row>
    <row r="1290" spans="1:6" ht="12.75">
      <c r="A1290" s="57" t="s">
        <v>760</v>
      </c>
      <c r="B1290" s="57" t="s">
        <v>842</v>
      </c>
      <c r="C1290" s="59">
        <v>118</v>
      </c>
      <c r="D1290" s="60">
        <v>3277650</v>
      </c>
      <c r="E1290" s="60">
        <v>196659</v>
      </c>
      <c r="F1290" s="67">
        <v>0.00040144149461400806</v>
      </c>
    </row>
    <row r="1291" spans="1:6" ht="12.75">
      <c r="A1291" s="57" t="s">
        <v>760</v>
      </c>
      <c r="B1291" s="57" t="s">
        <v>843</v>
      </c>
      <c r="C1291" s="59">
        <v>29</v>
      </c>
      <c r="D1291" s="60">
        <v>1112641</v>
      </c>
      <c r="E1291" s="60">
        <v>66758</v>
      </c>
      <c r="F1291" s="67">
        <v>0.0001362736070937102</v>
      </c>
    </row>
    <row r="1292" spans="1:6" ht="12.75">
      <c r="A1292" s="57" t="s">
        <v>760</v>
      </c>
      <c r="B1292" s="57" t="s">
        <v>848</v>
      </c>
      <c r="C1292" s="68">
        <v>52</v>
      </c>
      <c r="D1292" s="69">
        <v>4955248</v>
      </c>
      <c r="E1292" s="69">
        <v>297315</v>
      </c>
      <c r="F1292" s="70">
        <v>0.0006069113438549154</v>
      </c>
    </row>
    <row r="1293" spans="1:6" ht="12.75">
      <c r="A1293" s="57" t="s">
        <v>760</v>
      </c>
      <c r="B1293" s="57" t="s">
        <v>845</v>
      </c>
      <c r="C1293" s="59">
        <v>757</v>
      </c>
      <c r="D1293" s="60">
        <v>43093266</v>
      </c>
      <c r="E1293" s="60">
        <v>2572174</v>
      </c>
      <c r="F1293" s="67">
        <v>0.005250598116370426</v>
      </c>
    </row>
    <row r="1294" spans="3:6" ht="12.75">
      <c r="C1294" s="71"/>
      <c r="D1294" s="71"/>
      <c r="E1294" s="71"/>
      <c r="F1294" s="71"/>
    </row>
    <row r="1295" spans="1:6" ht="12.75">
      <c r="A1295" s="57" t="s">
        <v>767</v>
      </c>
      <c r="B1295" s="57" t="s">
        <v>832</v>
      </c>
      <c r="C1295" s="64" t="s">
        <v>833</v>
      </c>
      <c r="D1295" s="65" t="s">
        <v>833</v>
      </c>
      <c r="E1295" s="65" t="s">
        <v>833</v>
      </c>
      <c r="F1295" s="66" t="s">
        <v>833</v>
      </c>
    </row>
    <row r="1296" spans="1:6" ht="12.75">
      <c r="A1296" s="57" t="s">
        <v>767</v>
      </c>
      <c r="B1296" s="57" t="s">
        <v>834</v>
      </c>
      <c r="C1296" s="59">
        <v>6</v>
      </c>
      <c r="D1296" s="60">
        <v>1131627</v>
      </c>
      <c r="E1296" s="60">
        <v>67898</v>
      </c>
      <c r="F1296" s="67">
        <v>0.00013860069766093554</v>
      </c>
    </row>
    <row r="1297" spans="1:6" ht="12.75">
      <c r="A1297" s="57" t="s">
        <v>767</v>
      </c>
      <c r="B1297" s="57" t="s">
        <v>835</v>
      </c>
      <c r="C1297" s="59">
        <v>16</v>
      </c>
      <c r="D1297" s="60">
        <v>439922</v>
      </c>
      <c r="E1297" s="60">
        <v>26395</v>
      </c>
      <c r="F1297" s="67">
        <v>5.388031186132719E-05</v>
      </c>
    </row>
    <row r="1298" spans="1:6" ht="12.75">
      <c r="A1298" s="57" t="s">
        <v>767</v>
      </c>
      <c r="B1298" s="57" t="s">
        <v>846</v>
      </c>
      <c r="C1298" s="64" t="s">
        <v>833</v>
      </c>
      <c r="D1298" s="65" t="s">
        <v>833</v>
      </c>
      <c r="E1298" s="65" t="s">
        <v>833</v>
      </c>
      <c r="F1298" s="66" t="s">
        <v>833</v>
      </c>
    </row>
    <row r="1299" spans="1:6" ht="12.75">
      <c r="A1299" s="57" t="s">
        <v>767</v>
      </c>
      <c r="B1299" s="57" t="s">
        <v>837</v>
      </c>
      <c r="C1299" s="59">
        <v>5</v>
      </c>
      <c r="D1299" s="60">
        <v>1096920</v>
      </c>
      <c r="E1299" s="60">
        <v>65815</v>
      </c>
      <c r="F1299" s="67">
        <v>0.0001343486541069615</v>
      </c>
    </row>
    <row r="1300" spans="1:6" ht="12.75">
      <c r="A1300" s="57" t="s">
        <v>767</v>
      </c>
      <c r="B1300" s="57" t="s">
        <v>838</v>
      </c>
      <c r="C1300" s="64" t="s">
        <v>833</v>
      </c>
      <c r="D1300" s="65" t="s">
        <v>833</v>
      </c>
      <c r="E1300" s="65" t="s">
        <v>833</v>
      </c>
      <c r="F1300" s="66" t="s">
        <v>833</v>
      </c>
    </row>
    <row r="1301" spans="1:6" ht="12.75">
      <c r="A1301" s="57" t="s">
        <v>767</v>
      </c>
      <c r="B1301" s="57" t="s">
        <v>839</v>
      </c>
      <c r="C1301" s="59">
        <v>35</v>
      </c>
      <c r="D1301" s="60">
        <v>671118</v>
      </c>
      <c r="E1301" s="60">
        <v>40267</v>
      </c>
      <c r="F1301" s="67">
        <v>8.219732971093244E-05</v>
      </c>
    </row>
    <row r="1302" spans="1:6" ht="12.75">
      <c r="A1302" s="57" t="s">
        <v>767</v>
      </c>
      <c r="B1302" s="57" t="s">
        <v>847</v>
      </c>
      <c r="C1302" s="59">
        <v>9</v>
      </c>
      <c r="D1302" s="60">
        <v>752559</v>
      </c>
      <c r="E1302" s="60">
        <v>45154</v>
      </c>
      <c r="F1302" s="67">
        <v>9.217319953727478E-05</v>
      </c>
    </row>
    <row r="1303" spans="1:6" ht="12.75">
      <c r="A1303" s="57" t="s">
        <v>767</v>
      </c>
      <c r="B1303" s="57" t="s">
        <v>841</v>
      </c>
      <c r="C1303" s="59">
        <v>67</v>
      </c>
      <c r="D1303" s="60">
        <v>947350</v>
      </c>
      <c r="E1303" s="60">
        <v>56246</v>
      </c>
      <c r="F1303" s="67">
        <v>0.00011481538249487437</v>
      </c>
    </row>
    <row r="1304" spans="1:6" ht="12.75">
      <c r="A1304" s="57" t="s">
        <v>767</v>
      </c>
      <c r="B1304" s="57" t="s">
        <v>842</v>
      </c>
      <c r="C1304" s="59">
        <v>37</v>
      </c>
      <c r="D1304" s="60">
        <v>517428</v>
      </c>
      <c r="E1304" s="60">
        <v>31046</v>
      </c>
      <c r="F1304" s="67">
        <v>6.337443311410358E-05</v>
      </c>
    </row>
    <row r="1305" spans="1:6" ht="12.75">
      <c r="A1305" s="57" t="s">
        <v>767</v>
      </c>
      <c r="B1305" s="57" t="s">
        <v>843</v>
      </c>
      <c r="C1305" s="59">
        <v>11</v>
      </c>
      <c r="D1305" s="60">
        <v>287933</v>
      </c>
      <c r="E1305" s="60">
        <v>17276</v>
      </c>
      <c r="F1305" s="67">
        <v>3.526562863103953E-05</v>
      </c>
    </row>
    <row r="1306" spans="1:6" ht="12.75">
      <c r="A1306" s="57" t="s">
        <v>767</v>
      </c>
      <c r="B1306" s="57" t="s">
        <v>848</v>
      </c>
      <c r="C1306" s="68">
        <v>12</v>
      </c>
      <c r="D1306" s="69">
        <v>328454</v>
      </c>
      <c r="E1306" s="69">
        <v>19707</v>
      </c>
      <c r="F1306" s="70">
        <v>4.022804720027183E-05</v>
      </c>
    </row>
    <row r="1307" spans="1:6" ht="12.75">
      <c r="A1307" s="57" t="s">
        <v>767</v>
      </c>
      <c r="B1307" s="57" t="s">
        <v>845</v>
      </c>
      <c r="C1307" s="59">
        <v>207</v>
      </c>
      <c r="D1307" s="60">
        <v>6603359</v>
      </c>
      <c r="E1307" s="60">
        <v>395606</v>
      </c>
      <c r="F1307" s="67">
        <v>0.0008075535008225877</v>
      </c>
    </row>
    <row r="1308" spans="3:6" ht="12.75">
      <c r="C1308" s="71"/>
      <c r="D1308" s="71"/>
      <c r="E1308" s="71"/>
      <c r="F1308" s="71"/>
    </row>
    <row r="1309" spans="1:6" ht="12.75">
      <c r="A1309" s="57" t="s">
        <v>773</v>
      </c>
      <c r="B1309" s="57" t="s">
        <v>832</v>
      </c>
      <c r="C1309" s="59">
        <v>25</v>
      </c>
      <c r="D1309" s="60">
        <v>2164226</v>
      </c>
      <c r="E1309" s="60">
        <v>129854</v>
      </c>
      <c r="F1309" s="67">
        <v>0.0002650719460670877</v>
      </c>
    </row>
    <row r="1310" spans="1:6" ht="12.75">
      <c r="A1310" s="57" t="s">
        <v>773</v>
      </c>
      <c r="B1310" s="57" t="s">
        <v>834</v>
      </c>
      <c r="C1310" s="59">
        <v>18</v>
      </c>
      <c r="D1310" s="60">
        <v>14150156</v>
      </c>
      <c r="E1310" s="60">
        <v>849009</v>
      </c>
      <c r="F1310" s="67">
        <v>0.0017330884520959855</v>
      </c>
    </row>
    <row r="1311" spans="1:6" ht="12.75">
      <c r="A1311" s="57" t="s">
        <v>773</v>
      </c>
      <c r="B1311" s="57" t="s">
        <v>835</v>
      </c>
      <c r="C1311" s="59">
        <v>92</v>
      </c>
      <c r="D1311" s="60">
        <v>10795989</v>
      </c>
      <c r="E1311" s="60">
        <v>647759</v>
      </c>
      <c r="F1311" s="67">
        <v>0.0013222753146801074</v>
      </c>
    </row>
    <row r="1312" spans="1:6" ht="12.75">
      <c r="A1312" s="57" t="s">
        <v>773</v>
      </c>
      <c r="B1312" s="57" t="s">
        <v>846</v>
      </c>
      <c r="C1312" s="59">
        <v>20</v>
      </c>
      <c r="D1312" s="60">
        <v>5323616</v>
      </c>
      <c r="E1312" s="60">
        <v>319417</v>
      </c>
      <c r="F1312" s="67">
        <v>0.0006520283225538756</v>
      </c>
    </row>
    <row r="1313" spans="1:6" ht="12.75">
      <c r="A1313" s="57" t="s">
        <v>773</v>
      </c>
      <c r="B1313" s="57" t="s">
        <v>837</v>
      </c>
      <c r="C1313" s="59">
        <v>26</v>
      </c>
      <c r="D1313" s="60">
        <v>26251256</v>
      </c>
      <c r="E1313" s="60">
        <v>1575075</v>
      </c>
      <c r="F1313" s="67">
        <v>0.003215212434361808</v>
      </c>
    </row>
    <row r="1314" spans="1:6" ht="12.75">
      <c r="A1314" s="57" t="s">
        <v>773</v>
      </c>
      <c r="B1314" s="57" t="s">
        <v>838</v>
      </c>
      <c r="C1314" s="59">
        <v>31</v>
      </c>
      <c r="D1314" s="60">
        <v>3281625</v>
      </c>
      <c r="E1314" s="60">
        <v>196898</v>
      </c>
      <c r="F1314" s="67">
        <v>0.00040192936711011936</v>
      </c>
    </row>
    <row r="1315" spans="1:6" ht="12.75">
      <c r="A1315" s="57" t="s">
        <v>773</v>
      </c>
      <c r="B1315" s="57" t="s">
        <v>839</v>
      </c>
      <c r="C1315" s="59">
        <v>159</v>
      </c>
      <c r="D1315" s="60">
        <v>9420023</v>
      </c>
      <c r="E1315" s="60">
        <v>550515</v>
      </c>
      <c r="F1315" s="67">
        <v>0.0011237704066807553</v>
      </c>
    </row>
    <row r="1316" spans="1:6" ht="12.75">
      <c r="A1316" s="57" t="s">
        <v>773</v>
      </c>
      <c r="B1316" s="57" t="s">
        <v>847</v>
      </c>
      <c r="C1316" s="59">
        <v>57</v>
      </c>
      <c r="D1316" s="60">
        <v>7831889</v>
      </c>
      <c r="E1316" s="60">
        <v>469913</v>
      </c>
      <c r="F1316" s="67">
        <v>0.000959236938347863</v>
      </c>
    </row>
    <row r="1317" spans="1:6" ht="12.75">
      <c r="A1317" s="57" t="s">
        <v>773</v>
      </c>
      <c r="B1317" s="57" t="s">
        <v>841</v>
      </c>
      <c r="C1317" s="59">
        <v>446</v>
      </c>
      <c r="D1317" s="60">
        <v>12998262</v>
      </c>
      <c r="E1317" s="60">
        <v>761473</v>
      </c>
      <c r="F1317" s="67">
        <v>0.0015544005574533205</v>
      </c>
    </row>
    <row r="1318" spans="1:6" ht="12.75">
      <c r="A1318" s="57" t="s">
        <v>773</v>
      </c>
      <c r="B1318" s="57" t="s">
        <v>842</v>
      </c>
      <c r="C1318" s="59">
        <v>169</v>
      </c>
      <c r="D1318" s="60">
        <v>6720105</v>
      </c>
      <c r="E1318" s="60">
        <v>403206</v>
      </c>
      <c r="F1318" s="67">
        <v>0.0008230674379374233</v>
      </c>
    </row>
    <row r="1319" spans="1:6" ht="12.75">
      <c r="A1319" s="57" t="s">
        <v>773</v>
      </c>
      <c r="B1319" s="57" t="s">
        <v>843</v>
      </c>
      <c r="C1319" s="59">
        <v>51</v>
      </c>
      <c r="D1319" s="60">
        <v>7737434</v>
      </c>
      <c r="E1319" s="60">
        <v>464246</v>
      </c>
      <c r="F1319" s="67">
        <v>0.0009476688486597349</v>
      </c>
    </row>
    <row r="1320" spans="1:6" ht="12.75">
      <c r="A1320" s="57" t="s">
        <v>773</v>
      </c>
      <c r="B1320" s="57" t="s">
        <v>848</v>
      </c>
      <c r="C1320" s="68">
        <v>72</v>
      </c>
      <c r="D1320" s="69">
        <v>7435050</v>
      </c>
      <c r="E1320" s="69">
        <v>446103</v>
      </c>
      <c r="F1320" s="70">
        <v>0.000910633406413095</v>
      </c>
    </row>
    <row r="1321" spans="1:6" ht="12.75">
      <c r="A1321" s="57" t="s">
        <v>773</v>
      </c>
      <c r="B1321" s="57" t="s">
        <v>845</v>
      </c>
      <c r="C1321" s="59">
        <v>1166</v>
      </c>
      <c r="D1321" s="60">
        <v>114109631</v>
      </c>
      <c r="E1321" s="60">
        <v>6813468</v>
      </c>
      <c r="F1321" s="67">
        <v>0.013908383432361176</v>
      </c>
    </row>
    <row r="1322" spans="3:6" ht="12.75">
      <c r="C1322" s="71"/>
      <c r="D1322" s="71"/>
      <c r="E1322" s="71"/>
      <c r="F1322" s="71"/>
    </row>
    <row r="1323" spans="1:6" ht="12.75">
      <c r="A1323" s="57" t="s">
        <v>786</v>
      </c>
      <c r="B1323" s="57" t="s">
        <v>832</v>
      </c>
      <c r="C1323" s="64" t="s">
        <v>833</v>
      </c>
      <c r="D1323" s="65" t="s">
        <v>833</v>
      </c>
      <c r="E1323" s="65" t="s">
        <v>833</v>
      </c>
      <c r="F1323" s="66" t="s">
        <v>833</v>
      </c>
    </row>
    <row r="1324" spans="1:6" ht="12.75">
      <c r="A1324" s="57" t="s">
        <v>786</v>
      </c>
      <c r="B1324" s="57" t="s">
        <v>834</v>
      </c>
      <c r="C1324" s="59">
        <v>9</v>
      </c>
      <c r="D1324" s="60">
        <v>1777906</v>
      </c>
      <c r="E1324" s="60">
        <v>106674</v>
      </c>
      <c r="F1324" s="67">
        <v>0.00021775443786683905</v>
      </c>
    </row>
    <row r="1325" spans="1:6" ht="12.75">
      <c r="A1325" s="57" t="s">
        <v>786</v>
      </c>
      <c r="B1325" s="57" t="s">
        <v>835</v>
      </c>
      <c r="C1325" s="59">
        <v>32</v>
      </c>
      <c r="D1325" s="60">
        <v>1579834</v>
      </c>
      <c r="E1325" s="60">
        <v>94790</v>
      </c>
      <c r="F1325" s="67">
        <v>0.00019349553935727238</v>
      </c>
    </row>
    <row r="1326" spans="1:6" ht="12.75">
      <c r="A1326" s="57" t="s">
        <v>786</v>
      </c>
      <c r="B1326" s="57" t="s">
        <v>846</v>
      </c>
      <c r="C1326" s="64" t="s">
        <v>833</v>
      </c>
      <c r="D1326" s="65" t="s">
        <v>833</v>
      </c>
      <c r="E1326" s="65" t="s">
        <v>833</v>
      </c>
      <c r="F1326" s="66" t="s">
        <v>833</v>
      </c>
    </row>
    <row r="1327" spans="1:6" ht="12.75">
      <c r="A1327" s="57" t="s">
        <v>786</v>
      </c>
      <c r="B1327" s="57" t="s">
        <v>837</v>
      </c>
      <c r="C1327" s="59">
        <v>9</v>
      </c>
      <c r="D1327" s="60">
        <v>2189745</v>
      </c>
      <c r="E1327" s="60">
        <v>131385</v>
      </c>
      <c r="F1327" s="67">
        <v>0.0002681971878727211</v>
      </c>
    </row>
    <row r="1328" spans="1:6" ht="12.75">
      <c r="A1328" s="57" t="s">
        <v>786</v>
      </c>
      <c r="B1328" s="57" t="s">
        <v>838</v>
      </c>
      <c r="C1328" s="59">
        <v>10</v>
      </c>
      <c r="D1328" s="60">
        <v>299546</v>
      </c>
      <c r="E1328" s="60">
        <v>17973</v>
      </c>
      <c r="F1328" s="67">
        <v>3.668841996907117E-05</v>
      </c>
    </row>
    <row r="1329" spans="1:6" ht="12.75">
      <c r="A1329" s="57" t="s">
        <v>786</v>
      </c>
      <c r="B1329" s="57" t="s">
        <v>839</v>
      </c>
      <c r="C1329" s="59">
        <v>71</v>
      </c>
      <c r="D1329" s="60">
        <v>2693134</v>
      </c>
      <c r="E1329" s="60">
        <v>161588</v>
      </c>
      <c r="F1329" s="67">
        <v>0.000329850798751587</v>
      </c>
    </row>
    <row r="1330" spans="1:6" ht="12.75">
      <c r="A1330" s="57" t="s">
        <v>786</v>
      </c>
      <c r="B1330" s="57" t="s">
        <v>847</v>
      </c>
      <c r="C1330" s="59">
        <v>14</v>
      </c>
      <c r="D1330" s="60">
        <v>1718463</v>
      </c>
      <c r="E1330" s="60">
        <v>103108</v>
      </c>
      <c r="F1330" s="67">
        <v>0.00021047513526795694</v>
      </c>
    </row>
    <row r="1331" spans="1:6" ht="12.75">
      <c r="A1331" s="57" t="s">
        <v>786</v>
      </c>
      <c r="B1331" s="57" t="s">
        <v>841</v>
      </c>
      <c r="C1331" s="59">
        <v>115</v>
      </c>
      <c r="D1331" s="60">
        <v>2314340</v>
      </c>
      <c r="E1331" s="60">
        <v>138602</v>
      </c>
      <c r="F1331" s="67">
        <v>0.0002829293042092696</v>
      </c>
    </row>
    <row r="1332" spans="1:6" ht="12.75">
      <c r="A1332" s="57" t="s">
        <v>786</v>
      </c>
      <c r="B1332" s="57" t="s">
        <v>842</v>
      </c>
      <c r="C1332" s="59">
        <v>70</v>
      </c>
      <c r="D1332" s="60">
        <v>2106259</v>
      </c>
      <c r="E1332" s="60">
        <v>126376</v>
      </c>
      <c r="F1332" s="67">
        <v>0.0002579722785295353</v>
      </c>
    </row>
    <row r="1333" spans="1:6" ht="12.75">
      <c r="A1333" s="57" t="s">
        <v>786</v>
      </c>
      <c r="B1333" s="57" t="s">
        <v>843</v>
      </c>
      <c r="C1333" s="59">
        <v>15</v>
      </c>
      <c r="D1333" s="60">
        <v>1857764</v>
      </c>
      <c r="E1333" s="60">
        <v>111466</v>
      </c>
      <c r="F1333" s="67">
        <v>0.00022753638347924591</v>
      </c>
    </row>
    <row r="1334" spans="1:6" ht="12.75">
      <c r="A1334" s="57" t="s">
        <v>786</v>
      </c>
      <c r="B1334" s="57" t="s">
        <v>848</v>
      </c>
      <c r="C1334" s="68">
        <v>20</v>
      </c>
      <c r="D1334" s="69">
        <v>1066410</v>
      </c>
      <c r="E1334" s="69">
        <v>63985</v>
      </c>
      <c r="F1334" s="70">
        <v>0.0001306130613543103</v>
      </c>
    </row>
    <row r="1335" spans="1:6" ht="12.75">
      <c r="A1335" s="57" t="s">
        <v>786</v>
      </c>
      <c r="B1335" s="57" t="s">
        <v>845</v>
      </c>
      <c r="C1335" s="59">
        <v>375</v>
      </c>
      <c r="D1335" s="60">
        <v>18806685</v>
      </c>
      <c r="E1335" s="60">
        <v>1128143</v>
      </c>
      <c r="F1335" s="67">
        <v>0.002302886784018687</v>
      </c>
    </row>
    <row r="1336" spans="3:6" ht="12.75">
      <c r="C1336" s="71"/>
      <c r="D1336" s="71"/>
      <c r="E1336" s="71"/>
      <c r="F1336" s="71"/>
    </row>
    <row r="1337" spans="1:6" ht="12.75">
      <c r="A1337" s="57" t="s">
        <v>792</v>
      </c>
      <c r="B1337" s="57" t="s">
        <v>832</v>
      </c>
      <c r="C1337" s="59">
        <v>14</v>
      </c>
      <c r="D1337" s="60">
        <v>860069</v>
      </c>
      <c r="E1337" s="60">
        <v>51604</v>
      </c>
      <c r="F1337" s="67">
        <v>0.00010533963300973397</v>
      </c>
    </row>
    <row r="1338" spans="1:6" ht="12.75">
      <c r="A1338" s="57" t="s">
        <v>792</v>
      </c>
      <c r="B1338" s="57" t="s">
        <v>834</v>
      </c>
      <c r="C1338" s="59">
        <v>17</v>
      </c>
      <c r="D1338" s="60">
        <v>4273668</v>
      </c>
      <c r="E1338" s="60">
        <v>256420</v>
      </c>
      <c r="F1338" s="67">
        <v>0.0005234320730244939</v>
      </c>
    </row>
    <row r="1339" spans="1:6" ht="12.75">
      <c r="A1339" s="57" t="s">
        <v>792</v>
      </c>
      <c r="B1339" s="57" t="s">
        <v>835</v>
      </c>
      <c r="C1339" s="59">
        <v>54</v>
      </c>
      <c r="D1339" s="60">
        <v>4783300</v>
      </c>
      <c r="E1339" s="60">
        <v>286998</v>
      </c>
      <c r="F1339" s="67">
        <v>0.0005858511742215261</v>
      </c>
    </row>
    <row r="1340" spans="1:6" ht="12.75">
      <c r="A1340" s="57" t="s">
        <v>792</v>
      </c>
      <c r="B1340" s="57" t="s">
        <v>846</v>
      </c>
      <c r="C1340" s="59">
        <v>13</v>
      </c>
      <c r="D1340" s="60">
        <v>1801043</v>
      </c>
      <c r="E1340" s="60">
        <v>108063</v>
      </c>
      <c r="F1340" s="67">
        <v>0.00022058981400532675</v>
      </c>
    </row>
    <row r="1341" spans="1:6" ht="12.75">
      <c r="A1341" s="57" t="s">
        <v>792</v>
      </c>
      <c r="B1341" s="57" t="s">
        <v>837</v>
      </c>
      <c r="C1341" s="59">
        <v>14</v>
      </c>
      <c r="D1341" s="60">
        <v>13790148</v>
      </c>
      <c r="E1341" s="60">
        <v>827409</v>
      </c>
      <c r="F1341" s="67">
        <v>0.0016889962097696104</v>
      </c>
    </row>
    <row r="1342" spans="1:6" ht="12.75">
      <c r="A1342" s="57" t="s">
        <v>792</v>
      </c>
      <c r="B1342" s="57" t="s">
        <v>838</v>
      </c>
      <c r="C1342" s="59">
        <v>17</v>
      </c>
      <c r="D1342" s="60">
        <v>2909361</v>
      </c>
      <c r="E1342" s="60">
        <v>174562</v>
      </c>
      <c r="F1342" s="67">
        <v>0.0003563347224526235</v>
      </c>
    </row>
    <row r="1343" spans="1:6" ht="12.75">
      <c r="A1343" s="57" t="s">
        <v>792</v>
      </c>
      <c r="B1343" s="57" t="s">
        <v>839</v>
      </c>
      <c r="C1343" s="59">
        <v>106</v>
      </c>
      <c r="D1343" s="60">
        <v>4956639</v>
      </c>
      <c r="E1343" s="60">
        <v>297398</v>
      </c>
      <c r="F1343" s="67">
        <v>0.0006070807723786696</v>
      </c>
    </row>
    <row r="1344" spans="1:6" ht="12.75">
      <c r="A1344" s="57" t="s">
        <v>792</v>
      </c>
      <c r="B1344" s="57" t="s">
        <v>847</v>
      </c>
      <c r="C1344" s="59">
        <v>34</v>
      </c>
      <c r="D1344" s="60">
        <v>4236249</v>
      </c>
      <c r="E1344" s="60">
        <v>254175</v>
      </c>
      <c r="F1344" s="67">
        <v>0.0005188493376530721</v>
      </c>
    </row>
    <row r="1345" spans="1:6" ht="12.75">
      <c r="A1345" s="57" t="s">
        <v>792</v>
      </c>
      <c r="B1345" s="57" t="s">
        <v>841</v>
      </c>
      <c r="C1345" s="59">
        <v>264</v>
      </c>
      <c r="D1345" s="60">
        <v>5205205</v>
      </c>
      <c r="E1345" s="60">
        <v>300905</v>
      </c>
      <c r="F1345" s="67">
        <v>0.0006142396378341602</v>
      </c>
    </row>
    <row r="1346" spans="1:6" ht="12.75">
      <c r="A1346" s="57" t="s">
        <v>792</v>
      </c>
      <c r="B1346" s="57" t="s">
        <v>842</v>
      </c>
      <c r="C1346" s="59">
        <v>115</v>
      </c>
      <c r="D1346" s="60">
        <v>2919560</v>
      </c>
      <c r="E1346" s="60">
        <v>175174</v>
      </c>
      <c r="F1346" s="67">
        <v>0.00035758400265187073</v>
      </c>
    </row>
    <row r="1347" spans="1:6" ht="12.75">
      <c r="A1347" s="57" t="s">
        <v>792</v>
      </c>
      <c r="B1347" s="57" t="s">
        <v>843</v>
      </c>
      <c r="C1347" s="59">
        <v>31</v>
      </c>
      <c r="D1347" s="60">
        <v>2803977</v>
      </c>
      <c r="E1347" s="60">
        <v>168239</v>
      </c>
      <c r="F1347" s="67">
        <v>0.00034342753503458325</v>
      </c>
    </row>
    <row r="1348" spans="1:6" ht="12.75">
      <c r="A1348" s="57" t="s">
        <v>792</v>
      </c>
      <c r="B1348" s="57" t="s">
        <v>848</v>
      </c>
      <c r="C1348" s="68">
        <v>40</v>
      </c>
      <c r="D1348" s="69">
        <v>3450800</v>
      </c>
      <c r="E1348" s="69">
        <v>207040</v>
      </c>
      <c r="F1348" s="70">
        <v>0.0004226323079283645</v>
      </c>
    </row>
    <row r="1349" spans="1:6" ht="12.75">
      <c r="A1349" s="57" t="s">
        <v>792</v>
      </c>
      <c r="B1349" s="57" t="s">
        <v>845</v>
      </c>
      <c r="C1349" s="59">
        <v>719</v>
      </c>
      <c r="D1349" s="60">
        <v>51990019</v>
      </c>
      <c r="E1349" s="60">
        <v>3107986</v>
      </c>
      <c r="F1349" s="67">
        <v>0.00634435517865652</v>
      </c>
    </row>
    <row r="1350" spans="3:6" ht="12.75">
      <c r="C1350" s="71"/>
      <c r="D1350" s="71"/>
      <c r="E1350" s="71"/>
      <c r="F1350" s="71"/>
    </row>
    <row r="1351" spans="1:6" ht="12.75">
      <c r="A1351" s="57" t="s">
        <v>800</v>
      </c>
      <c r="B1351" s="57" t="s">
        <v>832</v>
      </c>
      <c r="C1351" s="59">
        <v>77</v>
      </c>
      <c r="D1351" s="60">
        <v>17788054</v>
      </c>
      <c r="E1351" s="60">
        <v>1067283</v>
      </c>
      <c r="F1351" s="67">
        <v>0.0021786528086490953</v>
      </c>
    </row>
    <row r="1352" spans="1:6" ht="12.75">
      <c r="A1352" s="57" t="s">
        <v>800</v>
      </c>
      <c r="B1352" s="57" t="s">
        <v>834</v>
      </c>
      <c r="C1352" s="59">
        <v>44</v>
      </c>
      <c r="D1352" s="60">
        <v>36585822</v>
      </c>
      <c r="E1352" s="60">
        <v>2195149</v>
      </c>
      <c r="F1352" s="67">
        <v>0.004480974150486096</v>
      </c>
    </row>
    <row r="1353" spans="1:6" ht="12.75">
      <c r="A1353" s="57" t="s">
        <v>800</v>
      </c>
      <c r="B1353" s="57" t="s">
        <v>835</v>
      </c>
      <c r="C1353" s="59">
        <v>288</v>
      </c>
      <c r="D1353" s="60">
        <v>36844893</v>
      </c>
      <c r="E1353" s="60">
        <v>2210694</v>
      </c>
      <c r="F1353" s="67">
        <v>0.00451270627580848</v>
      </c>
    </row>
    <row r="1354" spans="1:6" ht="12.75">
      <c r="A1354" s="57" t="s">
        <v>800</v>
      </c>
      <c r="B1354" s="57" t="s">
        <v>846</v>
      </c>
      <c r="C1354" s="59">
        <v>62</v>
      </c>
      <c r="D1354" s="60">
        <v>14285915</v>
      </c>
      <c r="E1354" s="60">
        <v>857155</v>
      </c>
      <c r="F1354" s="67">
        <v>0.0017497169431140711</v>
      </c>
    </row>
    <row r="1355" spans="1:6" ht="12.75">
      <c r="A1355" s="57" t="s">
        <v>800</v>
      </c>
      <c r="B1355" s="57" t="s">
        <v>837</v>
      </c>
      <c r="C1355" s="59">
        <v>45</v>
      </c>
      <c r="D1355" s="60">
        <v>55387084</v>
      </c>
      <c r="E1355" s="60">
        <v>3323225</v>
      </c>
      <c r="F1355" s="67">
        <v>0.006783724166901271</v>
      </c>
    </row>
    <row r="1356" spans="1:6" ht="12.75">
      <c r="A1356" s="57" t="s">
        <v>800</v>
      </c>
      <c r="B1356" s="57" t="s">
        <v>838</v>
      </c>
      <c r="C1356" s="59">
        <v>63</v>
      </c>
      <c r="D1356" s="60">
        <v>15803242</v>
      </c>
      <c r="E1356" s="60">
        <v>948195</v>
      </c>
      <c r="F1356" s="67">
        <v>0.0019355575792896812</v>
      </c>
    </row>
    <row r="1357" spans="1:6" ht="12.75">
      <c r="A1357" s="57" t="s">
        <v>800</v>
      </c>
      <c r="B1357" s="57" t="s">
        <v>839</v>
      </c>
      <c r="C1357" s="59">
        <v>349</v>
      </c>
      <c r="D1357" s="60">
        <v>20968973</v>
      </c>
      <c r="E1357" s="60">
        <v>1258058</v>
      </c>
      <c r="F1357" s="67">
        <v>0.002568083249844196</v>
      </c>
    </row>
    <row r="1358" spans="1:6" ht="12.75">
      <c r="A1358" s="57" t="s">
        <v>800</v>
      </c>
      <c r="B1358" s="57" t="s">
        <v>847</v>
      </c>
      <c r="C1358" s="59">
        <v>103</v>
      </c>
      <c r="D1358" s="60">
        <v>23565482</v>
      </c>
      <c r="E1358" s="60">
        <v>1413929</v>
      </c>
      <c r="F1358" s="67">
        <v>0.0028862638935318995</v>
      </c>
    </row>
    <row r="1359" spans="1:6" ht="12.75">
      <c r="A1359" s="57" t="s">
        <v>800</v>
      </c>
      <c r="B1359" s="57" t="s">
        <v>841</v>
      </c>
      <c r="C1359" s="59">
        <v>961</v>
      </c>
      <c r="D1359" s="60">
        <v>50541860</v>
      </c>
      <c r="E1359" s="60">
        <v>2982986</v>
      </c>
      <c r="F1359" s="67">
        <v>0.006089191739267775</v>
      </c>
    </row>
    <row r="1360" spans="1:6" ht="12.75">
      <c r="A1360" s="57" t="s">
        <v>800</v>
      </c>
      <c r="B1360" s="57" t="s">
        <v>842</v>
      </c>
      <c r="C1360" s="59">
        <v>342</v>
      </c>
      <c r="D1360" s="60">
        <v>21321309</v>
      </c>
      <c r="E1360" s="60">
        <v>1279279</v>
      </c>
      <c r="F1360" s="67">
        <v>0.0026114018366223445</v>
      </c>
    </row>
    <row r="1361" spans="1:6" ht="12.75">
      <c r="A1361" s="57" t="s">
        <v>800</v>
      </c>
      <c r="B1361" s="57" t="s">
        <v>843</v>
      </c>
      <c r="C1361" s="59">
        <v>105</v>
      </c>
      <c r="D1361" s="60">
        <v>36325821</v>
      </c>
      <c r="E1361" s="60">
        <v>2179549</v>
      </c>
      <c r="F1361" s="67">
        <v>0.004449129753250381</v>
      </c>
    </row>
    <row r="1362" spans="1:6" ht="12.75">
      <c r="A1362" s="57" t="s">
        <v>800</v>
      </c>
      <c r="B1362" s="57" t="s">
        <v>848</v>
      </c>
      <c r="C1362" s="68">
        <v>142</v>
      </c>
      <c r="D1362" s="69">
        <v>24491395</v>
      </c>
      <c r="E1362" s="69">
        <v>1465657</v>
      </c>
      <c r="F1362" s="70">
        <v>0.002991856648673507</v>
      </c>
    </row>
    <row r="1363" spans="1:6" ht="12.75">
      <c r="A1363" s="57" t="s">
        <v>800</v>
      </c>
      <c r="B1363" s="57" t="s">
        <v>845</v>
      </c>
      <c r="C1363" s="59">
        <v>2581</v>
      </c>
      <c r="D1363" s="60">
        <v>353909850</v>
      </c>
      <c r="E1363" s="60">
        <v>21181158</v>
      </c>
      <c r="F1363" s="67">
        <v>0.04323725700413129</v>
      </c>
    </row>
    <row r="1364" spans="3:6" ht="12.75">
      <c r="C1364" s="71"/>
      <c r="D1364" s="71"/>
      <c r="E1364" s="71"/>
      <c r="F1364" s="71"/>
    </row>
    <row r="1365" spans="1:6" ht="12.75">
      <c r="A1365" s="57" t="s">
        <v>814</v>
      </c>
      <c r="B1365" s="57" t="s">
        <v>832</v>
      </c>
      <c r="C1365" s="64" t="s">
        <v>833</v>
      </c>
      <c r="D1365" s="65" t="s">
        <v>833</v>
      </c>
      <c r="E1365" s="65" t="s">
        <v>833</v>
      </c>
      <c r="F1365" s="66" t="s">
        <v>833</v>
      </c>
    </row>
    <row r="1366" spans="1:6" ht="12.75">
      <c r="A1366" s="57" t="s">
        <v>814</v>
      </c>
      <c r="B1366" s="57" t="s">
        <v>834</v>
      </c>
      <c r="C1366" s="59">
        <v>6</v>
      </c>
      <c r="D1366" s="60">
        <v>98599</v>
      </c>
      <c r="E1366" s="60">
        <v>5916</v>
      </c>
      <c r="F1366" s="67">
        <v>1.2076375259390477E-05</v>
      </c>
    </row>
    <row r="1367" spans="1:6" ht="12.75">
      <c r="A1367" s="57" t="s">
        <v>814</v>
      </c>
      <c r="B1367" s="57" t="s">
        <v>835</v>
      </c>
      <c r="C1367" s="59">
        <v>22</v>
      </c>
      <c r="D1367" s="60">
        <v>999529</v>
      </c>
      <c r="E1367" s="60">
        <v>59972</v>
      </c>
      <c r="F1367" s="67">
        <v>0.00012242129429617405</v>
      </c>
    </row>
    <row r="1368" spans="1:6" ht="12.75">
      <c r="A1368" s="57" t="s">
        <v>814</v>
      </c>
      <c r="B1368" s="57" t="s">
        <v>846</v>
      </c>
      <c r="C1368" s="64" t="s">
        <v>833</v>
      </c>
      <c r="D1368" s="65" t="s">
        <v>833</v>
      </c>
      <c r="E1368" s="65" t="s">
        <v>833</v>
      </c>
      <c r="F1368" s="66" t="s">
        <v>833</v>
      </c>
    </row>
    <row r="1369" spans="1:6" ht="12.75">
      <c r="A1369" s="57" t="s">
        <v>814</v>
      </c>
      <c r="B1369" s="57" t="s">
        <v>837</v>
      </c>
      <c r="C1369" s="59">
        <v>6</v>
      </c>
      <c r="D1369" s="60">
        <v>968591</v>
      </c>
      <c r="E1369" s="60">
        <v>58115</v>
      </c>
      <c r="F1369" s="67">
        <v>0.00011863058624061487</v>
      </c>
    </row>
    <row r="1370" spans="1:6" ht="12.75">
      <c r="A1370" s="57" t="s">
        <v>814</v>
      </c>
      <c r="B1370" s="57" t="s">
        <v>838</v>
      </c>
      <c r="C1370" s="64" t="s">
        <v>833</v>
      </c>
      <c r="D1370" s="65" t="s">
        <v>833</v>
      </c>
      <c r="E1370" s="65" t="s">
        <v>833</v>
      </c>
      <c r="F1370" s="66" t="s">
        <v>833</v>
      </c>
    </row>
    <row r="1371" spans="1:6" ht="12.75">
      <c r="A1371" s="57" t="s">
        <v>814</v>
      </c>
      <c r="B1371" s="57" t="s">
        <v>839</v>
      </c>
      <c r="C1371" s="59">
        <v>36</v>
      </c>
      <c r="D1371" s="60">
        <v>793422</v>
      </c>
      <c r="E1371" s="60">
        <v>47605</v>
      </c>
      <c r="F1371" s="67">
        <v>9.717644425680927E-05</v>
      </c>
    </row>
    <row r="1372" spans="1:6" ht="12.75">
      <c r="A1372" s="57" t="s">
        <v>814</v>
      </c>
      <c r="B1372" s="57" t="s">
        <v>847</v>
      </c>
      <c r="C1372" s="59">
        <v>12</v>
      </c>
      <c r="D1372" s="60">
        <v>643078</v>
      </c>
      <c r="E1372" s="60">
        <v>38585</v>
      </c>
      <c r="F1372" s="67">
        <v>7.87638504705175E-05</v>
      </c>
    </row>
    <row r="1373" spans="1:6" ht="12.75">
      <c r="A1373" s="57" t="s">
        <v>814</v>
      </c>
      <c r="B1373" s="57" t="s">
        <v>841</v>
      </c>
      <c r="C1373" s="59">
        <v>72</v>
      </c>
      <c r="D1373" s="60">
        <v>2452634</v>
      </c>
      <c r="E1373" s="60">
        <v>140999</v>
      </c>
      <c r="F1373" s="67">
        <v>0.00028782231832298816</v>
      </c>
    </row>
    <row r="1374" spans="1:6" ht="12.75">
      <c r="A1374" s="57" t="s">
        <v>814</v>
      </c>
      <c r="B1374" s="57" t="s">
        <v>842</v>
      </c>
      <c r="C1374" s="59">
        <v>27</v>
      </c>
      <c r="D1374" s="60">
        <v>441368</v>
      </c>
      <c r="E1374" s="60">
        <v>26482</v>
      </c>
      <c r="F1374" s="67">
        <v>5.405790561514175E-05</v>
      </c>
    </row>
    <row r="1375" spans="1:6" ht="12.75">
      <c r="A1375" s="57" t="s">
        <v>814</v>
      </c>
      <c r="B1375" s="57" t="s">
        <v>843</v>
      </c>
      <c r="C1375" s="59">
        <v>15</v>
      </c>
      <c r="D1375" s="60">
        <v>298728</v>
      </c>
      <c r="E1375" s="60">
        <v>17924</v>
      </c>
      <c r="F1375" s="67">
        <v>3.6588395900830784E-05</v>
      </c>
    </row>
    <row r="1376" spans="1:6" ht="12.75">
      <c r="A1376" s="57" t="s">
        <v>814</v>
      </c>
      <c r="B1376" s="57" t="s">
        <v>848</v>
      </c>
      <c r="C1376" s="68">
        <v>14</v>
      </c>
      <c r="D1376" s="69">
        <v>1070270</v>
      </c>
      <c r="E1376" s="69">
        <v>64216</v>
      </c>
      <c r="F1376" s="70">
        <v>0.00013108460339030068</v>
      </c>
    </row>
    <row r="1377" spans="1:6" ht="12.75">
      <c r="A1377" s="57" t="s">
        <v>814</v>
      </c>
      <c r="B1377" s="57" t="s">
        <v>845</v>
      </c>
      <c r="C1377" s="59">
        <v>216</v>
      </c>
      <c r="D1377" s="60">
        <v>8112952</v>
      </c>
      <c r="E1377" s="60">
        <v>480618</v>
      </c>
      <c r="F1377" s="67">
        <v>0.000981089135297115</v>
      </c>
    </row>
    <row r="1379" spans="1:6" ht="12.75">
      <c r="A1379" s="57" t="s">
        <v>821</v>
      </c>
      <c r="B1379" s="57" t="s">
        <v>832</v>
      </c>
      <c r="C1379" s="64" t="s">
        <v>833</v>
      </c>
      <c r="D1379" s="65" t="s">
        <v>833</v>
      </c>
      <c r="E1379" s="65" t="s">
        <v>833</v>
      </c>
      <c r="F1379" s="66" t="s">
        <v>833</v>
      </c>
    </row>
    <row r="1380" spans="1:6" ht="12.75">
      <c r="A1380" s="57" t="s">
        <v>821</v>
      </c>
      <c r="B1380" s="57" t="s">
        <v>834</v>
      </c>
      <c r="C1380" s="59">
        <v>14</v>
      </c>
      <c r="D1380" s="60">
        <v>1597057</v>
      </c>
      <c r="E1380" s="60">
        <v>95823</v>
      </c>
      <c r="F1380" s="67">
        <v>0.00019560421002038093</v>
      </c>
    </row>
    <row r="1381" spans="1:6" ht="12.75">
      <c r="A1381" s="57" t="s">
        <v>821</v>
      </c>
      <c r="B1381" s="57" t="s">
        <v>835</v>
      </c>
      <c r="C1381" s="59">
        <v>39</v>
      </c>
      <c r="D1381" s="60">
        <v>1768651</v>
      </c>
      <c r="E1381" s="60">
        <v>106119</v>
      </c>
      <c r="F1381" s="67">
        <v>0.000216621512195953</v>
      </c>
    </row>
    <row r="1382" spans="1:6" ht="12.75">
      <c r="A1382" s="57" t="s">
        <v>821</v>
      </c>
      <c r="B1382" s="57" t="s">
        <v>846</v>
      </c>
      <c r="C1382" s="59">
        <v>10</v>
      </c>
      <c r="D1382" s="60">
        <v>1399642</v>
      </c>
      <c r="E1382" s="60">
        <v>83979</v>
      </c>
      <c r="F1382" s="67">
        <v>0.00017142696381141866</v>
      </c>
    </row>
    <row r="1383" spans="1:6" ht="12.75">
      <c r="A1383" s="57" t="s">
        <v>821</v>
      </c>
      <c r="B1383" s="57" t="s">
        <v>837</v>
      </c>
      <c r="C1383" s="59">
        <v>11</v>
      </c>
      <c r="D1383" s="60">
        <v>2303774</v>
      </c>
      <c r="E1383" s="60">
        <v>138226</v>
      </c>
      <c r="F1383" s="67">
        <v>0.00028216177258358826</v>
      </c>
    </row>
    <row r="1384" spans="1:6" ht="12.75">
      <c r="A1384" s="57" t="s">
        <v>821</v>
      </c>
      <c r="B1384" s="57" t="s">
        <v>838</v>
      </c>
      <c r="C1384" s="64" t="s">
        <v>833</v>
      </c>
      <c r="D1384" s="65" t="s">
        <v>833</v>
      </c>
      <c r="E1384" s="65" t="s">
        <v>833</v>
      </c>
      <c r="F1384" s="66" t="s">
        <v>833</v>
      </c>
    </row>
    <row r="1385" spans="1:6" ht="12.75">
      <c r="A1385" s="57" t="s">
        <v>821</v>
      </c>
      <c r="B1385" s="57" t="s">
        <v>839</v>
      </c>
      <c r="C1385" s="59">
        <v>74</v>
      </c>
      <c r="D1385" s="60">
        <v>4603117</v>
      </c>
      <c r="E1385" s="60">
        <v>276187</v>
      </c>
      <c r="F1385" s="67">
        <v>0.0005637825986756724</v>
      </c>
    </row>
    <row r="1386" spans="1:6" ht="12.75">
      <c r="A1386" s="57" t="s">
        <v>821</v>
      </c>
      <c r="B1386" s="57" t="s">
        <v>847</v>
      </c>
      <c r="C1386" s="59">
        <v>21</v>
      </c>
      <c r="D1386" s="60">
        <v>1712971</v>
      </c>
      <c r="E1386" s="60">
        <v>102778</v>
      </c>
      <c r="F1386" s="67">
        <v>0.00020980150378797067</v>
      </c>
    </row>
    <row r="1387" spans="1:6" ht="12.75">
      <c r="A1387" s="57" t="s">
        <v>821</v>
      </c>
      <c r="B1387" s="57" t="s">
        <v>841</v>
      </c>
      <c r="C1387" s="59">
        <v>162</v>
      </c>
      <c r="D1387" s="60">
        <v>2174279</v>
      </c>
      <c r="E1387" s="60">
        <v>129400</v>
      </c>
      <c r="F1387" s="67">
        <v>0.00026414519245522783</v>
      </c>
    </row>
    <row r="1388" spans="1:6" ht="12.75">
      <c r="A1388" s="57" t="s">
        <v>821</v>
      </c>
      <c r="B1388" s="57" t="s">
        <v>842</v>
      </c>
      <c r="C1388" s="59">
        <v>63</v>
      </c>
      <c r="D1388" s="60">
        <v>1071825</v>
      </c>
      <c r="E1388" s="60">
        <v>64310</v>
      </c>
      <c r="F1388" s="67">
        <v>0.000131276486296721</v>
      </c>
    </row>
    <row r="1389" spans="1:6" ht="12.75">
      <c r="A1389" s="57" t="s">
        <v>821</v>
      </c>
      <c r="B1389" s="57" t="s">
        <v>843</v>
      </c>
      <c r="C1389" s="59">
        <v>28</v>
      </c>
      <c r="D1389" s="60">
        <v>3720360</v>
      </c>
      <c r="E1389" s="60">
        <v>223222</v>
      </c>
      <c r="F1389" s="67">
        <v>0.00045566474613787376</v>
      </c>
    </row>
    <row r="1390" spans="1:6" ht="12.75">
      <c r="A1390" s="57" t="s">
        <v>821</v>
      </c>
      <c r="B1390" s="57" t="s">
        <v>848</v>
      </c>
      <c r="C1390" s="68">
        <v>21</v>
      </c>
      <c r="D1390" s="69">
        <v>1198746</v>
      </c>
      <c r="E1390" s="69">
        <v>71925</v>
      </c>
      <c r="F1390" s="70">
        <v>0.0001468210430242833</v>
      </c>
    </row>
    <row r="1391" spans="1:6" ht="12.75">
      <c r="A1391" s="57" t="s">
        <v>821</v>
      </c>
      <c r="B1391" s="57" t="s">
        <v>845</v>
      </c>
      <c r="C1391" s="59">
        <v>450</v>
      </c>
      <c r="D1391" s="60">
        <v>22028731</v>
      </c>
      <c r="E1391" s="60">
        <v>1320667</v>
      </c>
      <c r="F1391" s="67">
        <v>0.002695887472057715</v>
      </c>
    </row>
    <row r="1393" spans="1:6" ht="12.75">
      <c r="A1393" s="57" t="s">
        <v>827</v>
      </c>
      <c r="B1393" s="57" t="s">
        <v>849</v>
      </c>
      <c r="C1393" s="59">
        <v>82782</v>
      </c>
      <c r="D1393" s="60">
        <v>8195736732</v>
      </c>
      <c r="E1393" s="60">
        <v>489882094</v>
      </c>
      <c r="F1393" s="67">
        <v>1</v>
      </c>
    </row>
  </sheetData>
  <mergeCells count="3">
    <mergeCell ref="A1:F1"/>
    <mergeCell ref="A2:F2"/>
    <mergeCell ref="A3:F3"/>
  </mergeCells>
  <printOptions horizontalCentered="1"/>
  <pageMargins left="0.5" right="0.5" top="0.75" bottom="0.75" header="0.5" footer="0.5"/>
  <pageSetup horizontalDpi="600" verticalDpi="600" orientation="portrait" r:id="rId1"/>
  <rowBreaks count="13" manualBreakCount="13">
    <brk id="48" max="255" man="1"/>
    <brk id="75" max="255" man="1"/>
    <brk id="145" max="255" man="1"/>
    <brk id="215" max="255" man="1"/>
    <brk id="299" max="255" man="1"/>
    <brk id="369" max="255" man="1"/>
    <brk id="453" max="255" man="1"/>
    <brk id="873" max="5" man="1"/>
    <brk id="943" max="255" man="1"/>
    <brk id="1027" max="255" man="1"/>
    <brk id="1111" max="255" man="1"/>
    <brk id="1279" max="5" man="1"/>
    <brk id="134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RMulvey</cp:lastModifiedBy>
  <cp:lastPrinted>2010-06-15T18:41:02Z</cp:lastPrinted>
  <dcterms:created xsi:type="dcterms:W3CDTF">2000-08-30T16:28:40Z</dcterms:created>
  <dcterms:modified xsi:type="dcterms:W3CDTF">2010-06-22T14:31:51Z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-166632844</vt:i4>
  </property>
  <property fmtid="{D5CDD505-2E9C-101B-9397-08002B2CF9AE}" pid="3" name="_EmailSubject">
    <vt:lpwstr>another try</vt:lpwstr>
  </property>
  <property fmtid="{D5CDD505-2E9C-101B-9397-08002B2CF9AE}" pid="4" name="_AuthorEmail">
    <vt:lpwstr>Joel.Phipps@Iowa.gov</vt:lpwstr>
  </property>
  <property fmtid="{D5CDD505-2E9C-101B-9397-08002B2CF9AE}" pid="5" name="_AuthorEmailDisplayName">
    <vt:lpwstr>Phipps, Joel [IDR]</vt:lpwstr>
  </property>
  <property fmtid="{D5CDD505-2E9C-101B-9397-08002B2CF9AE}" pid="6" name="_PreviousAdHocReviewCycleID">
    <vt:i4>1686610269</vt:i4>
  </property>
  <property fmtid="{D5CDD505-2E9C-101B-9397-08002B2CF9AE}" pid="7" name="_ReviewingToolsShownOnce">
    <vt:lpwstr/>
  </property>
</Properties>
</file>