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3164" windowHeight="12384" tabRatio="571" activeTab="0"/>
  </bookViews>
  <sheets>
    <sheet name="Retail Business Group" sheetId="1" r:id="rId1"/>
    <sheet name="Use Tax" sheetId="2" r:id="rId2"/>
    <sheet name="County and City" sheetId="3" r:id="rId3"/>
    <sheet name="Business Group and County" sheetId="4" r:id="rId4"/>
  </sheets>
  <definedNames>
    <definedName name="IDX" localSheetId="3">'Business Group and County'!$A$14</definedName>
    <definedName name="IDX" localSheetId="2">'County and City'!#REF!</definedName>
    <definedName name="_xlnm.Print_Area" localSheetId="3">'Business Group and County'!$A$1:$F$1393</definedName>
    <definedName name="_xlnm.Print_Area" localSheetId="0">'Retail Business Group'!$A$1:$G$29</definedName>
    <definedName name="_xlnm.Print_Titles" localSheetId="3">'Business Group and County'!$1:$6</definedName>
    <definedName name="_xlnm.Print_Titles" localSheetId="2">'County and City'!$1:$6</definedName>
  </definedNames>
  <calcPr fullCalcOnLoad="1"/>
</workbook>
</file>

<file path=xl/sharedStrings.xml><?xml version="1.0" encoding="utf-8"?>
<sst xmlns="http://schemas.openxmlformats.org/spreadsheetml/2006/main" count="4916" uniqueCount="829">
  <si>
    <t xml:space="preserve"> THE QUARTER IN REVIEW</t>
  </si>
  <si>
    <t>Computed Tax by Business Group</t>
  </si>
  <si>
    <t>Computed</t>
  </si>
  <si>
    <t>% Change</t>
  </si>
  <si>
    <t>Tax</t>
  </si>
  <si>
    <t>Business Group</t>
  </si>
  <si>
    <t>Utilities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</si>
  <si>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</si>
  <si>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</si>
  <si>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</si>
  <si>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</si>
  <si>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</si>
  <si>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</si>
  <si>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</si>
  <si>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</si>
  <si>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</si>
  <si>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Wholesale Goods</t>
  </si>
  <si>
    <t>Miscellaneous</t>
  </si>
  <si>
    <t>USE TAX</t>
  </si>
  <si>
    <t>QUARTER IN REVIEW</t>
  </si>
  <si>
    <t>No. of Returns</t>
  </si>
  <si>
    <t>% of Returns</t>
  </si>
  <si>
    <t>Computed Tax</t>
  </si>
  <si>
    <t>% of Tax</t>
  </si>
  <si>
    <t>Comparison of Use Taxes for the Quarter Ending</t>
  </si>
  <si>
    <t>Number of Returns</t>
  </si>
  <si>
    <t># Returns</t>
  </si>
  <si>
    <t>Returns</t>
  </si>
  <si>
    <t>COMPUTED TAX BY BUSINESS GROUP</t>
  </si>
  <si>
    <t>RETAILER'S USE TAX BY BUSINESS GROUP</t>
  </si>
  <si>
    <t>Total</t>
  </si>
  <si>
    <t>Retailer's</t>
  </si>
  <si>
    <t>Consumer's</t>
  </si>
  <si>
    <t>QUARTER ENDING SEPTEMBER 30, 2010</t>
  </si>
  <si>
    <t>During the September quarter of 2010, all business groups showed increases except the home furnishings group which was only down .94%.</t>
  </si>
  <si>
    <t>September 30, 2009 and 2010</t>
  </si>
  <si>
    <t>Retail Sales Tax</t>
  </si>
  <si>
    <t>By County and City</t>
  </si>
  <si>
    <t>Quarter Ending September 30, 2010</t>
  </si>
  <si>
    <t>County</t>
  </si>
  <si>
    <t>City</t>
  </si>
  <si>
    <t># of Returns</t>
  </si>
  <si>
    <t>Taxable Sales</t>
  </si>
  <si>
    <t>ADAIR</t>
  </si>
  <si>
    <t>GREENFIELD</t>
  </si>
  <si>
    <t>FONTANELLE</t>
  </si>
  <si>
    <t>STUART</t>
  </si>
  <si>
    <t>ORIENT</t>
  </si>
  <si>
    <t>BRIDGEWATER</t>
  </si>
  <si>
    <t>OTHER</t>
  </si>
  <si>
    <t>* TOTAL COUNTY *</t>
  </si>
  <si>
    <t>ADAMS</t>
  </si>
  <si>
    <t>CORNING</t>
  </si>
  <si>
    <t>ALLAMAKEE</t>
  </si>
  <si>
    <t>WAUKON</t>
  </si>
  <si>
    <t>POSTVILLE</t>
  </si>
  <si>
    <t>LANSING</t>
  </si>
  <si>
    <t>HARPERS FERRY</t>
  </si>
  <si>
    <t>NEW ALBIN</t>
  </si>
  <si>
    <t>WATERVILLE</t>
  </si>
  <si>
    <t>APPANOOSE</t>
  </si>
  <si>
    <t>CENTERVILLE</t>
  </si>
  <si>
    <t>MORAVIA</t>
  </si>
  <si>
    <t>MOULTON</t>
  </si>
  <si>
    <t>CINCINNATI</t>
  </si>
  <si>
    <t>MYSTIC</t>
  </si>
  <si>
    <t>AUDUBON</t>
  </si>
  <si>
    <t>EXIRA</t>
  </si>
  <si>
    <t>KIMBALLTON</t>
  </si>
  <si>
    <t>BENTON</t>
  </si>
  <si>
    <t>VINTON</t>
  </si>
  <si>
    <t>BELLE PLAINE</t>
  </si>
  <si>
    <t>BLAIRSTOWN</t>
  </si>
  <si>
    <t>SHELLSBURG</t>
  </si>
  <si>
    <t>ATKINS</t>
  </si>
  <si>
    <t>KEYSTONE</t>
  </si>
  <si>
    <t>VAN HORNE</t>
  </si>
  <si>
    <t>URBANA</t>
  </si>
  <si>
    <t>NEWHALL</t>
  </si>
  <si>
    <t>NORWAY</t>
  </si>
  <si>
    <t>WALFORD</t>
  </si>
  <si>
    <t>BLACK HAWK</t>
  </si>
  <si>
    <t>WATERLOO</t>
  </si>
  <si>
    <t>CEDAR FALLS</t>
  </si>
  <si>
    <t>EVANSDALE</t>
  </si>
  <si>
    <t>LAPORTE CITY</t>
  </si>
  <si>
    <t>HUDSON</t>
  </si>
  <si>
    <t>DUNKERTON</t>
  </si>
  <si>
    <t>GILBERTVILLE</t>
  </si>
  <si>
    <t>JANESVILLE</t>
  </si>
  <si>
    <t>ELK RUN HEIGHTS</t>
  </si>
  <si>
    <t>RAYMOND</t>
  </si>
  <si>
    <t>BOONE</t>
  </si>
  <si>
    <t>MADRID</t>
  </si>
  <si>
    <t>OGDEN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</si>
  <si>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</si>
  <si>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</si>
  <si>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</si>
  <si>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</si>
  <si>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</si>
  <si>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</si>
  <si>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</si>
  <si>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</si>
  <si>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</si>
  <si>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</si>
  <si>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FAIRBANK</t>
  </si>
  <si>
    <t>HAZLETON</t>
  </si>
  <si>
    <t>WINTHROP</t>
  </si>
  <si>
    <t>ROWLEY</t>
  </si>
  <si>
    <t>AURORA</t>
  </si>
  <si>
    <t>BRANDON</t>
  </si>
  <si>
    <t>LAMONT</t>
  </si>
  <si>
    <t>QUASQUETON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</si>
  <si>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</si>
  <si>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</si>
  <si>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</si>
  <si>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</si>
  <si>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</si>
  <si>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</si>
  <si>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</si>
  <si>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</si>
  <si>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REMBRANDT</t>
  </si>
  <si>
    <t>BUTLER</t>
  </si>
  <si>
    <t>PARKERSBURG</t>
  </si>
  <si>
    <t>GREENE</t>
  </si>
  <si>
    <t>CLARKSVILLE</t>
  </si>
  <si>
    <t>ALLISON</t>
  </si>
  <si>
    <t>SHELL ROCK</t>
  </si>
  <si>
    <t>APLINGTON</t>
  </si>
  <si>
    <t>DUMONT</t>
  </si>
  <si>
    <t>NEW HARTFORD</t>
  </si>
  <si>
    <t>BRISTOW</t>
  </si>
  <si>
    <t>CALHOUN</t>
  </si>
  <si>
    <t>ROCKWELL CITY</t>
  </si>
  <si>
    <t>LAKE CITY</t>
  </si>
  <si>
    <t>MANSON</t>
  </si>
  <si>
    <t>FARNHAMVILLE</t>
  </si>
  <si>
    <t>LOHRVILLE</t>
  </si>
  <si>
    <t>POMEROY</t>
  </si>
  <si>
    <t>CARROLL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</si>
  <si>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</si>
  <si>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</si>
  <si>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</si>
  <si>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</si>
  <si>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</si>
  <si>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</si>
  <si>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</si>
  <si>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</si>
  <si>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CASS</t>
  </si>
  <si>
    <t>ATLANTIC</t>
  </si>
  <si>
    <t>GRISWOLD</t>
  </si>
  <si>
    <t>ANITA</t>
  </si>
  <si>
    <t>MASSENA</t>
  </si>
  <si>
    <t>CUMBERLAND</t>
  </si>
  <si>
    <t>WIOTA</t>
  </si>
  <si>
    <t>LEWIS</t>
  </si>
  <si>
    <t>CEDAR</t>
  </si>
  <si>
    <t>TIPTON</t>
  </si>
  <si>
    <t>WEST BRANCH</t>
  </si>
  <si>
    <t>DURANT</t>
  </si>
  <si>
    <t>LOWDEN</t>
  </si>
  <si>
    <t>CLARENCE</t>
  </si>
  <si>
    <t>MECHANICSVILLE</t>
  </si>
  <si>
    <t>STANWOOD</t>
  </si>
  <si>
    <t>BENNETT</t>
  </si>
  <si>
    <t>CERRO GORDO</t>
  </si>
  <si>
    <t>MASON CITY</t>
  </si>
  <si>
    <t>CLEAR LAKE</t>
  </si>
  <si>
    <t>ROCKWELL</t>
  </si>
  <si>
    <t>VENTURA</t>
  </si>
  <si>
    <t>THORNTON</t>
  </si>
  <si>
    <t>SWALEDALE</t>
  </si>
  <si>
    <t>MESERVEY</t>
  </si>
  <si>
    <t>PLYMOUTH</t>
  </si>
  <si>
    <t>CHEROKEE</t>
  </si>
  <si>
    <t>MARCUS</t>
  </si>
  <si>
    <t>AURELIA</t>
  </si>
  <si>
    <t>QUIMBY</t>
  </si>
  <si>
    <t>CLEGHORN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</si>
  <si>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</si>
  <si>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</si>
  <si>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</si>
  <si>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</si>
  <si>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</si>
  <si>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</si>
  <si>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</si>
  <si>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</si>
  <si>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</si>
  <si>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</si>
  <si>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</si>
  <si>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</si>
  <si>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</si>
  <si>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</si>
  <si>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ROYAL</t>
  </si>
  <si>
    <t>DICKENS</t>
  </si>
  <si>
    <t>GREENVILLE</t>
  </si>
  <si>
    <t>WEBB</t>
  </si>
  <si>
    <t>CLAYTON</t>
  </si>
  <si>
    <t>ELKADER</t>
  </si>
  <si>
    <t>GUTTENBERG</t>
  </si>
  <si>
    <t>MONONA</t>
  </si>
  <si>
    <t>STRAWBERRY POINT</t>
  </si>
  <si>
    <t>MCGREGOR</t>
  </si>
  <si>
    <t>EDGEWOOD</t>
  </si>
  <si>
    <t>GARNAVILLO</t>
  </si>
  <si>
    <t>VOLGA</t>
  </si>
  <si>
    <t>MARQUETTE</t>
  </si>
  <si>
    <t>LUANA</t>
  </si>
  <si>
    <t>ST. OLAF</t>
  </si>
  <si>
    <t>CLINTON</t>
  </si>
  <si>
    <t>DEWITT</t>
  </si>
  <si>
    <t>CAMANCHE</t>
  </si>
  <si>
    <t>WHEATLAND</t>
  </si>
  <si>
    <t>DELMAR</t>
  </si>
  <si>
    <t>GOOSE LAKE</t>
  </si>
  <si>
    <t>GRAND MOUND</t>
  </si>
  <si>
    <t>LOST NATION</t>
  </si>
  <si>
    <t>LOW MOOR</t>
  </si>
  <si>
    <t>CALAMUS</t>
  </si>
  <si>
    <t>CHARLOTTE</t>
  </si>
  <si>
    <t>CRAWFORD</t>
  </si>
  <si>
    <t>DENISON</t>
  </si>
  <si>
    <t>MANILLA</t>
  </si>
  <si>
    <t>SCHLESWIG</t>
  </si>
  <si>
    <t>DOW CITY</t>
  </si>
  <si>
    <t>CHARTER OAK</t>
  </si>
  <si>
    <t>VAIL</t>
  </si>
  <si>
    <t>WESTSIDE</t>
  </si>
  <si>
    <t>KIRON</t>
  </si>
  <si>
    <t>DALLAS</t>
  </si>
  <si>
    <t>ADEL</t>
  </si>
  <si>
    <t>BOUTON</t>
  </si>
  <si>
    <t>CLIVE</t>
  </si>
  <si>
    <t>DALLAS CENTER</t>
  </si>
  <si>
    <t>DESOTO</t>
  </si>
  <si>
    <t>DEXTER</t>
  </si>
  <si>
    <t>GRANGER</t>
  </si>
  <si>
    <t>MINBURN</t>
  </si>
  <si>
    <t>PERRY</t>
  </si>
  <si>
    <t>REDFIELD</t>
  </si>
  <si>
    <t>URBANDALE</t>
  </si>
  <si>
    <t>VAN METER</t>
  </si>
  <si>
    <t>WAUKEE</t>
  </si>
  <si>
    <t>WEST DES MOINES</t>
  </si>
  <si>
    <t>WOODWARD</t>
  </si>
  <si>
    <t>DAVIS</t>
  </si>
  <si>
    <t>BLOOMFIELD</t>
  </si>
  <si>
    <t>DRAKESVILLE</t>
  </si>
  <si>
    <t>PULASKI</t>
  </si>
  <si>
    <t>DECATUR</t>
  </si>
  <si>
    <t>DAVIS CITY</t>
  </si>
  <si>
    <t>DECATUR CITY</t>
  </si>
  <si>
    <t>GRAND RIVER</t>
  </si>
  <si>
    <t>LAMONI</t>
  </si>
  <si>
    <t>LEON</t>
  </si>
  <si>
    <t>DELAWARE</t>
  </si>
  <si>
    <t>COLESBURG</t>
  </si>
  <si>
    <t>DELHI</t>
  </si>
  <si>
    <t>DUNDEE</t>
  </si>
  <si>
    <t>DYERSVILLE</t>
  </si>
  <si>
    <t>EARLVILLE</t>
  </si>
  <si>
    <t>GREELEY</t>
  </si>
  <si>
    <t>HOPKINTON</t>
  </si>
  <si>
    <t>MANCHESTER</t>
  </si>
  <si>
    <t>RYAN</t>
  </si>
  <si>
    <t>DES MOINES</t>
  </si>
  <si>
    <t>BURLINGTON</t>
  </si>
  <si>
    <t>DANVILLE</t>
  </si>
  <si>
    <t>MEDIAPOLIS</t>
  </si>
  <si>
    <t>WEST BURLINGTON</t>
  </si>
  <si>
    <t>DICKINSON</t>
  </si>
  <si>
    <t>ARNOLDS PARK</t>
  </si>
  <si>
    <t>LAKE PARK</t>
  </si>
  <si>
    <t>MILFORD</t>
  </si>
  <si>
    <t>OKOBOJI</t>
  </si>
  <si>
    <t>SPIRIT LAKE</t>
  </si>
  <si>
    <t>TERRIL</t>
  </si>
  <si>
    <t>DUBUQUE</t>
  </si>
  <si>
    <t>BERNARD</t>
  </si>
  <si>
    <t>CASCADE</t>
  </si>
  <si>
    <t>DURANGO</t>
  </si>
  <si>
    <t>EPWORTH</t>
  </si>
  <si>
    <t>FARLEY</t>
  </si>
  <si>
    <t>HOLY CROSS</t>
  </si>
  <si>
    <t>NEW VIENNA</t>
  </si>
  <si>
    <t>PEOSTA</t>
  </si>
  <si>
    <t>SHERRILL</t>
  </si>
  <si>
    <t>WORTHINGTON</t>
  </si>
  <si>
    <t>ZWINGLE</t>
  </si>
  <si>
    <t>EMMET</t>
  </si>
  <si>
    <t>ARMSTRONG</t>
  </si>
  <si>
    <t>ESTHERVILLE</t>
  </si>
  <si>
    <t>RINGSTED</t>
  </si>
  <si>
    <t>WALLINGFORD</t>
  </si>
  <si>
    <t>FAYETTE</t>
  </si>
  <si>
    <t>ARLINGTON</t>
  </si>
  <si>
    <t>CLERMONT</t>
  </si>
  <si>
    <t>ELGIN</t>
  </si>
  <si>
    <t>HAWKEYE</t>
  </si>
  <si>
    <t>MAYNARD</t>
  </si>
  <si>
    <t>OELWEIN</t>
  </si>
  <si>
    <t>WADENA</t>
  </si>
  <si>
    <t>WAUCOMA</t>
  </si>
  <si>
    <t>WEST UNION</t>
  </si>
  <si>
    <t>FLOYD</t>
  </si>
  <si>
    <t>CHARLES CITY</t>
  </si>
  <si>
    <t>MARBLE ROCK</t>
  </si>
  <si>
    <t>NORA SPRINGS</t>
  </si>
  <si>
    <t>ROCKFORD</t>
  </si>
  <si>
    <t>RUDD</t>
  </si>
  <si>
    <t>FRANKLIN</t>
  </si>
  <si>
    <t>ACKLEY</t>
  </si>
  <si>
    <t>ALEXANDER</t>
  </si>
  <si>
    <t>DOWS</t>
  </si>
  <si>
    <t>GENEVA</t>
  </si>
  <si>
    <t>HAMPTON</t>
  </si>
  <si>
    <t>LATIMER</t>
  </si>
  <si>
    <t>SHEFFIELD</t>
  </si>
  <si>
    <t>FREMONT</t>
  </si>
  <si>
    <t>FARRAGUT</t>
  </si>
  <si>
    <t>HAMBURG</t>
  </si>
  <si>
    <t>SHENANDOAH</t>
  </si>
  <si>
    <t>SIDNEY</t>
  </si>
  <si>
    <t>TABOR</t>
  </si>
  <si>
    <t>CHURDAN</t>
  </si>
  <si>
    <t>GRAND JUNCTION</t>
  </si>
  <si>
    <t>JEFFERSON</t>
  </si>
  <si>
    <t>PATON</t>
  </si>
  <si>
    <t>RIPPEY</t>
  </si>
  <si>
    <t>SCRANTON</t>
  </si>
  <si>
    <t>GRUNDY</t>
  </si>
  <si>
    <t>BEAMAN</t>
  </si>
  <si>
    <t>CONRAD</t>
  </si>
  <si>
    <t>DIKE</t>
  </si>
  <si>
    <t>GRUNDY CENTER</t>
  </si>
  <si>
    <t>HOLLAND</t>
  </si>
  <si>
    <t>REINBECK</t>
  </si>
  <si>
    <t>WELLSBURG</t>
  </si>
  <si>
    <t>GUTHRIE</t>
  </si>
  <si>
    <t>BAYARD</t>
  </si>
  <si>
    <t>CASEY</t>
  </si>
  <si>
    <t>GUTHRIE CENTER</t>
  </si>
  <si>
    <t>MENLO</t>
  </si>
  <si>
    <t>PANORA</t>
  </si>
  <si>
    <t>YALE</t>
  </si>
  <si>
    <t>HAMILTON</t>
  </si>
  <si>
    <t>BLAIRSBURG</t>
  </si>
  <si>
    <t>ELLSWORTH</t>
  </si>
  <si>
    <t>JEWELL JUNCTION</t>
  </si>
  <si>
    <t>STANHOPE</t>
  </si>
  <si>
    <t>STRATFORD</t>
  </si>
  <si>
    <t>WEBSTER CITY</t>
  </si>
  <si>
    <t>WILLIAMS</t>
  </si>
  <si>
    <t>HANCOCK</t>
  </si>
  <si>
    <t>BRITT</t>
  </si>
  <si>
    <t>CORWITH</t>
  </si>
  <si>
    <t>FOREST CITY</t>
  </si>
  <si>
    <t>GARNER</t>
  </si>
  <si>
    <t>KANAWHA</t>
  </si>
  <si>
    <t>KLEMME</t>
  </si>
  <si>
    <t>WODEN</t>
  </si>
  <si>
    <t>HARDIN</t>
  </si>
  <si>
    <t>ALDEN</t>
  </si>
  <si>
    <t>ELDORA</t>
  </si>
  <si>
    <t>HUBBARD</t>
  </si>
  <si>
    <t>IOWA FALLS</t>
  </si>
  <si>
    <t>NEW PROVIDENCE</t>
  </si>
  <si>
    <t>RADCLIFFE</t>
  </si>
  <si>
    <t>STEAMBOAT ROCK</t>
  </si>
  <si>
    <t>UNION</t>
  </si>
  <si>
    <t>HARRISON</t>
  </si>
  <si>
    <t>DUNLAP</t>
  </si>
  <si>
    <t>LOGAN</t>
  </si>
  <si>
    <t>MISSOURI VALLEY</t>
  </si>
  <si>
    <t>MODALE</t>
  </si>
  <si>
    <t>MONDAMIN</t>
  </si>
  <si>
    <t>PERSIA</t>
  </si>
  <si>
    <t>PISGAH</t>
  </si>
  <si>
    <t>WOODBINE</t>
  </si>
  <si>
    <t>HENRY</t>
  </si>
  <si>
    <t>MOUNT PLEASANT</t>
  </si>
  <si>
    <t>MOUNT UNION</t>
  </si>
  <si>
    <t>NEW LONDON</t>
  </si>
  <si>
    <t>OLDS</t>
  </si>
  <si>
    <t>SALEM</t>
  </si>
  <si>
    <t>WAYLAND</t>
  </si>
  <si>
    <t>WINFIELD</t>
  </si>
  <si>
    <t>HOWARD</t>
  </si>
  <si>
    <t>CHESTER</t>
  </si>
  <si>
    <t>CRESCO</t>
  </si>
  <si>
    <t>ELMA</t>
  </si>
  <si>
    <t>LIME SPRINGS</t>
  </si>
  <si>
    <t>PROTIVIN</t>
  </si>
  <si>
    <t>RICEVILLE</t>
  </si>
  <si>
    <t>HUMBOLDT</t>
  </si>
  <si>
    <t>DAKOTA CITY</t>
  </si>
  <si>
    <t>GILMORE CITY</t>
  </si>
  <si>
    <t>LIVERMORE</t>
  </si>
  <si>
    <t>OTTOSEN</t>
  </si>
  <si>
    <t>RENWICK</t>
  </si>
  <si>
    <t>IDA</t>
  </si>
  <si>
    <t>ARTHUR</t>
  </si>
  <si>
    <t>BATTLE CREEK</t>
  </si>
  <si>
    <t>GALVA</t>
  </si>
  <si>
    <t>HOLSTEIN</t>
  </si>
  <si>
    <t>IDA GROVE</t>
  </si>
  <si>
    <t>IOWA</t>
  </si>
  <si>
    <t>AMANA</t>
  </si>
  <si>
    <t>LADORA</t>
  </si>
  <si>
    <t>MARENGO</t>
  </si>
  <si>
    <t>MILLERSBURG</t>
  </si>
  <si>
    <t>NORTH ENGLISH</t>
  </si>
  <si>
    <t>PARNELL</t>
  </si>
  <si>
    <t>VICTOR</t>
  </si>
  <si>
    <t>WILLIAMSBURG</t>
  </si>
  <si>
    <t>JACKSON</t>
  </si>
  <si>
    <t>BALDWIN</t>
  </si>
  <si>
    <t>BELLEVUE</t>
  </si>
  <si>
    <t>LAMOTTE</t>
  </si>
  <si>
    <t>MAQUOKETA</t>
  </si>
  <si>
    <t>MILES</t>
  </si>
  <si>
    <t>PRESTON</t>
  </si>
  <si>
    <t>SABULA</t>
  </si>
  <si>
    <t>SPRINGBROOK</t>
  </si>
  <si>
    <t>ST. DONATUS</t>
  </si>
  <si>
    <t>JASPER</t>
  </si>
  <si>
    <t>NEWTON</t>
  </si>
  <si>
    <t>COLFAX</t>
  </si>
  <si>
    <t>MONROE</t>
  </si>
  <si>
    <t>PRAIRIE CITY</t>
  </si>
  <si>
    <t>SULLY</t>
  </si>
  <si>
    <t>BAXTER</t>
  </si>
  <si>
    <t>KELLOGG</t>
  </si>
  <si>
    <t>LYNNVILLE</t>
  </si>
  <si>
    <t>REASNOR</t>
  </si>
  <si>
    <t>MINGO</t>
  </si>
  <si>
    <t>FAIRFIELD</t>
  </si>
  <si>
    <t>BATAVIA</t>
  </si>
  <si>
    <t>LOCKRIDGE</t>
  </si>
  <si>
    <t>PACKWOOD</t>
  </si>
  <si>
    <t>LIBERTYVILLE</t>
  </si>
  <si>
    <t>JOHNSON</t>
  </si>
  <si>
    <t>IOWA CITY</t>
  </si>
  <si>
    <t>CORALVILLE</t>
  </si>
  <si>
    <t>NORTH LIBERTY</t>
  </si>
  <si>
    <t>SOLON</t>
  </si>
  <si>
    <t>SWISHER</t>
  </si>
  <si>
    <t>OXFORD</t>
  </si>
  <si>
    <t>LONE TREE</t>
  </si>
  <si>
    <t>TIFFIN</t>
  </si>
  <si>
    <t>HILLS</t>
  </si>
  <si>
    <t>JONES</t>
  </si>
  <si>
    <t>MONTICELLO</t>
  </si>
  <si>
    <t>ANAMOSA</t>
  </si>
  <si>
    <t>WYOMING</t>
  </si>
  <si>
    <t>OLIN</t>
  </si>
  <si>
    <t>OXFORD JUNCTION</t>
  </si>
  <si>
    <t>MARTELLE</t>
  </si>
  <si>
    <t>ONSLOW</t>
  </si>
  <si>
    <t>KEOKUK</t>
  </si>
  <si>
    <t>SIGOURNEY</t>
  </si>
  <si>
    <t>KEOTA</t>
  </si>
  <si>
    <t>HEDRICK</t>
  </si>
  <si>
    <t>RICHLAND</t>
  </si>
  <si>
    <t>WHAT CHEER</t>
  </si>
  <si>
    <t>KESWICK</t>
  </si>
  <si>
    <t>DELTA</t>
  </si>
  <si>
    <t>OLLIE</t>
  </si>
  <si>
    <t>HARPER</t>
  </si>
  <si>
    <t>SOUTH ENGLISH</t>
  </si>
  <si>
    <t>KOSSUTH</t>
  </si>
  <si>
    <t>ALGONA</t>
  </si>
  <si>
    <t>BANCROFT</t>
  </si>
  <si>
    <t>TITONKA</t>
  </si>
  <si>
    <t>SWEA CITY</t>
  </si>
  <si>
    <t>WHITTEMORE</t>
  </si>
  <si>
    <t>WESLEY</t>
  </si>
  <si>
    <t>BURT</t>
  </si>
  <si>
    <t>FENTON</t>
  </si>
  <si>
    <t>LUVERNE</t>
  </si>
  <si>
    <t>LAKOTA</t>
  </si>
  <si>
    <t>LEDYARD</t>
  </si>
  <si>
    <t>WEST BEND</t>
  </si>
  <si>
    <t>LONE ROCK</t>
  </si>
  <si>
    <t>LEE</t>
  </si>
  <si>
    <t>FORT MADISON</t>
  </si>
  <si>
    <t>WEST POINT</t>
  </si>
  <si>
    <t>DONNELLSON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</si>
  <si>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</si>
  <si>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</si>
  <si>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</si>
  <si>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</si>
  <si>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</si>
  <si>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</si>
  <si>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</si>
  <si>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</si>
  <si>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</si>
  <si>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CENTRAL CITY</t>
  </si>
  <si>
    <t>LISBON</t>
  </si>
  <si>
    <t>FAIRFAX</t>
  </si>
  <si>
    <t>SPRINGVILLE</t>
  </si>
  <si>
    <t>ELY</t>
  </si>
  <si>
    <t>PALO</t>
  </si>
  <si>
    <t>ROBINS</t>
  </si>
  <si>
    <t>COGGON</t>
  </si>
  <si>
    <t>WALKER</t>
  </si>
  <si>
    <t>ALBURNETT</t>
  </si>
  <si>
    <t>LOUISA</t>
  </si>
  <si>
    <t>WAPELLO</t>
  </si>
  <si>
    <t>COLUMBUS JUNCTION</t>
  </si>
  <si>
    <t>MORNING SUN</t>
  </si>
  <si>
    <t>LUCAS</t>
  </si>
  <si>
    <t>CHARITON</t>
  </si>
  <si>
    <t>RUSSELL</t>
  </si>
  <si>
    <t>LYON</t>
  </si>
  <si>
    <t>ROCK RAPIDS</t>
  </si>
  <si>
    <t>GEORGE</t>
  </si>
  <si>
    <t>LARCHWOOD</t>
  </si>
  <si>
    <t>INWOOD</t>
  </si>
  <si>
    <t>DOON</t>
  </si>
  <si>
    <t>LESTER</t>
  </si>
  <si>
    <t>ALVORD</t>
  </si>
  <si>
    <t>LITTLE ROCK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</si>
  <si>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</si>
  <si>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</si>
  <si>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</si>
  <si>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</si>
  <si>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</si>
  <si>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</si>
  <si>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</si>
  <si>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</si>
  <si>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</si>
  <si>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EDDYVILLE</t>
  </si>
  <si>
    <t>PELLA</t>
  </si>
  <si>
    <t>KNOXVILLE</t>
  </si>
  <si>
    <t>PLEASANTVILLE</t>
  </si>
  <si>
    <t>MELCHER-DALLAS</t>
  </si>
  <si>
    <t>BUSSEY</t>
  </si>
  <si>
    <t>HARVEY</t>
  </si>
  <si>
    <t>MARSHALL</t>
  </si>
  <si>
    <t>MARSHALLTOWN</t>
  </si>
  <si>
    <t>STATE CENTER</t>
  </si>
  <si>
    <t>GILMAN</t>
  </si>
  <si>
    <t>MELBOURNE</t>
  </si>
  <si>
    <t>LEGRAND</t>
  </si>
  <si>
    <t>RHODES</t>
  </si>
  <si>
    <t>ALBION</t>
  </si>
  <si>
    <t>LAUREL</t>
  </si>
  <si>
    <t>MILLS</t>
  </si>
  <si>
    <t>GLENWOOD</t>
  </si>
  <si>
    <t>MALVERN</t>
  </si>
  <si>
    <t>EMERSON</t>
  </si>
  <si>
    <t>PACIFIC JUNCTION</t>
  </si>
  <si>
    <t>SILVER CITY</t>
  </si>
  <si>
    <t>MITCHELL</t>
  </si>
  <si>
    <t>OSAGE</t>
  </si>
  <si>
    <t>ST. ANSGAR</t>
  </si>
  <si>
    <t>STACYVILLE</t>
  </si>
  <si>
    <t>ONAWA</t>
  </si>
  <si>
    <t>MAPLETON</t>
  </si>
  <si>
    <t>UTE</t>
  </si>
  <si>
    <t>WHITING</t>
  </si>
  <si>
    <t>MOORHEAD</t>
  </si>
  <si>
    <t>CASTANA</t>
  </si>
  <si>
    <t>BLENCOE</t>
  </si>
  <si>
    <t>ALBIA</t>
  </si>
  <si>
    <t>LOVILIA</t>
  </si>
  <si>
    <t>MONTGOMERY</t>
  </si>
  <si>
    <t>RED OAK</t>
  </si>
  <si>
    <t>VILLISCA</t>
  </si>
  <si>
    <t>STANTON</t>
  </si>
  <si>
    <t>MUSCATINE</t>
  </si>
  <si>
    <t>WEST LIBERTY</t>
  </si>
  <si>
    <t>WILTON</t>
  </si>
  <si>
    <t>NICHOLS</t>
  </si>
  <si>
    <t>ATALISSA</t>
  </si>
  <si>
    <t>OBRIEN</t>
  </si>
  <si>
    <t>SHELDON</t>
  </si>
  <si>
    <t>HARTLEY</t>
  </si>
  <si>
    <t>SANBORN</t>
  </si>
  <si>
    <t>PAULLINA</t>
  </si>
  <si>
    <t>PRIMGHAR</t>
  </si>
  <si>
    <t>SUTHERLAND</t>
  </si>
  <si>
    <t>SIBLEY</t>
  </si>
  <si>
    <t>OCHEYEDAN</t>
  </si>
  <si>
    <t>ASHTON</t>
  </si>
  <si>
    <t>MELVIN</t>
  </si>
  <si>
    <t>HARRIS</t>
  </si>
  <si>
    <t>PAGE</t>
  </si>
  <si>
    <t>CLARINDA</t>
  </si>
  <si>
    <t>ESSEX</t>
  </si>
  <si>
    <t>COIN</t>
  </si>
  <si>
    <t>BRADDYVILLE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</si>
  <si>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</si>
  <si>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</si>
  <si>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</si>
  <si>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</si>
  <si>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</si>
  <si>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</si>
  <si>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</si>
  <si>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</si>
  <si>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</si>
  <si>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</si>
  <si>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</si>
  <si>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</si>
  <si>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</si>
  <si>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POCAHONTAS</t>
  </si>
  <si>
    <t>LAURENS</t>
  </si>
  <si>
    <t>ROLFE</t>
  </si>
  <si>
    <t>FONDA</t>
  </si>
  <si>
    <t>PALMER</t>
  </si>
  <si>
    <t>HAVELOCK</t>
  </si>
  <si>
    <t>POLK</t>
  </si>
  <si>
    <t>ANKENY</t>
  </si>
  <si>
    <t>JOHNSTON</t>
  </si>
  <si>
    <t>ALTOONA</t>
  </si>
  <si>
    <t>GRIMES</t>
  </si>
  <si>
    <t>PLEASANT HILL</t>
  </si>
  <si>
    <t>BONDURANT</t>
  </si>
  <si>
    <t>POLK CITY</t>
  </si>
  <si>
    <t>WINDSOR HEIGHTS</t>
  </si>
  <si>
    <t>RUNNELLS</t>
  </si>
  <si>
    <t>MITCHELLVILLE</t>
  </si>
  <si>
    <t>ELKHART</t>
  </si>
  <si>
    <t>ALLEMAN</t>
  </si>
  <si>
    <t>POTTAWATTAMIE</t>
  </si>
  <si>
    <t>COUNCIL BLUFFS</t>
  </si>
  <si>
    <t>AVOCA</t>
  </si>
  <si>
    <t>OAKLAND</t>
  </si>
  <si>
    <t>CARTER LAKE</t>
  </si>
  <si>
    <t>WALNUT</t>
  </si>
  <si>
    <t>UNDERWOOD</t>
  </si>
  <si>
    <t>CRESCENT</t>
  </si>
  <si>
    <t>CARSON</t>
  </si>
  <si>
    <t>NEOLA</t>
  </si>
  <si>
    <t>TREYNOR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</si>
  <si>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</si>
  <si>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</si>
  <si>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</si>
  <si>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</si>
  <si>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</si>
  <si>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</si>
  <si>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</si>
  <si>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</si>
  <si>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</si>
  <si>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</si>
  <si>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</si>
  <si>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KELLERTON</t>
  </si>
  <si>
    <t>SAC</t>
  </si>
  <si>
    <t>SAC CITY</t>
  </si>
  <si>
    <t>LAKE VIEW</t>
  </si>
  <si>
    <t>ODEBOLT</t>
  </si>
  <si>
    <t>SCHALLER</t>
  </si>
  <si>
    <t>WALL LAKE</t>
  </si>
  <si>
    <t>EARLY</t>
  </si>
  <si>
    <t>AUBURN</t>
  </si>
  <si>
    <t>LYTTON</t>
  </si>
  <si>
    <t>NEMAHA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</si>
  <si>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</si>
  <si>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</si>
  <si>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</si>
  <si>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</si>
  <si>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</si>
  <si>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</si>
  <si>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</si>
  <si>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</si>
  <si>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</si>
  <si>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</si>
  <si>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</si>
  <si>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</si>
  <si>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</si>
  <si>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</si>
  <si>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</si>
  <si>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</si>
  <si>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</si>
  <si>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</si>
  <si>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DEFIANCE</t>
  </si>
  <si>
    <t>PANAMA</t>
  </si>
  <si>
    <t>PORTSMOUTH</t>
  </si>
  <si>
    <t>SIOUX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</si>
  <si>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</si>
  <si>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</si>
  <si>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</si>
  <si>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</si>
  <si>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</si>
  <si>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</si>
  <si>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</si>
  <si>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</si>
  <si>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</si>
  <si>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</si>
  <si>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</si>
  <si>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STORY</t>
  </si>
  <si>
    <t>AMES</t>
  </si>
  <si>
    <t>NEVADA</t>
  </si>
  <si>
    <t>STORY CITY</t>
  </si>
  <si>
    <t>HUXLEY</t>
  </si>
  <si>
    <t>SLATER</t>
  </si>
  <si>
    <t>COLO</t>
  </si>
  <si>
    <t>MAXWELL</t>
  </si>
  <si>
    <t>ROLAND</t>
  </si>
  <si>
    <t>CAMBRIDGE</t>
  </si>
  <si>
    <t>GILBERT</t>
  </si>
  <si>
    <t>ZEARING</t>
  </si>
  <si>
    <t>COLLINS</t>
  </si>
  <si>
    <t>KELLEY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</si>
  <si>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</si>
  <si>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</si>
  <si>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</si>
  <si>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</si>
  <si>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</si>
  <si>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</si>
  <si>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</si>
  <si>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</si>
  <si>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MONTOUR</t>
  </si>
  <si>
    <t>TAYLOR</t>
  </si>
  <si>
    <t>BEDFORD</t>
  </si>
  <si>
    <t>LENOX</t>
  </si>
  <si>
    <t>CLEARFIELD</t>
  </si>
  <si>
    <t>NEW MARKET</t>
  </si>
  <si>
    <t>CRESTON</t>
  </si>
  <si>
    <t>AFTON</t>
  </si>
  <si>
    <t>LORIMOR</t>
  </si>
  <si>
    <t>VAN BUREN</t>
  </si>
  <si>
    <t>KEOSAUQUA</t>
  </si>
  <si>
    <t>BONAPARTE</t>
  </si>
  <si>
    <t>FARMINGTON</t>
  </si>
  <si>
    <t>BIRMINGHAM</t>
  </si>
  <si>
    <t>CANTRIL</t>
  </si>
  <si>
    <t>MILTON</t>
  </si>
  <si>
    <t>STOCKPORT</t>
  </si>
  <si>
    <t>OTTUMWA</t>
  </si>
  <si>
    <t>ELDON</t>
  </si>
  <si>
    <t>AGENCY</t>
  </si>
  <si>
    <t>BLAKESBURG</t>
  </si>
  <si>
    <t>WARREN</t>
  </si>
  <si>
    <t>INDIANOLA</t>
  </si>
  <si>
    <t>NORWALK</t>
  </si>
  <si>
    <t>CARLISLE</t>
  </si>
  <si>
    <t>NEW VIRGINIA</t>
  </si>
  <si>
    <t>MILO</t>
  </si>
  <si>
    <t>CUMMING</t>
  </si>
  <si>
    <t>LACONA</t>
  </si>
  <si>
    <t>HARTFORD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</si>
  <si>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</si>
  <si>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</si>
  <si>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</si>
  <si>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</si>
  <si>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</si>
  <si>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</si>
  <si>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</si>
  <si>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WEST CHESTER</t>
  </si>
  <si>
    <t>WAYNE</t>
  </si>
  <si>
    <t>CORYDON</t>
  </si>
  <si>
    <t>HUMESTON</t>
  </si>
  <si>
    <t>SEYMOUR</t>
  </si>
  <si>
    <t>ALLERTON</t>
  </si>
  <si>
    <t>LINEVILLE</t>
  </si>
  <si>
    <t>WEBSTER</t>
  </si>
  <si>
    <t>FORT DODGE</t>
  </si>
  <si>
    <t>GOWRIE</t>
  </si>
  <si>
    <t>DAYTON</t>
  </si>
  <si>
    <t>CLARE</t>
  </si>
  <si>
    <t>DUNCOMBE</t>
  </si>
  <si>
    <t>LEHIGH</t>
  </si>
  <si>
    <t>CALLENDER</t>
  </si>
  <si>
    <t>HARCOURT</t>
  </si>
  <si>
    <t>BADGER</t>
  </si>
  <si>
    <t>OTHO</t>
  </si>
  <si>
    <t>MOORLAND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</si>
  <si>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</si>
  <si>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</si>
  <si>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</si>
  <si>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</si>
  <si>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</si>
  <si>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</si>
  <si>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</si>
  <si>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</si>
  <si>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OSSIAN</t>
  </si>
  <si>
    <t>CALMAR</t>
  </si>
  <si>
    <t>FORT ATKINSON</t>
  </si>
  <si>
    <t>RIDGEWAY</t>
  </si>
  <si>
    <t>SPILLVILLE</t>
  </si>
  <si>
    <t>CASTALIA</t>
  </si>
  <si>
    <t>WOODBURY</t>
  </si>
  <si>
    <t>SIOUX CITY</t>
  </si>
  <si>
    <t>SERGEANT BLUFF</t>
  </si>
  <si>
    <t>MOVILLE</t>
  </si>
  <si>
    <t>ANTHON</t>
  </si>
  <si>
    <t>LAWTON</t>
  </si>
  <si>
    <t>CORRECTIONVILLE</t>
  </si>
  <si>
    <t>SLOAN</t>
  </si>
  <si>
    <t>DANBURY</t>
  </si>
  <si>
    <t>SALIX</t>
  </si>
  <si>
    <t>HORNICK</t>
  </si>
  <si>
    <t>PIERSON</t>
  </si>
  <si>
    <t>BRONSON</t>
  </si>
  <si>
    <t>CUSHING</t>
  </si>
  <si>
    <t>SMITHLAND</t>
  </si>
  <si>
    <t>WORTH</t>
  </si>
  <si>
    <t>NORTHWOOD</t>
  </si>
  <si>
    <t>MANLY</t>
  </si>
  <si>
    <t>GRAFTON</t>
  </si>
  <si>
    <t>KENSETT</t>
  </si>
  <si>
    <t>FERTILE</t>
  </si>
  <si>
    <t>WRIGHT</t>
  </si>
  <si>
    <t>BELMOND</t>
  </si>
  <si>
    <t>CLARION</t>
  </si>
  <si>
    <t>EAGLE GROVE</t>
  </si>
  <si>
    <t>GOLDFIELD</t>
  </si>
  <si>
    <t>STATE TOTAL</t>
  </si>
  <si>
    <t xml:space="preserve">RETAIL TAXABLE SALES AND  SALES TAX </t>
  </si>
  <si>
    <t>BY BUSINESS GROUP AND COUNTY</t>
  </si>
  <si>
    <t>FOR QUARTER ENDING SEPTEMBER 30, 2010</t>
  </si>
  <si>
    <t>County Name</t>
  </si>
  <si>
    <t>APPAREL</t>
  </si>
  <si>
    <t>S</t>
  </si>
  <si>
    <t>BUILDING MATERIALS</t>
  </si>
  <si>
    <t>EATING AND DRINKING</t>
  </si>
  <si>
    <t>FOOD DEALERS</t>
  </si>
  <si>
    <t>GENERAL MERCHANDISE</t>
  </si>
  <si>
    <t>HOME FURNISHINGS</t>
  </si>
  <si>
    <t>MISCELLANEOUS</t>
  </si>
  <si>
    <t>MOTOR VEHICLE</t>
  </si>
  <si>
    <t>SERVICE</t>
  </si>
  <si>
    <t>SPECIALTY RETAIL STORES</t>
  </si>
  <si>
    <t>UTILITIES AND TRANSPORTATION</t>
  </si>
  <si>
    <t>WHOLESALE</t>
  </si>
  <si>
    <t>COUNTY TOTAL</t>
  </si>
  <si>
    <t>Computed tax during the September quarter of 2010 was $502,466,293 an increase of 2.57% from the September quarter of 2009.  The number of businesses filing returns decreased from 82,782 to 79,687 a decrease of 3.74%.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</si>
</sst>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%"/>
    <numFmt numFmtId="173" formatCode="mmm\-yyyy"/>
  </numFmts>
  <fonts count="10">
    <font>
      <sz val="12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5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10" fontId="6" fillId="2" borderId="0" xfId="0" applyNumberFormat="1" applyFont="1" applyAlignment="1">
      <alignment/>
    </xf>
    <xf numFmtId="5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0" fillId="2" borderId="0" xfId="0" applyNumberFormat="1" applyFont="1" applyAlignment="1">
      <alignment/>
    </xf>
    <xf numFmtId="5" fontId="6" fillId="2" borderId="0" xfId="0" applyNumberFormat="1" applyFont="1" applyAlignment="1">
      <alignment horizontal="right"/>
    </xf>
    <xf numFmtId="1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167" fontId="0" fillId="2" borderId="0" xfId="0" applyNumberFormat="1" applyFont="1" applyAlignment="1">
      <alignment/>
    </xf>
    <xf numFmtId="0" fontId="2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17" fontId="8" fillId="2" borderId="0" xfId="0" applyNumberFormat="1" applyFont="1" applyAlignment="1">
      <alignment/>
    </xf>
    <xf numFmtId="0" fontId="0" fillId="2" borderId="0" xfId="0" applyNumberFormat="1" applyFont="1" applyAlignment="1">
      <alignment vertical="top" wrapText="1"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17" fontId="9" fillId="2" borderId="0" xfId="0" applyNumberFormat="1" applyFont="1" applyAlignment="1">
      <alignment horizontal="right"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37" fontId="1" fillId="2" borderId="0" xfId="0" applyNumberFormat="1" applyFont="1" applyAlignment="1">
      <alignment horizontal="right"/>
    </xf>
    <xf numFmtId="10" fontId="1" fillId="2" borderId="0" xfId="0" applyNumberFormat="1" applyFont="1" applyAlignment="1">
      <alignment horizontal="right"/>
    </xf>
    <xf numFmtId="5" fontId="1" fillId="2" borderId="0" xfId="0" applyNumberFormat="1" applyFont="1" applyAlignment="1">
      <alignment horizontal="right"/>
    </xf>
    <xf numFmtId="3" fontId="1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0" xfId="0" applyAlignment="1">
      <alignment/>
    </xf>
    <xf numFmtId="0" fontId="2" fillId="2" borderId="0" xfId="0" applyNumberFormat="1" applyFont="1" applyAlignment="1">
      <alignment horizontal="left"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3" fontId="8" fillId="0" borderId="0" xfId="21" applyNumberFormat="1" applyFont="1" applyAlignment="1">
      <alignment horizontal="right"/>
      <protection/>
    </xf>
    <xf numFmtId="167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3" fontId="0" fillId="0" borderId="0" xfId="21" applyNumberFormat="1" applyFont="1">
      <alignment/>
      <protection/>
    </xf>
    <xf numFmtId="167" fontId="0" fillId="0" borderId="0" xfId="21" applyNumberFormat="1" applyFont="1">
      <alignment/>
      <protection/>
    </xf>
    <xf numFmtId="10" fontId="0" fillId="0" borderId="0" xfId="21" applyNumberFormat="1" applyFont="1">
      <alignment/>
      <protection/>
    </xf>
    <xf numFmtId="3" fontId="0" fillId="0" borderId="1" xfId="21" applyNumberFormat="1" applyFont="1" applyBorder="1">
      <alignment/>
      <protection/>
    </xf>
    <xf numFmtId="167" fontId="0" fillId="0" borderId="1" xfId="21" applyNumberFormat="1" applyFont="1" applyBorder="1">
      <alignment/>
      <protection/>
    </xf>
    <xf numFmtId="10" fontId="0" fillId="0" borderId="1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167" fontId="0" fillId="0" borderId="0" xfId="21" applyNumberFormat="1" applyFont="1" applyBorder="1">
      <alignment/>
      <protection/>
    </xf>
    <xf numFmtId="10" fontId="0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167" fontId="8" fillId="0" borderId="0" xfId="21" applyNumberFormat="1" applyFont="1">
      <alignment/>
      <protection/>
    </xf>
    <xf numFmtId="10" fontId="8" fillId="0" borderId="0" xfId="21" applyNumberFormat="1" applyFont="1">
      <alignment/>
      <protection/>
    </xf>
    <xf numFmtId="0" fontId="0" fillId="0" borderId="0" xfId="22" applyFont="1">
      <alignment/>
      <protection/>
    </xf>
    <xf numFmtId="167" fontId="0" fillId="0" borderId="0" xfId="22" applyNumberFormat="1" applyFont="1">
      <alignment/>
      <protection/>
    </xf>
    <xf numFmtId="3" fontId="8" fillId="0" borderId="0" xfId="22" applyNumberFormat="1" applyFont="1" applyAlignment="1">
      <alignment horizontal="left"/>
      <protection/>
    </xf>
    <xf numFmtId="3" fontId="8" fillId="0" borderId="0" xfId="22" applyNumberFormat="1" applyFont="1" applyAlignment="1">
      <alignment horizontal="right"/>
      <protection/>
    </xf>
    <xf numFmtId="167" fontId="8" fillId="0" borderId="0" xfId="22" applyNumberFormat="1" applyFont="1" applyAlignment="1">
      <alignment horizontal="right"/>
      <protection/>
    </xf>
    <xf numFmtId="0" fontId="8" fillId="0" borderId="0" xfId="22" applyFont="1" applyAlignment="1">
      <alignment horizontal="right"/>
      <protection/>
    </xf>
    <xf numFmtId="3" fontId="0" fillId="0" borderId="0" xfId="22" applyNumberFormat="1" applyFont="1" applyAlignment="1">
      <alignment horizontal="center"/>
      <protection/>
    </xf>
    <xf numFmtId="167" fontId="0" fillId="0" borderId="0" xfId="22" applyNumberFormat="1" applyFont="1" applyAlignment="1">
      <alignment horizontal="center"/>
      <protection/>
    </xf>
    <xf numFmtId="10" fontId="0" fillId="0" borderId="0" xfId="22" applyNumberFormat="1" applyFont="1" applyAlignment="1">
      <alignment horizontal="center"/>
      <protection/>
    </xf>
    <xf numFmtId="10" fontId="0" fillId="0" borderId="0" xfId="22" applyNumberFormat="1" applyFont="1">
      <alignment/>
      <protection/>
    </xf>
    <xf numFmtId="3" fontId="0" fillId="0" borderId="1" xfId="22" applyNumberFormat="1" applyFont="1" applyBorder="1">
      <alignment/>
      <protection/>
    </xf>
    <xf numFmtId="167" fontId="0" fillId="0" borderId="1" xfId="22" applyNumberFormat="1" applyFont="1" applyBorder="1">
      <alignment/>
      <protection/>
    </xf>
    <xf numFmtId="10" fontId="0" fillId="0" borderId="1" xfId="22" applyNumberFormat="1" applyFont="1" applyBorder="1">
      <alignment/>
      <protection/>
    </xf>
    <xf numFmtId="0" fontId="8" fillId="0" borderId="0" xfId="22" applyFont="1">
      <alignment/>
      <protection/>
    </xf>
    <xf numFmtId="3" fontId="8" fillId="0" borderId="0" xfId="22" applyNumberFormat="1" applyFont="1">
      <alignment/>
      <protection/>
    </xf>
    <xf numFmtId="167" fontId="8" fillId="0" borderId="0" xfId="22" applyNumberFormat="1" applyFont="1">
      <alignment/>
      <protection/>
    </xf>
    <xf numFmtId="10" fontId="8" fillId="0" borderId="0" xfId="22" applyNumberFormat="1" applyFont="1">
      <alignment/>
      <protection/>
    </xf>
    <xf numFmtId="0" fontId="0" fillId="2" borderId="0" xfId="0" applyNumberFormat="1" applyFont="1" applyAlignment="1">
      <alignment vertical="top" wrapText="1"/>
    </xf>
    <xf numFmtId="0" fontId="0" fillId="2" borderId="0" xfId="0" applyNumberFormat="1" applyAlignment="1">
      <alignment vertical="top" wrapText="1"/>
    </xf>
    <xf numFmtId="0" fontId="0" fillId="2" borderId="0" xfId="0" applyNumberFormat="1" applyAlignment="1">
      <alignment wrapText="1"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 horizontal="center"/>
    </xf>
    <xf numFmtId="0" fontId="8" fillId="0" borderId="0" xfId="2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Alignment="1" quotePrefix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Output County and City Sept 2010" xfId="21"/>
    <cellStyle name="Normal_3-Output County by Business Group Sept 20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showOutlineSymbols="0" workbookViewId="0" topLeftCell="A1">
      <selection activeCell="G8" sqref="G8"/>
    </sheetView>
  </sheetViews>
  <sheetFormatPr defaultColWidth="8.6640625" defaultRowHeight="15"/>
  <cols>
    <col min="1" max="1" width="16.10546875" style="0" customWidth="1"/>
    <col min="2" max="3" width="8.6640625" style="0" customWidth="1"/>
    <col min="4" max="4" width="8.5546875" style="0" customWidth="1"/>
    <col min="5" max="5" width="10.99609375" style="0" customWidth="1"/>
    <col min="6" max="6" width="11.3359375" style="0" customWidth="1"/>
    <col min="7" max="7" width="9.77734375" style="0" customWidth="1"/>
    <col min="8" max="16384" width="11.4453125" style="0" customWidth="1"/>
  </cols>
  <sheetData>
    <row r="1" spans="1:7" s="17" customFormat="1" ht="15">
      <c r="A1" s="77" t="s">
        <v>0</v>
      </c>
      <c r="B1" s="77"/>
      <c r="C1" s="77"/>
      <c r="D1" s="77"/>
      <c r="E1" s="77"/>
      <c r="F1" s="78"/>
      <c r="G1" s="78"/>
    </row>
    <row r="2" spans="1:7" s="17" customFormat="1" ht="15">
      <c r="A2" s="77" t="s">
        <v>28</v>
      </c>
      <c r="B2" s="77"/>
      <c r="C2" s="77"/>
      <c r="D2" s="77"/>
      <c r="E2" s="77"/>
      <c r="F2" s="78"/>
      <c r="G2" s="78"/>
    </row>
    <row r="3" spans="1:7" s="17" customFormat="1" ht="15">
      <c r="A3" s="77" t="s">
        <v>33</v>
      </c>
      <c r="B3" s="77"/>
      <c r="C3" s="77"/>
      <c r="D3" s="77"/>
      <c r="E3" s="77"/>
      <c r="F3" s="78"/>
      <c r="G3" s="78"/>
    </row>
    <row r="4" spans="1:7" s="17" customFormat="1" ht="15">
      <c r="A4" s="32"/>
      <c r="B4" s="32"/>
      <c r="C4" s="32"/>
      <c r="D4" s="32"/>
      <c r="E4" s="32"/>
      <c r="F4" s="33"/>
      <c r="G4" s="33"/>
    </row>
    <row r="5" spans="1:8" ht="63" customHeight="1">
      <c r="A5" s="74" t="s">
        <v>828</v>
      </c>
      <c r="B5" s="74"/>
      <c r="C5" s="74"/>
      <c r="D5" s="74"/>
      <c r="E5" s="74"/>
      <c r="F5" s="76"/>
      <c r="G5" s="76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2" t="s">
        <v>1</v>
      </c>
      <c r="B7" s="13"/>
      <c r="C7" s="13"/>
      <c r="D7" s="13"/>
      <c r="E7" s="13"/>
      <c r="F7" s="13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75.75" customHeight="1">
      <c r="A9" s="74" t="s">
        <v>34</v>
      </c>
      <c r="B9" s="74"/>
      <c r="C9" s="74"/>
      <c r="D9" s="74"/>
      <c r="E9" s="74"/>
      <c r="F9" s="75"/>
      <c r="G9" s="75"/>
      <c r="H9" s="13"/>
    </row>
    <row r="10" spans="1:8" ht="15" customHeight="1">
      <c r="A10" s="21"/>
      <c r="B10" s="21"/>
      <c r="C10" s="21"/>
      <c r="D10" s="21"/>
      <c r="E10" s="21"/>
      <c r="F10" s="21"/>
      <c r="G10" s="21"/>
      <c r="H10" s="13"/>
    </row>
    <row r="11" spans="2:7" s="22" customFormat="1" ht="12.75">
      <c r="B11" s="23"/>
      <c r="C11" s="23"/>
      <c r="D11" s="23"/>
      <c r="E11" s="23" t="s">
        <v>2</v>
      </c>
      <c r="F11" s="23" t="s">
        <v>2</v>
      </c>
      <c r="G11" s="23" t="s">
        <v>3</v>
      </c>
    </row>
    <row r="12" spans="2:7" s="22" customFormat="1" ht="12.75">
      <c r="B12" s="23" t="s">
        <v>26</v>
      </c>
      <c r="C12" s="23" t="s">
        <v>26</v>
      </c>
      <c r="D12" s="23" t="s">
        <v>3</v>
      </c>
      <c r="E12" s="23" t="s">
        <v>4</v>
      </c>
      <c r="F12" s="23" t="s">
        <v>4</v>
      </c>
      <c r="G12" s="23" t="s">
        <v>2</v>
      </c>
    </row>
    <row r="13" spans="1:7" s="22" customFormat="1" ht="12.75">
      <c r="A13" s="22" t="s">
        <v>5</v>
      </c>
      <c r="B13" s="24">
        <v>40057</v>
      </c>
      <c r="C13" s="24">
        <v>40422</v>
      </c>
      <c r="D13" s="23" t="s">
        <v>27</v>
      </c>
      <c r="E13" s="24">
        <v>40057</v>
      </c>
      <c r="F13" s="24">
        <v>40422</v>
      </c>
      <c r="G13" s="23" t="s">
        <v>4</v>
      </c>
    </row>
    <row r="14" spans="2:5" s="25" customFormat="1" ht="12.75">
      <c r="B14" s="26"/>
      <c r="C14" s="26"/>
      <c r="D14" s="26"/>
      <c r="E14" s="27"/>
    </row>
    <row r="15" spans="1:7" s="25" customFormat="1" ht="12.75">
      <c r="A15" s="25" t="s">
        <v>11</v>
      </c>
      <c r="B15" s="31">
        <v>1554</v>
      </c>
      <c r="C15" s="31">
        <v>1519</v>
      </c>
      <c r="D15" s="29">
        <f aca="true" t="shared" si="0" ref="D15:D26">(C15/B15)-1</f>
        <v>-0.022522522522522515</v>
      </c>
      <c r="E15" s="30">
        <v>12468111.54</v>
      </c>
      <c r="F15" s="30">
        <v>12928214.94</v>
      </c>
      <c r="G15" s="29">
        <f aca="true" t="shared" si="1" ref="G15:G28">(F15/E15)-1</f>
        <v>0.03690241288938623</v>
      </c>
    </row>
    <row r="16" spans="1:7" s="25" customFormat="1" ht="12.75">
      <c r="A16" s="25" t="s">
        <v>7</v>
      </c>
      <c r="B16" s="31">
        <v>1657</v>
      </c>
      <c r="C16" s="31">
        <v>1598</v>
      </c>
      <c r="D16" s="29">
        <f t="shared" si="0"/>
        <v>-0.03560651780325885</v>
      </c>
      <c r="E16" s="30">
        <v>40932300.78</v>
      </c>
      <c r="F16" s="30">
        <v>40979942.34</v>
      </c>
      <c r="G16" s="29">
        <f t="shared" si="1"/>
        <v>0.0011639111189001294</v>
      </c>
    </row>
    <row r="17" spans="1:7" s="25" customFormat="1" ht="12.75">
      <c r="A17" s="25" t="s">
        <v>13</v>
      </c>
      <c r="B17" s="31">
        <v>7670</v>
      </c>
      <c r="C17" s="31">
        <v>7483</v>
      </c>
      <c r="D17" s="29">
        <f t="shared" si="0"/>
        <v>-0.02438070404172099</v>
      </c>
      <c r="E17" s="30">
        <v>51491560.65</v>
      </c>
      <c r="F17" s="30">
        <v>53289117.28</v>
      </c>
      <c r="G17" s="29">
        <f t="shared" si="1"/>
        <v>0.03490973292144717</v>
      </c>
    </row>
    <row r="18" spans="1:7" s="25" customFormat="1" ht="12.75">
      <c r="A18" s="25" t="s">
        <v>9</v>
      </c>
      <c r="B18" s="31">
        <v>1638</v>
      </c>
      <c r="C18" s="31">
        <v>1636</v>
      </c>
      <c r="D18" s="29">
        <f t="shared" si="0"/>
        <v>-0.0012210012210012167</v>
      </c>
      <c r="E18" s="30">
        <v>26895796.68</v>
      </c>
      <c r="F18" s="30">
        <v>27494771.76</v>
      </c>
      <c r="G18" s="29">
        <f t="shared" si="1"/>
        <v>0.02227021148049535</v>
      </c>
    </row>
    <row r="19" spans="1:7" s="25" customFormat="1" ht="12.75">
      <c r="A19" s="25" t="s">
        <v>8</v>
      </c>
      <c r="B19" s="31">
        <v>1611</v>
      </c>
      <c r="C19" s="31">
        <v>1578</v>
      </c>
      <c r="D19" s="29">
        <f t="shared" si="0"/>
        <v>-0.020484171322160183</v>
      </c>
      <c r="E19" s="30">
        <v>76450058.82</v>
      </c>
      <c r="F19" s="30">
        <v>77155982.76</v>
      </c>
      <c r="G19" s="29">
        <f t="shared" si="1"/>
        <v>0.009233791979965655</v>
      </c>
    </row>
    <row r="20" spans="1:7" s="25" customFormat="1" ht="12.75">
      <c r="A20" s="25" t="s">
        <v>12</v>
      </c>
      <c r="B20" s="31">
        <v>1905</v>
      </c>
      <c r="C20" s="31">
        <v>1844</v>
      </c>
      <c r="D20" s="29">
        <f t="shared" si="0"/>
        <v>-0.03202099737532804</v>
      </c>
      <c r="E20" s="30">
        <v>17132015.76</v>
      </c>
      <c r="F20" s="30">
        <v>16970875.02</v>
      </c>
      <c r="G20" s="29">
        <f t="shared" si="1"/>
        <v>-0.009405824875332813</v>
      </c>
    </row>
    <row r="21" spans="1:7" s="25" customFormat="1" ht="12.75">
      <c r="A21" s="25" t="s">
        <v>17</v>
      </c>
      <c r="B21" s="31">
        <v>12116</v>
      </c>
      <c r="C21" s="31">
        <v>11885</v>
      </c>
      <c r="D21" s="29">
        <f t="shared" si="0"/>
        <v>-0.01906569825024762</v>
      </c>
      <c r="E21" s="30">
        <v>44047666.65</v>
      </c>
      <c r="F21" s="30">
        <v>44459599.63</v>
      </c>
      <c r="G21" s="29">
        <f t="shared" si="1"/>
        <v>0.009351981871666304</v>
      </c>
    </row>
    <row r="22" spans="1:7" s="25" customFormat="1" ht="12.75">
      <c r="A22" s="25" t="s">
        <v>10</v>
      </c>
      <c r="B22" s="31">
        <v>3461</v>
      </c>
      <c r="C22" s="31">
        <v>3346</v>
      </c>
      <c r="D22" s="29">
        <f t="shared" si="0"/>
        <v>-0.03322739092747762</v>
      </c>
      <c r="E22" s="30">
        <v>28707211.56</v>
      </c>
      <c r="F22" s="30">
        <v>30544500.73</v>
      </c>
      <c r="G22" s="29">
        <f t="shared" si="1"/>
        <v>0.06400096248149856</v>
      </c>
    </row>
    <row r="23" spans="1:7" s="25" customFormat="1" ht="12.75">
      <c r="A23" s="25" t="s">
        <v>15</v>
      </c>
      <c r="B23" s="31">
        <v>30524</v>
      </c>
      <c r="C23" s="31">
        <v>28963</v>
      </c>
      <c r="D23" s="29">
        <f t="shared" si="0"/>
        <v>-0.05114008648931989</v>
      </c>
      <c r="E23" s="30">
        <v>69726978.42</v>
      </c>
      <c r="F23" s="30">
        <v>72183326.18</v>
      </c>
      <c r="G23" s="29">
        <f t="shared" si="1"/>
        <v>0.03522808266843591</v>
      </c>
    </row>
    <row r="24" spans="1:7" s="25" customFormat="1" ht="12.75">
      <c r="A24" s="25" t="s">
        <v>14</v>
      </c>
      <c r="B24" s="31">
        <v>12671</v>
      </c>
      <c r="C24" s="31">
        <v>12115</v>
      </c>
      <c r="D24" s="29">
        <f t="shared" si="0"/>
        <v>-0.04387972535711471</v>
      </c>
      <c r="E24" s="30">
        <v>36201460.53</v>
      </c>
      <c r="F24" s="30">
        <v>37047178.98</v>
      </c>
      <c r="G24" s="29">
        <f t="shared" si="1"/>
        <v>0.02336144557756592</v>
      </c>
    </row>
    <row r="25" spans="1:7" s="25" customFormat="1" ht="12.75">
      <c r="A25" s="25" t="s">
        <v>6</v>
      </c>
      <c r="B25" s="31">
        <v>3604</v>
      </c>
      <c r="C25" s="31">
        <v>3563</v>
      </c>
      <c r="D25" s="29">
        <f t="shared" si="0"/>
        <v>-0.011376248612652629</v>
      </c>
      <c r="E25" s="30">
        <v>51538605.3</v>
      </c>
      <c r="F25" s="30">
        <v>53012344.44</v>
      </c>
      <c r="G25" s="29">
        <f t="shared" si="1"/>
        <v>0.028594858774729115</v>
      </c>
    </row>
    <row r="26" spans="1:7" s="25" customFormat="1" ht="12.75">
      <c r="A26" s="25" t="s">
        <v>16</v>
      </c>
      <c r="B26" s="31">
        <v>4371</v>
      </c>
      <c r="C26" s="31">
        <v>4157</v>
      </c>
      <c r="D26" s="29">
        <f t="shared" si="0"/>
        <v>-0.048959048272706474</v>
      </c>
      <c r="E26" s="30">
        <v>34290327.1</v>
      </c>
      <c r="F26" s="30">
        <v>36400439.08</v>
      </c>
      <c r="G26" s="29">
        <f t="shared" si="1"/>
        <v>0.061536653582986656</v>
      </c>
    </row>
    <row r="27" spans="2:7" s="25" customFormat="1" ht="12.75">
      <c r="B27" s="31"/>
      <c r="C27" s="31"/>
      <c r="D27" s="29"/>
      <c r="F27" s="30"/>
      <c r="G27" s="29"/>
    </row>
    <row r="28" spans="1:7" s="25" customFormat="1" ht="12.75">
      <c r="A28" s="25" t="s">
        <v>30</v>
      </c>
      <c r="B28" s="31">
        <f>SUM(B15:B26)</f>
        <v>82782</v>
      </c>
      <c r="C28" s="31">
        <f>SUM(C15:C26)</f>
        <v>79687</v>
      </c>
      <c r="D28" s="29">
        <f>(C28/B28)-1</f>
        <v>-0.03738735473895294</v>
      </c>
      <c r="E28" s="30">
        <f>SUM(E15:E26)</f>
        <v>489882093.79</v>
      </c>
      <c r="F28" s="30">
        <f>SUM(F15:F26)</f>
        <v>502466293.14000005</v>
      </c>
      <c r="G28" s="29">
        <f t="shared" si="1"/>
        <v>0.025688220715808674</v>
      </c>
    </row>
    <row r="29" spans="2:7" s="25" customFormat="1" ht="12.75">
      <c r="B29" s="28"/>
      <c r="C29" s="28"/>
      <c r="D29" s="29"/>
      <c r="E29" s="30"/>
      <c r="F29" s="30"/>
      <c r="G29" s="29"/>
    </row>
    <row r="30" spans="1:8" ht="15">
      <c r="A30" s="13"/>
      <c r="B30" s="13"/>
      <c r="C30" s="13"/>
      <c r="D30" s="13"/>
      <c r="E30" s="13"/>
      <c r="F30" s="14"/>
      <c r="G30" s="13"/>
      <c r="H30" s="13"/>
    </row>
    <row r="31" spans="1:7" ht="17.25">
      <c r="A31" s="11"/>
      <c r="B31" s="11"/>
      <c r="C31" s="11"/>
      <c r="D31" s="11"/>
      <c r="E31" s="11"/>
      <c r="F31" s="12"/>
      <c r="G31" s="11"/>
    </row>
    <row r="32" ht="15">
      <c r="F32" s="1"/>
    </row>
    <row r="34" ht="15">
      <c r="F34" s="1"/>
    </row>
  </sheetData>
  <mergeCells count="5">
    <mergeCell ref="A9:G9"/>
    <mergeCell ref="A5:G5"/>
    <mergeCell ref="A1:G1"/>
    <mergeCell ref="A2:G2"/>
    <mergeCell ref="A3:G3"/>
  </mergeCells>
  <printOptions horizontalCentered="1"/>
  <pageMargins left="0.5" right="0.5" top="1.2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OutlineSymbols="0" zoomScale="87" zoomScaleNormal="87" workbookViewId="0" topLeftCell="A1">
      <selection activeCell="L13" sqref="L13"/>
    </sheetView>
  </sheetViews>
  <sheetFormatPr defaultColWidth="8.6640625" defaultRowHeight="15"/>
  <cols>
    <col min="1" max="1" width="21.6640625" style="0" customWidth="1"/>
    <col min="2" max="2" width="4.6640625" style="0" customWidth="1"/>
    <col min="3" max="3" width="11.77734375" style="0" customWidth="1"/>
    <col min="4" max="4" width="1.66796875" style="0" customWidth="1"/>
    <col min="5" max="5" width="11.77734375" style="0" bestFit="1" customWidth="1"/>
    <col min="6" max="6" width="1.66796875" style="0" customWidth="1"/>
    <col min="7" max="7" width="12.5546875" style="0" customWidth="1"/>
    <col min="8" max="8" width="1.66796875" style="0" customWidth="1"/>
    <col min="9" max="9" width="8.3359375" style="0" bestFit="1" customWidth="1"/>
    <col min="10" max="16384" width="11.4453125" style="0" customWidth="1"/>
  </cols>
  <sheetData>
    <row r="1" spans="1:9" s="17" customFormat="1" ht="15">
      <c r="A1" s="79" t="s">
        <v>18</v>
      </c>
      <c r="B1" s="78"/>
      <c r="C1" s="78"/>
      <c r="D1" s="78"/>
      <c r="E1" s="78"/>
      <c r="F1" s="78"/>
      <c r="G1" s="78"/>
      <c r="H1" s="78"/>
      <c r="I1" s="78"/>
    </row>
    <row r="2" spans="1:9" s="17" customFormat="1" ht="15">
      <c r="A2" s="79" t="s">
        <v>19</v>
      </c>
      <c r="B2" s="78"/>
      <c r="C2" s="78"/>
      <c r="D2" s="78"/>
      <c r="E2" s="78"/>
      <c r="F2" s="78"/>
      <c r="G2" s="78"/>
      <c r="H2" s="78"/>
      <c r="I2" s="78"/>
    </row>
    <row r="3" spans="1:9" s="17" customFormat="1" ht="15">
      <c r="A3" s="77" t="s">
        <v>33</v>
      </c>
      <c r="B3" s="77"/>
      <c r="C3" s="77"/>
      <c r="D3" s="77"/>
      <c r="E3" s="77"/>
      <c r="F3" s="77"/>
      <c r="G3" s="77"/>
      <c r="H3" s="77"/>
      <c r="I3" s="77"/>
    </row>
    <row r="4" spans="1:9" s="17" customFormat="1" ht="15">
      <c r="A4" s="16"/>
      <c r="B4" s="15"/>
      <c r="C4" s="15"/>
      <c r="D4" s="15"/>
      <c r="E4" s="15"/>
      <c r="F4" s="15"/>
      <c r="G4" s="15"/>
      <c r="H4" s="15"/>
      <c r="I4" s="15"/>
    </row>
    <row r="5" spans="1:9" s="17" customFormat="1" ht="15">
      <c r="A5" s="79" t="s">
        <v>29</v>
      </c>
      <c r="B5" s="78"/>
      <c r="C5" s="78"/>
      <c r="D5" s="78"/>
      <c r="E5" s="78"/>
      <c r="F5" s="78"/>
      <c r="G5" s="78"/>
      <c r="H5" s="78"/>
      <c r="I5" s="78"/>
    </row>
    <row r="6" spans="1:9" s="17" customFormat="1" ht="15">
      <c r="A6" s="18"/>
      <c r="B6" s="18"/>
      <c r="C6" s="18"/>
      <c r="D6" s="18"/>
      <c r="E6" s="18"/>
      <c r="F6" s="18"/>
      <c r="G6" s="18"/>
      <c r="H6" s="18"/>
      <c r="I6" s="18"/>
    </row>
    <row r="7" spans="1:9" s="17" customFormat="1" ht="15">
      <c r="A7" s="35" t="s">
        <v>5</v>
      </c>
      <c r="B7" s="35"/>
      <c r="C7" s="35" t="s">
        <v>20</v>
      </c>
      <c r="D7" s="35"/>
      <c r="E7" s="35" t="s">
        <v>21</v>
      </c>
      <c r="F7" s="35"/>
      <c r="G7" s="35" t="s">
        <v>22</v>
      </c>
      <c r="H7" s="35"/>
      <c r="I7" s="35" t="s">
        <v>23</v>
      </c>
    </row>
    <row r="8" spans="1:9" ht="15">
      <c r="A8" s="3"/>
      <c r="B8" s="3"/>
      <c r="C8" s="3"/>
      <c r="D8" s="3"/>
      <c r="E8" s="3"/>
      <c r="F8" s="3"/>
      <c r="G8" s="7"/>
      <c r="H8" s="3"/>
      <c r="I8" s="7"/>
    </row>
    <row r="9" spans="1:9" ht="15">
      <c r="A9" s="34" t="s">
        <v>11</v>
      </c>
      <c r="B9" s="3"/>
      <c r="C9" s="4">
        <v>111</v>
      </c>
      <c r="D9" s="3"/>
      <c r="E9" s="5">
        <f>C9/$C$22</f>
        <v>0.009724047306176084</v>
      </c>
      <c r="F9" s="3"/>
      <c r="G9" s="9">
        <v>862197.54</v>
      </c>
      <c r="H9" s="3"/>
      <c r="I9" s="10">
        <f>G9/$G$22</f>
        <v>0.011976591981724303</v>
      </c>
    </row>
    <row r="10" spans="1:9" ht="15">
      <c r="A10" s="34" t="s">
        <v>7</v>
      </c>
      <c r="B10" s="3"/>
      <c r="C10" s="4">
        <v>243</v>
      </c>
      <c r="D10" s="3"/>
      <c r="E10" s="5">
        <f aca="true" t="shared" si="0" ref="E10:E20">C10/$C$22</f>
        <v>0.02128777923784494</v>
      </c>
      <c r="F10" s="3"/>
      <c r="G10" s="9">
        <v>1419925.32</v>
      </c>
      <c r="H10" s="3"/>
      <c r="I10" s="10">
        <f aca="true" t="shared" si="1" ref="I10:I22">G10/$G$22</f>
        <v>0.019723863051336606</v>
      </c>
    </row>
    <row r="11" spans="1:9" ht="15">
      <c r="A11" s="34" t="s">
        <v>13</v>
      </c>
      <c r="B11" s="3"/>
      <c r="C11" s="4">
        <v>80</v>
      </c>
      <c r="D11" s="3"/>
      <c r="E11" s="5">
        <f t="shared" si="0"/>
        <v>0.00700832238282961</v>
      </c>
      <c r="F11" s="3"/>
      <c r="G11" s="9">
        <v>207883.38</v>
      </c>
      <c r="H11" s="3"/>
      <c r="I11" s="10">
        <f t="shared" si="1"/>
        <v>0.0028876612452892712</v>
      </c>
    </row>
    <row r="12" spans="1:9" ht="15">
      <c r="A12" s="34" t="s">
        <v>9</v>
      </c>
      <c r="B12" s="3"/>
      <c r="C12" s="4">
        <v>68</v>
      </c>
      <c r="D12" s="3"/>
      <c r="E12" s="5">
        <f t="shared" si="0"/>
        <v>0.005957074025405169</v>
      </c>
      <c r="F12" s="3"/>
      <c r="G12" s="9">
        <v>530023.56</v>
      </c>
      <c r="H12" s="3"/>
      <c r="I12" s="10">
        <f t="shared" si="1"/>
        <v>0.007362437984711682</v>
      </c>
    </row>
    <row r="13" spans="1:9" ht="15">
      <c r="A13" s="34" t="s">
        <v>8</v>
      </c>
      <c r="B13" s="3"/>
      <c r="C13" s="4">
        <v>25</v>
      </c>
      <c r="D13" s="3"/>
      <c r="E13" s="5">
        <f t="shared" si="0"/>
        <v>0.002190100744634253</v>
      </c>
      <c r="F13" s="3"/>
      <c r="G13" s="9">
        <v>1061850.78</v>
      </c>
      <c r="H13" s="3"/>
      <c r="I13" s="10">
        <f t="shared" si="1"/>
        <v>0.014749930204551148</v>
      </c>
    </row>
    <row r="14" spans="1:9" ht="15">
      <c r="A14" s="34" t="s">
        <v>12</v>
      </c>
      <c r="B14" s="3"/>
      <c r="C14" s="4">
        <v>279</v>
      </c>
      <c r="D14" s="3"/>
      <c r="E14" s="5">
        <f t="shared" si="0"/>
        <v>0.024441524310118267</v>
      </c>
      <c r="F14" s="3"/>
      <c r="G14" s="9">
        <v>1252449.96</v>
      </c>
      <c r="H14" s="3"/>
      <c r="I14" s="10">
        <f t="shared" si="1"/>
        <v>0.01739750051762723</v>
      </c>
    </row>
    <row r="15" spans="1:9" ht="15">
      <c r="A15" s="34" t="s">
        <v>17</v>
      </c>
      <c r="B15" s="3"/>
      <c r="C15" s="4">
        <v>2987</v>
      </c>
      <c r="D15" s="3"/>
      <c r="E15" s="5">
        <f t="shared" si="0"/>
        <v>0.26167323696890055</v>
      </c>
      <c r="F15" s="3"/>
      <c r="G15" s="9">
        <v>13307515.36</v>
      </c>
      <c r="H15" s="3"/>
      <c r="I15" s="10">
        <f t="shared" si="1"/>
        <v>0.1848517008726898</v>
      </c>
    </row>
    <row r="16" spans="1:9" ht="15">
      <c r="A16" s="34" t="s">
        <v>10</v>
      </c>
      <c r="B16" s="3"/>
      <c r="C16" s="4">
        <v>155</v>
      </c>
      <c r="D16" s="3"/>
      <c r="E16" s="5">
        <f t="shared" si="0"/>
        <v>0.01357862461673237</v>
      </c>
      <c r="F16" s="3"/>
      <c r="G16" s="9">
        <v>654859.74</v>
      </c>
      <c r="H16" s="3"/>
      <c r="I16" s="10">
        <f t="shared" si="1"/>
        <v>0.009096509265426645</v>
      </c>
    </row>
    <row r="17" spans="1:9" ht="15">
      <c r="A17" s="34" t="s">
        <v>15</v>
      </c>
      <c r="B17" s="3"/>
      <c r="C17" s="4">
        <v>2786</v>
      </c>
      <c r="D17" s="3"/>
      <c r="E17" s="5">
        <f t="shared" si="0"/>
        <v>0.24406482698204118</v>
      </c>
      <c r="F17" s="3"/>
      <c r="G17" s="9">
        <v>11138415.04</v>
      </c>
      <c r="H17" s="3"/>
      <c r="I17" s="10">
        <f t="shared" si="1"/>
        <v>0.1547212165058849</v>
      </c>
    </row>
    <row r="18" spans="1:9" ht="15">
      <c r="A18" s="34" t="s">
        <v>14</v>
      </c>
      <c r="B18" s="3"/>
      <c r="C18" s="4">
        <v>1810</v>
      </c>
      <c r="D18" s="3"/>
      <c r="E18" s="5">
        <f t="shared" si="0"/>
        <v>0.15856329391151994</v>
      </c>
      <c r="F18" s="3"/>
      <c r="G18" s="9">
        <v>8665469.76</v>
      </c>
      <c r="H18" s="3"/>
      <c r="I18" s="10">
        <f t="shared" si="1"/>
        <v>0.12037009018315038</v>
      </c>
    </row>
    <row r="19" spans="1:9" ht="15">
      <c r="A19" s="34" t="s">
        <v>6</v>
      </c>
      <c r="B19" s="3"/>
      <c r="C19" s="4">
        <v>593</v>
      </c>
      <c r="D19" s="3"/>
      <c r="E19" s="5">
        <f t="shared" si="0"/>
        <v>0.051949189662724486</v>
      </c>
      <c r="F19" s="3"/>
      <c r="G19" s="9">
        <v>18131527.92</v>
      </c>
      <c r="H19" s="3"/>
      <c r="I19" s="10">
        <f t="shared" si="1"/>
        <v>0.2518609736500551</v>
      </c>
    </row>
    <row r="20" spans="1:9" ht="15">
      <c r="A20" s="34" t="s">
        <v>16</v>
      </c>
      <c r="B20" s="3"/>
      <c r="C20" s="4">
        <v>2278</v>
      </c>
      <c r="D20" s="3"/>
      <c r="E20" s="5">
        <f t="shared" si="0"/>
        <v>0.19956197985107316</v>
      </c>
      <c r="F20" s="3"/>
      <c r="G20" s="9">
        <v>14758105.68</v>
      </c>
      <c r="H20" s="3"/>
      <c r="I20" s="10">
        <f t="shared" si="1"/>
        <v>0.20500152453755305</v>
      </c>
    </row>
    <row r="21" spans="1:9" ht="15">
      <c r="A21" s="34"/>
      <c r="B21" s="3"/>
      <c r="C21" s="4"/>
      <c r="D21" s="3"/>
      <c r="E21" s="5"/>
      <c r="F21" s="3"/>
      <c r="G21" s="9"/>
      <c r="H21" s="3"/>
      <c r="I21" s="10"/>
    </row>
    <row r="22" spans="1:9" ht="15">
      <c r="A22" s="8" t="s">
        <v>30</v>
      </c>
      <c r="B22" s="3"/>
      <c r="C22" s="4">
        <f>SUM(C9:C21)</f>
        <v>11415</v>
      </c>
      <c r="D22" s="4"/>
      <c r="E22" s="5">
        <f>C22/$C$22</f>
        <v>1</v>
      </c>
      <c r="F22" s="3"/>
      <c r="G22" s="9">
        <f>SUM(G9:G21)</f>
        <v>71990224.03999999</v>
      </c>
      <c r="H22" s="3"/>
      <c r="I22" s="10">
        <f t="shared" si="1"/>
        <v>1</v>
      </c>
    </row>
    <row r="23" spans="1:9" ht="15">
      <c r="A23" s="3"/>
      <c r="B23" s="3"/>
      <c r="C23" s="3"/>
      <c r="D23" s="3"/>
      <c r="E23" s="3"/>
      <c r="F23" s="3"/>
      <c r="G23" s="7"/>
      <c r="H23" s="3"/>
      <c r="I23" s="7"/>
    </row>
    <row r="24" spans="1:9" s="17" customFormat="1" ht="15">
      <c r="A24" s="18" t="s">
        <v>24</v>
      </c>
      <c r="B24" s="18"/>
      <c r="C24" s="18"/>
      <c r="D24" s="18"/>
      <c r="E24" s="18"/>
      <c r="F24" s="18"/>
      <c r="G24" s="18"/>
      <c r="H24" s="18"/>
      <c r="I24" s="18"/>
    </row>
    <row r="25" spans="1:9" s="17" customFormat="1" ht="15">
      <c r="A25" s="18" t="s">
        <v>35</v>
      </c>
      <c r="B25" s="18"/>
      <c r="C25" s="18"/>
      <c r="D25" s="18"/>
      <c r="E25" s="18"/>
      <c r="F25" s="18"/>
      <c r="G25" s="18"/>
      <c r="H25" s="18"/>
      <c r="I25" s="18"/>
    </row>
    <row r="26" spans="1:9" s="17" customFormat="1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7" customFormat="1" ht="15">
      <c r="A27" s="18" t="s">
        <v>18</v>
      </c>
      <c r="B27" s="18"/>
      <c r="C27" s="20">
        <v>40057</v>
      </c>
      <c r="D27" s="19"/>
      <c r="E27" s="20">
        <v>40422</v>
      </c>
      <c r="F27" s="19"/>
      <c r="G27" s="19" t="s">
        <v>3</v>
      </c>
      <c r="H27" s="18"/>
      <c r="I27" s="18"/>
    </row>
    <row r="28" spans="1:9" ht="15">
      <c r="A28" s="3"/>
      <c r="B28" s="3"/>
      <c r="C28" s="3"/>
      <c r="D28" s="3"/>
      <c r="E28" s="8"/>
      <c r="F28" s="3"/>
      <c r="G28" s="3"/>
      <c r="H28" s="3"/>
      <c r="I28" s="3"/>
    </row>
    <row r="29" spans="1:9" ht="15">
      <c r="A29" s="18" t="s">
        <v>31</v>
      </c>
      <c r="B29" s="3"/>
      <c r="C29" s="8"/>
      <c r="D29" s="8"/>
      <c r="E29" s="8"/>
      <c r="F29" s="3"/>
      <c r="G29" s="8"/>
      <c r="H29" s="3"/>
      <c r="I29" s="3"/>
    </row>
    <row r="30" spans="1:9" ht="15">
      <c r="A30" s="3" t="s">
        <v>25</v>
      </c>
      <c r="B30" s="3"/>
      <c r="C30" s="4">
        <v>11222</v>
      </c>
      <c r="D30" s="3"/>
      <c r="E30" s="4">
        <f>C22</f>
        <v>11415</v>
      </c>
      <c r="F30" s="3"/>
      <c r="G30" s="5">
        <f>+(E30/C30)-1</f>
        <v>0.017198360363571474</v>
      </c>
      <c r="H30" s="3"/>
      <c r="I30" s="3"/>
    </row>
    <row r="31" spans="1:9" ht="15">
      <c r="A31" s="3" t="s">
        <v>22</v>
      </c>
      <c r="B31" s="3"/>
      <c r="C31" s="6">
        <v>66935732</v>
      </c>
      <c r="D31" s="3"/>
      <c r="E31" s="6">
        <f>G22</f>
        <v>71990224.03999999</v>
      </c>
      <c r="F31" s="3"/>
      <c r="G31" s="5">
        <f>+(E31/C31)-1</f>
        <v>0.07551261320336344</v>
      </c>
      <c r="H31" s="3"/>
      <c r="I31" s="3"/>
    </row>
    <row r="32" spans="1:9" ht="15">
      <c r="A32" s="3"/>
      <c r="B32" s="3"/>
      <c r="C32" s="4"/>
      <c r="D32" s="3"/>
      <c r="E32" s="3"/>
      <c r="F32" s="3"/>
      <c r="G32" s="5"/>
      <c r="H32" s="3"/>
      <c r="I32" s="3"/>
    </row>
    <row r="33" spans="1:9" ht="15">
      <c r="A33" s="18" t="s">
        <v>10</v>
      </c>
      <c r="B33" s="3"/>
      <c r="C33" s="4"/>
      <c r="D33" s="3"/>
      <c r="E33" s="3"/>
      <c r="F33" s="3"/>
      <c r="G33" s="5"/>
      <c r="H33" s="3"/>
      <c r="I33" s="3"/>
    </row>
    <row r="34" spans="1:9" ht="15">
      <c r="A34" s="3" t="s">
        <v>25</v>
      </c>
      <c r="B34" s="3"/>
      <c r="C34" s="4">
        <v>244589</v>
      </c>
      <c r="D34" s="3"/>
      <c r="E34" s="4">
        <v>243759</v>
      </c>
      <c r="F34" s="3"/>
      <c r="G34" s="5">
        <f>(E34/C34)-1</f>
        <v>-0.0033934477838333255</v>
      </c>
      <c r="H34" s="3"/>
      <c r="I34" s="3"/>
    </row>
    <row r="35" spans="1:9" ht="15">
      <c r="A35" s="3" t="s">
        <v>22</v>
      </c>
      <c r="B35" s="3"/>
      <c r="C35" s="6">
        <v>67040331.27999999</v>
      </c>
      <c r="D35" s="3"/>
      <c r="E35" s="6">
        <v>65235082.03</v>
      </c>
      <c r="F35" s="3"/>
      <c r="G35" s="5">
        <f>(E35/C35)-1</f>
        <v>-0.026927809208761144</v>
      </c>
      <c r="H35" s="3"/>
      <c r="I35" s="3"/>
    </row>
    <row r="36" spans="1:9" ht="15">
      <c r="A36" s="3"/>
      <c r="B36" s="3"/>
      <c r="C36" s="4"/>
      <c r="D36" s="3"/>
      <c r="E36" s="3"/>
      <c r="F36" s="3"/>
      <c r="G36" s="5"/>
      <c r="H36" s="3"/>
      <c r="I36" s="3"/>
    </row>
    <row r="37" spans="1:9" ht="15">
      <c r="A37" s="18" t="s">
        <v>32</v>
      </c>
      <c r="B37" s="3"/>
      <c r="C37" s="4"/>
      <c r="D37" s="3"/>
      <c r="E37" s="3"/>
      <c r="F37" s="3"/>
      <c r="G37" s="5"/>
      <c r="H37" s="3"/>
      <c r="I37" s="3"/>
    </row>
    <row r="38" spans="1:9" ht="15">
      <c r="A38" s="3" t="s">
        <v>25</v>
      </c>
      <c r="B38" s="3"/>
      <c r="C38" s="4">
        <v>5469</v>
      </c>
      <c r="D38" s="3"/>
      <c r="E38" s="4">
        <v>5452</v>
      </c>
      <c r="F38" s="3"/>
      <c r="G38" s="5">
        <f>(E38/C38)-1</f>
        <v>-0.0031084293289449505</v>
      </c>
      <c r="H38" s="3"/>
      <c r="I38" s="3"/>
    </row>
    <row r="39" spans="1:9" ht="15">
      <c r="A39" s="3" t="s">
        <v>22</v>
      </c>
      <c r="B39" s="3"/>
      <c r="C39" s="6">
        <v>14169628</v>
      </c>
      <c r="D39" s="3"/>
      <c r="E39" s="6">
        <v>14796709.95</v>
      </c>
      <c r="F39" s="3"/>
      <c r="G39" s="5">
        <f>(E39/C39)-1</f>
        <v>0.04425535730366392</v>
      </c>
      <c r="H39" s="3"/>
      <c r="I39" s="3"/>
    </row>
  </sheetData>
  <mergeCells count="4">
    <mergeCell ref="A1:I1"/>
    <mergeCell ref="A2:I2"/>
    <mergeCell ref="A3:I3"/>
    <mergeCell ref="A5:I5"/>
  </mergeCells>
  <printOptions horizontalCentered="1"/>
  <pageMargins left="0.5" right="0.5" top="1.2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8"/>
  <sheetViews>
    <sheetView zoomScaleSheetLayoutView="100" workbookViewId="0" topLeftCell="A1">
      <selection activeCell="D981" sqref="D981"/>
    </sheetView>
  </sheetViews>
  <sheetFormatPr defaultColWidth="8.88671875" defaultRowHeight="15"/>
  <cols>
    <col min="1" max="1" width="16.99609375" style="39" customWidth="1"/>
    <col min="2" max="2" width="16.4453125" style="39" bestFit="1" customWidth="1"/>
    <col min="3" max="3" width="11.21484375" style="39" customWidth="1"/>
    <col min="4" max="4" width="13.10546875" style="39" customWidth="1"/>
    <col min="5" max="5" width="12.99609375" style="39" customWidth="1"/>
    <col min="6" max="6" width="8.88671875" style="39" customWidth="1"/>
    <col min="7" max="16384" width="7.10546875" style="39" customWidth="1"/>
  </cols>
  <sheetData>
    <row r="1" spans="1:6" ht="15">
      <c r="A1" s="80" t="s">
        <v>36</v>
      </c>
      <c r="B1" s="80"/>
      <c r="C1" s="80"/>
      <c r="D1" s="80"/>
      <c r="E1" s="80"/>
      <c r="F1" s="80"/>
    </row>
    <row r="2" spans="1:6" ht="15">
      <c r="A2" s="80" t="s">
        <v>37</v>
      </c>
      <c r="B2" s="80"/>
      <c r="C2" s="80"/>
      <c r="D2" s="80"/>
      <c r="E2" s="80"/>
      <c r="F2" s="80"/>
    </row>
    <row r="3" spans="1:6" ht="15">
      <c r="A3" s="80" t="s">
        <v>38</v>
      </c>
      <c r="B3" s="80"/>
      <c r="C3" s="80"/>
      <c r="D3" s="80"/>
      <c r="E3" s="80"/>
      <c r="F3" s="80"/>
    </row>
    <row r="4" spans="1:6" ht="15">
      <c r="A4" s="38"/>
      <c r="B4" s="38"/>
      <c r="C4" s="38"/>
      <c r="D4" s="38"/>
      <c r="E4" s="38"/>
      <c r="F4" s="38"/>
    </row>
    <row r="5" spans="1:6" ht="15">
      <c r="A5" s="40" t="s">
        <v>39</v>
      </c>
      <c r="B5" s="40" t="s">
        <v>40</v>
      </c>
      <c r="C5" s="41" t="s">
        <v>41</v>
      </c>
      <c r="D5" s="42" t="s">
        <v>42</v>
      </c>
      <c r="E5" s="42" t="s">
        <v>22</v>
      </c>
      <c r="F5" s="43" t="s">
        <v>23</v>
      </c>
    </row>
    <row r="7" spans="1:6" ht="15">
      <c r="A7" s="39" t="s">
        <v>43</v>
      </c>
      <c r="B7" s="39" t="s">
        <v>44</v>
      </c>
      <c r="C7" s="44">
        <v>106</v>
      </c>
      <c r="D7" s="45">
        <v>5450620</v>
      </c>
      <c r="E7" s="45">
        <v>326962</v>
      </c>
      <c r="F7" s="46">
        <v>0.0007</v>
      </c>
    </row>
    <row r="8" spans="1:6" ht="15">
      <c r="A8" s="39" t="s">
        <v>43</v>
      </c>
      <c r="B8" s="39" t="s">
        <v>43</v>
      </c>
      <c r="C8" s="44">
        <v>57</v>
      </c>
      <c r="D8" s="45">
        <v>2922100</v>
      </c>
      <c r="E8" s="45">
        <v>173378.84</v>
      </c>
      <c r="F8" s="46">
        <v>0.0003</v>
      </c>
    </row>
    <row r="9" spans="1:6" ht="15">
      <c r="A9" s="39" t="s">
        <v>43</v>
      </c>
      <c r="B9" s="39" t="s">
        <v>45</v>
      </c>
      <c r="C9" s="44">
        <v>37</v>
      </c>
      <c r="D9" s="45">
        <v>1124434</v>
      </c>
      <c r="E9" s="45">
        <v>67466.04</v>
      </c>
      <c r="F9" s="46">
        <v>0.0001</v>
      </c>
    </row>
    <row r="10" spans="1:6" ht="15">
      <c r="A10" s="39" t="s">
        <v>43</v>
      </c>
      <c r="B10" s="39" t="s">
        <v>46</v>
      </c>
      <c r="C10" s="44">
        <v>31</v>
      </c>
      <c r="D10" s="45">
        <v>2860689</v>
      </c>
      <c r="E10" s="45">
        <v>165260.57</v>
      </c>
      <c r="F10" s="46">
        <v>0.0003</v>
      </c>
    </row>
    <row r="11" spans="1:6" ht="15">
      <c r="A11" s="39" t="s">
        <v>43</v>
      </c>
      <c r="B11" s="39" t="s">
        <v>47</v>
      </c>
      <c r="C11" s="44">
        <v>15</v>
      </c>
      <c r="D11" s="45">
        <v>259045</v>
      </c>
      <c r="E11" s="45">
        <v>15525.01</v>
      </c>
      <c r="F11" s="46">
        <v>0</v>
      </c>
    </row>
    <row r="12" spans="1:6" ht="15">
      <c r="A12" s="39" t="s">
        <v>43</v>
      </c>
      <c r="B12" s="39" t="s">
        <v>48</v>
      </c>
      <c r="C12" s="44">
        <v>11</v>
      </c>
      <c r="D12" s="45">
        <v>342642</v>
      </c>
      <c r="E12" s="45">
        <v>20558.52</v>
      </c>
      <c r="F12" s="46">
        <v>0</v>
      </c>
    </row>
    <row r="13" spans="1:6" ht="15">
      <c r="A13" s="39" t="s">
        <v>43</v>
      </c>
      <c r="B13" s="39" t="s">
        <v>49</v>
      </c>
      <c r="C13" s="47">
        <v>13</v>
      </c>
      <c r="D13" s="48">
        <v>863440</v>
      </c>
      <c r="E13" s="48">
        <v>51806.4</v>
      </c>
      <c r="F13" s="49">
        <v>0.0001</v>
      </c>
    </row>
    <row r="14" spans="1:6" ht="15">
      <c r="A14" s="39" t="s">
        <v>43</v>
      </c>
      <c r="B14" s="39" t="s">
        <v>50</v>
      </c>
      <c r="C14" s="44">
        <v>270</v>
      </c>
      <c r="D14" s="45">
        <v>13822970</v>
      </c>
      <c r="E14" s="45">
        <v>820957.38</v>
      </c>
      <c r="F14" s="46">
        <v>0.0016</v>
      </c>
    </row>
    <row r="15" spans="3:6" ht="15">
      <c r="C15" s="44"/>
      <c r="D15" s="45"/>
      <c r="E15" s="45"/>
      <c r="F15" s="46"/>
    </row>
    <row r="16" spans="1:6" ht="15">
      <c r="A16" s="39" t="s">
        <v>51</v>
      </c>
      <c r="B16" s="39" t="s">
        <v>52</v>
      </c>
      <c r="C16" s="44">
        <v>126</v>
      </c>
      <c r="D16" s="45">
        <v>6455047</v>
      </c>
      <c r="E16" s="45">
        <v>386692.77</v>
      </c>
      <c r="F16" s="46">
        <v>0.0008</v>
      </c>
    </row>
    <row r="17" spans="1:6" ht="15">
      <c r="A17" s="39" t="s">
        <v>51</v>
      </c>
      <c r="B17" s="39" t="s">
        <v>49</v>
      </c>
      <c r="C17" s="47">
        <v>29</v>
      </c>
      <c r="D17" s="48">
        <v>732930</v>
      </c>
      <c r="E17" s="48">
        <v>43975.8</v>
      </c>
      <c r="F17" s="49">
        <v>0.0001</v>
      </c>
    </row>
    <row r="18" spans="1:6" ht="15">
      <c r="A18" s="39" t="s">
        <v>51</v>
      </c>
      <c r="B18" s="39" t="s">
        <v>50</v>
      </c>
      <c r="C18" s="44">
        <v>155</v>
      </c>
      <c r="D18" s="45">
        <v>7187977</v>
      </c>
      <c r="E18" s="45">
        <v>430668.57</v>
      </c>
      <c r="F18" s="46">
        <v>0.0009</v>
      </c>
    </row>
    <row r="19" spans="3:6" ht="15">
      <c r="C19" s="44"/>
      <c r="D19" s="45"/>
      <c r="E19" s="45"/>
      <c r="F19" s="46"/>
    </row>
    <row r="20" spans="1:6" ht="15">
      <c r="A20" s="39" t="s">
        <v>53</v>
      </c>
      <c r="B20" s="39" t="s">
        <v>54</v>
      </c>
      <c r="C20" s="44">
        <v>237</v>
      </c>
      <c r="D20" s="45">
        <v>13357980</v>
      </c>
      <c r="E20" s="45">
        <v>799967.97</v>
      </c>
      <c r="F20" s="46">
        <v>0.0016</v>
      </c>
    </row>
    <row r="21" spans="1:6" ht="15">
      <c r="A21" s="39" t="s">
        <v>53</v>
      </c>
      <c r="B21" s="39" t="s">
        <v>55</v>
      </c>
      <c r="C21" s="44">
        <v>87</v>
      </c>
      <c r="D21" s="45">
        <v>3603279</v>
      </c>
      <c r="E21" s="45">
        <v>216170.24</v>
      </c>
      <c r="F21" s="46">
        <v>0.0004</v>
      </c>
    </row>
    <row r="22" spans="1:6" ht="15">
      <c r="A22" s="39" t="s">
        <v>53</v>
      </c>
      <c r="B22" s="39" t="s">
        <v>56</v>
      </c>
      <c r="C22" s="44">
        <v>85</v>
      </c>
      <c r="D22" s="45">
        <v>3587495</v>
      </c>
      <c r="E22" s="45">
        <v>214581.55</v>
      </c>
      <c r="F22" s="46">
        <v>0.0004</v>
      </c>
    </row>
    <row r="23" spans="1:6" ht="15">
      <c r="A23" s="39" t="s">
        <v>53</v>
      </c>
      <c r="B23" s="39" t="s">
        <v>57</v>
      </c>
      <c r="C23" s="44">
        <v>31</v>
      </c>
      <c r="D23" s="45">
        <v>671189</v>
      </c>
      <c r="E23" s="45">
        <v>39916.06</v>
      </c>
      <c r="F23" s="46">
        <v>0.0001</v>
      </c>
    </row>
    <row r="24" spans="1:6" ht="15">
      <c r="A24" s="39" t="s">
        <v>53</v>
      </c>
      <c r="B24" s="39" t="s">
        <v>58</v>
      </c>
      <c r="C24" s="44">
        <v>23</v>
      </c>
      <c r="D24" s="45">
        <v>339024</v>
      </c>
      <c r="E24" s="45">
        <v>20341.44</v>
      </c>
      <c r="F24" s="46">
        <v>0</v>
      </c>
    </row>
    <row r="25" spans="1:6" ht="15">
      <c r="A25" s="39" t="s">
        <v>53</v>
      </c>
      <c r="B25" s="39" t="s">
        <v>59</v>
      </c>
      <c r="C25" s="44">
        <v>11</v>
      </c>
      <c r="D25" s="45">
        <v>128257</v>
      </c>
      <c r="E25" s="45">
        <v>7695.42</v>
      </c>
      <c r="F25" s="46">
        <v>0</v>
      </c>
    </row>
    <row r="26" spans="1:6" ht="15">
      <c r="A26" s="39" t="s">
        <v>53</v>
      </c>
      <c r="B26" s="39" t="s">
        <v>49</v>
      </c>
      <c r="C26" s="47">
        <v>29</v>
      </c>
      <c r="D26" s="48">
        <v>688305</v>
      </c>
      <c r="E26" s="48">
        <v>41298.3</v>
      </c>
      <c r="F26" s="49">
        <v>0.0001</v>
      </c>
    </row>
    <row r="27" spans="1:6" ht="15">
      <c r="A27" s="39" t="s">
        <v>53</v>
      </c>
      <c r="B27" s="39" t="s">
        <v>50</v>
      </c>
      <c r="C27" s="44">
        <v>503</v>
      </c>
      <c r="D27" s="45">
        <v>22375529</v>
      </c>
      <c r="E27" s="45">
        <v>1339970.98</v>
      </c>
      <c r="F27" s="46">
        <v>0.0027</v>
      </c>
    </row>
    <row r="28" spans="3:6" ht="15">
      <c r="C28" s="44"/>
      <c r="D28" s="45"/>
      <c r="E28" s="45"/>
      <c r="F28" s="46"/>
    </row>
    <row r="29" spans="1:6" ht="15">
      <c r="A29" s="39" t="s">
        <v>60</v>
      </c>
      <c r="B29" s="39" t="s">
        <v>61</v>
      </c>
      <c r="C29" s="44">
        <v>258</v>
      </c>
      <c r="D29" s="45">
        <v>20725299</v>
      </c>
      <c r="E29" s="45">
        <v>1240640.08</v>
      </c>
      <c r="F29" s="46">
        <v>0.0025</v>
      </c>
    </row>
    <row r="30" spans="1:6" ht="15">
      <c r="A30" s="39" t="s">
        <v>60</v>
      </c>
      <c r="B30" s="39" t="s">
        <v>62</v>
      </c>
      <c r="C30" s="44">
        <v>46</v>
      </c>
      <c r="D30" s="45">
        <v>3360119</v>
      </c>
      <c r="E30" s="45">
        <v>187417.68</v>
      </c>
      <c r="F30" s="46">
        <v>0.0004</v>
      </c>
    </row>
    <row r="31" spans="1:6" ht="15">
      <c r="A31" s="39" t="s">
        <v>60</v>
      </c>
      <c r="B31" s="39" t="s">
        <v>63</v>
      </c>
      <c r="C31" s="44">
        <v>28</v>
      </c>
      <c r="D31" s="45">
        <v>402221</v>
      </c>
      <c r="E31" s="45">
        <v>24133.26</v>
      </c>
      <c r="F31" s="46">
        <v>0</v>
      </c>
    </row>
    <row r="32" spans="1:6" ht="15">
      <c r="A32" s="39" t="s">
        <v>60</v>
      </c>
      <c r="B32" s="39" t="s">
        <v>64</v>
      </c>
      <c r="C32" s="44">
        <v>18</v>
      </c>
      <c r="D32" s="45">
        <v>125274</v>
      </c>
      <c r="E32" s="45">
        <v>7516.44</v>
      </c>
      <c r="F32" s="46">
        <v>0</v>
      </c>
    </row>
    <row r="33" spans="1:6" ht="15">
      <c r="A33" s="39" t="s">
        <v>60</v>
      </c>
      <c r="B33" s="39" t="s">
        <v>65</v>
      </c>
      <c r="C33" s="50">
        <v>14</v>
      </c>
      <c r="D33" s="51">
        <v>260641</v>
      </c>
      <c r="E33" s="51">
        <v>15638.46</v>
      </c>
      <c r="F33" s="52">
        <v>0</v>
      </c>
    </row>
    <row r="34" spans="1:6" ht="15">
      <c r="A34" s="39" t="s">
        <v>60</v>
      </c>
      <c r="B34" s="39" t="s">
        <v>49</v>
      </c>
      <c r="C34" s="47">
        <v>24</v>
      </c>
      <c r="D34" s="48">
        <v>120710</v>
      </c>
      <c r="E34" s="48">
        <v>7065.19</v>
      </c>
      <c r="F34" s="49">
        <v>0</v>
      </c>
    </row>
    <row r="35" spans="1:6" ht="15">
      <c r="A35" s="39" t="s">
        <v>60</v>
      </c>
      <c r="B35" s="39" t="s">
        <v>50</v>
      </c>
      <c r="C35" s="44">
        <v>388</v>
      </c>
      <c r="D35" s="45">
        <v>24994264</v>
      </c>
      <c r="E35" s="45">
        <v>1482411.11</v>
      </c>
      <c r="F35" s="46">
        <v>0.003</v>
      </c>
    </row>
    <row r="36" spans="3:6" ht="15">
      <c r="C36" s="44"/>
      <c r="D36" s="45"/>
      <c r="E36" s="45"/>
      <c r="F36" s="46"/>
    </row>
    <row r="37" spans="1:6" ht="15">
      <c r="A37" s="39" t="s">
        <v>66</v>
      </c>
      <c r="B37" s="39" t="s">
        <v>66</v>
      </c>
      <c r="C37" s="44">
        <v>151</v>
      </c>
      <c r="D37" s="45">
        <v>6691151</v>
      </c>
      <c r="E37" s="45">
        <v>401229.03</v>
      </c>
      <c r="F37" s="46">
        <v>0.0008</v>
      </c>
    </row>
    <row r="38" spans="1:6" ht="15">
      <c r="A38" s="39" t="s">
        <v>66</v>
      </c>
      <c r="B38" s="39" t="s">
        <v>67</v>
      </c>
      <c r="C38" s="44">
        <v>44</v>
      </c>
      <c r="D38" s="45">
        <v>933174</v>
      </c>
      <c r="E38" s="45">
        <v>55990.44</v>
      </c>
      <c r="F38" s="46">
        <v>0.0001</v>
      </c>
    </row>
    <row r="39" spans="1:6" ht="15">
      <c r="A39" s="39" t="s">
        <v>66</v>
      </c>
      <c r="B39" s="39" t="s">
        <v>68</v>
      </c>
      <c r="C39" s="44">
        <v>10</v>
      </c>
      <c r="D39" s="45">
        <v>150663</v>
      </c>
      <c r="E39" s="45">
        <v>9039.78</v>
      </c>
      <c r="F39" s="46">
        <v>0</v>
      </c>
    </row>
    <row r="40" spans="1:6" ht="15">
      <c r="A40" s="39" t="s">
        <v>66</v>
      </c>
      <c r="B40" s="39" t="s">
        <v>49</v>
      </c>
      <c r="C40" s="47">
        <v>19</v>
      </c>
      <c r="D40" s="48">
        <v>391217</v>
      </c>
      <c r="E40" s="48">
        <v>23473.02</v>
      </c>
      <c r="F40" s="49">
        <v>0</v>
      </c>
    </row>
    <row r="41" spans="1:6" ht="15">
      <c r="A41" s="39" t="s">
        <v>66</v>
      </c>
      <c r="B41" s="39" t="s">
        <v>50</v>
      </c>
      <c r="C41" s="44">
        <v>224</v>
      </c>
      <c r="D41" s="45">
        <v>8166205</v>
      </c>
      <c r="E41" s="45">
        <v>489732.27</v>
      </c>
      <c r="F41" s="46">
        <v>0.001</v>
      </c>
    </row>
    <row r="42" spans="3:6" ht="15">
      <c r="C42" s="44"/>
      <c r="D42" s="45"/>
      <c r="E42" s="45"/>
      <c r="F42" s="46"/>
    </row>
    <row r="43" spans="1:6" ht="15">
      <c r="A43" s="39" t="s">
        <v>69</v>
      </c>
      <c r="B43" s="39" t="s">
        <v>70</v>
      </c>
      <c r="C43" s="44">
        <v>215</v>
      </c>
      <c r="D43" s="45">
        <v>11673761</v>
      </c>
      <c r="E43" s="45">
        <v>699184.62</v>
      </c>
      <c r="F43" s="46">
        <v>0.0014</v>
      </c>
    </row>
    <row r="44" spans="1:6" ht="15">
      <c r="A44" s="39" t="s">
        <v>69</v>
      </c>
      <c r="B44" s="39" t="s">
        <v>71</v>
      </c>
      <c r="C44" s="44">
        <v>106</v>
      </c>
      <c r="D44" s="45">
        <v>4754742</v>
      </c>
      <c r="E44" s="45">
        <v>285278.57</v>
      </c>
      <c r="F44" s="46">
        <v>0.0006</v>
      </c>
    </row>
    <row r="45" spans="1:6" ht="15">
      <c r="A45" s="39" t="s">
        <v>69</v>
      </c>
      <c r="B45" s="39" t="s">
        <v>72</v>
      </c>
      <c r="C45" s="44">
        <v>45</v>
      </c>
      <c r="D45" s="45">
        <v>2480423</v>
      </c>
      <c r="E45" s="45">
        <v>148825.38</v>
      </c>
      <c r="F45" s="46">
        <v>0.0003</v>
      </c>
    </row>
    <row r="46" spans="1:6" ht="15">
      <c r="A46" s="39" t="s">
        <v>69</v>
      </c>
      <c r="B46" s="39" t="s">
        <v>73</v>
      </c>
      <c r="C46" s="44">
        <v>44</v>
      </c>
      <c r="D46" s="45">
        <v>1461972</v>
      </c>
      <c r="E46" s="45">
        <v>87718.32</v>
      </c>
      <c r="F46" s="46">
        <v>0.0002</v>
      </c>
    </row>
    <row r="47" spans="1:6" ht="15">
      <c r="A47" s="39" t="s">
        <v>69</v>
      </c>
      <c r="B47" s="39" t="s">
        <v>74</v>
      </c>
      <c r="C47" s="44">
        <v>43</v>
      </c>
      <c r="D47" s="45">
        <v>1810916</v>
      </c>
      <c r="E47" s="45">
        <v>108654.96</v>
      </c>
      <c r="F47" s="46">
        <v>0.0002</v>
      </c>
    </row>
    <row r="48" spans="1:6" ht="15">
      <c r="A48" s="39" t="s">
        <v>69</v>
      </c>
      <c r="B48" s="39" t="s">
        <v>75</v>
      </c>
      <c r="C48" s="44">
        <v>32</v>
      </c>
      <c r="D48" s="45">
        <v>1088438</v>
      </c>
      <c r="E48" s="45">
        <v>65306.28</v>
      </c>
      <c r="F48" s="46">
        <v>0.0001</v>
      </c>
    </row>
    <row r="49" spans="1:6" ht="15">
      <c r="A49" s="39" t="s">
        <v>69</v>
      </c>
      <c r="B49" s="39" t="s">
        <v>76</v>
      </c>
      <c r="C49" s="44">
        <v>30</v>
      </c>
      <c r="D49" s="45">
        <v>968267</v>
      </c>
      <c r="E49" s="45">
        <v>58096.02</v>
      </c>
      <c r="F49" s="46">
        <v>0.0001</v>
      </c>
    </row>
    <row r="50" spans="1:6" ht="15">
      <c r="A50" s="39" t="s">
        <v>69</v>
      </c>
      <c r="B50" s="39" t="s">
        <v>77</v>
      </c>
      <c r="C50" s="44">
        <v>27</v>
      </c>
      <c r="D50" s="45">
        <v>3033404</v>
      </c>
      <c r="E50" s="45">
        <v>181299.02</v>
      </c>
      <c r="F50" s="46">
        <v>0.0004</v>
      </c>
    </row>
    <row r="51" spans="1:6" ht="15">
      <c r="A51" s="39" t="s">
        <v>69</v>
      </c>
      <c r="B51" s="39" t="s">
        <v>78</v>
      </c>
      <c r="C51" s="44">
        <v>25</v>
      </c>
      <c r="D51" s="45">
        <v>1026266</v>
      </c>
      <c r="E51" s="45">
        <v>61575.96</v>
      </c>
      <c r="F51" s="46">
        <v>0.0001</v>
      </c>
    </row>
    <row r="52" spans="1:6" ht="15">
      <c r="A52" s="39" t="s">
        <v>69</v>
      </c>
      <c r="B52" s="39" t="s">
        <v>79</v>
      </c>
      <c r="C52" s="44">
        <v>24</v>
      </c>
      <c r="D52" s="45">
        <v>615510</v>
      </c>
      <c r="E52" s="45">
        <v>36930.6</v>
      </c>
      <c r="F52" s="46">
        <v>0.0001</v>
      </c>
    </row>
    <row r="53" spans="1:6" ht="15">
      <c r="A53" s="39" t="s">
        <v>69</v>
      </c>
      <c r="B53" s="39" t="s">
        <v>80</v>
      </c>
      <c r="C53" s="44">
        <v>21</v>
      </c>
      <c r="D53" s="45">
        <v>383457</v>
      </c>
      <c r="E53" s="45">
        <v>23007.42</v>
      </c>
      <c r="F53" s="46">
        <v>0</v>
      </c>
    </row>
    <row r="54" spans="1:6" ht="15">
      <c r="A54" s="39" t="s">
        <v>69</v>
      </c>
      <c r="B54" s="39" t="s">
        <v>49</v>
      </c>
      <c r="C54" s="47">
        <v>44</v>
      </c>
      <c r="D54" s="48">
        <v>584030</v>
      </c>
      <c r="E54" s="48">
        <v>35041.8</v>
      </c>
      <c r="F54" s="49">
        <v>0.0001</v>
      </c>
    </row>
    <row r="55" spans="1:6" ht="15">
      <c r="A55" s="39" t="s">
        <v>69</v>
      </c>
      <c r="B55" s="39" t="s">
        <v>50</v>
      </c>
      <c r="C55" s="44">
        <v>656</v>
      </c>
      <c r="D55" s="45">
        <v>29881186</v>
      </c>
      <c r="E55" s="45">
        <v>1790918.95</v>
      </c>
      <c r="F55" s="46">
        <v>0.0036</v>
      </c>
    </row>
    <row r="56" spans="3:6" ht="15">
      <c r="C56" s="44"/>
      <c r="D56" s="45"/>
      <c r="E56" s="45"/>
      <c r="F56" s="46"/>
    </row>
    <row r="57" spans="1:6" ht="15">
      <c r="A57" s="39" t="s">
        <v>81</v>
      </c>
      <c r="B57" s="39" t="s">
        <v>82</v>
      </c>
      <c r="C57" s="44">
        <v>1613</v>
      </c>
      <c r="D57" s="45">
        <v>284068238</v>
      </c>
      <c r="E57" s="45">
        <v>16987606.5</v>
      </c>
      <c r="F57" s="46">
        <v>0.0338</v>
      </c>
    </row>
    <row r="58" spans="1:6" ht="15">
      <c r="A58" s="39" t="s">
        <v>81</v>
      </c>
      <c r="B58" s="39" t="s">
        <v>83</v>
      </c>
      <c r="C58" s="44">
        <v>887</v>
      </c>
      <c r="D58" s="45">
        <v>129801339</v>
      </c>
      <c r="E58" s="45">
        <v>7765784.49</v>
      </c>
      <c r="F58" s="46">
        <v>0.0155</v>
      </c>
    </row>
    <row r="59" spans="1:6" ht="15">
      <c r="A59" s="39" t="s">
        <v>81</v>
      </c>
      <c r="B59" s="39" t="s">
        <v>84</v>
      </c>
      <c r="C59" s="44">
        <v>87</v>
      </c>
      <c r="D59" s="45">
        <v>6055794</v>
      </c>
      <c r="E59" s="45">
        <v>361173.5</v>
      </c>
      <c r="F59" s="46">
        <v>0.0007</v>
      </c>
    </row>
    <row r="60" spans="1:6" ht="15">
      <c r="A60" s="39" t="s">
        <v>81</v>
      </c>
      <c r="B60" s="39" t="s">
        <v>85</v>
      </c>
      <c r="C60" s="44">
        <v>86</v>
      </c>
      <c r="D60" s="45">
        <v>2376079</v>
      </c>
      <c r="E60" s="45">
        <v>142445.45</v>
      </c>
      <c r="F60" s="46">
        <v>0.0003</v>
      </c>
    </row>
    <row r="61" spans="1:6" ht="15">
      <c r="A61" s="39" t="s">
        <v>81</v>
      </c>
      <c r="B61" s="39" t="s">
        <v>86</v>
      </c>
      <c r="C61" s="44">
        <v>81</v>
      </c>
      <c r="D61" s="45">
        <v>3250937</v>
      </c>
      <c r="E61" s="45">
        <v>195056.22</v>
      </c>
      <c r="F61" s="46">
        <v>0.0004</v>
      </c>
    </row>
    <row r="62" spans="1:6" ht="15">
      <c r="A62" s="39" t="s">
        <v>81</v>
      </c>
      <c r="B62" s="39" t="s">
        <v>87</v>
      </c>
      <c r="C62" s="44">
        <v>41</v>
      </c>
      <c r="D62" s="45">
        <v>2661482</v>
      </c>
      <c r="E62" s="45">
        <v>159688.92</v>
      </c>
      <c r="F62" s="46">
        <v>0.0003</v>
      </c>
    </row>
    <row r="63" spans="1:6" ht="15">
      <c r="A63" s="39" t="s">
        <v>81</v>
      </c>
      <c r="B63" s="39" t="s">
        <v>88</v>
      </c>
      <c r="C63" s="44">
        <v>24</v>
      </c>
      <c r="D63" s="45">
        <v>406135</v>
      </c>
      <c r="E63" s="45">
        <v>24368.1</v>
      </c>
      <c r="F63" s="46">
        <v>0</v>
      </c>
    </row>
    <row r="64" spans="1:6" ht="15">
      <c r="A64" s="39" t="s">
        <v>81</v>
      </c>
      <c r="B64" s="39" t="s">
        <v>89</v>
      </c>
      <c r="C64" s="44">
        <v>21</v>
      </c>
      <c r="D64" s="45">
        <v>430962</v>
      </c>
      <c r="E64" s="45">
        <v>25857.72</v>
      </c>
      <c r="F64" s="46">
        <v>0.0001</v>
      </c>
    </row>
    <row r="65" spans="1:6" ht="15">
      <c r="A65" s="39" t="s">
        <v>81</v>
      </c>
      <c r="B65" s="39" t="s">
        <v>90</v>
      </c>
      <c r="C65" s="44">
        <v>18</v>
      </c>
      <c r="D65" s="45">
        <v>5423032</v>
      </c>
      <c r="E65" s="45">
        <v>325381.92</v>
      </c>
      <c r="F65" s="46">
        <v>0.0006</v>
      </c>
    </row>
    <row r="66" spans="1:6" ht="15">
      <c r="A66" s="39" t="s">
        <v>81</v>
      </c>
      <c r="B66" s="39" t="s">
        <v>91</v>
      </c>
      <c r="C66" s="44">
        <v>17</v>
      </c>
      <c r="D66" s="45">
        <v>488022</v>
      </c>
      <c r="E66" s="45">
        <v>29281.32</v>
      </c>
      <c r="F66" s="46">
        <v>0.0001</v>
      </c>
    </row>
    <row r="67" spans="1:6" ht="15">
      <c r="A67" s="39" t="s">
        <v>81</v>
      </c>
      <c r="B67" s="39" t="s">
        <v>49</v>
      </c>
      <c r="C67" s="47">
        <v>29</v>
      </c>
      <c r="D67" s="48">
        <v>779522</v>
      </c>
      <c r="E67" s="48">
        <v>46771.32</v>
      </c>
      <c r="F67" s="49">
        <v>0.0001</v>
      </c>
    </row>
    <row r="68" spans="1:6" ht="15">
      <c r="A68" s="39" t="s">
        <v>81</v>
      </c>
      <c r="B68" s="39" t="s">
        <v>50</v>
      </c>
      <c r="C68" s="44">
        <v>2904</v>
      </c>
      <c r="D68" s="45">
        <v>435741542</v>
      </c>
      <c r="E68" s="45">
        <v>26063415.46</v>
      </c>
      <c r="F68" s="46">
        <v>0.0519</v>
      </c>
    </row>
    <row r="69" spans="3:6" ht="15">
      <c r="C69" s="44"/>
      <c r="D69" s="45"/>
      <c r="E69" s="45"/>
      <c r="F69" s="46"/>
    </row>
    <row r="70" spans="1:6" ht="15">
      <c r="A70" s="39" t="s">
        <v>92</v>
      </c>
      <c r="B70" s="39" t="s">
        <v>92</v>
      </c>
      <c r="C70" s="44">
        <v>427</v>
      </c>
      <c r="D70" s="45">
        <v>36628848</v>
      </c>
      <c r="E70" s="45">
        <v>2190555.68</v>
      </c>
      <c r="F70" s="46">
        <v>0.0044</v>
      </c>
    </row>
    <row r="71" spans="1:6" ht="15">
      <c r="A71" s="39" t="s">
        <v>92</v>
      </c>
      <c r="B71" s="39" t="s">
        <v>93</v>
      </c>
      <c r="C71" s="44">
        <v>87</v>
      </c>
      <c r="D71" s="45">
        <v>2464901</v>
      </c>
      <c r="E71" s="45">
        <v>147872.46</v>
      </c>
      <c r="F71" s="46">
        <v>0.0003</v>
      </c>
    </row>
    <row r="72" spans="1:6" ht="15">
      <c r="A72" s="39" t="s">
        <v>92</v>
      </c>
      <c r="B72" s="39" t="s">
        <v>94</v>
      </c>
      <c r="C72" s="44">
        <v>84</v>
      </c>
      <c r="D72" s="45">
        <v>1949781</v>
      </c>
      <c r="E72" s="45">
        <v>116917.79</v>
      </c>
      <c r="F72" s="46">
        <v>0.0002</v>
      </c>
    </row>
    <row r="73" spans="1:6" ht="15">
      <c r="A73" s="39" t="s">
        <v>92</v>
      </c>
      <c r="B73" s="39" t="s">
        <v>49</v>
      </c>
      <c r="C73" s="47">
        <v>52</v>
      </c>
      <c r="D73" s="48">
        <v>1128855</v>
      </c>
      <c r="E73" s="48">
        <v>67731.3</v>
      </c>
      <c r="F73" s="49">
        <v>0.0001</v>
      </c>
    </row>
    <row r="74" spans="1:6" ht="15">
      <c r="A74" s="39" t="s">
        <v>92</v>
      </c>
      <c r="B74" s="39" t="s">
        <v>50</v>
      </c>
      <c r="C74" s="44">
        <v>650</v>
      </c>
      <c r="D74" s="45">
        <v>42172385</v>
      </c>
      <c r="E74" s="45">
        <v>2523077.23</v>
      </c>
      <c r="F74" s="46">
        <v>0.005</v>
      </c>
    </row>
    <row r="75" spans="3:6" ht="15">
      <c r="C75" s="44"/>
      <c r="D75" s="45"/>
      <c r="E75" s="45"/>
      <c r="F75" s="46"/>
    </row>
    <row r="76" spans="1:6" ht="15">
      <c r="A76" s="39" t="s">
        <v>95</v>
      </c>
      <c r="B76" s="39" t="s">
        <v>96</v>
      </c>
      <c r="C76" s="44">
        <v>283</v>
      </c>
      <c r="D76" s="45">
        <v>30155029</v>
      </c>
      <c r="E76" s="45">
        <v>1802869.58</v>
      </c>
      <c r="F76" s="46">
        <v>0.0036</v>
      </c>
    </row>
    <row r="77" spans="1:6" ht="15">
      <c r="A77" s="39" t="s">
        <v>95</v>
      </c>
      <c r="B77" s="39" t="s">
        <v>97</v>
      </c>
      <c r="C77" s="44">
        <v>110</v>
      </c>
      <c r="D77" s="45">
        <v>4501632</v>
      </c>
      <c r="E77" s="45">
        <v>270013.45</v>
      </c>
      <c r="F77" s="46">
        <v>0.0005</v>
      </c>
    </row>
    <row r="78" spans="1:6" ht="15">
      <c r="A78" s="39" t="s">
        <v>95</v>
      </c>
      <c r="B78" s="39" t="s">
        <v>98</v>
      </c>
      <c r="C78" s="44">
        <v>80</v>
      </c>
      <c r="D78" s="45">
        <v>3988363</v>
      </c>
      <c r="E78" s="45">
        <v>239301.78</v>
      </c>
      <c r="F78" s="46">
        <v>0.0005</v>
      </c>
    </row>
    <row r="79" spans="1:6" ht="15">
      <c r="A79" s="39" t="s">
        <v>95</v>
      </c>
      <c r="B79" s="39" t="s">
        <v>99</v>
      </c>
      <c r="C79" s="44">
        <v>59</v>
      </c>
      <c r="D79" s="45">
        <v>1634551</v>
      </c>
      <c r="E79" s="45">
        <v>98073.06</v>
      </c>
      <c r="F79" s="46">
        <v>0.0002</v>
      </c>
    </row>
    <row r="80" spans="1:6" ht="15">
      <c r="A80" s="39" t="s">
        <v>95</v>
      </c>
      <c r="B80" s="39" t="s">
        <v>100</v>
      </c>
      <c r="C80" s="44">
        <v>34</v>
      </c>
      <c r="D80" s="45">
        <v>1587322</v>
      </c>
      <c r="E80" s="45">
        <v>95239.32</v>
      </c>
      <c r="F80" s="46">
        <v>0.0002</v>
      </c>
    </row>
    <row r="81" spans="1:6" ht="15">
      <c r="A81" s="39" t="s">
        <v>95</v>
      </c>
      <c r="B81" s="39" t="s">
        <v>89</v>
      </c>
      <c r="C81" s="44">
        <v>26</v>
      </c>
      <c r="D81" s="45">
        <v>1192609</v>
      </c>
      <c r="E81" s="45">
        <v>71556.54</v>
      </c>
      <c r="F81" s="46">
        <v>0.0001</v>
      </c>
    </row>
    <row r="82" spans="1:6" ht="15">
      <c r="A82" s="39" t="s">
        <v>95</v>
      </c>
      <c r="B82" s="39" t="s">
        <v>101</v>
      </c>
      <c r="C82" s="44">
        <v>23</v>
      </c>
      <c r="D82" s="45">
        <v>887386</v>
      </c>
      <c r="E82" s="45">
        <v>53243.16</v>
      </c>
      <c r="F82" s="46">
        <v>0.0001</v>
      </c>
    </row>
    <row r="83" spans="1:6" ht="15">
      <c r="A83" s="39" t="s">
        <v>95</v>
      </c>
      <c r="B83" s="39" t="s">
        <v>49</v>
      </c>
      <c r="C83" s="47">
        <v>14</v>
      </c>
      <c r="D83" s="48">
        <v>172994</v>
      </c>
      <c r="E83" s="48">
        <v>10379.64</v>
      </c>
      <c r="F83" s="49">
        <v>0</v>
      </c>
    </row>
    <row r="84" spans="1:6" ht="15">
      <c r="A84" s="39" t="s">
        <v>95</v>
      </c>
      <c r="B84" s="39" t="s">
        <v>50</v>
      </c>
      <c r="C84" s="44">
        <v>629</v>
      </c>
      <c r="D84" s="45">
        <v>44119886</v>
      </c>
      <c r="E84" s="45">
        <v>2640676.53</v>
      </c>
      <c r="F84" s="46">
        <v>0.0053</v>
      </c>
    </row>
    <row r="85" spans="3:6" ht="15">
      <c r="C85" s="44"/>
      <c r="D85" s="45"/>
      <c r="E85" s="45"/>
      <c r="F85" s="46"/>
    </row>
    <row r="86" spans="1:6" ht="15">
      <c r="A86" s="39" t="s">
        <v>102</v>
      </c>
      <c r="B86" s="39" t="s">
        <v>103</v>
      </c>
      <c r="C86" s="44">
        <v>256</v>
      </c>
      <c r="D86" s="45">
        <v>23138475</v>
      </c>
      <c r="E86" s="45">
        <v>1384494.71</v>
      </c>
      <c r="F86" s="46">
        <v>0.0028</v>
      </c>
    </row>
    <row r="87" spans="1:6" ht="15">
      <c r="A87" s="39" t="s">
        <v>102</v>
      </c>
      <c r="B87" s="39" t="s">
        <v>104</v>
      </c>
      <c r="C87" s="44">
        <v>83</v>
      </c>
      <c r="D87" s="45">
        <v>8152955</v>
      </c>
      <c r="E87" s="45">
        <v>489158.4</v>
      </c>
      <c r="F87" s="46">
        <v>0.001</v>
      </c>
    </row>
    <row r="88" spans="1:6" ht="15">
      <c r="A88" s="39" t="s">
        <v>102</v>
      </c>
      <c r="B88" s="39" t="s">
        <v>105</v>
      </c>
      <c r="C88" s="44">
        <v>48</v>
      </c>
      <c r="D88" s="45">
        <v>2561800</v>
      </c>
      <c r="E88" s="45">
        <v>153708</v>
      </c>
      <c r="F88" s="46">
        <v>0.0003</v>
      </c>
    </row>
    <row r="89" spans="1:6" ht="15">
      <c r="A89" s="39" t="s">
        <v>102</v>
      </c>
      <c r="B89" s="39" t="s">
        <v>106</v>
      </c>
      <c r="C89" s="44">
        <v>47</v>
      </c>
      <c r="D89" s="45">
        <v>1464986</v>
      </c>
      <c r="E89" s="45">
        <v>87899.16</v>
      </c>
      <c r="F89" s="46">
        <v>0.0002</v>
      </c>
    </row>
    <row r="90" spans="1:6" ht="15">
      <c r="A90" s="39" t="s">
        <v>102</v>
      </c>
      <c r="B90" s="39" t="s">
        <v>107</v>
      </c>
      <c r="C90" s="44">
        <v>47</v>
      </c>
      <c r="D90" s="45">
        <v>1913312</v>
      </c>
      <c r="E90" s="45">
        <v>114798.72</v>
      </c>
      <c r="F90" s="46">
        <v>0.0002</v>
      </c>
    </row>
    <row r="91" spans="1:6" ht="15">
      <c r="A91" s="39" t="s">
        <v>102</v>
      </c>
      <c r="B91" s="39" t="s">
        <v>108</v>
      </c>
      <c r="C91" s="44">
        <v>19</v>
      </c>
      <c r="D91" s="45">
        <v>1014511</v>
      </c>
      <c r="E91" s="45">
        <v>60870.66</v>
      </c>
      <c r="F91" s="46">
        <v>0.0001</v>
      </c>
    </row>
    <row r="92" spans="1:6" ht="15">
      <c r="A92" s="39" t="s">
        <v>102</v>
      </c>
      <c r="B92" s="39" t="s">
        <v>109</v>
      </c>
      <c r="C92" s="44">
        <v>18</v>
      </c>
      <c r="D92" s="45">
        <v>224008</v>
      </c>
      <c r="E92" s="45">
        <v>13440.48</v>
      </c>
      <c r="F92" s="46">
        <v>0</v>
      </c>
    </row>
    <row r="93" spans="1:6" ht="15">
      <c r="A93" s="39" t="s">
        <v>102</v>
      </c>
      <c r="B93" s="39" t="s">
        <v>110</v>
      </c>
      <c r="C93" s="44">
        <v>16</v>
      </c>
      <c r="D93" s="45">
        <v>182662</v>
      </c>
      <c r="E93" s="45">
        <v>10959.72</v>
      </c>
      <c r="F93" s="46">
        <v>0</v>
      </c>
    </row>
    <row r="94" spans="1:6" ht="15">
      <c r="A94" s="39" t="s">
        <v>102</v>
      </c>
      <c r="B94" s="39" t="s">
        <v>111</v>
      </c>
      <c r="C94" s="44">
        <v>16</v>
      </c>
      <c r="D94" s="45">
        <v>583399</v>
      </c>
      <c r="E94" s="45">
        <v>35003.94</v>
      </c>
      <c r="F94" s="46">
        <v>0.0001</v>
      </c>
    </row>
    <row r="95" spans="1:6" ht="15">
      <c r="A95" s="39" t="s">
        <v>102</v>
      </c>
      <c r="B95" s="39" t="s">
        <v>112</v>
      </c>
      <c r="C95" s="44">
        <v>15</v>
      </c>
      <c r="D95" s="45">
        <v>243812</v>
      </c>
      <c r="E95" s="45">
        <v>14628.72</v>
      </c>
      <c r="F95" s="46">
        <v>0</v>
      </c>
    </row>
    <row r="96" spans="1:6" ht="15">
      <c r="A96" s="39" t="s">
        <v>102</v>
      </c>
      <c r="B96" s="39" t="s">
        <v>49</v>
      </c>
      <c r="C96" s="47">
        <v>20</v>
      </c>
      <c r="D96" s="48">
        <v>208580</v>
      </c>
      <c r="E96" s="48">
        <v>12514.8</v>
      </c>
      <c r="F96" s="49">
        <v>0</v>
      </c>
    </row>
    <row r="97" spans="1:6" ht="15">
      <c r="A97" s="39" t="s">
        <v>102</v>
      </c>
      <c r="B97" s="39" t="s">
        <v>50</v>
      </c>
      <c r="C97" s="44">
        <v>585</v>
      </c>
      <c r="D97" s="45">
        <v>39688500</v>
      </c>
      <c r="E97" s="45">
        <v>2377477.31</v>
      </c>
      <c r="F97" s="46">
        <v>0.0047</v>
      </c>
    </row>
    <row r="98" spans="3:6" ht="15">
      <c r="C98" s="44"/>
      <c r="D98" s="45"/>
      <c r="E98" s="45"/>
      <c r="F98" s="46"/>
    </row>
    <row r="99" spans="1:6" ht="15">
      <c r="A99" s="39" t="s">
        <v>113</v>
      </c>
      <c r="B99" s="39" t="s">
        <v>114</v>
      </c>
      <c r="C99" s="44">
        <v>343</v>
      </c>
      <c r="D99" s="45">
        <v>40234162</v>
      </c>
      <c r="E99" s="45">
        <v>2401409.04</v>
      </c>
      <c r="F99" s="46">
        <v>0.0048</v>
      </c>
    </row>
    <row r="100" spans="1:6" ht="15">
      <c r="A100" s="39" t="s">
        <v>113</v>
      </c>
      <c r="B100" s="39" t="s">
        <v>115</v>
      </c>
      <c r="C100" s="44">
        <v>65</v>
      </c>
      <c r="D100" s="45">
        <v>1532783</v>
      </c>
      <c r="E100" s="45">
        <v>91966.98</v>
      </c>
      <c r="F100" s="46">
        <v>0.0002</v>
      </c>
    </row>
    <row r="101" spans="1:6" ht="15">
      <c r="A101" s="39" t="s">
        <v>113</v>
      </c>
      <c r="B101" s="39" t="s">
        <v>116</v>
      </c>
      <c r="C101" s="44">
        <v>43</v>
      </c>
      <c r="D101" s="45">
        <v>2784234</v>
      </c>
      <c r="E101" s="45">
        <v>166989.94</v>
      </c>
      <c r="F101" s="46">
        <v>0.0003</v>
      </c>
    </row>
    <row r="102" spans="1:6" ht="15">
      <c r="A102" s="39" t="s">
        <v>113</v>
      </c>
      <c r="B102" s="39" t="s">
        <v>117</v>
      </c>
      <c r="C102" s="44">
        <v>31</v>
      </c>
      <c r="D102" s="45">
        <v>621905</v>
      </c>
      <c r="E102" s="45">
        <v>37314.3</v>
      </c>
      <c r="F102" s="46">
        <v>0.0001</v>
      </c>
    </row>
    <row r="103" spans="1:6" ht="15">
      <c r="A103" s="39" t="s">
        <v>113</v>
      </c>
      <c r="B103" s="39" t="s">
        <v>118</v>
      </c>
      <c r="C103" s="44">
        <v>28</v>
      </c>
      <c r="D103" s="45">
        <v>522993</v>
      </c>
      <c r="E103" s="45">
        <v>31379.58</v>
      </c>
      <c r="F103" s="46">
        <v>0.0001</v>
      </c>
    </row>
    <row r="104" spans="1:6" ht="15">
      <c r="A104" s="39" t="s">
        <v>113</v>
      </c>
      <c r="B104" s="39" t="s">
        <v>119</v>
      </c>
      <c r="C104" s="44">
        <v>13</v>
      </c>
      <c r="D104" s="45">
        <v>152536</v>
      </c>
      <c r="E104" s="45">
        <v>9152.16</v>
      </c>
      <c r="F104" s="46">
        <v>0</v>
      </c>
    </row>
    <row r="105" spans="1:6" ht="15">
      <c r="A105" s="39" t="s">
        <v>113</v>
      </c>
      <c r="B105" s="39" t="s">
        <v>120</v>
      </c>
      <c r="C105" s="44">
        <v>13</v>
      </c>
      <c r="D105" s="45">
        <v>236974</v>
      </c>
      <c r="E105" s="45">
        <v>14218.44</v>
      </c>
      <c r="F105" s="46">
        <v>0</v>
      </c>
    </row>
    <row r="106" spans="1:6" ht="15">
      <c r="A106" s="39" t="s">
        <v>113</v>
      </c>
      <c r="B106" s="39" t="s">
        <v>121</v>
      </c>
      <c r="C106" s="44">
        <v>12</v>
      </c>
      <c r="D106" s="45">
        <v>132030</v>
      </c>
      <c r="E106" s="45">
        <v>7921.8</v>
      </c>
      <c r="F106" s="46">
        <v>0</v>
      </c>
    </row>
    <row r="107" spans="1:6" ht="15">
      <c r="A107" s="39" t="s">
        <v>113</v>
      </c>
      <c r="B107" s="39" t="s">
        <v>49</v>
      </c>
      <c r="C107" s="47">
        <v>13</v>
      </c>
      <c r="D107" s="48">
        <v>144663</v>
      </c>
      <c r="E107" s="48">
        <v>8632.82</v>
      </c>
      <c r="F107" s="49">
        <v>0</v>
      </c>
    </row>
    <row r="108" spans="1:6" ht="15">
      <c r="A108" s="39" t="s">
        <v>113</v>
      </c>
      <c r="B108" s="39" t="s">
        <v>50</v>
      </c>
      <c r="C108" s="44">
        <v>561</v>
      </c>
      <c r="D108" s="45">
        <v>46362280</v>
      </c>
      <c r="E108" s="45">
        <v>2768985.06</v>
      </c>
      <c r="F108" s="46">
        <v>0.0055</v>
      </c>
    </row>
    <row r="109" spans="3:6" ht="15">
      <c r="C109" s="44"/>
      <c r="D109" s="45"/>
      <c r="E109" s="45"/>
      <c r="F109" s="46"/>
    </row>
    <row r="110" spans="1:6" ht="15">
      <c r="A110" s="39" t="s">
        <v>122</v>
      </c>
      <c r="B110" s="39" t="s">
        <v>123</v>
      </c>
      <c r="C110" s="44">
        <v>75</v>
      </c>
      <c r="D110" s="45">
        <v>2845480</v>
      </c>
      <c r="E110" s="45">
        <v>170728.8</v>
      </c>
      <c r="F110" s="46">
        <v>0.0003</v>
      </c>
    </row>
    <row r="111" spans="1:6" ht="15">
      <c r="A111" s="39" t="s">
        <v>122</v>
      </c>
      <c r="B111" s="39" t="s">
        <v>124</v>
      </c>
      <c r="C111" s="44">
        <v>68</v>
      </c>
      <c r="D111" s="45">
        <v>2020176</v>
      </c>
      <c r="E111" s="45">
        <v>121210.56</v>
      </c>
      <c r="F111" s="46">
        <v>0.0002</v>
      </c>
    </row>
    <row r="112" spans="1:6" ht="15">
      <c r="A112" s="39" t="s">
        <v>122</v>
      </c>
      <c r="B112" s="39" t="s">
        <v>125</v>
      </c>
      <c r="C112" s="44">
        <v>58</v>
      </c>
      <c r="D112" s="45">
        <v>1461274</v>
      </c>
      <c r="E112" s="45">
        <v>87676.44</v>
      </c>
      <c r="F112" s="46">
        <v>0.0002</v>
      </c>
    </row>
    <row r="113" spans="1:6" ht="15">
      <c r="A113" s="39" t="s">
        <v>122</v>
      </c>
      <c r="B113" s="39" t="s">
        <v>126</v>
      </c>
      <c r="C113" s="44">
        <v>57</v>
      </c>
      <c r="D113" s="45">
        <v>1929867</v>
      </c>
      <c r="E113" s="45">
        <v>115700.5</v>
      </c>
      <c r="F113" s="46">
        <v>0.0002</v>
      </c>
    </row>
    <row r="114" spans="1:6" ht="15">
      <c r="A114" s="39" t="s">
        <v>122</v>
      </c>
      <c r="B114" s="39" t="s">
        <v>127</v>
      </c>
      <c r="C114" s="44">
        <v>47</v>
      </c>
      <c r="D114" s="45">
        <v>1113619</v>
      </c>
      <c r="E114" s="45">
        <v>66817.14</v>
      </c>
      <c r="F114" s="46">
        <v>0.0001</v>
      </c>
    </row>
    <row r="115" spans="1:6" ht="15">
      <c r="A115" s="39" t="s">
        <v>122</v>
      </c>
      <c r="B115" s="39" t="s">
        <v>128</v>
      </c>
      <c r="C115" s="44">
        <v>40</v>
      </c>
      <c r="D115" s="45">
        <v>1333878</v>
      </c>
      <c r="E115" s="45">
        <v>80032.68</v>
      </c>
      <c r="F115" s="46">
        <v>0.0002</v>
      </c>
    </row>
    <row r="116" spans="1:6" ht="15">
      <c r="A116" s="39" t="s">
        <v>122</v>
      </c>
      <c r="B116" s="39" t="s">
        <v>129</v>
      </c>
      <c r="C116" s="44">
        <v>31</v>
      </c>
      <c r="D116" s="45">
        <v>1502353</v>
      </c>
      <c r="E116" s="45">
        <v>90141.18</v>
      </c>
      <c r="F116" s="46">
        <v>0.0002</v>
      </c>
    </row>
    <row r="117" spans="1:6" ht="15">
      <c r="A117" s="39" t="s">
        <v>122</v>
      </c>
      <c r="B117" s="39" t="s">
        <v>130</v>
      </c>
      <c r="C117" s="44">
        <v>25</v>
      </c>
      <c r="D117" s="45">
        <v>268882</v>
      </c>
      <c r="E117" s="45">
        <v>16132.92</v>
      </c>
      <c r="F117" s="46">
        <v>0</v>
      </c>
    </row>
    <row r="118" spans="1:6" ht="15">
      <c r="A118" s="39" t="s">
        <v>122</v>
      </c>
      <c r="B118" s="39" t="s">
        <v>131</v>
      </c>
      <c r="C118" s="44">
        <v>13</v>
      </c>
      <c r="D118" s="45">
        <v>173971</v>
      </c>
      <c r="E118" s="45">
        <v>10438.26</v>
      </c>
      <c r="F118" s="46">
        <v>0</v>
      </c>
    </row>
    <row r="119" spans="1:6" ht="15">
      <c r="A119" s="39" t="s">
        <v>122</v>
      </c>
      <c r="B119" s="39" t="s">
        <v>49</v>
      </c>
      <c r="C119" s="47">
        <v>20</v>
      </c>
      <c r="D119" s="48">
        <v>1421770</v>
      </c>
      <c r="E119" s="48">
        <v>85306.2</v>
      </c>
      <c r="F119" s="49">
        <v>0.0002</v>
      </c>
    </row>
    <row r="120" spans="1:6" ht="15">
      <c r="A120" s="39" t="s">
        <v>122</v>
      </c>
      <c r="B120" s="39" t="s">
        <v>50</v>
      </c>
      <c r="C120" s="44">
        <v>434</v>
      </c>
      <c r="D120" s="45">
        <v>14071270</v>
      </c>
      <c r="E120" s="45">
        <v>844184.68</v>
      </c>
      <c r="F120" s="46">
        <v>0.0017</v>
      </c>
    </row>
    <row r="121" spans="3:6" ht="15">
      <c r="C121" s="44"/>
      <c r="D121" s="45"/>
      <c r="E121" s="45"/>
      <c r="F121" s="46"/>
    </row>
    <row r="122" spans="1:6" ht="15">
      <c r="A122" s="39" t="s">
        <v>132</v>
      </c>
      <c r="B122" s="39" t="s">
        <v>133</v>
      </c>
      <c r="C122" s="44">
        <v>87</v>
      </c>
      <c r="D122" s="45">
        <v>4191024</v>
      </c>
      <c r="E122" s="45">
        <v>251366.24</v>
      </c>
      <c r="F122" s="46">
        <v>0.0005</v>
      </c>
    </row>
    <row r="123" spans="1:6" ht="15">
      <c r="A123" s="39" t="s">
        <v>132</v>
      </c>
      <c r="B123" s="39" t="s">
        <v>134</v>
      </c>
      <c r="C123" s="44">
        <v>71</v>
      </c>
      <c r="D123" s="45">
        <v>2467770</v>
      </c>
      <c r="E123" s="45">
        <v>148013.76</v>
      </c>
      <c r="F123" s="46">
        <v>0.0003</v>
      </c>
    </row>
    <row r="124" spans="1:6" ht="15">
      <c r="A124" s="39" t="s">
        <v>132</v>
      </c>
      <c r="B124" s="39" t="s">
        <v>135</v>
      </c>
      <c r="C124" s="44">
        <v>71</v>
      </c>
      <c r="D124" s="45">
        <v>3799180</v>
      </c>
      <c r="E124" s="45">
        <v>227950.8</v>
      </c>
      <c r="F124" s="46">
        <v>0.0005</v>
      </c>
    </row>
    <row r="125" spans="1:6" ht="15">
      <c r="A125" s="39" t="s">
        <v>132</v>
      </c>
      <c r="B125" s="39" t="s">
        <v>136</v>
      </c>
      <c r="C125" s="44">
        <v>19</v>
      </c>
      <c r="D125" s="45">
        <v>373543</v>
      </c>
      <c r="E125" s="45">
        <v>22412.58</v>
      </c>
      <c r="F125" s="46">
        <v>0</v>
      </c>
    </row>
    <row r="126" spans="1:6" ht="15">
      <c r="A126" s="39" t="s">
        <v>132</v>
      </c>
      <c r="B126" s="39" t="s">
        <v>137</v>
      </c>
      <c r="C126" s="44">
        <v>18</v>
      </c>
      <c r="D126" s="45">
        <v>306625</v>
      </c>
      <c r="E126" s="45">
        <v>18397.5</v>
      </c>
      <c r="F126" s="46">
        <v>0</v>
      </c>
    </row>
    <row r="127" spans="1:6" ht="15">
      <c r="A127" s="39" t="s">
        <v>132</v>
      </c>
      <c r="B127" s="39" t="s">
        <v>138</v>
      </c>
      <c r="C127" s="44">
        <v>18</v>
      </c>
      <c r="D127" s="45">
        <v>505926</v>
      </c>
      <c r="E127" s="45">
        <v>30355.56</v>
      </c>
      <c r="F127" s="46">
        <v>0.0001</v>
      </c>
    </row>
    <row r="128" spans="1:6" ht="15">
      <c r="A128" s="39" t="s">
        <v>132</v>
      </c>
      <c r="B128" s="39" t="s">
        <v>49</v>
      </c>
      <c r="C128" s="47">
        <v>37</v>
      </c>
      <c r="D128" s="48">
        <v>525826</v>
      </c>
      <c r="E128" s="48">
        <v>31549.56</v>
      </c>
      <c r="F128" s="49">
        <v>0.0001</v>
      </c>
    </row>
    <row r="129" spans="1:6" ht="15">
      <c r="A129" s="39" t="s">
        <v>132</v>
      </c>
      <c r="B129" s="39" t="s">
        <v>50</v>
      </c>
      <c r="C129" s="44">
        <v>321</v>
      </c>
      <c r="D129" s="45">
        <v>12169894</v>
      </c>
      <c r="E129" s="45">
        <v>730046</v>
      </c>
      <c r="F129" s="46">
        <v>0.0015</v>
      </c>
    </row>
    <row r="130" spans="3:6" ht="15">
      <c r="C130" s="44"/>
      <c r="D130" s="45"/>
      <c r="E130" s="45"/>
      <c r="F130" s="46"/>
    </row>
    <row r="131" spans="1:6" ht="15">
      <c r="A131" s="39" t="s">
        <v>139</v>
      </c>
      <c r="B131" s="39" t="s">
        <v>139</v>
      </c>
      <c r="C131" s="44">
        <v>491</v>
      </c>
      <c r="D131" s="45">
        <v>54306743</v>
      </c>
      <c r="E131" s="45">
        <v>3248704.67</v>
      </c>
      <c r="F131" s="46">
        <v>0.0065</v>
      </c>
    </row>
    <row r="132" spans="1:6" ht="15">
      <c r="A132" s="39" t="s">
        <v>139</v>
      </c>
      <c r="B132" s="39" t="s">
        <v>140</v>
      </c>
      <c r="C132" s="44">
        <v>82</v>
      </c>
      <c r="D132" s="45">
        <v>3397637</v>
      </c>
      <c r="E132" s="45">
        <v>203858.22</v>
      </c>
      <c r="F132" s="46">
        <v>0.0004</v>
      </c>
    </row>
    <row r="133" spans="1:6" ht="15">
      <c r="A133" s="39" t="s">
        <v>139</v>
      </c>
      <c r="B133" s="39" t="s">
        <v>141</v>
      </c>
      <c r="C133" s="44">
        <v>64</v>
      </c>
      <c r="D133" s="45">
        <v>2305280</v>
      </c>
      <c r="E133" s="45">
        <v>138291.89</v>
      </c>
      <c r="F133" s="46">
        <v>0.0003</v>
      </c>
    </row>
    <row r="134" spans="1:6" ht="15">
      <c r="A134" s="39" t="s">
        <v>139</v>
      </c>
      <c r="B134" s="39" t="s">
        <v>142</v>
      </c>
      <c r="C134" s="44">
        <v>41</v>
      </c>
      <c r="D134" s="45">
        <v>2291732</v>
      </c>
      <c r="E134" s="45">
        <v>137503.92</v>
      </c>
      <c r="F134" s="46">
        <v>0.0003</v>
      </c>
    </row>
    <row r="135" spans="1:6" ht="15">
      <c r="A135" s="39" t="s">
        <v>139</v>
      </c>
      <c r="B135" s="39" t="s">
        <v>143</v>
      </c>
      <c r="C135" s="44">
        <v>40</v>
      </c>
      <c r="D135" s="45">
        <v>2670208</v>
      </c>
      <c r="E135" s="45">
        <v>160207.43</v>
      </c>
      <c r="F135" s="46">
        <v>0.0003</v>
      </c>
    </row>
    <row r="136" spans="1:6" ht="15">
      <c r="A136" s="39" t="s">
        <v>139</v>
      </c>
      <c r="B136" s="39" t="s">
        <v>144</v>
      </c>
      <c r="C136" s="44">
        <v>28</v>
      </c>
      <c r="D136" s="45">
        <v>913649</v>
      </c>
      <c r="E136" s="45">
        <v>54818.94</v>
      </c>
      <c r="F136" s="46">
        <v>0.0001</v>
      </c>
    </row>
    <row r="137" spans="1:6" ht="15">
      <c r="A137" s="39" t="s">
        <v>139</v>
      </c>
      <c r="B137" s="39" t="s">
        <v>145</v>
      </c>
      <c r="C137" s="44">
        <v>23</v>
      </c>
      <c r="D137" s="45">
        <v>1560503</v>
      </c>
      <c r="E137" s="45">
        <v>93630.18</v>
      </c>
      <c r="F137" s="46">
        <v>0.0002</v>
      </c>
    </row>
    <row r="138" spans="1:6" ht="15">
      <c r="A138" s="39" t="s">
        <v>139</v>
      </c>
      <c r="B138" s="39" t="s">
        <v>146</v>
      </c>
      <c r="C138" s="44">
        <v>22</v>
      </c>
      <c r="D138" s="45">
        <v>1112585</v>
      </c>
      <c r="E138" s="45">
        <v>66755.1</v>
      </c>
      <c r="F138" s="46">
        <v>0.0001</v>
      </c>
    </row>
    <row r="139" spans="1:6" ht="15">
      <c r="A139" s="39" t="s">
        <v>139</v>
      </c>
      <c r="B139" s="39" t="s">
        <v>147</v>
      </c>
      <c r="C139" s="44">
        <v>20</v>
      </c>
      <c r="D139" s="45">
        <v>271414</v>
      </c>
      <c r="E139" s="45">
        <v>16284.84</v>
      </c>
      <c r="F139" s="46">
        <v>0</v>
      </c>
    </row>
    <row r="140" spans="1:6" ht="15">
      <c r="A140" s="39" t="s">
        <v>139</v>
      </c>
      <c r="B140" s="39" t="s">
        <v>49</v>
      </c>
      <c r="C140" s="47">
        <v>24</v>
      </c>
      <c r="D140" s="48">
        <v>703802</v>
      </c>
      <c r="E140" s="48">
        <v>42228.12</v>
      </c>
      <c r="F140" s="49">
        <v>0.0001</v>
      </c>
    </row>
    <row r="141" spans="1:6" ht="15">
      <c r="A141" s="39" t="s">
        <v>139</v>
      </c>
      <c r="B141" s="39" t="s">
        <v>50</v>
      </c>
      <c r="C141" s="44">
        <v>835</v>
      </c>
      <c r="D141" s="45">
        <v>69533553</v>
      </c>
      <c r="E141" s="45">
        <v>4162283.31</v>
      </c>
      <c r="F141" s="46">
        <v>0.0083</v>
      </c>
    </row>
    <row r="142" spans="3:6" ht="15">
      <c r="C142" s="44"/>
      <c r="D142" s="45"/>
      <c r="E142" s="45"/>
      <c r="F142" s="46"/>
    </row>
    <row r="143" spans="1:6" ht="15">
      <c r="A143" s="39" t="s">
        <v>148</v>
      </c>
      <c r="B143" s="39" t="s">
        <v>149</v>
      </c>
      <c r="C143" s="44">
        <v>322</v>
      </c>
      <c r="D143" s="45">
        <v>27947033</v>
      </c>
      <c r="E143" s="45">
        <v>1672258.08</v>
      </c>
      <c r="F143" s="46">
        <v>0.0033</v>
      </c>
    </row>
    <row r="144" spans="1:6" ht="15">
      <c r="A144" s="39" t="s">
        <v>148</v>
      </c>
      <c r="B144" s="39" t="s">
        <v>150</v>
      </c>
      <c r="C144" s="44">
        <v>60</v>
      </c>
      <c r="D144" s="45">
        <v>1866911</v>
      </c>
      <c r="E144" s="45">
        <v>112009.74</v>
      </c>
      <c r="F144" s="46">
        <v>0.0002</v>
      </c>
    </row>
    <row r="145" spans="1:6" ht="15">
      <c r="A145" s="39" t="s">
        <v>148</v>
      </c>
      <c r="B145" s="39" t="s">
        <v>151</v>
      </c>
      <c r="C145" s="44">
        <v>48</v>
      </c>
      <c r="D145" s="45">
        <v>1137837</v>
      </c>
      <c r="E145" s="45">
        <v>68249.72</v>
      </c>
      <c r="F145" s="46">
        <v>0.0001</v>
      </c>
    </row>
    <row r="146" spans="1:6" ht="15">
      <c r="A146" s="39" t="s">
        <v>148</v>
      </c>
      <c r="B146" s="39" t="s">
        <v>152</v>
      </c>
      <c r="C146" s="44">
        <v>24</v>
      </c>
      <c r="D146" s="45">
        <v>918783</v>
      </c>
      <c r="E146" s="45">
        <v>55126.98</v>
      </c>
      <c r="F146" s="46">
        <v>0.0001</v>
      </c>
    </row>
    <row r="147" spans="1:6" ht="15">
      <c r="A147" s="39" t="s">
        <v>148</v>
      </c>
      <c r="B147" s="39" t="s">
        <v>153</v>
      </c>
      <c r="C147" s="44">
        <v>15</v>
      </c>
      <c r="D147" s="45">
        <v>81604</v>
      </c>
      <c r="E147" s="45">
        <v>4896.24</v>
      </c>
      <c r="F147" s="46">
        <v>0</v>
      </c>
    </row>
    <row r="148" spans="1:6" ht="15">
      <c r="A148" s="39" t="s">
        <v>148</v>
      </c>
      <c r="B148" s="39" t="s">
        <v>154</v>
      </c>
      <c r="C148" s="44">
        <v>13</v>
      </c>
      <c r="D148" s="45">
        <v>238405</v>
      </c>
      <c r="E148" s="45">
        <v>14304.3</v>
      </c>
      <c r="F148" s="46">
        <v>0</v>
      </c>
    </row>
    <row r="149" spans="1:6" ht="15">
      <c r="A149" s="39" t="s">
        <v>148</v>
      </c>
      <c r="B149" s="39" t="s">
        <v>155</v>
      </c>
      <c r="C149" s="44">
        <v>12</v>
      </c>
      <c r="D149" s="45">
        <v>128594</v>
      </c>
      <c r="E149" s="45">
        <v>7710.64</v>
      </c>
      <c r="F149" s="46">
        <v>0</v>
      </c>
    </row>
    <row r="150" spans="1:6" ht="15">
      <c r="A150" s="39" t="s">
        <v>148</v>
      </c>
      <c r="B150" s="39" t="s">
        <v>49</v>
      </c>
      <c r="C150" s="47">
        <v>17</v>
      </c>
      <c r="D150" s="48">
        <v>551110</v>
      </c>
      <c r="E150" s="48">
        <v>33066.6</v>
      </c>
      <c r="F150" s="49">
        <v>0.0001</v>
      </c>
    </row>
    <row r="151" spans="1:6" ht="15">
      <c r="A151" s="39" t="s">
        <v>148</v>
      </c>
      <c r="B151" s="39" t="s">
        <v>50</v>
      </c>
      <c r="C151" s="44">
        <v>511</v>
      </c>
      <c r="D151" s="45">
        <v>32870277</v>
      </c>
      <c r="E151" s="45">
        <v>1967622.3</v>
      </c>
      <c r="F151" s="46">
        <v>0.0039</v>
      </c>
    </row>
    <row r="152" spans="3:6" ht="15">
      <c r="C152" s="44"/>
      <c r="D152" s="45"/>
      <c r="E152" s="45"/>
      <c r="F152" s="46"/>
    </row>
    <row r="153" spans="1:6" ht="15">
      <c r="A153" s="39" t="s">
        <v>156</v>
      </c>
      <c r="B153" s="39" t="s">
        <v>157</v>
      </c>
      <c r="C153" s="44">
        <v>174</v>
      </c>
      <c r="D153" s="45">
        <v>11004011</v>
      </c>
      <c r="E153" s="45">
        <v>659936.76</v>
      </c>
      <c r="F153" s="46">
        <v>0.0013</v>
      </c>
    </row>
    <row r="154" spans="1:6" ht="15">
      <c r="A154" s="39" t="s">
        <v>156</v>
      </c>
      <c r="B154" s="39" t="s">
        <v>158</v>
      </c>
      <c r="C154" s="44">
        <v>95</v>
      </c>
      <c r="D154" s="45">
        <v>3461653</v>
      </c>
      <c r="E154" s="45">
        <v>207071.83</v>
      </c>
      <c r="F154" s="46">
        <v>0.0004</v>
      </c>
    </row>
    <row r="155" spans="1:6" ht="15">
      <c r="A155" s="39" t="s">
        <v>156</v>
      </c>
      <c r="B155" s="39" t="s">
        <v>159</v>
      </c>
      <c r="C155" s="44">
        <v>65</v>
      </c>
      <c r="D155" s="45">
        <v>3469108</v>
      </c>
      <c r="E155" s="45">
        <v>208146.48</v>
      </c>
      <c r="F155" s="46">
        <v>0.0004</v>
      </c>
    </row>
    <row r="156" spans="1:6" ht="15">
      <c r="A156" s="39" t="s">
        <v>156</v>
      </c>
      <c r="B156" s="39" t="s">
        <v>160</v>
      </c>
      <c r="C156" s="44">
        <v>47</v>
      </c>
      <c r="D156" s="45">
        <v>1434544</v>
      </c>
      <c r="E156" s="45">
        <v>85994.17</v>
      </c>
      <c r="F156" s="46">
        <v>0.0002</v>
      </c>
    </row>
    <row r="157" spans="1:6" ht="15">
      <c r="A157" s="39" t="s">
        <v>156</v>
      </c>
      <c r="B157" s="39" t="s">
        <v>161</v>
      </c>
      <c r="C157" s="44">
        <v>46</v>
      </c>
      <c r="D157" s="45">
        <v>1152667</v>
      </c>
      <c r="E157" s="45">
        <v>69160.02</v>
      </c>
      <c r="F157" s="46">
        <v>0.0001</v>
      </c>
    </row>
    <row r="158" spans="1:6" ht="15">
      <c r="A158" s="39" t="s">
        <v>156</v>
      </c>
      <c r="B158" s="39" t="s">
        <v>162</v>
      </c>
      <c r="C158" s="44">
        <v>30</v>
      </c>
      <c r="D158" s="45">
        <v>850628</v>
      </c>
      <c r="E158" s="45">
        <v>51037.68</v>
      </c>
      <c r="F158" s="46">
        <v>0.0001</v>
      </c>
    </row>
    <row r="159" spans="1:6" ht="15">
      <c r="A159" s="39" t="s">
        <v>156</v>
      </c>
      <c r="B159" s="39" t="s">
        <v>163</v>
      </c>
      <c r="C159" s="44">
        <v>22</v>
      </c>
      <c r="D159" s="45">
        <v>527568</v>
      </c>
      <c r="E159" s="45">
        <v>31654.08</v>
      </c>
      <c r="F159" s="46">
        <v>0.0001</v>
      </c>
    </row>
    <row r="160" spans="1:6" ht="15">
      <c r="A160" s="39" t="s">
        <v>156</v>
      </c>
      <c r="B160" s="39" t="s">
        <v>164</v>
      </c>
      <c r="C160" s="44">
        <v>14</v>
      </c>
      <c r="D160" s="45">
        <v>199538</v>
      </c>
      <c r="E160" s="45">
        <v>11972.28</v>
      </c>
      <c r="F160" s="46">
        <v>0</v>
      </c>
    </row>
    <row r="161" spans="1:6" ht="15">
      <c r="A161" s="39" t="s">
        <v>156</v>
      </c>
      <c r="B161" s="39" t="s">
        <v>49</v>
      </c>
      <c r="C161" s="47">
        <v>24</v>
      </c>
      <c r="D161" s="48">
        <v>1003177</v>
      </c>
      <c r="E161" s="48">
        <v>60190.62</v>
      </c>
      <c r="F161" s="49">
        <v>0.0001</v>
      </c>
    </row>
    <row r="162" spans="1:6" ht="15">
      <c r="A162" s="39" t="s">
        <v>156</v>
      </c>
      <c r="B162" s="39" t="s">
        <v>50</v>
      </c>
      <c r="C162" s="44">
        <v>517</v>
      </c>
      <c r="D162" s="45">
        <v>23102894</v>
      </c>
      <c r="E162" s="45">
        <v>1385163.92</v>
      </c>
      <c r="F162" s="46">
        <v>0.0028</v>
      </c>
    </row>
    <row r="163" spans="3:6" ht="15">
      <c r="C163" s="44"/>
      <c r="D163" s="45"/>
      <c r="E163" s="45"/>
      <c r="F163" s="46"/>
    </row>
    <row r="164" spans="1:6" ht="15">
      <c r="A164" s="39" t="s">
        <v>165</v>
      </c>
      <c r="B164" s="39" t="s">
        <v>166</v>
      </c>
      <c r="C164" s="44">
        <v>933</v>
      </c>
      <c r="D164" s="45">
        <v>133573112</v>
      </c>
      <c r="E164" s="45">
        <v>7996076.93</v>
      </c>
      <c r="F164" s="46">
        <v>0.0159</v>
      </c>
    </row>
    <row r="165" spans="1:6" ht="15">
      <c r="A165" s="39" t="s">
        <v>165</v>
      </c>
      <c r="B165" s="39" t="s">
        <v>167</v>
      </c>
      <c r="C165" s="44">
        <v>338</v>
      </c>
      <c r="D165" s="45">
        <v>26087341</v>
      </c>
      <c r="E165" s="45">
        <v>1543610.27</v>
      </c>
      <c r="F165" s="46">
        <v>0.0031</v>
      </c>
    </row>
    <row r="166" spans="1:6" ht="15">
      <c r="A166" s="39" t="s">
        <v>165</v>
      </c>
      <c r="B166" s="39" t="s">
        <v>168</v>
      </c>
      <c r="C166" s="44">
        <v>39</v>
      </c>
      <c r="D166" s="45">
        <v>880671</v>
      </c>
      <c r="E166" s="45">
        <v>52840.26</v>
      </c>
      <c r="F166" s="46">
        <v>0.0001</v>
      </c>
    </row>
    <row r="167" spans="1:6" ht="15">
      <c r="A167" s="39" t="s">
        <v>165</v>
      </c>
      <c r="B167" s="39" t="s">
        <v>169</v>
      </c>
      <c r="C167" s="44">
        <v>31</v>
      </c>
      <c r="D167" s="45">
        <v>3072574</v>
      </c>
      <c r="E167" s="45">
        <v>184354.44</v>
      </c>
      <c r="F167" s="46">
        <v>0.0004</v>
      </c>
    </row>
    <row r="168" spans="1:6" ht="15">
      <c r="A168" s="39" t="s">
        <v>165</v>
      </c>
      <c r="B168" s="39" t="s">
        <v>170</v>
      </c>
      <c r="C168" s="44">
        <v>18</v>
      </c>
      <c r="D168" s="45">
        <v>432480</v>
      </c>
      <c r="E168" s="45">
        <v>25948.8</v>
      </c>
      <c r="F168" s="46">
        <v>0.0001</v>
      </c>
    </row>
    <row r="169" spans="1:6" ht="15">
      <c r="A169" s="39" t="s">
        <v>165</v>
      </c>
      <c r="B169" s="39" t="s">
        <v>171</v>
      </c>
      <c r="C169" s="44">
        <v>13</v>
      </c>
      <c r="D169" s="45">
        <v>669035</v>
      </c>
      <c r="E169" s="45">
        <v>40142.1</v>
      </c>
      <c r="F169" s="46">
        <v>0.0001</v>
      </c>
    </row>
    <row r="170" spans="1:6" ht="15">
      <c r="A170" s="39" t="s">
        <v>165</v>
      </c>
      <c r="B170" s="39" t="s">
        <v>172</v>
      </c>
      <c r="C170" s="44">
        <v>11</v>
      </c>
      <c r="D170" s="45">
        <v>186147</v>
      </c>
      <c r="E170" s="45">
        <v>11168.82</v>
      </c>
      <c r="F170" s="46">
        <v>0</v>
      </c>
    </row>
    <row r="171" spans="1:6" ht="15">
      <c r="A171" s="39" t="s">
        <v>165</v>
      </c>
      <c r="B171" s="39" t="s">
        <v>173</v>
      </c>
      <c r="C171" s="44">
        <v>10</v>
      </c>
      <c r="D171" s="45">
        <v>183455</v>
      </c>
      <c r="E171" s="45">
        <v>11007.3</v>
      </c>
      <c r="F171" s="46">
        <v>0</v>
      </c>
    </row>
    <row r="172" spans="1:6" ht="15">
      <c r="A172" s="39" t="s">
        <v>165</v>
      </c>
      <c r="B172" s="39" t="s">
        <v>49</v>
      </c>
      <c r="C172" s="47">
        <v>23</v>
      </c>
      <c r="D172" s="48">
        <v>1189148</v>
      </c>
      <c r="E172" s="48">
        <v>71348.88</v>
      </c>
      <c r="F172" s="49">
        <v>0.0001</v>
      </c>
    </row>
    <row r="173" spans="1:6" ht="15">
      <c r="A173" s="39" t="s">
        <v>165</v>
      </c>
      <c r="B173" s="39" t="s">
        <v>50</v>
      </c>
      <c r="C173" s="44">
        <v>1416</v>
      </c>
      <c r="D173" s="45">
        <v>166273963</v>
      </c>
      <c r="E173" s="45">
        <v>9936497.8</v>
      </c>
      <c r="F173" s="46">
        <v>0.0198</v>
      </c>
    </row>
    <row r="174" spans="3:6" ht="15">
      <c r="C174" s="44"/>
      <c r="D174" s="45"/>
      <c r="E174" s="45"/>
      <c r="F174" s="46"/>
    </row>
    <row r="175" spans="1:6" ht="15">
      <c r="A175" s="39" t="s">
        <v>174</v>
      </c>
      <c r="B175" s="39" t="s">
        <v>174</v>
      </c>
      <c r="C175" s="44">
        <v>257</v>
      </c>
      <c r="D175" s="45">
        <v>17239563</v>
      </c>
      <c r="E175" s="45">
        <v>1031413.69</v>
      </c>
      <c r="F175" s="46">
        <v>0.0021</v>
      </c>
    </row>
    <row r="176" spans="1:6" ht="15">
      <c r="A176" s="39" t="s">
        <v>174</v>
      </c>
      <c r="B176" s="39" t="s">
        <v>175</v>
      </c>
      <c r="C176" s="44">
        <v>54</v>
      </c>
      <c r="D176" s="45">
        <v>4248726</v>
      </c>
      <c r="E176" s="45">
        <v>254547.97</v>
      </c>
      <c r="F176" s="46">
        <v>0.0005</v>
      </c>
    </row>
    <row r="177" spans="1:6" ht="15">
      <c r="A177" s="39" t="s">
        <v>174</v>
      </c>
      <c r="B177" s="39" t="s">
        <v>176</v>
      </c>
      <c r="C177" s="44">
        <v>39</v>
      </c>
      <c r="D177" s="45">
        <v>2165839</v>
      </c>
      <c r="E177" s="45">
        <v>129950.34</v>
      </c>
      <c r="F177" s="46">
        <v>0.0003</v>
      </c>
    </row>
    <row r="178" spans="1:6" ht="15">
      <c r="A178" s="39" t="s">
        <v>174</v>
      </c>
      <c r="B178" s="39" t="s">
        <v>177</v>
      </c>
      <c r="C178" s="44">
        <v>15</v>
      </c>
      <c r="D178" s="45">
        <v>473152</v>
      </c>
      <c r="E178" s="45">
        <v>28389.12</v>
      </c>
      <c r="F178" s="46">
        <v>0.0001</v>
      </c>
    </row>
    <row r="179" spans="1:6" ht="15">
      <c r="A179" s="39" t="s">
        <v>174</v>
      </c>
      <c r="B179" s="39" t="s">
        <v>178</v>
      </c>
      <c r="C179" s="44">
        <v>12</v>
      </c>
      <c r="D179" s="45">
        <v>166922</v>
      </c>
      <c r="E179" s="45">
        <v>10015.32</v>
      </c>
      <c r="F179" s="46">
        <v>0</v>
      </c>
    </row>
    <row r="180" spans="1:6" ht="15">
      <c r="A180" s="39" t="s">
        <v>174</v>
      </c>
      <c r="B180" s="39" t="s">
        <v>49</v>
      </c>
      <c r="C180" s="47">
        <v>30</v>
      </c>
      <c r="D180" s="48">
        <v>901839</v>
      </c>
      <c r="E180" s="48">
        <v>54110.34</v>
      </c>
      <c r="F180" s="49">
        <v>0.0001</v>
      </c>
    </row>
    <row r="181" spans="1:6" ht="15">
      <c r="A181" s="39" t="s">
        <v>174</v>
      </c>
      <c r="B181" s="39" t="s">
        <v>50</v>
      </c>
      <c r="C181" s="44">
        <v>407</v>
      </c>
      <c r="D181" s="45">
        <v>25196041</v>
      </c>
      <c r="E181" s="45">
        <v>1508426.78</v>
      </c>
      <c r="F181" s="46">
        <v>0.003</v>
      </c>
    </row>
    <row r="182" spans="3:6" ht="15">
      <c r="C182" s="44"/>
      <c r="D182" s="45"/>
      <c r="E182" s="45"/>
      <c r="F182" s="46"/>
    </row>
    <row r="183" spans="1:6" ht="15">
      <c r="A183" s="39" t="s">
        <v>179</v>
      </c>
      <c r="B183" s="39" t="s">
        <v>180</v>
      </c>
      <c r="C183" s="44">
        <v>212</v>
      </c>
      <c r="D183" s="45">
        <v>14617501</v>
      </c>
      <c r="E183" s="45">
        <v>874557.24</v>
      </c>
      <c r="F183" s="46">
        <v>0.0017</v>
      </c>
    </row>
    <row r="184" spans="1:6" ht="15">
      <c r="A184" s="39" t="s">
        <v>179</v>
      </c>
      <c r="B184" s="39" t="s">
        <v>181</v>
      </c>
      <c r="C184" s="44">
        <v>59</v>
      </c>
      <c r="D184" s="45">
        <v>1906055</v>
      </c>
      <c r="E184" s="45">
        <v>114363.3</v>
      </c>
      <c r="F184" s="46">
        <v>0.0002</v>
      </c>
    </row>
    <row r="185" spans="1:6" ht="15">
      <c r="A185" s="39" t="s">
        <v>179</v>
      </c>
      <c r="B185" s="39" t="s">
        <v>182</v>
      </c>
      <c r="C185" s="44">
        <v>47</v>
      </c>
      <c r="D185" s="45">
        <v>2035532</v>
      </c>
      <c r="E185" s="45">
        <v>121903.87</v>
      </c>
      <c r="F185" s="46">
        <v>0.0002</v>
      </c>
    </row>
    <row r="186" spans="1:6" ht="15">
      <c r="A186" s="39" t="s">
        <v>179</v>
      </c>
      <c r="B186" s="39" t="s">
        <v>183</v>
      </c>
      <c r="C186" s="44">
        <v>39</v>
      </c>
      <c r="D186" s="45">
        <v>530553</v>
      </c>
      <c r="E186" s="45">
        <v>31786.02</v>
      </c>
      <c r="F186" s="46">
        <v>0.0001</v>
      </c>
    </row>
    <row r="187" spans="1:6" ht="15">
      <c r="A187" s="39" t="s">
        <v>179</v>
      </c>
      <c r="B187" s="39" t="s">
        <v>184</v>
      </c>
      <c r="C187" s="44">
        <v>33</v>
      </c>
      <c r="D187" s="45">
        <v>1529385</v>
      </c>
      <c r="E187" s="45">
        <v>91763.1</v>
      </c>
      <c r="F187" s="46">
        <v>0.0002</v>
      </c>
    </row>
    <row r="188" spans="1:6" ht="15">
      <c r="A188" s="39" t="s">
        <v>179</v>
      </c>
      <c r="B188" s="39" t="s">
        <v>185</v>
      </c>
      <c r="C188" s="44">
        <v>15</v>
      </c>
      <c r="D188" s="45">
        <v>211717</v>
      </c>
      <c r="E188" s="45">
        <v>12703.02</v>
      </c>
      <c r="F188" s="46">
        <v>0</v>
      </c>
    </row>
    <row r="189" spans="1:6" ht="15">
      <c r="A189" s="39" t="s">
        <v>179</v>
      </c>
      <c r="B189" s="39" t="s">
        <v>49</v>
      </c>
      <c r="C189" s="47">
        <v>20</v>
      </c>
      <c r="D189" s="48">
        <v>1177913</v>
      </c>
      <c r="E189" s="48">
        <v>70674.78</v>
      </c>
      <c r="F189" s="49">
        <v>0.0001</v>
      </c>
    </row>
    <row r="190" spans="1:6" ht="15">
      <c r="A190" s="39" t="s">
        <v>179</v>
      </c>
      <c r="B190" s="39" t="s">
        <v>50</v>
      </c>
      <c r="C190" s="44">
        <v>425</v>
      </c>
      <c r="D190" s="45">
        <v>22008656</v>
      </c>
      <c r="E190" s="45">
        <v>1317751.33</v>
      </c>
      <c r="F190" s="46">
        <v>0.0026</v>
      </c>
    </row>
    <row r="191" spans="3:6" ht="15">
      <c r="C191" s="44"/>
      <c r="D191" s="45"/>
      <c r="E191" s="45"/>
      <c r="F191" s="46"/>
    </row>
    <row r="192" spans="1:6" ht="15">
      <c r="A192" s="39" t="s">
        <v>186</v>
      </c>
      <c r="B192" s="39" t="s">
        <v>187</v>
      </c>
      <c r="C192" s="44">
        <v>221</v>
      </c>
      <c r="D192" s="45">
        <v>16839701</v>
      </c>
      <c r="E192" s="45">
        <v>1001052.04</v>
      </c>
      <c r="F192" s="46">
        <v>0.002</v>
      </c>
    </row>
    <row r="193" spans="1:6" ht="15">
      <c r="A193" s="39" t="s">
        <v>186</v>
      </c>
      <c r="B193" s="39" t="s">
        <v>188</v>
      </c>
      <c r="C193" s="44">
        <v>15</v>
      </c>
      <c r="D193" s="45">
        <v>281496</v>
      </c>
      <c r="E193" s="45">
        <v>16889.76</v>
      </c>
      <c r="F193" s="46">
        <v>0</v>
      </c>
    </row>
    <row r="194" spans="1:6" ht="15">
      <c r="A194" s="39" t="s">
        <v>186</v>
      </c>
      <c r="B194" s="39" t="s">
        <v>49</v>
      </c>
      <c r="C194" s="47">
        <v>21</v>
      </c>
      <c r="D194" s="48">
        <v>473145</v>
      </c>
      <c r="E194" s="48">
        <v>28388.7</v>
      </c>
      <c r="F194" s="49">
        <v>0.0001</v>
      </c>
    </row>
    <row r="195" spans="1:6" ht="15">
      <c r="A195" s="39" t="s">
        <v>186</v>
      </c>
      <c r="B195" s="39" t="s">
        <v>50</v>
      </c>
      <c r="C195" s="44">
        <v>257</v>
      </c>
      <c r="D195" s="45">
        <v>17594342</v>
      </c>
      <c r="E195" s="45">
        <v>1046330.5</v>
      </c>
      <c r="F195" s="46">
        <v>0.0021</v>
      </c>
    </row>
    <row r="196" spans="3:6" ht="15">
      <c r="C196" s="44"/>
      <c r="D196" s="45"/>
      <c r="E196" s="45"/>
      <c r="F196" s="46"/>
    </row>
    <row r="197" spans="1:6" ht="15">
      <c r="A197" s="39" t="s">
        <v>189</v>
      </c>
      <c r="B197" s="39" t="s">
        <v>190</v>
      </c>
      <c r="C197" s="44">
        <v>533</v>
      </c>
      <c r="D197" s="45">
        <v>65616210</v>
      </c>
      <c r="E197" s="45">
        <v>3926301.95</v>
      </c>
      <c r="F197" s="46">
        <v>0.0078</v>
      </c>
    </row>
    <row r="198" spans="1:6" ht="15">
      <c r="A198" s="39" t="s">
        <v>189</v>
      </c>
      <c r="B198" s="39" t="s">
        <v>191</v>
      </c>
      <c r="C198" s="44">
        <v>31</v>
      </c>
      <c r="D198" s="45">
        <v>1432008</v>
      </c>
      <c r="E198" s="45">
        <v>85834.46</v>
      </c>
      <c r="F198" s="46">
        <v>0.0002</v>
      </c>
    </row>
    <row r="199" spans="1:6" ht="15">
      <c r="A199" s="39" t="s">
        <v>189</v>
      </c>
      <c r="B199" s="39" t="s">
        <v>192</v>
      </c>
      <c r="C199" s="44">
        <v>19</v>
      </c>
      <c r="D199" s="45">
        <v>247924</v>
      </c>
      <c r="E199" s="45">
        <v>14875.44</v>
      </c>
      <c r="F199" s="46">
        <v>0</v>
      </c>
    </row>
    <row r="200" spans="1:6" ht="15">
      <c r="A200" s="39" t="s">
        <v>189</v>
      </c>
      <c r="B200" s="39" t="s">
        <v>193</v>
      </c>
      <c r="C200" s="44">
        <v>16</v>
      </c>
      <c r="D200" s="45">
        <v>182487</v>
      </c>
      <c r="E200" s="45">
        <v>10949.22</v>
      </c>
      <c r="F200" s="46">
        <v>0</v>
      </c>
    </row>
    <row r="201" spans="1:6" ht="15">
      <c r="A201" s="39" t="s">
        <v>189</v>
      </c>
      <c r="B201" s="39" t="s">
        <v>194</v>
      </c>
      <c r="C201" s="44">
        <v>14</v>
      </c>
      <c r="D201" s="45">
        <v>763533</v>
      </c>
      <c r="E201" s="45">
        <v>45811.98</v>
      </c>
      <c r="F201" s="46">
        <v>0.0001</v>
      </c>
    </row>
    <row r="202" spans="1:6" ht="15">
      <c r="A202" s="39" t="s">
        <v>189</v>
      </c>
      <c r="B202" s="39" t="s">
        <v>195</v>
      </c>
      <c r="C202" s="44">
        <v>12</v>
      </c>
      <c r="D202" s="45">
        <v>152004</v>
      </c>
      <c r="E202" s="45">
        <v>9120.24</v>
      </c>
      <c r="F202" s="46">
        <v>0</v>
      </c>
    </row>
    <row r="203" spans="1:6" ht="15">
      <c r="A203" s="39" t="s">
        <v>189</v>
      </c>
      <c r="B203" s="39" t="s">
        <v>196</v>
      </c>
      <c r="C203" s="44">
        <v>11</v>
      </c>
      <c r="D203" s="45">
        <v>88373</v>
      </c>
      <c r="E203" s="45">
        <v>5302.38</v>
      </c>
      <c r="F203" s="46">
        <v>0</v>
      </c>
    </row>
    <row r="204" spans="1:6" ht="15">
      <c r="A204" s="39" t="s">
        <v>189</v>
      </c>
      <c r="B204" s="39" t="s">
        <v>49</v>
      </c>
      <c r="C204" s="47">
        <v>23</v>
      </c>
      <c r="D204" s="48">
        <v>280760</v>
      </c>
      <c r="E204" s="48">
        <v>16845.6</v>
      </c>
      <c r="F204" s="49">
        <v>0</v>
      </c>
    </row>
    <row r="205" spans="1:6" ht="15">
      <c r="A205" s="39" t="s">
        <v>189</v>
      </c>
      <c r="B205" s="39" t="s">
        <v>50</v>
      </c>
      <c r="C205" s="44">
        <v>659</v>
      </c>
      <c r="D205" s="45">
        <v>68763299</v>
      </c>
      <c r="E205" s="45">
        <v>4115041.27</v>
      </c>
      <c r="F205" s="46">
        <v>0.0082</v>
      </c>
    </row>
    <row r="206" spans="3:6" ht="15">
      <c r="C206" s="44"/>
      <c r="D206" s="45"/>
      <c r="E206" s="45"/>
      <c r="F206" s="46"/>
    </row>
    <row r="207" spans="1:6" ht="15">
      <c r="A207" s="39" t="s">
        <v>197</v>
      </c>
      <c r="B207" s="39" t="s">
        <v>198</v>
      </c>
      <c r="C207" s="44">
        <v>123</v>
      </c>
      <c r="D207" s="45">
        <v>8225662</v>
      </c>
      <c r="E207" s="45">
        <v>490777.75</v>
      </c>
      <c r="F207" s="46">
        <v>0.001</v>
      </c>
    </row>
    <row r="208" spans="1:6" ht="15">
      <c r="A208" s="39" t="s">
        <v>197</v>
      </c>
      <c r="B208" s="39" t="s">
        <v>199</v>
      </c>
      <c r="C208" s="44">
        <v>103</v>
      </c>
      <c r="D208" s="45">
        <v>4951429</v>
      </c>
      <c r="E208" s="45">
        <v>295458.64</v>
      </c>
      <c r="F208" s="46">
        <v>0.0006</v>
      </c>
    </row>
    <row r="209" spans="1:6" ht="15">
      <c r="A209" s="39" t="s">
        <v>197</v>
      </c>
      <c r="B209" s="39" t="s">
        <v>200</v>
      </c>
      <c r="C209" s="44">
        <v>84</v>
      </c>
      <c r="D209" s="45">
        <v>4169690</v>
      </c>
      <c r="E209" s="45">
        <v>248875.95</v>
      </c>
      <c r="F209" s="46">
        <v>0.0005</v>
      </c>
    </row>
    <row r="210" spans="1:6" ht="15">
      <c r="A210" s="39" t="s">
        <v>197</v>
      </c>
      <c r="B210" s="39" t="s">
        <v>201</v>
      </c>
      <c r="C210" s="44">
        <v>77</v>
      </c>
      <c r="D210" s="45">
        <v>2861996</v>
      </c>
      <c r="E210" s="45">
        <v>171656.44</v>
      </c>
      <c r="F210" s="46">
        <v>0.0003</v>
      </c>
    </row>
    <row r="211" spans="1:6" ht="15">
      <c r="A211" s="39" t="s">
        <v>197</v>
      </c>
      <c r="B211" s="39" t="s">
        <v>202</v>
      </c>
      <c r="C211" s="44">
        <v>72</v>
      </c>
      <c r="D211" s="45">
        <v>2018528</v>
      </c>
      <c r="E211" s="45">
        <v>119242.78</v>
      </c>
      <c r="F211" s="46">
        <v>0.0002</v>
      </c>
    </row>
    <row r="212" spans="1:6" ht="15">
      <c r="A212" s="39" t="s">
        <v>197</v>
      </c>
      <c r="B212" s="39" t="s">
        <v>203</v>
      </c>
      <c r="C212" s="44">
        <v>47</v>
      </c>
      <c r="D212" s="45">
        <v>3041123</v>
      </c>
      <c r="E212" s="45">
        <v>182405.93</v>
      </c>
      <c r="F212" s="46">
        <v>0.0004</v>
      </c>
    </row>
    <row r="213" spans="1:6" ht="15">
      <c r="A213" s="39" t="s">
        <v>197</v>
      </c>
      <c r="B213" s="39" t="s">
        <v>204</v>
      </c>
      <c r="C213" s="44">
        <v>42</v>
      </c>
      <c r="D213" s="45">
        <v>1126672</v>
      </c>
      <c r="E213" s="45">
        <v>67600.32</v>
      </c>
      <c r="F213" s="46">
        <v>0.0001</v>
      </c>
    </row>
    <row r="214" spans="1:6" ht="15">
      <c r="A214" s="39" t="s">
        <v>197</v>
      </c>
      <c r="B214" s="39" t="s">
        <v>205</v>
      </c>
      <c r="C214" s="44">
        <v>19</v>
      </c>
      <c r="D214" s="45">
        <v>403865</v>
      </c>
      <c r="E214" s="45">
        <v>24231.9</v>
      </c>
      <c r="F214" s="46">
        <v>0</v>
      </c>
    </row>
    <row r="215" spans="1:6" ht="15">
      <c r="A215" s="39" t="s">
        <v>197</v>
      </c>
      <c r="B215" s="39" t="s">
        <v>206</v>
      </c>
      <c r="C215" s="44">
        <v>18</v>
      </c>
      <c r="D215" s="45">
        <v>1375749</v>
      </c>
      <c r="E215" s="45">
        <v>81575.52</v>
      </c>
      <c r="F215" s="46">
        <v>0.0002</v>
      </c>
    </row>
    <row r="216" spans="1:6" ht="15">
      <c r="A216" s="39" t="s">
        <v>197</v>
      </c>
      <c r="B216" s="39" t="s">
        <v>207</v>
      </c>
      <c r="C216" s="44">
        <v>13</v>
      </c>
      <c r="D216" s="45">
        <v>245114</v>
      </c>
      <c r="E216" s="45">
        <v>14706.84</v>
      </c>
      <c r="F216" s="46">
        <v>0</v>
      </c>
    </row>
    <row r="217" spans="1:6" ht="15">
      <c r="A217" s="39" t="s">
        <v>197</v>
      </c>
      <c r="B217" s="39" t="s">
        <v>208</v>
      </c>
      <c r="C217" s="44">
        <v>11</v>
      </c>
      <c r="D217" s="45">
        <v>94075</v>
      </c>
      <c r="E217" s="45">
        <v>5644.5</v>
      </c>
      <c r="F217" s="46">
        <v>0</v>
      </c>
    </row>
    <row r="218" spans="1:6" ht="15">
      <c r="A218" s="39" t="s">
        <v>197</v>
      </c>
      <c r="B218" s="39" t="s">
        <v>49</v>
      </c>
      <c r="C218" s="47">
        <v>53</v>
      </c>
      <c r="D218" s="48">
        <v>962976</v>
      </c>
      <c r="E218" s="48">
        <v>57622.66</v>
      </c>
      <c r="F218" s="49">
        <v>0.0001</v>
      </c>
    </row>
    <row r="219" spans="1:6" ht="15">
      <c r="A219" s="39" t="s">
        <v>197</v>
      </c>
      <c r="B219" s="39" t="s">
        <v>50</v>
      </c>
      <c r="C219" s="44">
        <v>662</v>
      </c>
      <c r="D219" s="45">
        <v>29476879</v>
      </c>
      <c r="E219" s="45">
        <v>1759799.23</v>
      </c>
      <c r="F219" s="46">
        <v>0.0035</v>
      </c>
    </row>
    <row r="220" spans="3:6" ht="15">
      <c r="C220" s="44"/>
      <c r="D220" s="45"/>
      <c r="E220" s="45"/>
      <c r="F220" s="46"/>
    </row>
    <row r="221" spans="1:6" ht="15">
      <c r="A221" s="39" t="s">
        <v>209</v>
      </c>
      <c r="B221" s="39" t="s">
        <v>209</v>
      </c>
      <c r="C221" s="44">
        <v>709</v>
      </c>
      <c r="D221" s="45">
        <v>92447672</v>
      </c>
      <c r="E221" s="45">
        <v>5533011.05</v>
      </c>
      <c r="F221" s="46">
        <v>0.011</v>
      </c>
    </row>
    <row r="222" spans="1:6" ht="15">
      <c r="A222" s="39" t="s">
        <v>209</v>
      </c>
      <c r="B222" s="39" t="s">
        <v>210</v>
      </c>
      <c r="C222" s="44">
        <v>210</v>
      </c>
      <c r="D222" s="45">
        <v>13242500</v>
      </c>
      <c r="E222" s="45">
        <v>793376.22</v>
      </c>
      <c r="F222" s="46">
        <v>0.0016</v>
      </c>
    </row>
    <row r="223" spans="1:6" ht="15">
      <c r="A223" s="39" t="s">
        <v>209</v>
      </c>
      <c r="B223" s="39" t="s">
        <v>211</v>
      </c>
      <c r="C223" s="44">
        <v>85</v>
      </c>
      <c r="D223" s="45">
        <v>2826090</v>
      </c>
      <c r="E223" s="45">
        <v>169565.4</v>
      </c>
      <c r="F223" s="46">
        <v>0.0003</v>
      </c>
    </row>
    <row r="224" spans="1:6" ht="15">
      <c r="A224" s="39" t="s">
        <v>209</v>
      </c>
      <c r="B224" s="39" t="s">
        <v>212</v>
      </c>
      <c r="C224" s="44">
        <v>38</v>
      </c>
      <c r="D224" s="45">
        <v>1404242</v>
      </c>
      <c r="E224" s="45">
        <v>84254.52</v>
      </c>
      <c r="F224" s="46">
        <v>0.0002</v>
      </c>
    </row>
    <row r="225" spans="1:6" ht="15">
      <c r="A225" s="39" t="s">
        <v>209</v>
      </c>
      <c r="B225" s="39" t="s">
        <v>213</v>
      </c>
      <c r="C225" s="44">
        <v>24</v>
      </c>
      <c r="D225" s="45">
        <v>315163</v>
      </c>
      <c r="E225" s="45">
        <v>18909.78</v>
      </c>
      <c r="F225" s="46">
        <v>0</v>
      </c>
    </row>
    <row r="226" spans="1:6" ht="15">
      <c r="A226" s="39" t="s">
        <v>209</v>
      </c>
      <c r="B226" s="39" t="s">
        <v>214</v>
      </c>
      <c r="C226" s="44">
        <v>22</v>
      </c>
      <c r="D226" s="45">
        <v>487943</v>
      </c>
      <c r="E226" s="45">
        <v>29276.58</v>
      </c>
      <c r="F226" s="46">
        <v>0.0001</v>
      </c>
    </row>
    <row r="227" spans="1:6" ht="15">
      <c r="A227" s="39" t="s">
        <v>209</v>
      </c>
      <c r="B227" s="39" t="s">
        <v>215</v>
      </c>
      <c r="C227" s="44">
        <v>22</v>
      </c>
      <c r="D227" s="45">
        <v>529628</v>
      </c>
      <c r="E227" s="45">
        <v>31686.25</v>
      </c>
      <c r="F227" s="46">
        <v>0.0001</v>
      </c>
    </row>
    <row r="228" spans="1:6" ht="15">
      <c r="A228" s="39" t="s">
        <v>209</v>
      </c>
      <c r="B228" s="39" t="s">
        <v>216</v>
      </c>
      <c r="C228" s="44">
        <v>21</v>
      </c>
      <c r="D228" s="45">
        <v>713922</v>
      </c>
      <c r="E228" s="45">
        <v>42835.32</v>
      </c>
      <c r="F228" s="46">
        <v>0.0001</v>
      </c>
    </row>
    <row r="229" spans="1:6" ht="15">
      <c r="A229" s="39" t="s">
        <v>209</v>
      </c>
      <c r="B229" s="39" t="s">
        <v>217</v>
      </c>
      <c r="C229" s="44">
        <v>17</v>
      </c>
      <c r="D229" s="45">
        <v>361291</v>
      </c>
      <c r="E229" s="45">
        <v>21677.46</v>
      </c>
      <c r="F229" s="46">
        <v>0</v>
      </c>
    </row>
    <row r="230" spans="1:6" ht="15">
      <c r="A230" s="39" t="s">
        <v>209</v>
      </c>
      <c r="B230" s="39" t="s">
        <v>218</v>
      </c>
      <c r="C230" s="44">
        <v>16</v>
      </c>
      <c r="D230" s="45">
        <v>530143</v>
      </c>
      <c r="E230" s="45">
        <v>31808.58</v>
      </c>
      <c r="F230" s="46">
        <v>0.0001</v>
      </c>
    </row>
    <row r="231" spans="1:6" ht="15">
      <c r="A231" s="39" t="s">
        <v>209</v>
      </c>
      <c r="B231" s="39" t="s">
        <v>219</v>
      </c>
      <c r="C231" s="44">
        <v>15</v>
      </c>
      <c r="D231" s="45">
        <v>881415</v>
      </c>
      <c r="E231" s="45">
        <v>52884.9</v>
      </c>
      <c r="F231" s="46">
        <v>0.0001</v>
      </c>
    </row>
    <row r="232" spans="1:6" ht="15">
      <c r="A232" s="39" t="s">
        <v>209</v>
      </c>
      <c r="B232" s="39" t="s">
        <v>49</v>
      </c>
      <c r="C232" s="47">
        <v>40</v>
      </c>
      <c r="D232" s="48">
        <v>754642</v>
      </c>
      <c r="E232" s="48">
        <v>45278.52</v>
      </c>
      <c r="F232" s="49">
        <v>0.0001</v>
      </c>
    </row>
    <row r="233" spans="1:6" ht="15">
      <c r="A233" s="39" t="s">
        <v>209</v>
      </c>
      <c r="B233" s="39" t="s">
        <v>50</v>
      </c>
      <c r="C233" s="44">
        <v>1219</v>
      </c>
      <c r="D233" s="45">
        <v>114494651</v>
      </c>
      <c r="E233" s="45">
        <v>6854564.58</v>
      </c>
      <c r="F233" s="46">
        <v>0.0136</v>
      </c>
    </row>
    <row r="234" spans="3:6" ht="15">
      <c r="C234" s="44"/>
      <c r="D234" s="45"/>
      <c r="E234" s="45"/>
      <c r="F234" s="46"/>
    </row>
    <row r="235" spans="1:6" ht="15">
      <c r="A235" s="39" t="s">
        <v>220</v>
      </c>
      <c r="B235" s="39" t="s">
        <v>221</v>
      </c>
      <c r="C235" s="44">
        <v>295</v>
      </c>
      <c r="D235" s="45">
        <v>23513703</v>
      </c>
      <c r="E235" s="45">
        <v>1405876.47</v>
      </c>
      <c r="F235" s="46">
        <v>0.0028</v>
      </c>
    </row>
    <row r="236" spans="1:6" ht="15">
      <c r="A236" s="39" t="s">
        <v>220</v>
      </c>
      <c r="B236" s="39" t="s">
        <v>222</v>
      </c>
      <c r="C236" s="44">
        <v>42</v>
      </c>
      <c r="D236" s="45">
        <v>542495</v>
      </c>
      <c r="E236" s="45">
        <v>32549.7</v>
      </c>
      <c r="F236" s="46">
        <v>0.0001</v>
      </c>
    </row>
    <row r="237" spans="1:6" ht="15">
      <c r="A237" s="39" t="s">
        <v>220</v>
      </c>
      <c r="B237" s="39" t="s">
        <v>223</v>
      </c>
      <c r="C237" s="44">
        <v>29</v>
      </c>
      <c r="D237" s="45">
        <v>629724</v>
      </c>
      <c r="E237" s="45">
        <v>37780.84</v>
      </c>
      <c r="F237" s="46">
        <v>0.0001</v>
      </c>
    </row>
    <row r="238" spans="1:6" ht="15">
      <c r="A238" s="39" t="s">
        <v>220</v>
      </c>
      <c r="B238" s="39" t="s">
        <v>224</v>
      </c>
      <c r="C238" s="44">
        <v>28</v>
      </c>
      <c r="D238" s="45">
        <v>682731</v>
      </c>
      <c r="E238" s="45">
        <v>40963.86</v>
      </c>
      <c r="F238" s="46">
        <v>0.0001</v>
      </c>
    </row>
    <row r="239" spans="1:6" ht="15">
      <c r="A239" s="39" t="s">
        <v>220</v>
      </c>
      <c r="B239" s="39" t="s">
        <v>225</v>
      </c>
      <c r="C239" s="44">
        <v>22</v>
      </c>
      <c r="D239" s="45">
        <v>732609</v>
      </c>
      <c r="E239" s="45">
        <v>43956.54</v>
      </c>
      <c r="F239" s="46">
        <v>0.0001</v>
      </c>
    </row>
    <row r="240" spans="1:6" ht="15">
      <c r="A240" s="39" t="s">
        <v>220</v>
      </c>
      <c r="B240" s="39" t="s">
        <v>226</v>
      </c>
      <c r="C240" s="44">
        <v>16</v>
      </c>
      <c r="D240" s="45">
        <v>289119</v>
      </c>
      <c r="E240" s="45">
        <v>17347.14</v>
      </c>
      <c r="F240" s="46">
        <v>0</v>
      </c>
    </row>
    <row r="241" spans="1:6" ht="15">
      <c r="A241" s="39" t="s">
        <v>220</v>
      </c>
      <c r="B241" s="39" t="s">
        <v>227</v>
      </c>
      <c r="C241" s="44">
        <v>16</v>
      </c>
      <c r="D241" s="45">
        <v>503480</v>
      </c>
      <c r="E241" s="45">
        <v>30208.8</v>
      </c>
      <c r="F241" s="46">
        <v>0.0001</v>
      </c>
    </row>
    <row r="242" spans="1:6" ht="15">
      <c r="A242" s="39" t="s">
        <v>220</v>
      </c>
      <c r="B242" s="39" t="s">
        <v>228</v>
      </c>
      <c r="C242" s="44">
        <v>14</v>
      </c>
      <c r="D242" s="45">
        <v>953167</v>
      </c>
      <c r="E242" s="45">
        <v>57190.02</v>
      </c>
      <c r="F242" s="46">
        <v>0.0001</v>
      </c>
    </row>
    <row r="243" spans="1:6" ht="15">
      <c r="A243" s="39" t="s">
        <v>220</v>
      </c>
      <c r="B243" s="39" t="s">
        <v>49</v>
      </c>
      <c r="C243" s="47">
        <v>27</v>
      </c>
      <c r="D243" s="48">
        <v>574869</v>
      </c>
      <c r="E243" s="48">
        <v>34492.14</v>
      </c>
      <c r="F243" s="49">
        <v>0.0001</v>
      </c>
    </row>
    <row r="244" spans="1:6" ht="15">
      <c r="A244" s="39" t="s">
        <v>220</v>
      </c>
      <c r="B244" s="39" t="s">
        <v>50</v>
      </c>
      <c r="C244" s="44">
        <v>489</v>
      </c>
      <c r="D244" s="45">
        <v>28421897</v>
      </c>
      <c r="E244" s="45">
        <v>1700365.51</v>
      </c>
      <c r="F244" s="46">
        <v>0.0034</v>
      </c>
    </row>
    <row r="245" spans="3:6" ht="15">
      <c r="C245" s="44"/>
      <c r="D245" s="45"/>
      <c r="E245" s="45"/>
      <c r="F245" s="46"/>
    </row>
    <row r="246" spans="1:6" ht="15">
      <c r="A246" s="39" t="s">
        <v>229</v>
      </c>
      <c r="B246" s="39" t="s">
        <v>230</v>
      </c>
      <c r="C246" s="44">
        <v>215</v>
      </c>
      <c r="D246" s="45">
        <v>11388726</v>
      </c>
      <c r="E246" s="45">
        <v>683279.71</v>
      </c>
      <c r="F246" s="46">
        <v>0.0014</v>
      </c>
    </row>
    <row r="247" spans="1:6" ht="15">
      <c r="A247" s="39" t="s">
        <v>229</v>
      </c>
      <c r="B247" s="39" t="s">
        <v>231</v>
      </c>
      <c r="C247" s="44">
        <v>11</v>
      </c>
      <c r="D247" s="45">
        <v>1992340</v>
      </c>
      <c r="E247" s="45">
        <v>119540.4</v>
      </c>
      <c r="F247" s="46">
        <v>0.0002</v>
      </c>
    </row>
    <row r="248" spans="1:6" ht="15">
      <c r="A248" s="39" t="s">
        <v>229</v>
      </c>
      <c r="B248" s="39" t="s">
        <v>232</v>
      </c>
      <c r="C248" s="44">
        <v>51</v>
      </c>
      <c r="D248" s="45">
        <v>4943982</v>
      </c>
      <c r="E248" s="45">
        <v>296638.92</v>
      </c>
      <c r="F248" s="46">
        <v>0.0006</v>
      </c>
    </row>
    <row r="249" spans="1:6" ht="15">
      <c r="A249" s="39" t="s">
        <v>229</v>
      </c>
      <c r="B249" s="39" t="s">
        <v>233</v>
      </c>
      <c r="C249" s="44">
        <v>63</v>
      </c>
      <c r="D249" s="45">
        <v>2381398</v>
      </c>
      <c r="E249" s="45">
        <v>142883.88</v>
      </c>
      <c r="F249" s="46">
        <v>0.0003</v>
      </c>
    </row>
    <row r="250" spans="1:6" ht="15">
      <c r="A250" s="39" t="s">
        <v>229</v>
      </c>
      <c r="B250" s="39" t="s">
        <v>234</v>
      </c>
      <c r="C250" s="44">
        <v>24</v>
      </c>
      <c r="D250" s="45">
        <v>1062224</v>
      </c>
      <c r="E250" s="45">
        <v>63257.23</v>
      </c>
      <c r="F250" s="46">
        <v>0.0001</v>
      </c>
    </row>
    <row r="251" spans="1:6" ht="15">
      <c r="A251" s="39" t="s">
        <v>229</v>
      </c>
      <c r="B251" s="39" t="s">
        <v>235</v>
      </c>
      <c r="C251" s="44">
        <v>30</v>
      </c>
      <c r="D251" s="45">
        <v>571030</v>
      </c>
      <c r="E251" s="45">
        <v>34261.8</v>
      </c>
      <c r="F251" s="46">
        <v>0.0001</v>
      </c>
    </row>
    <row r="252" spans="1:6" ht="15">
      <c r="A252" s="39" t="s">
        <v>229</v>
      </c>
      <c r="B252" s="39" t="s">
        <v>236</v>
      </c>
      <c r="C252" s="44">
        <v>27</v>
      </c>
      <c r="D252" s="45">
        <v>1909291</v>
      </c>
      <c r="E252" s="45">
        <v>114557.46</v>
      </c>
      <c r="F252" s="46">
        <v>0.0002</v>
      </c>
    </row>
    <row r="253" spans="1:6" ht="15">
      <c r="A253" s="39" t="s">
        <v>229</v>
      </c>
      <c r="B253" s="39" t="s">
        <v>237</v>
      </c>
      <c r="C253" s="44">
        <v>20</v>
      </c>
      <c r="D253" s="45">
        <v>389103</v>
      </c>
      <c r="E253" s="45">
        <v>23346.18</v>
      </c>
      <c r="F253" s="46">
        <v>0</v>
      </c>
    </row>
    <row r="254" spans="1:6" ht="15">
      <c r="A254" s="39" t="s">
        <v>229</v>
      </c>
      <c r="B254" s="39" t="s">
        <v>238</v>
      </c>
      <c r="C254" s="44">
        <v>206</v>
      </c>
      <c r="D254" s="45">
        <v>23323078</v>
      </c>
      <c r="E254" s="45">
        <v>1396387.21</v>
      </c>
      <c r="F254" s="46">
        <v>0.0028</v>
      </c>
    </row>
    <row r="255" spans="1:6" ht="15">
      <c r="A255" s="39" t="s">
        <v>229</v>
      </c>
      <c r="B255" s="39" t="s">
        <v>239</v>
      </c>
      <c r="C255" s="44">
        <v>30</v>
      </c>
      <c r="D255" s="45">
        <v>990735</v>
      </c>
      <c r="E255" s="45">
        <v>59444.1</v>
      </c>
      <c r="F255" s="46">
        <v>0.0001</v>
      </c>
    </row>
    <row r="256" spans="1:6" ht="15">
      <c r="A256" s="39" t="s">
        <v>229</v>
      </c>
      <c r="B256" s="39" t="s">
        <v>240</v>
      </c>
      <c r="C256" s="44">
        <v>25</v>
      </c>
      <c r="D256" s="45">
        <v>306249</v>
      </c>
      <c r="E256" s="45">
        <v>18374.94</v>
      </c>
      <c r="F256" s="46">
        <v>0</v>
      </c>
    </row>
    <row r="257" spans="1:6" ht="15">
      <c r="A257" s="39" t="s">
        <v>229</v>
      </c>
      <c r="B257" s="39" t="s">
        <v>241</v>
      </c>
      <c r="C257" s="44">
        <v>30</v>
      </c>
      <c r="D257" s="45">
        <v>1451711</v>
      </c>
      <c r="E257" s="45">
        <v>87102.66</v>
      </c>
      <c r="F257" s="46">
        <v>0.0002</v>
      </c>
    </row>
    <row r="258" spans="1:6" ht="15">
      <c r="A258" s="39" t="s">
        <v>229</v>
      </c>
      <c r="B258" s="39" t="s">
        <v>242</v>
      </c>
      <c r="C258" s="44">
        <v>206</v>
      </c>
      <c r="D258" s="45">
        <v>27612057</v>
      </c>
      <c r="E258" s="45">
        <v>1656723.42</v>
      </c>
      <c r="F258" s="46">
        <v>0.0033</v>
      </c>
    </row>
    <row r="259" spans="1:6" ht="15">
      <c r="A259" s="39" t="s">
        <v>229</v>
      </c>
      <c r="B259" s="39" t="s">
        <v>243</v>
      </c>
      <c r="C259" s="44">
        <v>301</v>
      </c>
      <c r="D259" s="45">
        <v>151273396</v>
      </c>
      <c r="E259" s="45">
        <v>8991229.75</v>
      </c>
      <c r="F259" s="46">
        <v>0.0179</v>
      </c>
    </row>
    <row r="260" spans="1:6" ht="15">
      <c r="A260" s="39" t="s">
        <v>229</v>
      </c>
      <c r="B260" s="39" t="s">
        <v>244</v>
      </c>
      <c r="C260" s="44">
        <v>48</v>
      </c>
      <c r="D260" s="45">
        <v>856837</v>
      </c>
      <c r="E260" s="45">
        <v>51410.22</v>
      </c>
      <c r="F260" s="46">
        <v>0.0001</v>
      </c>
    </row>
    <row r="261" spans="1:6" ht="15">
      <c r="A261" s="39" t="s">
        <v>229</v>
      </c>
      <c r="B261" s="39" t="s">
        <v>49</v>
      </c>
      <c r="C261" s="47">
        <v>41</v>
      </c>
      <c r="D261" s="48">
        <v>1636844</v>
      </c>
      <c r="E261" s="48">
        <v>98210.64</v>
      </c>
      <c r="F261" s="49">
        <v>0.0002</v>
      </c>
    </row>
    <row r="262" spans="1:6" ht="15">
      <c r="A262" s="39" t="s">
        <v>229</v>
      </c>
      <c r="B262" s="39" t="s">
        <v>50</v>
      </c>
      <c r="C262" s="44">
        <v>1328</v>
      </c>
      <c r="D262" s="45">
        <v>232089001</v>
      </c>
      <c r="E262" s="45">
        <v>13836648.52</v>
      </c>
      <c r="F262" s="46">
        <v>0.0275</v>
      </c>
    </row>
    <row r="263" spans="3:6" ht="15">
      <c r="C263" s="44"/>
      <c r="D263" s="45"/>
      <c r="E263" s="45"/>
      <c r="F263" s="46"/>
    </row>
    <row r="264" spans="1:6" ht="15">
      <c r="A264" s="39" t="s">
        <v>245</v>
      </c>
      <c r="B264" s="39" t="s">
        <v>246</v>
      </c>
      <c r="C264" s="44">
        <v>232</v>
      </c>
      <c r="D264" s="45">
        <v>9661085</v>
      </c>
      <c r="E264" s="45">
        <v>578690.17</v>
      </c>
      <c r="F264" s="46">
        <v>0.0012</v>
      </c>
    </row>
    <row r="265" spans="1:6" ht="15">
      <c r="A265" s="39" t="s">
        <v>245</v>
      </c>
      <c r="B265" s="39" t="s">
        <v>247</v>
      </c>
      <c r="C265" s="44">
        <v>17</v>
      </c>
      <c r="D265" s="45">
        <v>414380</v>
      </c>
      <c r="E265" s="45">
        <v>24862.8</v>
      </c>
      <c r="F265" s="46">
        <v>0</v>
      </c>
    </row>
    <row r="266" spans="1:6" ht="15">
      <c r="A266" s="39" t="s">
        <v>245</v>
      </c>
      <c r="B266" s="39" t="s">
        <v>248</v>
      </c>
      <c r="C266" s="44">
        <v>15</v>
      </c>
      <c r="D266" s="45">
        <v>290951</v>
      </c>
      <c r="E266" s="45">
        <v>17457.06</v>
      </c>
      <c r="F266" s="46">
        <v>0</v>
      </c>
    </row>
    <row r="267" spans="1:6" ht="15">
      <c r="A267" s="39" t="s">
        <v>245</v>
      </c>
      <c r="B267" s="39" t="s">
        <v>49</v>
      </c>
      <c r="C267" s="47">
        <v>12</v>
      </c>
      <c r="D267" s="48">
        <v>376280</v>
      </c>
      <c r="E267" s="48">
        <v>22360.74</v>
      </c>
      <c r="F267" s="49">
        <v>0</v>
      </c>
    </row>
    <row r="268" spans="1:6" ht="15">
      <c r="A268" s="39" t="s">
        <v>245</v>
      </c>
      <c r="B268" s="39" t="s">
        <v>50</v>
      </c>
      <c r="C268" s="44">
        <v>276</v>
      </c>
      <c r="D268" s="45">
        <v>10742696</v>
      </c>
      <c r="E268" s="45">
        <v>643370.77</v>
      </c>
      <c r="F268" s="46">
        <v>0.0013</v>
      </c>
    </row>
    <row r="269" spans="3:6" ht="15">
      <c r="C269" s="44"/>
      <c r="D269" s="45"/>
      <c r="E269" s="45"/>
      <c r="F269" s="46"/>
    </row>
    <row r="270" spans="1:6" ht="15">
      <c r="A270" s="39" t="s">
        <v>249</v>
      </c>
      <c r="B270" s="39" t="s">
        <v>250</v>
      </c>
      <c r="C270" s="44">
        <v>12</v>
      </c>
      <c r="D270" s="45">
        <v>107194</v>
      </c>
      <c r="E270" s="45">
        <v>6431.64</v>
      </c>
      <c r="F270" s="46">
        <v>0</v>
      </c>
    </row>
    <row r="271" spans="1:6" ht="15">
      <c r="A271" s="39" t="s">
        <v>249</v>
      </c>
      <c r="B271" s="39" t="s">
        <v>251</v>
      </c>
      <c r="C271" s="44">
        <v>15</v>
      </c>
      <c r="D271" s="45">
        <v>312899</v>
      </c>
      <c r="E271" s="45">
        <v>18773.94</v>
      </c>
      <c r="F271" s="46">
        <v>0</v>
      </c>
    </row>
    <row r="272" spans="1:6" ht="15">
      <c r="A272" s="39" t="s">
        <v>249</v>
      </c>
      <c r="B272" s="39" t="s">
        <v>252</v>
      </c>
      <c r="C272" s="44">
        <v>14</v>
      </c>
      <c r="D272" s="45">
        <v>109785</v>
      </c>
      <c r="E272" s="45">
        <v>6587.1</v>
      </c>
      <c r="F272" s="46">
        <v>0</v>
      </c>
    </row>
    <row r="273" spans="1:6" ht="15">
      <c r="A273" s="39" t="s">
        <v>249</v>
      </c>
      <c r="B273" s="39" t="s">
        <v>253</v>
      </c>
      <c r="C273" s="44">
        <v>84</v>
      </c>
      <c r="D273" s="45">
        <v>3001431</v>
      </c>
      <c r="E273" s="45">
        <v>178464.86</v>
      </c>
      <c r="F273" s="46">
        <v>0.0004</v>
      </c>
    </row>
    <row r="274" spans="1:6" ht="15">
      <c r="A274" s="39" t="s">
        <v>249</v>
      </c>
      <c r="B274" s="39" t="s">
        <v>254</v>
      </c>
      <c r="C274" s="44">
        <v>89</v>
      </c>
      <c r="D274" s="45">
        <v>4312802</v>
      </c>
      <c r="E274" s="45">
        <v>258299.9</v>
      </c>
      <c r="F274" s="46">
        <v>0.0005</v>
      </c>
    </row>
    <row r="275" spans="1:6" ht="15">
      <c r="A275" s="39" t="s">
        <v>249</v>
      </c>
      <c r="B275" s="39" t="s">
        <v>49</v>
      </c>
      <c r="C275" s="47">
        <v>35</v>
      </c>
      <c r="D275" s="48">
        <v>559426</v>
      </c>
      <c r="E275" s="48">
        <v>33565.56</v>
      </c>
      <c r="F275" s="49">
        <v>0.0001</v>
      </c>
    </row>
    <row r="276" spans="1:6" ht="15">
      <c r="A276" s="39" t="s">
        <v>249</v>
      </c>
      <c r="B276" s="39" t="s">
        <v>50</v>
      </c>
      <c r="C276" s="44">
        <v>249</v>
      </c>
      <c r="D276" s="45">
        <v>8403537</v>
      </c>
      <c r="E276" s="45">
        <v>502123</v>
      </c>
      <c r="F276" s="46">
        <v>0.001</v>
      </c>
    </row>
    <row r="277" spans="3:6" ht="15">
      <c r="C277" s="44"/>
      <c r="D277" s="45"/>
      <c r="E277" s="45"/>
      <c r="F277" s="46"/>
    </row>
    <row r="278" spans="1:6" ht="15">
      <c r="A278" s="39" t="s">
        <v>255</v>
      </c>
      <c r="B278" s="39" t="s">
        <v>256</v>
      </c>
      <c r="C278" s="44">
        <v>28</v>
      </c>
      <c r="D278" s="45">
        <v>846378</v>
      </c>
      <c r="E278" s="45">
        <v>50782.68</v>
      </c>
      <c r="F278" s="46">
        <v>0.0001</v>
      </c>
    </row>
    <row r="279" spans="1:6" ht="15">
      <c r="A279" s="39" t="s">
        <v>255</v>
      </c>
      <c r="B279" s="39" t="s">
        <v>257</v>
      </c>
      <c r="C279" s="44">
        <v>39</v>
      </c>
      <c r="D279" s="45">
        <v>2645651</v>
      </c>
      <c r="E279" s="45">
        <v>158739.06</v>
      </c>
      <c r="F279" s="46">
        <v>0.0003</v>
      </c>
    </row>
    <row r="280" spans="1:6" ht="15">
      <c r="A280" s="39" t="s">
        <v>255</v>
      </c>
      <c r="B280" s="39" t="s">
        <v>258</v>
      </c>
      <c r="C280" s="44">
        <v>15</v>
      </c>
      <c r="D280" s="45">
        <v>565548</v>
      </c>
      <c r="E280" s="45">
        <v>33932.88</v>
      </c>
      <c r="F280" s="46">
        <v>0.0001</v>
      </c>
    </row>
    <row r="281" spans="1:6" ht="15">
      <c r="A281" s="39" t="s">
        <v>255</v>
      </c>
      <c r="B281" s="39" t="s">
        <v>259</v>
      </c>
      <c r="C281" s="44">
        <v>36</v>
      </c>
      <c r="D281" s="45">
        <v>1123850</v>
      </c>
      <c r="E281" s="45">
        <v>67431</v>
      </c>
      <c r="F281" s="46">
        <v>0.0001</v>
      </c>
    </row>
    <row r="282" spans="1:6" ht="15">
      <c r="A282" s="39" t="s">
        <v>255</v>
      </c>
      <c r="B282" s="39" t="s">
        <v>260</v>
      </c>
      <c r="C282" s="44">
        <v>42</v>
      </c>
      <c r="D282" s="45">
        <v>593177</v>
      </c>
      <c r="E282" s="45">
        <v>35498.83</v>
      </c>
      <c r="F282" s="46">
        <v>0.0001</v>
      </c>
    </row>
    <row r="283" spans="1:6" ht="15">
      <c r="A283" s="39" t="s">
        <v>255</v>
      </c>
      <c r="B283" s="39" t="s">
        <v>203</v>
      </c>
      <c r="C283" s="44">
        <v>23</v>
      </c>
      <c r="D283" s="45">
        <v>966824</v>
      </c>
      <c r="E283" s="45">
        <v>58009.44</v>
      </c>
      <c r="F283" s="46">
        <v>0.0001</v>
      </c>
    </row>
    <row r="284" spans="1:6" ht="15">
      <c r="A284" s="39" t="s">
        <v>255</v>
      </c>
      <c r="B284" s="39" t="s">
        <v>261</v>
      </c>
      <c r="C284" s="44">
        <v>10</v>
      </c>
      <c r="D284" s="45">
        <v>189035</v>
      </c>
      <c r="E284" s="45">
        <v>11342.1</v>
      </c>
      <c r="F284" s="46">
        <v>0</v>
      </c>
    </row>
    <row r="285" spans="1:6" ht="15">
      <c r="A285" s="39" t="s">
        <v>255</v>
      </c>
      <c r="B285" s="39" t="s">
        <v>262</v>
      </c>
      <c r="C285" s="44">
        <v>41</v>
      </c>
      <c r="D285" s="45">
        <v>674537</v>
      </c>
      <c r="E285" s="45">
        <v>40472.22</v>
      </c>
      <c r="F285" s="46">
        <v>0.0001</v>
      </c>
    </row>
    <row r="286" spans="1:6" ht="15">
      <c r="A286" s="39" t="s">
        <v>255</v>
      </c>
      <c r="B286" s="39" t="s">
        <v>263</v>
      </c>
      <c r="C286" s="44">
        <v>280</v>
      </c>
      <c r="D286" s="45">
        <v>16990685</v>
      </c>
      <c r="E286" s="45">
        <v>1017096</v>
      </c>
      <c r="F286" s="46">
        <v>0.002</v>
      </c>
    </row>
    <row r="287" spans="1:6" ht="15">
      <c r="A287" s="39" t="s">
        <v>255</v>
      </c>
      <c r="B287" s="39" t="s">
        <v>264</v>
      </c>
      <c r="C287" s="44">
        <v>20</v>
      </c>
      <c r="D287" s="45">
        <v>138725</v>
      </c>
      <c r="E287" s="45">
        <v>8323.5</v>
      </c>
      <c r="F287" s="46">
        <v>0</v>
      </c>
    </row>
    <row r="288" spans="1:6" ht="15">
      <c r="A288" s="39" t="s">
        <v>255</v>
      </c>
      <c r="B288" s="39" t="s">
        <v>49</v>
      </c>
      <c r="C288" s="47">
        <v>28</v>
      </c>
      <c r="D288" s="48">
        <v>3580621</v>
      </c>
      <c r="E288" s="48">
        <v>214837.26</v>
      </c>
      <c r="F288" s="49">
        <v>0.0004</v>
      </c>
    </row>
    <row r="289" spans="1:6" ht="15">
      <c r="A289" s="39" t="s">
        <v>255</v>
      </c>
      <c r="B289" s="39" t="s">
        <v>50</v>
      </c>
      <c r="C289" s="44">
        <v>562</v>
      </c>
      <c r="D289" s="45">
        <v>28315031</v>
      </c>
      <c r="E289" s="45">
        <v>1696464.97</v>
      </c>
      <c r="F289" s="46">
        <v>0.0034</v>
      </c>
    </row>
    <row r="290" spans="3:6" ht="15">
      <c r="C290" s="44"/>
      <c r="D290" s="45"/>
      <c r="E290" s="45"/>
      <c r="F290" s="46"/>
    </row>
    <row r="291" spans="1:6" ht="15">
      <c r="A291" s="39" t="s">
        <v>265</v>
      </c>
      <c r="B291" s="39" t="s">
        <v>266</v>
      </c>
      <c r="C291" s="44">
        <v>697</v>
      </c>
      <c r="D291" s="45">
        <v>75879356</v>
      </c>
      <c r="E291" s="45">
        <v>4523935.45</v>
      </c>
      <c r="F291" s="46">
        <v>0.009</v>
      </c>
    </row>
    <row r="292" spans="1:6" ht="15">
      <c r="A292" s="39" t="s">
        <v>265</v>
      </c>
      <c r="B292" s="39" t="s">
        <v>267</v>
      </c>
      <c r="C292" s="44">
        <v>39</v>
      </c>
      <c r="D292" s="45">
        <v>851567</v>
      </c>
      <c r="E292" s="45">
        <v>51094.02</v>
      </c>
      <c r="F292" s="46">
        <v>0.0001</v>
      </c>
    </row>
    <row r="293" spans="1:6" ht="15">
      <c r="A293" s="39" t="s">
        <v>265</v>
      </c>
      <c r="B293" s="39" t="s">
        <v>268</v>
      </c>
      <c r="C293" s="44">
        <v>75</v>
      </c>
      <c r="D293" s="45">
        <v>4250341</v>
      </c>
      <c r="E293" s="45">
        <v>255020.46</v>
      </c>
      <c r="F293" s="46">
        <v>0.0005</v>
      </c>
    </row>
    <row r="294" spans="1:6" ht="15">
      <c r="A294" s="39" t="s">
        <v>265</v>
      </c>
      <c r="B294" s="39" t="s">
        <v>269</v>
      </c>
      <c r="C294" s="44">
        <v>205</v>
      </c>
      <c r="D294" s="45">
        <v>41123324</v>
      </c>
      <c r="E294" s="45">
        <v>2465150.41</v>
      </c>
      <c r="F294" s="46">
        <v>0.0049</v>
      </c>
    </row>
    <row r="295" spans="1:6" ht="15">
      <c r="A295" s="39" t="s">
        <v>265</v>
      </c>
      <c r="B295" s="39" t="s">
        <v>49</v>
      </c>
      <c r="C295" s="47">
        <v>51</v>
      </c>
      <c r="D295" s="48">
        <v>1447701</v>
      </c>
      <c r="E295" s="48">
        <v>86862.06</v>
      </c>
      <c r="F295" s="49">
        <v>0.0002</v>
      </c>
    </row>
    <row r="296" spans="1:6" ht="15">
      <c r="A296" s="39" t="s">
        <v>265</v>
      </c>
      <c r="B296" s="39" t="s">
        <v>50</v>
      </c>
      <c r="C296" s="44">
        <v>1067</v>
      </c>
      <c r="D296" s="45">
        <v>123552289</v>
      </c>
      <c r="E296" s="45">
        <v>7382062.4</v>
      </c>
      <c r="F296" s="46">
        <v>0.0147</v>
      </c>
    </row>
    <row r="297" spans="3:6" ht="15">
      <c r="C297" s="44"/>
      <c r="D297" s="45"/>
      <c r="E297" s="45"/>
      <c r="F297" s="46"/>
    </row>
    <row r="298" spans="1:6" ht="15">
      <c r="A298" s="39" t="s">
        <v>270</v>
      </c>
      <c r="B298" s="39" t="s">
        <v>271</v>
      </c>
      <c r="C298" s="44">
        <v>148</v>
      </c>
      <c r="D298" s="45">
        <v>14547952</v>
      </c>
      <c r="E298" s="45">
        <v>847971.31</v>
      </c>
      <c r="F298" s="46">
        <v>0.0017</v>
      </c>
    </row>
    <row r="299" spans="1:6" ht="15">
      <c r="A299" s="39" t="s">
        <v>270</v>
      </c>
      <c r="B299" s="39" t="s">
        <v>272</v>
      </c>
      <c r="C299" s="44">
        <v>43</v>
      </c>
      <c r="D299" s="45">
        <v>1691390</v>
      </c>
      <c r="E299" s="45">
        <v>101483.4</v>
      </c>
      <c r="F299" s="46">
        <v>0.0002</v>
      </c>
    </row>
    <row r="300" spans="1:6" ht="15">
      <c r="A300" s="39" t="s">
        <v>270</v>
      </c>
      <c r="B300" s="39" t="s">
        <v>273</v>
      </c>
      <c r="C300" s="44">
        <v>188</v>
      </c>
      <c r="D300" s="45">
        <v>9769882</v>
      </c>
      <c r="E300" s="45">
        <v>580332.54</v>
      </c>
      <c r="F300" s="46">
        <v>0.0012</v>
      </c>
    </row>
    <row r="301" spans="1:6" ht="15">
      <c r="A301" s="39" t="s">
        <v>270</v>
      </c>
      <c r="B301" s="39" t="s">
        <v>274</v>
      </c>
      <c r="C301" s="44">
        <v>60</v>
      </c>
      <c r="D301" s="45">
        <v>17427994</v>
      </c>
      <c r="E301" s="45">
        <v>1021302.6</v>
      </c>
      <c r="F301" s="46">
        <v>0.002</v>
      </c>
    </row>
    <row r="302" spans="1:6" ht="15">
      <c r="A302" s="39" t="s">
        <v>270</v>
      </c>
      <c r="B302" s="39" t="s">
        <v>275</v>
      </c>
      <c r="C302" s="44">
        <v>400</v>
      </c>
      <c r="D302" s="45">
        <v>41355757</v>
      </c>
      <c r="E302" s="45">
        <v>2455700.12</v>
      </c>
      <c r="F302" s="46">
        <v>0.0049</v>
      </c>
    </row>
    <row r="303" spans="1:6" ht="15">
      <c r="A303" s="39" t="s">
        <v>270</v>
      </c>
      <c r="B303" s="39" t="s">
        <v>276</v>
      </c>
      <c r="C303" s="44">
        <v>21</v>
      </c>
      <c r="D303" s="45">
        <v>380119</v>
      </c>
      <c r="E303" s="45">
        <v>22807.14</v>
      </c>
      <c r="F303" s="46">
        <v>0</v>
      </c>
    </row>
    <row r="304" spans="1:6" ht="15">
      <c r="A304" s="39" t="s">
        <v>270</v>
      </c>
      <c r="B304" s="39" t="s">
        <v>49</v>
      </c>
      <c r="C304" s="47">
        <v>31</v>
      </c>
      <c r="D304" s="48">
        <v>1319962</v>
      </c>
      <c r="E304" s="48">
        <v>78648.02</v>
      </c>
      <c r="F304" s="49">
        <v>0.0002</v>
      </c>
    </row>
    <row r="305" spans="1:6" ht="15">
      <c r="A305" s="39" t="s">
        <v>270</v>
      </c>
      <c r="B305" s="39" t="s">
        <v>50</v>
      </c>
      <c r="C305" s="44">
        <v>891</v>
      </c>
      <c r="D305" s="45">
        <v>86493056</v>
      </c>
      <c r="E305" s="45">
        <v>5108245.13</v>
      </c>
      <c r="F305" s="46">
        <v>0.0102</v>
      </c>
    </row>
    <row r="306" spans="3:6" ht="15">
      <c r="C306" s="44"/>
      <c r="D306" s="45"/>
      <c r="E306" s="45"/>
      <c r="F306" s="46"/>
    </row>
    <row r="307" spans="1:6" ht="15">
      <c r="A307" s="39" t="s">
        <v>277</v>
      </c>
      <c r="B307" s="39" t="s">
        <v>278</v>
      </c>
      <c r="C307" s="44">
        <v>22</v>
      </c>
      <c r="D307" s="45">
        <v>278467</v>
      </c>
      <c r="E307" s="45">
        <v>16708.02</v>
      </c>
      <c r="F307" s="46">
        <v>0</v>
      </c>
    </row>
    <row r="308" spans="1:6" ht="15">
      <c r="A308" s="39" t="s">
        <v>277</v>
      </c>
      <c r="B308" s="39" t="s">
        <v>279</v>
      </c>
      <c r="C308" s="44">
        <v>103</v>
      </c>
      <c r="D308" s="45">
        <v>5089954</v>
      </c>
      <c r="E308" s="45">
        <v>305397.24</v>
      </c>
      <c r="F308" s="46">
        <v>0.0006</v>
      </c>
    </row>
    <row r="309" spans="1:6" ht="15">
      <c r="A309" s="39" t="s">
        <v>277</v>
      </c>
      <c r="B309" s="39" t="s">
        <v>277</v>
      </c>
      <c r="C309" s="44">
        <v>1913</v>
      </c>
      <c r="D309" s="45">
        <v>251401967</v>
      </c>
      <c r="E309" s="45">
        <v>15005129.59</v>
      </c>
      <c r="F309" s="46">
        <v>0.0299</v>
      </c>
    </row>
    <row r="310" spans="1:6" ht="15">
      <c r="A310" s="39" t="s">
        <v>277</v>
      </c>
      <c r="B310" s="39" t="s">
        <v>280</v>
      </c>
      <c r="C310" s="44">
        <v>24</v>
      </c>
      <c r="D310" s="45">
        <v>611594</v>
      </c>
      <c r="E310" s="45">
        <v>36634.37</v>
      </c>
      <c r="F310" s="46">
        <v>0.0001</v>
      </c>
    </row>
    <row r="311" spans="1:6" ht="15">
      <c r="A311" s="39" t="s">
        <v>277</v>
      </c>
      <c r="B311" s="39" t="s">
        <v>259</v>
      </c>
      <c r="C311" s="44">
        <v>211</v>
      </c>
      <c r="D311" s="45">
        <v>18340019</v>
      </c>
      <c r="E311" s="45">
        <v>1096477.93</v>
      </c>
      <c r="F311" s="46">
        <v>0.0022</v>
      </c>
    </row>
    <row r="312" spans="1:6" ht="15">
      <c r="A312" s="39" t="s">
        <v>277</v>
      </c>
      <c r="B312" s="39" t="s">
        <v>281</v>
      </c>
      <c r="C312" s="44">
        <v>53</v>
      </c>
      <c r="D312" s="45">
        <v>1499543</v>
      </c>
      <c r="E312" s="45">
        <v>89972.58</v>
      </c>
      <c r="F312" s="46">
        <v>0.0002</v>
      </c>
    </row>
    <row r="313" spans="1:6" ht="15">
      <c r="A313" s="39" t="s">
        <v>277</v>
      </c>
      <c r="B313" s="39" t="s">
        <v>282</v>
      </c>
      <c r="C313" s="44">
        <v>57</v>
      </c>
      <c r="D313" s="45">
        <v>1657116</v>
      </c>
      <c r="E313" s="45">
        <v>98610.52</v>
      </c>
      <c r="F313" s="46">
        <v>0.0002</v>
      </c>
    </row>
    <row r="314" spans="1:6" ht="15">
      <c r="A314" s="39" t="s">
        <v>277</v>
      </c>
      <c r="B314" s="39" t="s">
        <v>283</v>
      </c>
      <c r="C314" s="44">
        <v>27</v>
      </c>
      <c r="D314" s="45">
        <v>770079</v>
      </c>
      <c r="E314" s="45">
        <v>46204.74</v>
      </c>
      <c r="F314" s="46">
        <v>0.0001</v>
      </c>
    </row>
    <row r="315" spans="1:6" ht="15">
      <c r="A315" s="39" t="s">
        <v>277</v>
      </c>
      <c r="B315" s="39" t="s">
        <v>284</v>
      </c>
      <c r="C315" s="44">
        <v>30</v>
      </c>
      <c r="D315" s="45">
        <v>1696227</v>
      </c>
      <c r="E315" s="45">
        <v>101773.62</v>
      </c>
      <c r="F315" s="46">
        <v>0.0002</v>
      </c>
    </row>
    <row r="316" spans="1:6" ht="15">
      <c r="A316" s="39" t="s">
        <v>277</v>
      </c>
      <c r="B316" s="39" t="s">
        <v>285</v>
      </c>
      <c r="C316" s="44">
        <v>80</v>
      </c>
      <c r="D316" s="45">
        <v>4759502</v>
      </c>
      <c r="E316" s="45">
        <v>285570.12</v>
      </c>
      <c r="F316" s="46">
        <v>0.0006</v>
      </c>
    </row>
    <row r="317" spans="1:6" ht="15">
      <c r="A317" s="39" t="s">
        <v>277</v>
      </c>
      <c r="B317" s="39" t="s">
        <v>286</v>
      </c>
      <c r="C317" s="44">
        <v>20</v>
      </c>
      <c r="D317" s="45">
        <v>548080</v>
      </c>
      <c r="E317" s="45">
        <v>32855.41</v>
      </c>
      <c r="F317" s="46">
        <v>0.0001</v>
      </c>
    </row>
    <row r="318" spans="1:6" ht="15">
      <c r="A318" s="39" t="s">
        <v>277</v>
      </c>
      <c r="B318" s="39" t="s">
        <v>287</v>
      </c>
      <c r="C318" s="44">
        <v>22</v>
      </c>
      <c r="D318" s="45">
        <v>2223977</v>
      </c>
      <c r="E318" s="45">
        <v>133438.62</v>
      </c>
      <c r="F318" s="46">
        <v>0.0003</v>
      </c>
    </row>
    <row r="319" spans="1:6" ht="15">
      <c r="A319" s="39" t="s">
        <v>277</v>
      </c>
      <c r="B319" s="39" t="s">
        <v>288</v>
      </c>
      <c r="C319" s="44">
        <v>10</v>
      </c>
      <c r="D319" s="45">
        <v>253489</v>
      </c>
      <c r="E319" s="45">
        <v>15209.34</v>
      </c>
      <c r="F319" s="46">
        <v>0</v>
      </c>
    </row>
    <row r="320" spans="1:6" ht="15">
      <c r="A320" s="39" t="s">
        <v>277</v>
      </c>
      <c r="B320" s="39" t="s">
        <v>49</v>
      </c>
      <c r="C320" s="47">
        <v>36</v>
      </c>
      <c r="D320" s="48">
        <v>1832838</v>
      </c>
      <c r="E320" s="48">
        <v>109970.28</v>
      </c>
      <c r="F320" s="49">
        <v>0.0002</v>
      </c>
    </row>
    <row r="321" spans="1:6" ht="15">
      <c r="A321" s="39" t="s">
        <v>277</v>
      </c>
      <c r="B321" s="39" t="s">
        <v>50</v>
      </c>
      <c r="C321" s="44">
        <v>2608</v>
      </c>
      <c r="D321" s="45">
        <v>290962852</v>
      </c>
      <c r="E321" s="45">
        <v>17373952.38</v>
      </c>
      <c r="F321" s="46">
        <v>0.0346</v>
      </c>
    </row>
    <row r="322" spans="3:6" ht="15">
      <c r="C322" s="44"/>
      <c r="D322" s="45"/>
      <c r="E322" s="45"/>
      <c r="F322" s="46"/>
    </row>
    <row r="323" spans="1:6" ht="15">
      <c r="A323" s="39" t="s">
        <v>289</v>
      </c>
      <c r="B323" s="39" t="s">
        <v>290</v>
      </c>
      <c r="C323" s="44">
        <v>67</v>
      </c>
      <c r="D323" s="45">
        <v>2353542</v>
      </c>
      <c r="E323" s="45">
        <v>141212.52</v>
      </c>
      <c r="F323" s="46">
        <v>0.0003</v>
      </c>
    </row>
    <row r="324" spans="1:6" ht="15">
      <c r="A324" s="39" t="s">
        <v>289</v>
      </c>
      <c r="B324" s="39" t="s">
        <v>291</v>
      </c>
      <c r="C324" s="44">
        <v>242</v>
      </c>
      <c r="D324" s="45">
        <v>18544222</v>
      </c>
      <c r="E324" s="45">
        <v>1108928.26</v>
      </c>
      <c r="F324" s="46">
        <v>0.0022</v>
      </c>
    </row>
    <row r="325" spans="1:6" ht="15">
      <c r="A325" s="39" t="s">
        <v>289</v>
      </c>
      <c r="B325" s="39" t="s">
        <v>292</v>
      </c>
      <c r="C325" s="44">
        <v>26</v>
      </c>
      <c r="D325" s="45">
        <v>359218</v>
      </c>
      <c r="E325" s="45">
        <v>21553.08</v>
      </c>
      <c r="F325" s="46">
        <v>0</v>
      </c>
    </row>
    <row r="326" spans="1:6" ht="15">
      <c r="A326" s="39" t="s">
        <v>289</v>
      </c>
      <c r="B326" s="39" t="s">
        <v>293</v>
      </c>
      <c r="C326" s="44">
        <v>14</v>
      </c>
      <c r="D326" s="45">
        <v>142950</v>
      </c>
      <c r="E326" s="45">
        <v>8577</v>
      </c>
      <c r="F326" s="46">
        <v>0</v>
      </c>
    </row>
    <row r="327" spans="1:6" ht="15">
      <c r="A327" s="39" t="s">
        <v>289</v>
      </c>
      <c r="B327" s="39" t="s">
        <v>49</v>
      </c>
      <c r="C327" s="47">
        <v>15</v>
      </c>
      <c r="D327" s="48">
        <v>367709</v>
      </c>
      <c r="E327" s="48">
        <v>22062.54</v>
      </c>
      <c r="F327" s="49">
        <v>0</v>
      </c>
    </row>
    <row r="328" spans="1:6" ht="15">
      <c r="A328" s="39" t="s">
        <v>289</v>
      </c>
      <c r="B328" s="39" t="s">
        <v>50</v>
      </c>
      <c r="C328" s="44">
        <v>364</v>
      </c>
      <c r="D328" s="45">
        <v>21767641</v>
      </c>
      <c r="E328" s="45">
        <v>1302333.4</v>
      </c>
      <c r="F328" s="46">
        <v>0.0026</v>
      </c>
    </row>
    <row r="329" spans="3:6" ht="15">
      <c r="C329" s="44"/>
      <c r="D329" s="45"/>
      <c r="E329" s="45"/>
      <c r="F329" s="46"/>
    </row>
    <row r="330" spans="1:6" ht="15">
      <c r="A330" s="39" t="s">
        <v>294</v>
      </c>
      <c r="B330" s="39" t="s">
        <v>295</v>
      </c>
      <c r="C330" s="44">
        <v>22</v>
      </c>
      <c r="D330" s="45">
        <v>354634</v>
      </c>
      <c r="E330" s="45">
        <v>21278.04</v>
      </c>
      <c r="F330" s="46">
        <v>0</v>
      </c>
    </row>
    <row r="331" spans="1:6" ht="15">
      <c r="A331" s="39" t="s">
        <v>294</v>
      </c>
      <c r="B331" s="39" t="s">
        <v>296</v>
      </c>
      <c r="C331" s="44">
        <v>33</v>
      </c>
      <c r="D331" s="45">
        <v>1234229</v>
      </c>
      <c r="E331" s="45">
        <v>74053.74</v>
      </c>
      <c r="F331" s="46">
        <v>0.0001</v>
      </c>
    </row>
    <row r="332" spans="1:6" ht="15">
      <c r="A332" s="39" t="s">
        <v>294</v>
      </c>
      <c r="B332" s="39" t="s">
        <v>297</v>
      </c>
      <c r="C332" s="44">
        <v>39</v>
      </c>
      <c r="D332" s="45">
        <v>2108566</v>
      </c>
      <c r="E332" s="45">
        <v>126513.96</v>
      </c>
      <c r="F332" s="46">
        <v>0.0003</v>
      </c>
    </row>
    <row r="333" spans="1:6" ht="15">
      <c r="A333" s="39" t="s">
        <v>294</v>
      </c>
      <c r="B333" s="39" t="s">
        <v>294</v>
      </c>
      <c r="C333" s="44">
        <v>60</v>
      </c>
      <c r="D333" s="45">
        <v>1318273</v>
      </c>
      <c r="E333" s="45">
        <v>77280.07</v>
      </c>
      <c r="F333" s="46">
        <v>0.0002</v>
      </c>
    </row>
    <row r="334" spans="1:6" ht="15">
      <c r="A334" s="39" t="s">
        <v>294</v>
      </c>
      <c r="B334" s="39" t="s">
        <v>298</v>
      </c>
      <c r="C334" s="44">
        <v>28</v>
      </c>
      <c r="D334" s="45">
        <v>331914</v>
      </c>
      <c r="E334" s="45">
        <v>19914.84</v>
      </c>
      <c r="F334" s="46">
        <v>0</v>
      </c>
    </row>
    <row r="335" spans="1:6" ht="15">
      <c r="A335" s="39" t="s">
        <v>294</v>
      </c>
      <c r="B335" s="39" t="s">
        <v>299</v>
      </c>
      <c r="C335" s="44">
        <v>22</v>
      </c>
      <c r="D335" s="45">
        <v>360383</v>
      </c>
      <c r="E335" s="45">
        <v>21622.98</v>
      </c>
      <c r="F335" s="46">
        <v>0</v>
      </c>
    </row>
    <row r="336" spans="1:6" ht="15">
      <c r="A336" s="39" t="s">
        <v>294</v>
      </c>
      <c r="B336" s="39" t="s">
        <v>300</v>
      </c>
      <c r="C336" s="44">
        <v>200</v>
      </c>
      <c r="D336" s="45">
        <v>15475552</v>
      </c>
      <c r="E336" s="45">
        <v>926858.21</v>
      </c>
      <c r="F336" s="46">
        <v>0.0018</v>
      </c>
    </row>
    <row r="337" spans="1:6" ht="15">
      <c r="A337" s="39" t="s">
        <v>294</v>
      </c>
      <c r="B337" s="39" t="s">
        <v>301</v>
      </c>
      <c r="C337" s="44">
        <v>12</v>
      </c>
      <c r="D337" s="45">
        <v>167870</v>
      </c>
      <c r="E337" s="45">
        <v>10072.2</v>
      </c>
      <c r="F337" s="46">
        <v>0</v>
      </c>
    </row>
    <row r="338" spans="1:6" ht="15">
      <c r="A338" s="39" t="s">
        <v>294</v>
      </c>
      <c r="B338" s="39" t="s">
        <v>302</v>
      </c>
      <c r="C338" s="44">
        <v>23</v>
      </c>
      <c r="D338" s="45">
        <v>635754</v>
      </c>
      <c r="E338" s="45">
        <v>38145.24</v>
      </c>
      <c r="F338" s="46">
        <v>0.0001</v>
      </c>
    </row>
    <row r="339" spans="1:6" ht="15">
      <c r="A339" s="39" t="s">
        <v>294</v>
      </c>
      <c r="B339" s="39" t="s">
        <v>303</v>
      </c>
      <c r="C339" s="44">
        <v>143</v>
      </c>
      <c r="D339" s="45">
        <v>7300080</v>
      </c>
      <c r="E339" s="45">
        <v>436464.67</v>
      </c>
      <c r="F339" s="46">
        <v>0.0009</v>
      </c>
    </row>
    <row r="340" spans="1:6" ht="15">
      <c r="A340" s="39" t="s">
        <v>294</v>
      </c>
      <c r="B340" s="39" t="s">
        <v>49</v>
      </c>
      <c r="C340" s="47">
        <v>42</v>
      </c>
      <c r="D340" s="48">
        <v>1338516</v>
      </c>
      <c r="E340" s="48">
        <v>80310.96</v>
      </c>
      <c r="F340" s="49">
        <v>0.0002</v>
      </c>
    </row>
    <row r="341" spans="1:6" ht="15">
      <c r="A341" s="39" t="s">
        <v>294</v>
      </c>
      <c r="B341" s="39" t="s">
        <v>50</v>
      </c>
      <c r="C341" s="44">
        <v>624</v>
      </c>
      <c r="D341" s="45">
        <v>30625771</v>
      </c>
      <c r="E341" s="45">
        <v>1832514.91</v>
      </c>
      <c r="F341" s="46">
        <v>0.0036</v>
      </c>
    </row>
    <row r="342" spans="3:6" ht="15">
      <c r="C342" s="44"/>
      <c r="D342" s="45"/>
      <c r="E342" s="45"/>
      <c r="F342" s="46"/>
    </row>
    <row r="343" spans="1:6" ht="15">
      <c r="A343" s="39" t="s">
        <v>304</v>
      </c>
      <c r="B343" s="39" t="s">
        <v>305</v>
      </c>
      <c r="C343" s="44">
        <v>308</v>
      </c>
      <c r="D343" s="45">
        <v>21123681</v>
      </c>
      <c r="E343" s="45">
        <v>1262009.49</v>
      </c>
      <c r="F343" s="46">
        <v>0.0025</v>
      </c>
    </row>
    <row r="344" spans="1:6" ht="15">
      <c r="A344" s="39" t="s">
        <v>304</v>
      </c>
      <c r="B344" s="39" t="s">
        <v>304</v>
      </c>
      <c r="C344" s="44">
        <v>30</v>
      </c>
      <c r="D344" s="45">
        <v>1771046</v>
      </c>
      <c r="E344" s="45">
        <v>106262.76</v>
      </c>
      <c r="F344" s="46">
        <v>0.0002</v>
      </c>
    </row>
    <row r="345" spans="1:6" ht="15">
      <c r="A345" s="39" t="s">
        <v>304</v>
      </c>
      <c r="B345" s="39" t="s">
        <v>306</v>
      </c>
      <c r="C345" s="44">
        <v>18</v>
      </c>
      <c r="D345" s="45">
        <v>359473</v>
      </c>
      <c r="E345" s="45">
        <v>21568.38</v>
      </c>
      <c r="F345" s="46">
        <v>0</v>
      </c>
    </row>
    <row r="346" spans="1:6" ht="15">
      <c r="A346" s="39" t="s">
        <v>304</v>
      </c>
      <c r="B346" s="39" t="s">
        <v>307</v>
      </c>
      <c r="C346" s="44">
        <v>60</v>
      </c>
      <c r="D346" s="45">
        <v>1443315</v>
      </c>
      <c r="E346" s="45">
        <v>86496.33</v>
      </c>
      <c r="F346" s="46">
        <v>0.0002</v>
      </c>
    </row>
    <row r="347" spans="1:6" ht="15">
      <c r="A347" s="39" t="s">
        <v>304</v>
      </c>
      <c r="B347" s="39" t="s">
        <v>308</v>
      </c>
      <c r="C347" s="44">
        <v>32</v>
      </c>
      <c r="D347" s="45">
        <v>806232</v>
      </c>
      <c r="E347" s="45">
        <v>48373.92</v>
      </c>
      <c r="F347" s="46">
        <v>0.0001</v>
      </c>
    </row>
    <row r="348" spans="1:6" ht="15">
      <c r="A348" s="39" t="s">
        <v>304</v>
      </c>
      <c r="B348" s="39" t="s">
        <v>309</v>
      </c>
      <c r="C348" s="44">
        <v>28</v>
      </c>
      <c r="D348" s="45">
        <v>382005</v>
      </c>
      <c r="E348" s="45">
        <v>22920.3</v>
      </c>
      <c r="F348" s="46">
        <v>0</v>
      </c>
    </row>
    <row r="349" spans="1:6" ht="15">
      <c r="A349" s="39" t="s">
        <v>304</v>
      </c>
      <c r="B349" s="39" t="s">
        <v>49</v>
      </c>
      <c r="C349" s="47">
        <v>28</v>
      </c>
      <c r="D349" s="48">
        <v>368918</v>
      </c>
      <c r="E349" s="48">
        <v>22135.08</v>
      </c>
      <c r="F349" s="49">
        <v>0</v>
      </c>
    </row>
    <row r="350" spans="1:6" ht="15">
      <c r="A350" s="39" t="s">
        <v>304</v>
      </c>
      <c r="B350" s="39" t="s">
        <v>50</v>
      </c>
      <c r="C350" s="44">
        <v>504</v>
      </c>
      <c r="D350" s="45">
        <v>26254670</v>
      </c>
      <c r="E350" s="45">
        <v>1569766.26</v>
      </c>
      <c r="F350" s="46">
        <v>0.0031</v>
      </c>
    </row>
    <row r="351" spans="3:6" ht="15">
      <c r="C351" s="44"/>
      <c r="D351" s="45"/>
      <c r="E351" s="45"/>
      <c r="F351" s="46"/>
    </row>
    <row r="352" spans="1:6" ht="15">
      <c r="A352" s="39" t="s">
        <v>310</v>
      </c>
      <c r="B352" s="39" t="s">
        <v>311</v>
      </c>
      <c r="C352" s="44">
        <v>19</v>
      </c>
      <c r="D352" s="45">
        <v>448356</v>
      </c>
      <c r="E352" s="45">
        <v>26901.36</v>
      </c>
      <c r="F352" s="46">
        <v>0.0001</v>
      </c>
    </row>
    <row r="353" spans="1:6" ht="15">
      <c r="A353" s="39" t="s">
        <v>310</v>
      </c>
      <c r="B353" s="39" t="s">
        <v>312</v>
      </c>
      <c r="C353" s="44">
        <v>11</v>
      </c>
      <c r="D353" s="45">
        <v>182425</v>
      </c>
      <c r="E353" s="45">
        <v>10945.5</v>
      </c>
      <c r="F353" s="46">
        <v>0</v>
      </c>
    </row>
    <row r="354" spans="1:6" ht="15">
      <c r="A354" s="39" t="s">
        <v>310</v>
      </c>
      <c r="B354" s="39" t="s">
        <v>313</v>
      </c>
      <c r="C354" s="44">
        <v>14</v>
      </c>
      <c r="D354" s="45">
        <v>575130</v>
      </c>
      <c r="E354" s="45">
        <v>34507.8</v>
      </c>
      <c r="F354" s="46">
        <v>0.0001</v>
      </c>
    </row>
    <row r="355" spans="1:6" ht="15">
      <c r="A355" s="39" t="s">
        <v>310</v>
      </c>
      <c r="B355" s="39" t="s">
        <v>314</v>
      </c>
      <c r="C355" s="44">
        <v>14</v>
      </c>
      <c r="D355" s="45">
        <v>191424</v>
      </c>
      <c r="E355" s="45">
        <v>11485.44</v>
      </c>
      <c r="F355" s="46">
        <v>0</v>
      </c>
    </row>
    <row r="356" spans="1:6" ht="15">
      <c r="A356" s="39" t="s">
        <v>310</v>
      </c>
      <c r="B356" s="39" t="s">
        <v>315</v>
      </c>
      <c r="C356" s="44">
        <v>214</v>
      </c>
      <c r="D356" s="45">
        <v>12405608</v>
      </c>
      <c r="E356" s="45">
        <v>741892.28</v>
      </c>
      <c r="F356" s="46">
        <v>0.0015</v>
      </c>
    </row>
    <row r="357" spans="1:6" ht="15">
      <c r="A357" s="39" t="s">
        <v>310</v>
      </c>
      <c r="B357" s="39" t="s">
        <v>316</v>
      </c>
      <c r="C357" s="44">
        <v>20</v>
      </c>
      <c r="D357" s="45">
        <v>1237550</v>
      </c>
      <c r="E357" s="45">
        <v>74253</v>
      </c>
      <c r="F357" s="46">
        <v>0.0001</v>
      </c>
    </row>
    <row r="358" spans="1:6" ht="15">
      <c r="A358" s="39" t="s">
        <v>310</v>
      </c>
      <c r="B358" s="39" t="s">
        <v>317</v>
      </c>
      <c r="C358" s="44">
        <v>44</v>
      </c>
      <c r="D358" s="45">
        <v>1922711</v>
      </c>
      <c r="E358" s="45">
        <v>115362.66</v>
      </c>
      <c r="F358" s="46">
        <v>0.0002</v>
      </c>
    </row>
    <row r="359" spans="1:6" ht="15">
      <c r="A359" s="39" t="s">
        <v>310</v>
      </c>
      <c r="B359" s="39" t="s">
        <v>49</v>
      </c>
      <c r="C359" s="47">
        <v>31</v>
      </c>
      <c r="D359" s="48">
        <v>801713</v>
      </c>
      <c r="E359" s="48">
        <v>48102.78</v>
      </c>
      <c r="F359" s="49">
        <v>0.0001</v>
      </c>
    </row>
    <row r="360" spans="1:6" ht="15">
      <c r="A360" s="39" t="s">
        <v>310</v>
      </c>
      <c r="B360" s="39" t="s">
        <v>50</v>
      </c>
      <c r="C360" s="44">
        <v>367</v>
      </c>
      <c r="D360" s="45">
        <v>17764917</v>
      </c>
      <c r="E360" s="45">
        <v>1063450.82</v>
      </c>
      <c r="F360" s="46">
        <v>0.0021</v>
      </c>
    </row>
    <row r="361" spans="3:6" ht="15">
      <c r="C361" s="44"/>
      <c r="D361" s="45"/>
      <c r="E361" s="45"/>
      <c r="F361" s="46"/>
    </row>
    <row r="362" spans="1:6" ht="15">
      <c r="A362" s="39" t="s">
        <v>318</v>
      </c>
      <c r="B362" s="39" t="s">
        <v>319</v>
      </c>
      <c r="C362" s="44">
        <v>23</v>
      </c>
      <c r="D362" s="45">
        <v>299108</v>
      </c>
      <c r="E362" s="45">
        <v>17946.48</v>
      </c>
      <c r="F362" s="46">
        <v>0</v>
      </c>
    </row>
    <row r="363" spans="1:6" ht="15">
      <c r="A363" s="39" t="s">
        <v>318</v>
      </c>
      <c r="B363" s="39" t="s">
        <v>320</v>
      </c>
      <c r="C363" s="44">
        <v>50</v>
      </c>
      <c r="D363" s="45">
        <v>2173431</v>
      </c>
      <c r="E363" s="45">
        <v>130405.86</v>
      </c>
      <c r="F363" s="46">
        <v>0.0003</v>
      </c>
    </row>
    <row r="364" spans="1:6" ht="15">
      <c r="A364" s="39" t="s">
        <v>318</v>
      </c>
      <c r="B364" s="39" t="s">
        <v>321</v>
      </c>
      <c r="C364" s="44">
        <v>18</v>
      </c>
      <c r="D364" s="45">
        <v>4496982</v>
      </c>
      <c r="E364" s="45">
        <v>268413.82</v>
      </c>
      <c r="F364" s="46">
        <v>0.0005</v>
      </c>
    </row>
    <row r="365" spans="1:6" ht="15">
      <c r="A365" s="39" t="s">
        <v>318</v>
      </c>
      <c r="B365" s="39" t="s">
        <v>322</v>
      </c>
      <c r="C365" s="44">
        <v>48</v>
      </c>
      <c r="D365" s="45">
        <v>1157079</v>
      </c>
      <c r="E365" s="45">
        <v>69424.74</v>
      </c>
      <c r="F365" s="46">
        <v>0.0001</v>
      </c>
    </row>
    <row r="366" spans="1:6" ht="15">
      <c r="A366" s="39" t="s">
        <v>318</v>
      </c>
      <c r="B366" s="39" t="s">
        <v>323</v>
      </c>
      <c r="C366" s="44">
        <v>31</v>
      </c>
      <c r="D366" s="45">
        <v>809802</v>
      </c>
      <c r="E366" s="45">
        <v>48576.22</v>
      </c>
      <c r="F366" s="46">
        <v>0.0001</v>
      </c>
    </row>
    <row r="367" spans="1:6" ht="15">
      <c r="A367" s="39" t="s">
        <v>318</v>
      </c>
      <c r="B367" s="39" t="s">
        <v>49</v>
      </c>
      <c r="C367" s="47">
        <v>66</v>
      </c>
      <c r="D367" s="48">
        <v>4882758</v>
      </c>
      <c r="E367" s="48">
        <v>288604.46</v>
      </c>
      <c r="F367" s="49">
        <v>0.0006</v>
      </c>
    </row>
    <row r="368" spans="1:6" ht="15">
      <c r="A368" s="39" t="s">
        <v>318</v>
      </c>
      <c r="B368" s="39" t="s">
        <v>50</v>
      </c>
      <c r="C368" s="44">
        <v>236</v>
      </c>
      <c r="D368" s="45">
        <v>13819160</v>
      </c>
      <c r="E368" s="45">
        <v>823371.58</v>
      </c>
      <c r="F368" s="46">
        <v>0.0016</v>
      </c>
    </row>
    <row r="369" spans="3:6" ht="15">
      <c r="C369" s="44"/>
      <c r="D369" s="45"/>
      <c r="E369" s="45"/>
      <c r="F369" s="46"/>
    </row>
    <row r="370" spans="1:6" ht="15">
      <c r="A370" s="39" t="s">
        <v>124</v>
      </c>
      <c r="B370" s="39" t="s">
        <v>324</v>
      </c>
      <c r="C370" s="44">
        <v>18</v>
      </c>
      <c r="D370" s="45">
        <v>269773</v>
      </c>
      <c r="E370" s="45">
        <v>16186.38</v>
      </c>
      <c r="F370" s="46">
        <v>0</v>
      </c>
    </row>
    <row r="371" spans="1:6" ht="15">
      <c r="A371" s="39" t="s">
        <v>124</v>
      </c>
      <c r="B371" s="39" t="s">
        <v>325</v>
      </c>
      <c r="C371" s="44">
        <v>24</v>
      </c>
      <c r="D371" s="45">
        <v>1507207</v>
      </c>
      <c r="E371" s="45">
        <v>90432.42</v>
      </c>
      <c r="F371" s="46">
        <v>0.0002</v>
      </c>
    </row>
    <row r="372" spans="1:6" ht="15">
      <c r="A372" s="39" t="s">
        <v>124</v>
      </c>
      <c r="B372" s="39" t="s">
        <v>326</v>
      </c>
      <c r="C372" s="44">
        <v>195</v>
      </c>
      <c r="D372" s="45">
        <v>12003085</v>
      </c>
      <c r="E372" s="45">
        <v>718585.14</v>
      </c>
      <c r="F372" s="46">
        <v>0.0014</v>
      </c>
    </row>
    <row r="373" spans="1:6" ht="15">
      <c r="A373" s="39" t="s">
        <v>124</v>
      </c>
      <c r="B373" s="39" t="s">
        <v>327</v>
      </c>
      <c r="C373" s="44">
        <v>18</v>
      </c>
      <c r="D373" s="45">
        <v>1019358</v>
      </c>
      <c r="E373" s="45">
        <v>61161.48</v>
      </c>
      <c r="F373" s="46">
        <v>0.0001</v>
      </c>
    </row>
    <row r="374" spans="1:6" ht="15">
      <c r="A374" s="39" t="s">
        <v>124</v>
      </c>
      <c r="B374" s="39" t="s">
        <v>328</v>
      </c>
      <c r="C374" s="44">
        <v>11</v>
      </c>
      <c r="D374" s="45">
        <v>200006</v>
      </c>
      <c r="E374" s="45">
        <v>12000.36</v>
      </c>
      <c r="F374" s="46">
        <v>0</v>
      </c>
    </row>
    <row r="375" spans="1:6" ht="15">
      <c r="A375" s="39" t="s">
        <v>124</v>
      </c>
      <c r="B375" s="39" t="s">
        <v>329</v>
      </c>
      <c r="C375" s="44">
        <v>34</v>
      </c>
      <c r="D375" s="45">
        <v>556199</v>
      </c>
      <c r="E375" s="45">
        <v>33371.94</v>
      </c>
      <c r="F375" s="46">
        <v>0.0001</v>
      </c>
    </row>
    <row r="376" spans="1:6" ht="15">
      <c r="A376" s="39" t="s">
        <v>124</v>
      </c>
      <c r="B376" s="39" t="s">
        <v>49</v>
      </c>
      <c r="C376" s="47">
        <v>13</v>
      </c>
      <c r="D376" s="48">
        <v>138906</v>
      </c>
      <c r="E376" s="48">
        <v>8334.36</v>
      </c>
      <c r="F376" s="49">
        <v>0</v>
      </c>
    </row>
    <row r="377" spans="1:6" ht="15">
      <c r="A377" s="39" t="s">
        <v>124</v>
      </c>
      <c r="B377" s="39" t="s">
        <v>50</v>
      </c>
      <c r="C377" s="44">
        <v>313</v>
      </c>
      <c r="D377" s="45">
        <v>15694534</v>
      </c>
      <c r="E377" s="45">
        <v>940072.08</v>
      </c>
      <c r="F377" s="46">
        <v>0.0019</v>
      </c>
    </row>
    <row r="378" spans="3:6" ht="15">
      <c r="C378" s="44"/>
      <c r="D378" s="45"/>
      <c r="E378" s="45"/>
      <c r="F378" s="46"/>
    </row>
    <row r="379" spans="1:6" ht="15">
      <c r="A379" s="39" t="s">
        <v>330</v>
      </c>
      <c r="B379" s="39" t="s">
        <v>331</v>
      </c>
      <c r="C379" s="44">
        <v>19</v>
      </c>
      <c r="D379" s="45">
        <v>308477</v>
      </c>
      <c r="E379" s="45">
        <v>18508.62</v>
      </c>
      <c r="F379" s="46">
        <v>0</v>
      </c>
    </row>
    <row r="380" spans="1:6" ht="15">
      <c r="A380" s="39" t="s">
        <v>330</v>
      </c>
      <c r="B380" s="39" t="s">
        <v>332</v>
      </c>
      <c r="C380" s="44">
        <v>60</v>
      </c>
      <c r="D380" s="45">
        <v>1928139</v>
      </c>
      <c r="E380" s="45">
        <v>115688.34</v>
      </c>
      <c r="F380" s="46">
        <v>0.0002</v>
      </c>
    </row>
    <row r="381" spans="1:6" ht="15">
      <c r="A381" s="39" t="s">
        <v>330</v>
      </c>
      <c r="B381" s="39" t="s">
        <v>333</v>
      </c>
      <c r="C381" s="44">
        <v>36</v>
      </c>
      <c r="D381" s="45">
        <v>2491277</v>
      </c>
      <c r="E381" s="45">
        <v>149476.62</v>
      </c>
      <c r="F381" s="46">
        <v>0.0003</v>
      </c>
    </row>
    <row r="382" spans="1:6" ht="15">
      <c r="A382" s="39" t="s">
        <v>330</v>
      </c>
      <c r="B382" s="39" t="s">
        <v>334</v>
      </c>
      <c r="C382" s="44">
        <v>121</v>
      </c>
      <c r="D382" s="45">
        <v>8090461</v>
      </c>
      <c r="E382" s="45">
        <v>484119.41</v>
      </c>
      <c r="F382" s="46">
        <v>0.001</v>
      </c>
    </row>
    <row r="383" spans="1:6" ht="15">
      <c r="A383" s="39" t="s">
        <v>330</v>
      </c>
      <c r="B383" s="39" t="s">
        <v>335</v>
      </c>
      <c r="C383" s="44">
        <v>12</v>
      </c>
      <c r="D383" s="45">
        <v>685527</v>
      </c>
      <c r="E383" s="45">
        <v>41131.62</v>
      </c>
      <c r="F383" s="46">
        <v>0.0001</v>
      </c>
    </row>
    <row r="384" spans="1:6" ht="15">
      <c r="A384" s="39" t="s">
        <v>330</v>
      </c>
      <c r="B384" s="39" t="s">
        <v>336</v>
      </c>
      <c r="C384" s="44">
        <v>62</v>
      </c>
      <c r="D384" s="45">
        <v>3730047</v>
      </c>
      <c r="E384" s="45">
        <v>223802.82</v>
      </c>
      <c r="F384" s="46">
        <v>0.0004</v>
      </c>
    </row>
    <row r="385" spans="1:6" ht="15">
      <c r="A385" s="39" t="s">
        <v>330</v>
      </c>
      <c r="B385" s="39" t="s">
        <v>337</v>
      </c>
      <c r="C385" s="44">
        <v>32</v>
      </c>
      <c r="D385" s="45">
        <v>998148</v>
      </c>
      <c r="E385" s="45">
        <v>59888.88</v>
      </c>
      <c r="F385" s="46">
        <v>0.0001</v>
      </c>
    </row>
    <row r="386" spans="1:6" ht="15">
      <c r="A386" s="39" t="s">
        <v>330</v>
      </c>
      <c r="B386" s="39" t="s">
        <v>49</v>
      </c>
      <c r="C386" s="47">
        <v>17</v>
      </c>
      <c r="D386" s="48">
        <v>529540</v>
      </c>
      <c r="E386" s="48">
        <v>31772.4</v>
      </c>
      <c r="F386" s="49">
        <v>0.0001</v>
      </c>
    </row>
    <row r="387" spans="1:6" ht="15">
      <c r="A387" s="39" t="s">
        <v>330</v>
      </c>
      <c r="B387" s="39" t="s">
        <v>50</v>
      </c>
      <c r="C387" s="44">
        <v>359</v>
      </c>
      <c r="D387" s="45">
        <v>18761616</v>
      </c>
      <c r="E387" s="45">
        <v>1124388.71</v>
      </c>
      <c r="F387" s="46">
        <v>0.0022</v>
      </c>
    </row>
    <row r="388" spans="3:6" ht="15">
      <c r="C388" s="44"/>
      <c r="D388" s="45"/>
      <c r="E388" s="45"/>
      <c r="F388" s="46"/>
    </row>
    <row r="389" spans="1:6" ht="15">
      <c r="A389" s="39" t="s">
        <v>338</v>
      </c>
      <c r="B389" s="39" t="s">
        <v>43</v>
      </c>
      <c r="C389" s="44">
        <v>13</v>
      </c>
      <c r="D389" s="45">
        <v>606041</v>
      </c>
      <c r="E389" s="45">
        <v>36362.46</v>
      </c>
      <c r="F389" s="46">
        <v>0.0001</v>
      </c>
    </row>
    <row r="390" spans="1:6" ht="15">
      <c r="A390" s="39" t="s">
        <v>338</v>
      </c>
      <c r="B390" s="39" t="s">
        <v>339</v>
      </c>
      <c r="C390" s="44">
        <v>29</v>
      </c>
      <c r="D390" s="45">
        <v>688950</v>
      </c>
      <c r="E390" s="45">
        <v>41313.46</v>
      </c>
      <c r="F390" s="46">
        <v>0.0001</v>
      </c>
    </row>
    <row r="391" spans="1:6" ht="15">
      <c r="A391" s="39" t="s">
        <v>338</v>
      </c>
      <c r="B391" s="39" t="s">
        <v>340</v>
      </c>
      <c r="C391" s="44">
        <v>25</v>
      </c>
      <c r="D391" s="45">
        <v>628511</v>
      </c>
      <c r="E391" s="45">
        <v>37710.66</v>
      </c>
      <c r="F391" s="46">
        <v>0.0001</v>
      </c>
    </row>
    <row r="392" spans="1:6" ht="15">
      <c r="A392" s="39" t="s">
        <v>338</v>
      </c>
      <c r="B392" s="39" t="s">
        <v>341</v>
      </c>
      <c r="C392" s="44">
        <v>109</v>
      </c>
      <c r="D392" s="45">
        <v>3502958</v>
      </c>
      <c r="E392" s="45">
        <v>210074.67</v>
      </c>
      <c r="F392" s="46">
        <v>0.0004</v>
      </c>
    </row>
    <row r="393" spans="1:6" ht="15">
      <c r="A393" s="39" t="s">
        <v>338</v>
      </c>
      <c r="B393" s="39" t="s">
        <v>342</v>
      </c>
      <c r="C393" s="44">
        <v>20</v>
      </c>
      <c r="D393" s="45">
        <v>362010</v>
      </c>
      <c r="E393" s="45">
        <v>21720.6</v>
      </c>
      <c r="F393" s="46">
        <v>0</v>
      </c>
    </row>
    <row r="394" spans="1:6" ht="15">
      <c r="A394" s="39" t="s">
        <v>338</v>
      </c>
      <c r="B394" s="39" t="s">
        <v>343</v>
      </c>
      <c r="C394" s="44">
        <v>115</v>
      </c>
      <c r="D394" s="45">
        <v>6251960</v>
      </c>
      <c r="E394" s="45">
        <v>372924.63</v>
      </c>
      <c r="F394" s="46">
        <v>0.0007</v>
      </c>
    </row>
    <row r="395" spans="1:6" ht="15">
      <c r="A395" s="39" t="s">
        <v>338</v>
      </c>
      <c r="B395" s="39" t="s">
        <v>46</v>
      </c>
      <c r="C395" s="44">
        <v>50</v>
      </c>
      <c r="D395" s="45">
        <v>2303871</v>
      </c>
      <c r="E395" s="45">
        <v>138228.86</v>
      </c>
      <c r="F395" s="46">
        <v>0.0003</v>
      </c>
    </row>
    <row r="396" spans="1:6" ht="15">
      <c r="A396" s="39" t="s">
        <v>338</v>
      </c>
      <c r="B396" s="39" t="s">
        <v>344</v>
      </c>
      <c r="C396" s="44">
        <v>19</v>
      </c>
      <c r="D396" s="45">
        <v>249392</v>
      </c>
      <c r="E396" s="45">
        <v>14963.52</v>
      </c>
      <c r="F396" s="46">
        <v>0</v>
      </c>
    </row>
    <row r="397" spans="1:6" ht="15">
      <c r="A397" s="39" t="s">
        <v>338</v>
      </c>
      <c r="B397" s="39" t="s">
        <v>49</v>
      </c>
      <c r="C397" s="47">
        <v>28</v>
      </c>
      <c r="D397" s="48">
        <v>361330</v>
      </c>
      <c r="E397" s="48">
        <v>21432.82</v>
      </c>
      <c r="F397" s="49">
        <v>0</v>
      </c>
    </row>
    <row r="398" spans="1:6" ht="15">
      <c r="A398" s="39" t="s">
        <v>338</v>
      </c>
      <c r="B398" s="39" t="s">
        <v>50</v>
      </c>
      <c r="C398" s="44">
        <v>408</v>
      </c>
      <c r="D398" s="45">
        <v>14955023</v>
      </c>
      <c r="E398" s="45">
        <v>894731.68</v>
      </c>
      <c r="F398" s="46">
        <v>0.0018</v>
      </c>
    </row>
    <row r="399" spans="3:6" ht="15">
      <c r="C399" s="44"/>
      <c r="D399" s="45"/>
      <c r="E399" s="45"/>
      <c r="F399" s="46"/>
    </row>
    <row r="400" spans="1:6" ht="15">
      <c r="A400" s="39" t="s">
        <v>345</v>
      </c>
      <c r="B400" s="39" t="s">
        <v>346</v>
      </c>
      <c r="C400" s="44">
        <v>11</v>
      </c>
      <c r="D400" s="45">
        <v>237710</v>
      </c>
      <c r="E400" s="45">
        <v>14262.6</v>
      </c>
      <c r="F400" s="46">
        <v>0</v>
      </c>
    </row>
    <row r="401" spans="1:6" ht="15">
      <c r="A401" s="39" t="s">
        <v>345</v>
      </c>
      <c r="B401" s="39" t="s">
        <v>347</v>
      </c>
      <c r="C401" s="44">
        <v>21</v>
      </c>
      <c r="D401" s="45">
        <v>1119578</v>
      </c>
      <c r="E401" s="45">
        <v>67174.68</v>
      </c>
      <c r="F401" s="46">
        <v>0.0001</v>
      </c>
    </row>
    <row r="402" spans="1:6" ht="15">
      <c r="A402" s="39" t="s">
        <v>345</v>
      </c>
      <c r="B402" s="39" t="s">
        <v>348</v>
      </c>
      <c r="C402" s="44">
        <v>45</v>
      </c>
      <c r="D402" s="45">
        <v>1383333</v>
      </c>
      <c r="E402" s="45">
        <v>82999.98</v>
      </c>
      <c r="F402" s="46">
        <v>0.0002</v>
      </c>
    </row>
    <row r="403" spans="1:6" ht="15">
      <c r="A403" s="39" t="s">
        <v>345</v>
      </c>
      <c r="B403" s="39" t="s">
        <v>349</v>
      </c>
      <c r="C403" s="44">
        <v>15</v>
      </c>
      <c r="D403" s="45">
        <v>562512</v>
      </c>
      <c r="E403" s="45">
        <v>33750.72</v>
      </c>
      <c r="F403" s="46">
        <v>0.0001</v>
      </c>
    </row>
    <row r="404" spans="1:6" ht="15">
      <c r="A404" s="39" t="s">
        <v>345</v>
      </c>
      <c r="B404" s="39" t="s">
        <v>350</v>
      </c>
      <c r="C404" s="44">
        <v>40</v>
      </c>
      <c r="D404" s="45">
        <v>1636810</v>
      </c>
      <c r="E404" s="45">
        <v>98208.6</v>
      </c>
      <c r="F404" s="46">
        <v>0.0002</v>
      </c>
    </row>
    <row r="405" spans="1:6" ht="15">
      <c r="A405" s="39" t="s">
        <v>345</v>
      </c>
      <c r="B405" s="39" t="s">
        <v>351</v>
      </c>
      <c r="C405" s="44">
        <v>279</v>
      </c>
      <c r="D405" s="45">
        <v>18880043</v>
      </c>
      <c r="E405" s="45">
        <v>1127868.38</v>
      </c>
      <c r="F405" s="46">
        <v>0.0022</v>
      </c>
    </row>
    <row r="406" spans="1:6" ht="15">
      <c r="A406" s="39" t="s">
        <v>345</v>
      </c>
      <c r="B406" s="39" t="s">
        <v>352</v>
      </c>
      <c r="C406" s="44">
        <v>21</v>
      </c>
      <c r="D406" s="45">
        <v>877696</v>
      </c>
      <c r="E406" s="45">
        <v>51589.64</v>
      </c>
      <c r="F406" s="46">
        <v>0.0001</v>
      </c>
    </row>
    <row r="407" spans="1:6" ht="15">
      <c r="A407" s="39" t="s">
        <v>345</v>
      </c>
      <c r="B407" s="39" t="s">
        <v>49</v>
      </c>
      <c r="C407" s="47">
        <v>23</v>
      </c>
      <c r="D407" s="48">
        <v>566967</v>
      </c>
      <c r="E407" s="48">
        <v>34018.02</v>
      </c>
      <c r="F407" s="49">
        <v>0.0001</v>
      </c>
    </row>
    <row r="408" spans="1:6" ht="15">
      <c r="A408" s="39" t="s">
        <v>345</v>
      </c>
      <c r="B408" s="39" t="s">
        <v>50</v>
      </c>
      <c r="C408" s="44">
        <v>455</v>
      </c>
      <c r="D408" s="45">
        <v>25264649</v>
      </c>
      <c r="E408" s="45">
        <v>1509872.62</v>
      </c>
      <c r="F408" s="46">
        <v>0.003</v>
      </c>
    </row>
    <row r="409" spans="3:6" ht="15">
      <c r="C409" s="44"/>
      <c r="D409" s="45"/>
      <c r="E409" s="45"/>
      <c r="F409" s="46"/>
    </row>
    <row r="410" spans="1:6" ht="15">
      <c r="A410" s="39" t="s">
        <v>353</v>
      </c>
      <c r="B410" s="39" t="s">
        <v>354</v>
      </c>
      <c r="C410" s="44">
        <v>102</v>
      </c>
      <c r="D410" s="45">
        <v>3308287</v>
      </c>
      <c r="E410" s="45">
        <v>198497.22</v>
      </c>
      <c r="F410" s="46">
        <v>0.0004</v>
      </c>
    </row>
    <row r="411" spans="1:6" ht="15">
      <c r="A411" s="39" t="s">
        <v>353</v>
      </c>
      <c r="B411" s="39" t="s">
        <v>355</v>
      </c>
      <c r="C411" s="44">
        <v>12</v>
      </c>
      <c r="D411" s="45">
        <v>341352</v>
      </c>
      <c r="E411" s="45">
        <v>20481.12</v>
      </c>
      <c r="F411" s="46">
        <v>0</v>
      </c>
    </row>
    <row r="412" spans="1:6" ht="15">
      <c r="A412" s="39" t="s">
        <v>353</v>
      </c>
      <c r="B412" s="39" t="s">
        <v>356</v>
      </c>
      <c r="C412" s="44">
        <v>34</v>
      </c>
      <c r="D412" s="45">
        <v>4213300</v>
      </c>
      <c r="E412" s="45">
        <v>250707.12</v>
      </c>
      <c r="F412" s="46">
        <v>0.0005</v>
      </c>
    </row>
    <row r="413" spans="1:6" ht="15">
      <c r="A413" s="39" t="s">
        <v>353</v>
      </c>
      <c r="B413" s="39" t="s">
        <v>357</v>
      </c>
      <c r="C413" s="44">
        <v>144</v>
      </c>
      <c r="D413" s="45">
        <v>11989667</v>
      </c>
      <c r="E413" s="45">
        <v>718985.36</v>
      </c>
      <c r="F413" s="46">
        <v>0.0014</v>
      </c>
    </row>
    <row r="414" spans="1:6" ht="15">
      <c r="A414" s="39" t="s">
        <v>353</v>
      </c>
      <c r="B414" s="39" t="s">
        <v>358</v>
      </c>
      <c r="C414" s="44">
        <v>39</v>
      </c>
      <c r="D414" s="45">
        <v>1246022</v>
      </c>
      <c r="E414" s="45">
        <v>74655.24</v>
      </c>
      <c r="F414" s="46">
        <v>0.0001</v>
      </c>
    </row>
    <row r="415" spans="1:6" ht="15">
      <c r="A415" s="39" t="s">
        <v>353</v>
      </c>
      <c r="B415" s="39" t="s">
        <v>359</v>
      </c>
      <c r="C415" s="44">
        <v>17</v>
      </c>
      <c r="D415" s="45">
        <v>231087</v>
      </c>
      <c r="E415" s="45">
        <v>13865.22</v>
      </c>
      <c r="F415" s="46">
        <v>0</v>
      </c>
    </row>
    <row r="416" spans="1:6" ht="15">
      <c r="A416" s="39" t="s">
        <v>353</v>
      </c>
      <c r="B416" s="39" t="s">
        <v>360</v>
      </c>
      <c r="C416" s="44">
        <v>15</v>
      </c>
      <c r="D416" s="45">
        <v>112754</v>
      </c>
      <c r="E416" s="45">
        <v>6765.24</v>
      </c>
      <c r="F416" s="46">
        <v>0</v>
      </c>
    </row>
    <row r="417" spans="1:6" ht="15">
      <c r="A417" s="39" t="s">
        <v>353</v>
      </c>
      <c r="B417" s="39" t="s">
        <v>49</v>
      </c>
      <c r="C417" s="47">
        <v>20</v>
      </c>
      <c r="D417" s="48">
        <v>542811</v>
      </c>
      <c r="E417" s="48">
        <v>32568.66</v>
      </c>
      <c r="F417" s="49">
        <v>0.0001</v>
      </c>
    </row>
    <row r="418" spans="1:6" ht="15">
      <c r="A418" s="39" t="s">
        <v>353</v>
      </c>
      <c r="B418" s="39" t="s">
        <v>50</v>
      </c>
      <c r="C418" s="44">
        <v>383</v>
      </c>
      <c r="D418" s="45">
        <v>21985280</v>
      </c>
      <c r="E418" s="45">
        <v>1316525.18</v>
      </c>
      <c r="F418" s="46">
        <v>0.0026</v>
      </c>
    </row>
    <row r="419" spans="3:6" ht="15">
      <c r="C419" s="44"/>
      <c r="D419" s="45"/>
      <c r="E419" s="45"/>
      <c r="F419" s="46"/>
    </row>
    <row r="420" spans="1:6" ht="15">
      <c r="A420" s="39" t="s">
        <v>361</v>
      </c>
      <c r="B420" s="39" t="s">
        <v>311</v>
      </c>
      <c r="C420" s="44">
        <v>67</v>
      </c>
      <c r="D420" s="45">
        <v>1962797</v>
      </c>
      <c r="E420" s="45">
        <v>117767.82</v>
      </c>
      <c r="F420" s="46">
        <v>0.0002</v>
      </c>
    </row>
    <row r="421" spans="1:6" ht="15">
      <c r="A421" s="39" t="s">
        <v>361</v>
      </c>
      <c r="B421" s="39" t="s">
        <v>362</v>
      </c>
      <c r="C421" s="44">
        <v>53</v>
      </c>
      <c r="D421" s="45">
        <v>2142744</v>
      </c>
      <c r="E421" s="45">
        <v>128564.64</v>
      </c>
      <c r="F421" s="46">
        <v>0.0003</v>
      </c>
    </row>
    <row r="422" spans="1:6" ht="15">
      <c r="A422" s="39" t="s">
        <v>361</v>
      </c>
      <c r="B422" s="39" t="s">
        <v>363</v>
      </c>
      <c r="C422" s="44">
        <v>116</v>
      </c>
      <c r="D422" s="45">
        <v>4563276</v>
      </c>
      <c r="E422" s="45">
        <v>273308.79</v>
      </c>
      <c r="F422" s="46">
        <v>0.0005</v>
      </c>
    </row>
    <row r="423" spans="1:6" ht="15">
      <c r="A423" s="39" t="s">
        <v>361</v>
      </c>
      <c r="B423" s="39" t="s">
        <v>364</v>
      </c>
      <c r="C423" s="44">
        <v>36</v>
      </c>
      <c r="D423" s="45">
        <v>2605625</v>
      </c>
      <c r="E423" s="45">
        <v>156337.5</v>
      </c>
      <c r="F423" s="46">
        <v>0.0003</v>
      </c>
    </row>
    <row r="424" spans="1:6" ht="15">
      <c r="A424" s="39" t="s">
        <v>361</v>
      </c>
      <c r="B424" s="39" t="s">
        <v>365</v>
      </c>
      <c r="C424" s="44">
        <v>248</v>
      </c>
      <c r="D424" s="45">
        <v>21024997</v>
      </c>
      <c r="E424" s="45">
        <v>1257861.81</v>
      </c>
      <c r="F424" s="46">
        <v>0.0025</v>
      </c>
    </row>
    <row r="425" spans="1:6" ht="15">
      <c r="A425" s="39" t="s">
        <v>361</v>
      </c>
      <c r="B425" s="39" t="s">
        <v>366</v>
      </c>
      <c r="C425" s="44">
        <v>14</v>
      </c>
      <c r="D425" s="45">
        <v>135790</v>
      </c>
      <c r="E425" s="45">
        <v>8147.4</v>
      </c>
      <c r="F425" s="46">
        <v>0</v>
      </c>
    </row>
    <row r="426" spans="1:6" ht="15">
      <c r="A426" s="39" t="s">
        <v>361</v>
      </c>
      <c r="B426" s="39" t="s">
        <v>367</v>
      </c>
      <c r="C426" s="44">
        <v>27</v>
      </c>
      <c r="D426" s="45">
        <v>1274898</v>
      </c>
      <c r="E426" s="45">
        <v>76493.88</v>
      </c>
      <c r="F426" s="46">
        <v>0.0002</v>
      </c>
    </row>
    <row r="427" spans="1:6" ht="15">
      <c r="A427" s="39" t="s">
        <v>361</v>
      </c>
      <c r="B427" s="39" t="s">
        <v>368</v>
      </c>
      <c r="C427" s="44">
        <v>16</v>
      </c>
      <c r="D427" s="45">
        <v>239190</v>
      </c>
      <c r="E427" s="45">
        <v>14351.4</v>
      </c>
      <c r="F427" s="46">
        <v>0</v>
      </c>
    </row>
    <row r="428" spans="1:6" ht="15">
      <c r="A428" s="39" t="s">
        <v>361</v>
      </c>
      <c r="B428" s="39" t="s">
        <v>369</v>
      </c>
      <c r="C428" s="44">
        <v>23</v>
      </c>
      <c r="D428" s="45">
        <v>1262132</v>
      </c>
      <c r="E428" s="45">
        <v>75727.92</v>
      </c>
      <c r="F428" s="46">
        <v>0.0002</v>
      </c>
    </row>
    <row r="429" spans="1:6" ht="15">
      <c r="A429" s="39" t="s">
        <v>361</v>
      </c>
      <c r="B429" s="39" t="s">
        <v>49</v>
      </c>
      <c r="C429" s="47">
        <v>23</v>
      </c>
      <c r="D429" s="48">
        <v>745230</v>
      </c>
      <c r="E429" s="48">
        <v>44713.8</v>
      </c>
      <c r="F429" s="49">
        <v>0.0001</v>
      </c>
    </row>
    <row r="430" spans="1:6" ht="15">
      <c r="A430" s="39" t="s">
        <v>361</v>
      </c>
      <c r="B430" s="39" t="s">
        <v>50</v>
      </c>
      <c r="C430" s="44">
        <v>623</v>
      </c>
      <c r="D430" s="45">
        <v>35956679</v>
      </c>
      <c r="E430" s="45">
        <v>2153274.96</v>
      </c>
      <c r="F430" s="46">
        <v>0.0043</v>
      </c>
    </row>
    <row r="431" spans="3:6" ht="15">
      <c r="C431" s="44"/>
      <c r="D431" s="45"/>
      <c r="E431" s="45"/>
      <c r="F431" s="46"/>
    </row>
    <row r="432" spans="1:6" ht="15">
      <c r="A432" s="39" t="s">
        <v>370</v>
      </c>
      <c r="B432" s="39" t="s">
        <v>371</v>
      </c>
      <c r="C432" s="44">
        <v>60</v>
      </c>
      <c r="D432" s="45">
        <v>2963664</v>
      </c>
      <c r="E432" s="45">
        <v>177793.4</v>
      </c>
      <c r="F432" s="46">
        <v>0.0004</v>
      </c>
    </row>
    <row r="433" spans="1:6" ht="15">
      <c r="A433" s="39" t="s">
        <v>370</v>
      </c>
      <c r="B433" s="39" t="s">
        <v>372</v>
      </c>
      <c r="C433" s="44">
        <v>70</v>
      </c>
      <c r="D433" s="45">
        <v>1593700</v>
      </c>
      <c r="E433" s="45">
        <v>95549.71</v>
      </c>
      <c r="F433" s="46">
        <v>0.0002</v>
      </c>
    </row>
    <row r="434" spans="1:6" ht="15">
      <c r="A434" s="39" t="s">
        <v>370</v>
      </c>
      <c r="B434" s="39" t="s">
        <v>373</v>
      </c>
      <c r="C434" s="44">
        <v>125</v>
      </c>
      <c r="D434" s="45">
        <v>8690471</v>
      </c>
      <c r="E434" s="45">
        <v>517404.1</v>
      </c>
      <c r="F434" s="46">
        <v>0.001</v>
      </c>
    </row>
    <row r="435" spans="1:6" ht="15">
      <c r="A435" s="39" t="s">
        <v>370</v>
      </c>
      <c r="B435" s="39" t="s">
        <v>374</v>
      </c>
      <c r="C435" s="44">
        <v>15</v>
      </c>
      <c r="D435" s="45">
        <v>221044</v>
      </c>
      <c r="E435" s="45">
        <v>13262.64</v>
      </c>
      <c r="F435" s="46">
        <v>0</v>
      </c>
    </row>
    <row r="436" spans="1:6" ht="15">
      <c r="A436" s="39" t="s">
        <v>370</v>
      </c>
      <c r="B436" s="39" t="s">
        <v>375</v>
      </c>
      <c r="C436" s="44">
        <v>19</v>
      </c>
      <c r="D436" s="45">
        <v>369575</v>
      </c>
      <c r="E436" s="45">
        <v>22174.5</v>
      </c>
      <c r="F436" s="46">
        <v>0</v>
      </c>
    </row>
    <row r="437" spans="1:6" ht="15">
      <c r="A437" s="39" t="s">
        <v>370</v>
      </c>
      <c r="B437" s="39" t="s">
        <v>376</v>
      </c>
      <c r="C437" s="44">
        <v>13</v>
      </c>
      <c r="D437" s="45">
        <v>96035</v>
      </c>
      <c r="E437" s="45">
        <v>5762.1</v>
      </c>
      <c r="F437" s="46">
        <v>0</v>
      </c>
    </row>
    <row r="438" spans="1:6" ht="15">
      <c r="A438" s="39" t="s">
        <v>370</v>
      </c>
      <c r="B438" s="39" t="s">
        <v>377</v>
      </c>
      <c r="C438" s="44">
        <v>13</v>
      </c>
      <c r="D438" s="45">
        <v>187692</v>
      </c>
      <c r="E438" s="45">
        <v>11261.52</v>
      </c>
      <c r="F438" s="46">
        <v>0</v>
      </c>
    </row>
    <row r="439" spans="1:6" ht="15">
      <c r="A439" s="39" t="s">
        <v>370</v>
      </c>
      <c r="B439" s="39" t="s">
        <v>378</v>
      </c>
      <c r="C439" s="44">
        <v>74</v>
      </c>
      <c r="D439" s="45">
        <v>2371827</v>
      </c>
      <c r="E439" s="45">
        <v>142055.9</v>
      </c>
      <c r="F439" s="46">
        <v>0.0003</v>
      </c>
    </row>
    <row r="440" spans="1:6" ht="15">
      <c r="A440" s="39" t="s">
        <v>370</v>
      </c>
      <c r="B440" s="39" t="s">
        <v>49</v>
      </c>
      <c r="C440" s="47">
        <v>19</v>
      </c>
      <c r="D440" s="48">
        <v>311766</v>
      </c>
      <c r="E440" s="48">
        <v>17690.15</v>
      </c>
      <c r="F440" s="49">
        <v>0</v>
      </c>
    </row>
    <row r="441" spans="1:6" ht="15">
      <c r="A441" s="39" t="s">
        <v>370</v>
      </c>
      <c r="B441" s="39" t="s">
        <v>50</v>
      </c>
      <c r="C441" s="44">
        <v>408</v>
      </c>
      <c r="D441" s="45">
        <v>16805774</v>
      </c>
      <c r="E441" s="45">
        <v>1002954.02</v>
      </c>
      <c r="F441" s="46">
        <v>0.002</v>
      </c>
    </row>
    <row r="442" spans="3:6" ht="15">
      <c r="C442" s="44"/>
      <c r="D442" s="45"/>
      <c r="E442" s="45"/>
      <c r="F442" s="46"/>
    </row>
    <row r="443" spans="1:6" ht="15">
      <c r="A443" s="39" t="s">
        <v>379</v>
      </c>
      <c r="B443" s="39" t="s">
        <v>380</v>
      </c>
      <c r="C443" s="44">
        <v>348</v>
      </c>
      <c r="D443" s="45">
        <v>33164961</v>
      </c>
      <c r="E443" s="45">
        <v>1983552.74</v>
      </c>
      <c r="F443" s="46">
        <v>0.0039</v>
      </c>
    </row>
    <row r="444" spans="1:6" ht="15">
      <c r="A444" s="39" t="s">
        <v>379</v>
      </c>
      <c r="B444" s="39" t="s">
        <v>381</v>
      </c>
      <c r="C444" s="44">
        <v>12</v>
      </c>
      <c r="D444" s="45">
        <v>341303</v>
      </c>
      <c r="E444" s="45">
        <v>20478.18</v>
      </c>
      <c r="F444" s="46">
        <v>0</v>
      </c>
    </row>
    <row r="445" spans="1:6" ht="15">
      <c r="A445" s="39" t="s">
        <v>379</v>
      </c>
      <c r="B445" s="39" t="s">
        <v>382</v>
      </c>
      <c r="C445" s="44">
        <v>64</v>
      </c>
      <c r="D445" s="45">
        <v>2339571</v>
      </c>
      <c r="E445" s="45">
        <v>140374.26</v>
      </c>
      <c r="F445" s="46">
        <v>0.0003</v>
      </c>
    </row>
    <row r="446" spans="1:6" ht="15">
      <c r="A446" s="39" t="s">
        <v>379</v>
      </c>
      <c r="B446" s="39" t="s">
        <v>383</v>
      </c>
      <c r="C446" s="44">
        <v>13</v>
      </c>
      <c r="D446" s="45">
        <v>493758</v>
      </c>
      <c r="E446" s="45">
        <v>29625.48</v>
      </c>
      <c r="F446" s="46">
        <v>0.0001</v>
      </c>
    </row>
    <row r="447" spans="1:6" ht="15">
      <c r="A447" s="39" t="s">
        <v>379</v>
      </c>
      <c r="B447" s="39" t="s">
        <v>384</v>
      </c>
      <c r="C447" s="44">
        <v>19</v>
      </c>
      <c r="D447" s="45">
        <v>535194</v>
      </c>
      <c r="E447" s="45">
        <v>32111.64</v>
      </c>
      <c r="F447" s="46">
        <v>0.0001</v>
      </c>
    </row>
    <row r="448" spans="1:6" ht="15">
      <c r="A448" s="39" t="s">
        <v>379</v>
      </c>
      <c r="B448" s="39" t="s">
        <v>385</v>
      </c>
      <c r="C448" s="44">
        <v>46</v>
      </c>
      <c r="D448" s="45">
        <v>1188761</v>
      </c>
      <c r="E448" s="45">
        <v>71325.66</v>
      </c>
      <c r="F448" s="46">
        <v>0.0001</v>
      </c>
    </row>
    <row r="449" spans="1:6" ht="15">
      <c r="A449" s="39" t="s">
        <v>379</v>
      </c>
      <c r="B449" s="39" t="s">
        <v>386</v>
      </c>
      <c r="C449" s="44">
        <v>41</v>
      </c>
      <c r="D449" s="45">
        <v>1582164</v>
      </c>
      <c r="E449" s="45">
        <v>94929.84</v>
      </c>
      <c r="F449" s="46">
        <v>0.0002</v>
      </c>
    </row>
    <row r="450" spans="1:6" ht="15">
      <c r="A450" s="39" t="s">
        <v>379</v>
      </c>
      <c r="B450" s="39" t="s">
        <v>49</v>
      </c>
      <c r="C450" s="47">
        <v>22</v>
      </c>
      <c r="D450" s="48">
        <v>822487</v>
      </c>
      <c r="E450" s="48">
        <v>49349.22</v>
      </c>
      <c r="F450" s="49">
        <v>0.0001</v>
      </c>
    </row>
    <row r="451" spans="1:6" ht="15">
      <c r="A451" s="39" t="s">
        <v>379</v>
      </c>
      <c r="B451" s="39" t="s">
        <v>50</v>
      </c>
      <c r="C451" s="44">
        <v>565</v>
      </c>
      <c r="D451" s="45">
        <v>40468199</v>
      </c>
      <c r="E451" s="45">
        <v>2421747.02</v>
      </c>
      <c r="F451" s="46">
        <v>0.0048</v>
      </c>
    </row>
    <row r="452" spans="3:6" ht="15">
      <c r="C452" s="44"/>
      <c r="D452" s="45"/>
      <c r="E452" s="45"/>
      <c r="F452" s="46"/>
    </row>
    <row r="453" spans="1:6" ht="15">
      <c r="A453" s="39" t="s">
        <v>387</v>
      </c>
      <c r="B453" s="39" t="s">
        <v>388</v>
      </c>
      <c r="C453" s="44">
        <v>14</v>
      </c>
      <c r="D453" s="45">
        <v>142777</v>
      </c>
      <c r="E453" s="45">
        <v>8566.62</v>
      </c>
      <c r="F453" s="46">
        <v>0</v>
      </c>
    </row>
    <row r="454" spans="1:6" ht="15">
      <c r="A454" s="39" t="s">
        <v>387</v>
      </c>
      <c r="B454" s="39" t="s">
        <v>389</v>
      </c>
      <c r="C454" s="44">
        <v>200</v>
      </c>
      <c r="D454" s="45">
        <v>12117970</v>
      </c>
      <c r="E454" s="45">
        <v>725441.79</v>
      </c>
      <c r="F454" s="46">
        <v>0.0014</v>
      </c>
    </row>
    <row r="455" spans="1:6" ht="15">
      <c r="A455" s="39" t="s">
        <v>387</v>
      </c>
      <c r="B455" s="39" t="s">
        <v>390</v>
      </c>
      <c r="C455" s="44">
        <v>45</v>
      </c>
      <c r="D455" s="45">
        <v>1294860</v>
      </c>
      <c r="E455" s="45">
        <v>77691.6</v>
      </c>
      <c r="F455" s="46">
        <v>0.0002</v>
      </c>
    </row>
    <row r="456" spans="1:6" ht="15">
      <c r="A456" s="39" t="s">
        <v>387</v>
      </c>
      <c r="B456" s="39" t="s">
        <v>391</v>
      </c>
      <c r="C456" s="44">
        <v>36</v>
      </c>
      <c r="D456" s="45">
        <v>476450</v>
      </c>
      <c r="E456" s="45">
        <v>28587</v>
      </c>
      <c r="F456" s="46">
        <v>0.0001</v>
      </c>
    </row>
    <row r="457" spans="1:6" ht="15">
      <c r="A457" s="39" t="s">
        <v>387</v>
      </c>
      <c r="B457" s="39" t="s">
        <v>392</v>
      </c>
      <c r="C457" s="44">
        <v>18</v>
      </c>
      <c r="D457" s="45">
        <v>596298</v>
      </c>
      <c r="E457" s="45">
        <v>35777.88</v>
      </c>
      <c r="F457" s="46">
        <v>0.0001</v>
      </c>
    </row>
    <row r="458" spans="1:6" ht="15">
      <c r="A458" s="39" t="s">
        <v>387</v>
      </c>
      <c r="B458" s="39" t="s">
        <v>393</v>
      </c>
      <c r="C458" s="44">
        <v>24</v>
      </c>
      <c r="D458" s="45">
        <v>979705</v>
      </c>
      <c r="E458" s="45">
        <v>58782.3</v>
      </c>
      <c r="F458" s="46">
        <v>0.0001</v>
      </c>
    </row>
    <row r="459" spans="1:6" ht="15">
      <c r="A459" s="39" t="s">
        <v>387</v>
      </c>
      <c r="B459" s="39" t="s">
        <v>49</v>
      </c>
      <c r="C459" s="47">
        <v>11</v>
      </c>
      <c r="D459" s="48">
        <v>332590</v>
      </c>
      <c r="E459" s="48">
        <v>19955.4</v>
      </c>
      <c r="F459" s="49">
        <v>0</v>
      </c>
    </row>
    <row r="460" spans="1:6" ht="15">
      <c r="A460" s="39" t="s">
        <v>387</v>
      </c>
      <c r="B460" s="39" t="s">
        <v>50</v>
      </c>
      <c r="C460" s="44">
        <v>348</v>
      </c>
      <c r="D460" s="45">
        <v>15940650</v>
      </c>
      <c r="E460" s="45">
        <v>954802.59</v>
      </c>
      <c r="F460" s="46">
        <v>0.0019</v>
      </c>
    </row>
    <row r="461" spans="3:6" ht="15">
      <c r="C461" s="44"/>
      <c r="D461" s="45"/>
      <c r="E461" s="45"/>
      <c r="F461" s="46"/>
    </row>
    <row r="462" spans="1:6" ht="15">
      <c r="A462" s="39" t="s">
        <v>394</v>
      </c>
      <c r="B462" s="39" t="s">
        <v>395</v>
      </c>
      <c r="C462" s="44">
        <v>22</v>
      </c>
      <c r="D462" s="45">
        <v>557276</v>
      </c>
      <c r="E462" s="45">
        <v>33436.56</v>
      </c>
      <c r="F462" s="46">
        <v>0.0001</v>
      </c>
    </row>
    <row r="463" spans="1:6" ht="15">
      <c r="A463" s="39" t="s">
        <v>394</v>
      </c>
      <c r="B463" s="39" t="s">
        <v>396</v>
      </c>
      <c r="C463" s="44">
        <v>13</v>
      </c>
      <c r="D463" s="45">
        <v>323462</v>
      </c>
      <c r="E463" s="45">
        <v>19407.72</v>
      </c>
      <c r="F463" s="46">
        <v>0</v>
      </c>
    </row>
    <row r="464" spans="1:6" ht="15">
      <c r="A464" s="39" t="s">
        <v>394</v>
      </c>
      <c r="B464" s="39" t="s">
        <v>394</v>
      </c>
      <c r="C464" s="44">
        <v>230</v>
      </c>
      <c r="D464" s="45">
        <v>14873519</v>
      </c>
      <c r="E464" s="45">
        <v>890590.53</v>
      </c>
      <c r="F464" s="46">
        <v>0.0018</v>
      </c>
    </row>
    <row r="465" spans="1:6" ht="15">
      <c r="A465" s="39" t="s">
        <v>394</v>
      </c>
      <c r="B465" s="39" t="s">
        <v>397</v>
      </c>
      <c r="C465" s="44">
        <v>23</v>
      </c>
      <c r="D465" s="45">
        <v>368652</v>
      </c>
      <c r="E465" s="45">
        <v>22119.12</v>
      </c>
      <c r="F465" s="46">
        <v>0</v>
      </c>
    </row>
    <row r="466" spans="1:6" ht="15">
      <c r="A466" s="39" t="s">
        <v>394</v>
      </c>
      <c r="B466" s="39" t="s">
        <v>398</v>
      </c>
      <c r="C466" s="44">
        <v>11</v>
      </c>
      <c r="D466" s="45">
        <v>143693</v>
      </c>
      <c r="E466" s="45">
        <v>8621.58</v>
      </c>
      <c r="F466" s="46">
        <v>0</v>
      </c>
    </row>
    <row r="467" spans="1:6" ht="15">
      <c r="A467" s="39" t="s">
        <v>394</v>
      </c>
      <c r="B467" s="39" t="s">
        <v>399</v>
      </c>
      <c r="C467" s="44">
        <v>17</v>
      </c>
      <c r="D467" s="45">
        <v>275280</v>
      </c>
      <c r="E467" s="45">
        <v>16516.8</v>
      </c>
      <c r="F467" s="46">
        <v>0</v>
      </c>
    </row>
    <row r="468" spans="1:6" ht="15">
      <c r="A468" s="39" t="s">
        <v>394</v>
      </c>
      <c r="B468" s="39" t="s">
        <v>49</v>
      </c>
      <c r="C468" s="47">
        <v>48</v>
      </c>
      <c r="D468" s="48">
        <v>1036937</v>
      </c>
      <c r="E468" s="48">
        <v>62216.22</v>
      </c>
      <c r="F468" s="49">
        <v>0.0001</v>
      </c>
    </row>
    <row r="469" spans="1:6" ht="15">
      <c r="A469" s="39" t="s">
        <v>394</v>
      </c>
      <c r="B469" s="39" t="s">
        <v>50</v>
      </c>
      <c r="C469" s="44">
        <v>364</v>
      </c>
      <c r="D469" s="45">
        <v>17578819</v>
      </c>
      <c r="E469" s="45">
        <v>1052908.53</v>
      </c>
      <c r="F469" s="46">
        <v>0.0021</v>
      </c>
    </row>
    <row r="470" spans="3:6" ht="15">
      <c r="C470" s="44"/>
      <c r="D470" s="45"/>
      <c r="E470" s="45"/>
      <c r="F470" s="46"/>
    </row>
    <row r="471" spans="1:6" ht="15">
      <c r="A471" s="39" t="s">
        <v>400</v>
      </c>
      <c r="B471" s="39" t="s">
        <v>401</v>
      </c>
      <c r="C471" s="44">
        <v>10</v>
      </c>
      <c r="D471" s="45">
        <v>256993</v>
      </c>
      <c r="E471" s="45">
        <v>15419.58</v>
      </c>
      <c r="F471" s="46">
        <v>0</v>
      </c>
    </row>
    <row r="472" spans="1:6" ht="15">
      <c r="A472" s="39" t="s">
        <v>400</v>
      </c>
      <c r="B472" s="39" t="s">
        <v>402</v>
      </c>
      <c r="C472" s="44">
        <v>27</v>
      </c>
      <c r="D472" s="45">
        <v>682356</v>
      </c>
      <c r="E472" s="45">
        <v>40887.93</v>
      </c>
      <c r="F472" s="46">
        <v>0.0001</v>
      </c>
    </row>
    <row r="473" spans="1:6" ht="15">
      <c r="A473" s="39" t="s">
        <v>400</v>
      </c>
      <c r="B473" s="39" t="s">
        <v>403</v>
      </c>
      <c r="C473" s="44">
        <v>15</v>
      </c>
      <c r="D473" s="45">
        <v>318945</v>
      </c>
      <c r="E473" s="45">
        <v>19136.7</v>
      </c>
      <c r="F473" s="46">
        <v>0</v>
      </c>
    </row>
    <row r="474" spans="1:6" ht="15">
      <c r="A474" s="39" t="s">
        <v>400</v>
      </c>
      <c r="B474" s="39" t="s">
        <v>404</v>
      </c>
      <c r="C474" s="44">
        <v>66</v>
      </c>
      <c r="D474" s="45">
        <v>2291571</v>
      </c>
      <c r="E474" s="45">
        <v>137494.26</v>
      </c>
      <c r="F474" s="46">
        <v>0.0003</v>
      </c>
    </row>
    <row r="475" spans="1:6" ht="15">
      <c r="A475" s="39" t="s">
        <v>400</v>
      </c>
      <c r="B475" s="39" t="s">
        <v>405</v>
      </c>
      <c r="C475" s="44">
        <v>128</v>
      </c>
      <c r="D475" s="45">
        <v>7637693</v>
      </c>
      <c r="E475" s="45">
        <v>440192.81</v>
      </c>
      <c r="F475" s="46">
        <v>0.0009</v>
      </c>
    </row>
    <row r="476" spans="1:6" ht="15">
      <c r="A476" s="39" t="s">
        <v>400</v>
      </c>
      <c r="B476" s="39" t="s">
        <v>49</v>
      </c>
      <c r="C476" s="47">
        <v>8</v>
      </c>
      <c r="D476" s="48">
        <v>75957</v>
      </c>
      <c r="E476" s="48">
        <v>4557.42</v>
      </c>
      <c r="F476" s="49">
        <v>0</v>
      </c>
    </row>
    <row r="477" spans="1:6" ht="15">
      <c r="A477" s="39" t="s">
        <v>400</v>
      </c>
      <c r="B477" s="39" t="s">
        <v>50</v>
      </c>
      <c r="C477" s="44">
        <v>254</v>
      </c>
      <c r="D477" s="45">
        <v>11263515</v>
      </c>
      <c r="E477" s="45">
        <v>657688.7</v>
      </c>
      <c r="F477" s="46">
        <v>0.0013</v>
      </c>
    </row>
    <row r="478" spans="3:6" ht="15">
      <c r="C478" s="44"/>
      <c r="D478" s="45"/>
      <c r="E478" s="45"/>
      <c r="F478" s="46"/>
    </row>
    <row r="479" spans="1:6" ht="15">
      <c r="A479" s="39" t="s">
        <v>406</v>
      </c>
      <c r="B479" s="39" t="s">
        <v>407</v>
      </c>
      <c r="C479" s="44">
        <v>19</v>
      </c>
      <c r="D479" s="45">
        <v>243278</v>
      </c>
      <c r="E479" s="45">
        <v>14596.68</v>
      </c>
      <c r="F479" s="46">
        <v>0</v>
      </c>
    </row>
    <row r="480" spans="1:6" ht="15">
      <c r="A480" s="39" t="s">
        <v>406</v>
      </c>
      <c r="B480" s="39" t="s">
        <v>408</v>
      </c>
      <c r="C480" s="44">
        <v>19</v>
      </c>
      <c r="D480" s="45">
        <v>156380</v>
      </c>
      <c r="E480" s="45">
        <v>9382.8</v>
      </c>
      <c r="F480" s="46">
        <v>0</v>
      </c>
    </row>
    <row r="481" spans="1:6" ht="15">
      <c r="A481" s="39" t="s">
        <v>406</v>
      </c>
      <c r="B481" s="39" t="s">
        <v>409</v>
      </c>
      <c r="C481" s="44">
        <v>109</v>
      </c>
      <c r="D481" s="45">
        <v>4731704</v>
      </c>
      <c r="E481" s="45">
        <v>283534.36</v>
      </c>
      <c r="F481" s="46">
        <v>0.0006</v>
      </c>
    </row>
    <row r="482" spans="1:6" ht="15">
      <c r="A482" s="39" t="s">
        <v>406</v>
      </c>
      <c r="B482" s="39" t="s">
        <v>410</v>
      </c>
      <c r="C482" s="44">
        <v>10</v>
      </c>
      <c r="D482" s="45">
        <v>106568</v>
      </c>
      <c r="E482" s="45">
        <v>6394.08</v>
      </c>
      <c r="F482" s="46">
        <v>0</v>
      </c>
    </row>
    <row r="483" spans="1:6" ht="15">
      <c r="A483" s="39" t="s">
        <v>406</v>
      </c>
      <c r="B483" s="39" t="s">
        <v>411</v>
      </c>
      <c r="C483" s="44">
        <v>42</v>
      </c>
      <c r="D483" s="45">
        <v>1541721</v>
      </c>
      <c r="E483" s="45">
        <v>92503.26</v>
      </c>
      <c r="F483" s="46">
        <v>0.0002</v>
      </c>
    </row>
    <row r="484" spans="1:6" ht="15">
      <c r="A484" s="39" t="s">
        <v>406</v>
      </c>
      <c r="B484" s="39" t="s">
        <v>412</v>
      </c>
      <c r="C484" s="44">
        <v>13</v>
      </c>
      <c r="D484" s="45">
        <v>112971</v>
      </c>
      <c r="E484" s="45">
        <v>6778.26</v>
      </c>
      <c r="F484" s="46">
        <v>0</v>
      </c>
    </row>
    <row r="485" spans="1:6" ht="15">
      <c r="A485" s="39" t="s">
        <v>406</v>
      </c>
      <c r="B485" s="39" t="s">
        <v>413</v>
      </c>
      <c r="C485" s="44">
        <v>51</v>
      </c>
      <c r="D485" s="45">
        <v>1896069</v>
      </c>
      <c r="E485" s="45">
        <v>113764.14</v>
      </c>
      <c r="F485" s="46">
        <v>0.0002</v>
      </c>
    </row>
    <row r="486" spans="1:6" ht="15">
      <c r="A486" s="39" t="s">
        <v>406</v>
      </c>
      <c r="B486" s="39" t="s">
        <v>414</v>
      </c>
      <c r="C486" s="44">
        <v>219</v>
      </c>
      <c r="D486" s="45">
        <v>28258917</v>
      </c>
      <c r="E486" s="45">
        <v>1684046.82</v>
      </c>
      <c r="F486" s="46">
        <v>0.0034</v>
      </c>
    </row>
    <row r="487" spans="1:6" ht="15">
      <c r="A487" s="39" t="s">
        <v>406</v>
      </c>
      <c r="B487" s="39" t="s">
        <v>49</v>
      </c>
      <c r="C487" s="47">
        <v>153</v>
      </c>
      <c r="D487" s="48">
        <v>10299913</v>
      </c>
      <c r="E487" s="48">
        <v>614070.71</v>
      </c>
      <c r="F487" s="49">
        <v>0.0012</v>
      </c>
    </row>
    <row r="488" spans="1:6" ht="15">
      <c r="A488" s="39" t="s">
        <v>406</v>
      </c>
      <c r="B488" s="39" t="s">
        <v>50</v>
      </c>
      <c r="C488" s="44">
        <v>635</v>
      </c>
      <c r="D488" s="45">
        <v>47347521</v>
      </c>
      <c r="E488" s="45">
        <v>2825071.11</v>
      </c>
      <c r="F488" s="46">
        <v>0.0056</v>
      </c>
    </row>
    <row r="489" spans="3:6" ht="15">
      <c r="C489" s="44"/>
      <c r="D489" s="45"/>
      <c r="E489" s="45"/>
      <c r="F489" s="46"/>
    </row>
    <row r="490" spans="1:6" ht="15">
      <c r="A490" s="39" t="s">
        <v>415</v>
      </c>
      <c r="B490" s="39" t="s">
        <v>416</v>
      </c>
      <c r="C490" s="44">
        <v>13</v>
      </c>
      <c r="D490" s="45">
        <v>297417</v>
      </c>
      <c r="E490" s="45">
        <v>17845.02</v>
      </c>
      <c r="F490" s="46">
        <v>0</v>
      </c>
    </row>
    <row r="491" spans="1:6" ht="15">
      <c r="A491" s="39" t="s">
        <v>415</v>
      </c>
      <c r="B491" s="39" t="s">
        <v>417</v>
      </c>
      <c r="C491" s="44">
        <v>143</v>
      </c>
      <c r="D491" s="45">
        <v>4103982</v>
      </c>
      <c r="E491" s="45">
        <v>245991.58</v>
      </c>
      <c r="F491" s="46">
        <v>0.0005</v>
      </c>
    </row>
    <row r="492" spans="1:6" ht="15">
      <c r="A492" s="39" t="s">
        <v>415</v>
      </c>
      <c r="B492" s="39" t="s">
        <v>418</v>
      </c>
      <c r="C492" s="44">
        <v>29</v>
      </c>
      <c r="D492" s="45">
        <v>497958</v>
      </c>
      <c r="E492" s="45">
        <v>29877.48</v>
      </c>
      <c r="F492" s="46">
        <v>0.0001</v>
      </c>
    </row>
    <row r="493" spans="1:6" ht="15">
      <c r="A493" s="39" t="s">
        <v>415</v>
      </c>
      <c r="B493" s="39" t="s">
        <v>419</v>
      </c>
      <c r="C493" s="44">
        <v>278</v>
      </c>
      <c r="D493" s="45">
        <v>18985442</v>
      </c>
      <c r="E493" s="45">
        <v>1136103.13</v>
      </c>
      <c r="F493" s="46">
        <v>0.0023</v>
      </c>
    </row>
    <row r="494" spans="1:6" ht="15">
      <c r="A494" s="39" t="s">
        <v>415</v>
      </c>
      <c r="B494" s="39" t="s">
        <v>420</v>
      </c>
      <c r="C494" s="44">
        <v>23</v>
      </c>
      <c r="D494" s="45">
        <v>512930</v>
      </c>
      <c r="E494" s="45">
        <v>30775.8</v>
      </c>
      <c r="F494" s="46">
        <v>0.0001</v>
      </c>
    </row>
    <row r="495" spans="1:6" ht="15">
      <c r="A495" s="39" t="s">
        <v>415</v>
      </c>
      <c r="B495" s="39" t="s">
        <v>421</v>
      </c>
      <c r="C495" s="44">
        <v>68</v>
      </c>
      <c r="D495" s="45">
        <v>2699467</v>
      </c>
      <c r="E495" s="45">
        <v>161968.02</v>
      </c>
      <c r="F495" s="46">
        <v>0.0003</v>
      </c>
    </row>
    <row r="496" spans="1:6" ht="15">
      <c r="A496" s="39" t="s">
        <v>415</v>
      </c>
      <c r="B496" s="39" t="s">
        <v>422</v>
      </c>
      <c r="C496" s="44">
        <v>33</v>
      </c>
      <c r="D496" s="45">
        <v>488984</v>
      </c>
      <c r="E496" s="45">
        <v>29302.14</v>
      </c>
      <c r="F496" s="46">
        <v>0.0001</v>
      </c>
    </row>
    <row r="497" spans="1:6" ht="15">
      <c r="A497" s="39" t="s">
        <v>415</v>
      </c>
      <c r="B497" s="39" t="s">
        <v>423</v>
      </c>
      <c r="C497" s="44">
        <v>12</v>
      </c>
      <c r="D497" s="45">
        <v>245849</v>
      </c>
      <c r="E497" s="45">
        <v>14731.33</v>
      </c>
      <c r="F497" s="46">
        <v>0</v>
      </c>
    </row>
    <row r="498" spans="1:6" ht="15">
      <c r="A498" s="39" t="s">
        <v>415</v>
      </c>
      <c r="B498" s="39" t="s">
        <v>424</v>
      </c>
      <c r="C498" s="44">
        <v>12</v>
      </c>
      <c r="D498" s="45">
        <v>478090</v>
      </c>
      <c r="E498" s="45">
        <v>28604.8</v>
      </c>
      <c r="F498" s="46">
        <v>0.0001</v>
      </c>
    </row>
    <row r="499" spans="1:6" ht="15">
      <c r="A499" s="39" t="s">
        <v>415</v>
      </c>
      <c r="B499" s="39" t="s">
        <v>49</v>
      </c>
      <c r="C499" s="47">
        <v>47</v>
      </c>
      <c r="D499" s="48">
        <v>928045</v>
      </c>
      <c r="E499" s="48">
        <v>55682.7</v>
      </c>
      <c r="F499" s="49">
        <v>0.0001</v>
      </c>
    </row>
    <row r="500" spans="1:6" ht="15">
      <c r="A500" s="39" t="s">
        <v>415</v>
      </c>
      <c r="B500" s="39" t="s">
        <v>50</v>
      </c>
      <c r="C500" s="44">
        <v>658</v>
      </c>
      <c r="D500" s="45">
        <v>29238164</v>
      </c>
      <c r="E500" s="45">
        <v>1750882</v>
      </c>
      <c r="F500" s="46">
        <v>0.0035</v>
      </c>
    </row>
    <row r="501" spans="3:6" ht="15">
      <c r="C501" s="44"/>
      <c r="D501" s="45"/>
      <c r="E501" s="45"/>
      <c r="F501" s="46"/>
    </row>
    <row r="502" spans="1:6" ht="15">
      <c r="A502" s="39" t="s">
        <v>425</v>
      </c>
      <c r="B502" s="39" t="s">
        <v>426</v>
      </c>
      <c r="C502" s="44">
        <v>520</v>
      </c>
      <c r="D502" s="45">
        <v>67298926</v>
      </c>
      <c r="E502" s="45">
        <v>4023727.4</v>
      </c>
      <c r="F502" s="46">
        <v>0.008</v>
      </c>
    </row>
    <row r="503" spans="1:6" ht="15">
      <c r="A503" s="39" t="s">
        <v>425</v>
      </c>
      <c r="B503" s="39" t="s">
        <v>427</v>
      </c>
      <c r="C503" s="44">
        <v>74</v>
      </c>
      <c r="D503" s="45">
        <v>3979995</v>
      </c>
      <c r="E503" s="45">
        <v>234809.18</v>
      </c>
      <c r="F503" s="46">
        <v>0.0005</v>
      </c>
    </row>
    <row r="504" spans="1:6" ht="15">
      <c r="A504" s="39" t="s">
        <v>425</v>
      </c>
      <c r="B504" s="39" t="s">
        <v>428</v>
      </c>
      <c r="C504" s="44">
        <v>74</v>
      </c>
      <c r="D504" s="45">
        <v>3624026</v>
      </c>
      <c r="E504" s="45">
        <v>217441.56</v>
      </c>
      <c r="F504" s="46">
        <v>0.0004</v>
      </c>
    </row>
    <row r="505" spans="1:6" ht="15">
      <c r="A505" s="39" t="s">
        <v>425</v>
      </c>
      <c r="B505" s="39" t="s">
        <v>429</v>
      </c>
      <c r="C505" s="44">
        <v>52</v>
      </c>
      <c r="D505" s="45">
        <v>2231918</v>
      </c>
      <c r="E505" s="45">
        <v>133915.08</v>
      </c>
      <c r="F505" s="46">
        <v>0.0003</v>
      </c>
    </row>
    <row r="506" spans="1:6" ht="15">
      <c r="A506" s="39" t="s">
        <v>425</v>
      </c>
      <c r="B506" s="39" t="s">
        <v>430</v>
      </c>
      <c r="C506" s="44">
        <v>48</v>
      </c>
      <c r="D506" s="45">
        <v>5425392</v>
      </c>
      <c r="E506" s="45">
        <v>325523.52</v>
      </c>
      <c r="F506" s="46">
        <v>0.0006</v>
      </c>
    </row>
    <row r="507" spans="1:6" ht="15">
      <c r="A507" s="39" t="s">
        <v>425</v>
      </c>
      <c r="B507" s="39" t="s">
        <v>431</v>
      </c>
      <c r="C507" s="44">
        <v>37</v>
      </c>
      <c r="D507" s="45">
        <v>884051</v>
      </c>
      <c r="E507" s="45">
        <v>53035.76</v>
      </c>
      <c r="F507" s="46">
        <v>0.0001</v>
      </c>
    </row>
    <row r="508" spans="1:6" ht="15">
      <c r="A508" s="39" t="s">
        <v>425</v>
      </c>
      <c r="B508" s="39" t="s">
        <v>432</v>
      </c>
      <c r="C508" s="44">
        <v>33</v>
      </c>
      <c r="D508" s="45">
        <v>867190</v>
      </c>
      <c r="E508" s="45">
        <v>52031.4</v>
      </c>
      <c r="F508" s="46">
        <v>0.0001</v>
      </c>
    </row>
    <row r="509" spans="1:6" ht="15">
      <c r="A509" s="39" t="s">
        <v>425</v>
      </c>
      <c r="B509" s="39" t="s">
        <v>433</v>
      </c>
      <c r="C509" s="44">
        <v>29</v>
      </c>
      <c r="D509" s="45">
        <v>1201193</v>
      </c>
      <c r="E509" s="45">
        <v>71844.36</v>
      </c>
      <c r="F509" s="46">
        <v>0.0001</v>
      </c>
    </row>
    <row r="510" spans="1:6" ht="15">
      <c r="A510" s="39" t="s">
        <v>425</v>
      </c>
      <c r="B510" s="39" t="s">
        <v>434</v>
      </c>
      <c r="C510" s="44">
        <v>17</v>
      </c>
      <c r="D510" s="45">
        <v>221928</v>
      </c>
      <c r="E510" s="45">
        <v>13315.68</v>
      </c>
      <c r="F510" s="46">
        <v>0</v>
      </c>
    </row>
    <row r="511" spans="1:6" ht="15">
      <c r="A511" s="39" t="s">
        <v>425</v>
      </c>
      <c r="B511" s="39" t="s">
        <v>435</v>
      </c>
      <c r="C511" s="44">
        <v>14</v>
      </c>
      <c r="D511" s="45">
        <v>149089</v>
      </c>
      <c r="E511" s="45">
        <v>8945.34</v>
      </c>
      <c r="F511" s="46">
        <v>0</v>
      </c>
    </row>
    <row r="512" spans="1:6" ht="15">
      <c r="A512" s="39" t="s">
        <v>425</v>
      </c>
      <c r="B512" s="39" t="s">
        <v>49</v>
      </c>
      <c r="C512" s="47">
        <v>20</v>
      </c>
      <c r="D512" s="48">
        <v>170541</v>
      </c>
      <c r="E512" s="48">
        <v>10232.46</v>
      </c>
      <c r="F512" s="49">
        <v>0</v>
      </c>
    </row>
    <row r="513" spans="1:6" ht="15">
      <c r="A513" s="39" t="s">
        <v>425</v>
      </c>
      <c r="B513" s="39" t="s">
        <v>50</v>
      </c>
      <c r="C513" s="44">
        <v>918</v>
      </c>
      <c r="D513" s="45">
        <v>86054249</v>
      </c>
      <c r="E513" s="45">
        <v>5144821.74</v>
      </c>
      <c r="F513" s="46">
        <v>0.0102</v>
      </c>
    </row>
    <row r="514" spans="3:6" ht="15">
      <c r="C514" s="44"/>
      <c r="D514" s="45"/>
      <c r="E514" s="45"/>
      <c r="F514" s="46"/>
    </row>
    <row r="515" spans="1:6" ht="15">
      <c r="A515" s="39" t="s">
        <v>326</v>
      </c>
      <c r="B515" s="39" t="s">
        <v>436</v>
      </c>
      <c r="C515" s="44">
        <v>422</v>
      </c>
      <c r="D515" s="45">
        <v>27567448</v>
      </c>
      <c r="E515" s="45">
        <v>1648550.22</v>
      </c>
      <c r="F515" s="46">
        <v>0.0033</v>
      </c>
    </row>
    <row r="516" spans="1:6" ht="15">
      <c r="A516" s="39" t="s">
        <v>326</v>
      </c>
      <c r="B516" s="39" t="s">
        <v>437</v>
      </c>
      <c r="C516" s="44">
        <v>22</v>
      </c>
      <c r="D516" s="45">
        <v>7346037</v>
      </c>
      <c r="E516" s="45">
        <v>440762.22</v>
      </c>
      <c r="F516" s="46">
        <v>0.0009</v>
      </c>
    </row>
    <row r="517" spans="1:6" ht="15">
      <c r="A517" s="39" t="s">
        <v>326</v>
      </c>
      <c r="B517" s="39" t="s">
        <v>438</v>
      </c>
      <c r="C517" s="44">
        <v>18</v>
      </c>
      <c r="D517" s="45">
        <v>265536</v>
      </c>
      <c r="E517" s="45">
        <v>15932.16</v>
      </c>
      <c r="F517" s="46">
        <v>0</v>
      </c>
    </row>
    <row r="518" spans="1:6" ht="15">
      <c r="A518" s="39" t="s">
        <v>326</v>
      </c>
      <c r="B518" s="39" t="s">
        <v>439</v>
      </c>
      <c r="C518" s="44">
        <v>15</v>
      </c>
      <c r="D518" s="45">
        <v>84434</v>
      </c>
      <c r="E518" s="45">
        <v>5066.04</v>
      </c>
      <c r="F518" s="46">
        <v>0</v>
      </c>
    </row>
    <row r="519" spans="1:6" ht="15">
      <c r="A519" s="39" t="s">
        <v>326</v>
      </c>
      <c r="B519" s="39" t="s">
        <v>440</v>
      </c>
      <c r="C519" s="44">
        <v>14</v>
      </c>
      <c r="D519" s="45">
        <v>257990</v>
      </c>
      <c r="E519" s="45">
        <v>15479.4</v>
      </c>
      <c r="F519" s="46">
        <v>0</v>
      </c>
    </row>
    <row r="520" spans="1:6" ht="15">
      <c r="A520" s="39" t="s">
        <v>326</v>
      </c>
      <c r="B520" s="39" t="s">
        <v>49</v>
      </c>
      <c r="C520" s="47">
        <v>16</v>
      </c>
      <c r="D520" s="48">
        <v>135701</v>
      </c>
      <c r="E520" s="48">
        <v>8142.06</v>
      </c>
      <c r="F520" s="49">
        <v>0</v>
      </c>
    </row>
    <row r="521" spans="1:6" ht="15">
      <c r="A521" s="39" t="s">
        <v>326</v>
      </c>
      <c r="B521" s="39" t="s">
        <v>50</v>
      </c>
      <c r="C521" s="44">
        <v>507</v>
      </c>
      <c r="D521" s="45">
        <v>35657146</v>
      </c>
      <c r="E521" s="45">
        <v>2133932.1</v>
      </c>
      <c r="F521" s="46">
        <v>0.0042</v>
      </c>
    </row>
    <row r="522" spans="3:6" ht="15">
      <c r="C522" s="44"/>
      <c r="D522" s="45"/>
      <c r="E522" s="45"/>
      <c r="F522" s="46"/>
    </row>
    <row r="523" spans="1:6" ht="15">
      <c r="A523" s="39" t="s">
        <v>441</v>
      </c>
      <c r="B523" s="39" t="s">
        <v>442</v>
      </c>
      <c r="C523" s="44">
        <v>1355</v>
      </c>
      <c r="D523" s="45">
        <v>195019091</v>
      </c>
      <c r="E523" s="45">
        <v>11670554.18</v>
      </c>
      <c r="F523" s="46">
        <v>0.0232</v>
      </c>
    </row>
    <row r="524" spans="1:6" ht="15">
      <c r="A524" s="39" t="s">
        <v>441</v>
      </c>
      <c r="B524" s="39" t="s">
        <v>443</v>
      </c>
      <c r="C524" s="44">
        <v>638</v>
      </c>
      <c r="D524" s="45">
        <v>187399037</v>
      </c>
      <c r="E524" s="45">
        <v>11161482.9</v>
      </c>
      <c r="F524" s="46">
        <v>0.0222</v>
      </c>
    </row>
    <row r="525" spans="1:6" ht="15">
      <c r="A525" s="39" t="s">
        <v>441</v>
      </c>
      <c r="B525" s="39" t="s">
        <v>444</v>
      </c>
      <c r="C525" s="44">
        <v>222</v>
      </c>
      <c r="D525" s="45">
        <v>19390027</v>
      </c>
      <c r="E525" s="45">
        <v>1160443.83</v>
      </c>
      <c r="F525" s="46">
        <v>0.0023</v>
      </c>
    </row>
    <row r="526" spans="1:6" ht="15">
      <c r="A526" s="39" t="s">
        <v>441</v>
      </c>
      <c r="B526" s="39" t="s">
        <v>445</v>
      </c>
      <c r="C526" s="44">
        <v>122</v>
      </c>
      <c r="D526" s="45">
        <v>4910489</v>
      </c>
      <c r="E526" s="45">
        <v>294629.34</v>
      </c>
      <c r="F526" s="46">
        <v>0.0006</v>
      </c>
    </row>
    <row r="527" spans="1:6" ht="15">
      <c r="A527" s="39" t="s">
        <v>441</v>
      </c>
      <c r="B527" s="39" t="s">
        <v>446</v>
      </c>
      <c r="C527" s="44">
        <v>71</v>
      </c>
      <c r="D527" s="45">
        <v>1809522</v>
      </c>
      <c r="E527" s="45">
        <v>108571.32</v>
      </c>
      <c r="F527" s="46">
        <v>0.0002</v>
      </c>
    </row>
    <row r="528" spans="1:6" ht="15">
      <c r="A528" s="39" t="s">
        <v>441</v>
      </c>
      <c r="B528" s="39" t="s">
        <v>447</v>
      </c>
      <c r="C528" s="44">
        <v>66</v>
      </c>
      <c r="D528" s="45">
        <v>1427686</v>
      </c>
      <c r="E528" s="45">
        <v>85661.16</v>
      </c>
      <c r="F528" s="46">
        <v>0.0002</v>
      </c>
    </row>
    <row r="529" spans="1:6" ht="15">
      <c r="A529" s="39" t="s">
        <v>441</v>
      </c>
      <c r="B529" s="39" t="s">
        <v>448</v>
      </c>
      <c r="C529" s="44">
        <v>36</v>
      </c>
      <c r="D529" s="45">
        <v>753752</v>
      </c>
      <c r="E529" s="45">
        <v>45225.12</v>
      </c>
      <c r="F529" s="46">
        <v>0.0001</v>
      </c>
    </row>
    <row r="530" spans="1:6" ht="15">
      <c r="A530" s="39" t="s">
        <v>441</v>
      </c>
      <c r="B530" s="39" t="s">
        <v>449</v>
      </c>
      <c r="C530" s="44">
        <v>33</v>
      </c>
      <c r="D530" s="45">
        <v>1781751</v>
      </c>
      <c r="E530" s="45">
        <v>106905.06</v>
      </c>
      <c r="F530" s="46">
        <v>0.0002</v>
      </c>
    </row>
    <row r="531" spans="1:6" ht="15">
      <c r="A531" s="39" t="s">
        <v>441</v>
      </c>
      <c r="B531" s="39" t="s">
        <v>450</v>
      </c>
      <c r="C531" s="44">
        <v>19</v>
      </c>
      <c r="D531" s="45">
        <v>1104186</v>
      </c>
      <c r="E531" s="45">
        <v>66251.16</v>
      </c>
      <c r="F531" s="46">
        <v>0.0001</v>
      </c>
    </row>
    <row r="532" spans="1:6" ht="15">
      <c r="A532" s="39" t="s">
        <v>441</v>
      </c>
      <c r="B532" s="39" t="s">
        <v>49</v>
      </c>
      <c r="C532" s="47">
        <v>36</v>
      </c>
      <c r="D532" s="48">
        <v>1505635</v>
      </c>
      <c r="E532" s="48">
        <v>90338.1</v>
      </c>
      <c r="F532" s="49">
        <v>0.0002</v>
      </c>
    </row>
    <row r="533" spans="1:6" ht="15">
      <c r="A533" s="39" t="s">
        <v>441</v>
      </c>
      <c r="B533" s="39" t="s">
        <v>50</v>
      </c>
      <c r="C533" s="44">
        <v>2598</v>
      </c>
      <c r="D533" s="45">
        <v>415101176</v>
      </c>
      <c r="E533" s="45">
        <v>24790062.17</v>
      </c>
      <c r="F533" s="46">
        <v>0.0493</v>
      </c>
    </row>
    <row r="534" spans="3:6" ht="15">
      <c r="C534" s="44"/>
      <c r="D534" s="45"/>
      <c r="E534" s="45"/>
      <c r="F534" s="46"/>
    </row>
    <row r="535" spans="1:6" ht="15">
      <c r="A535" s="39" t="s">
        <v>451</v>
      </c>
      <c r="B535" s="39" t="s">
        <v>452</v>
      </c>
      <c r="C535" s="44">
        <v>246</v>
      </c>
      <c r="D535" s="45">
        <v>12328388</v>
      </c>
      <c r="E535" s="45">
        <v>738720.84</v>
      </c>
      <c r="F535" s="46">
        <v>0.0015</v>
      </c>
    </row>
    <row r="536" spans="1:6" ht="15">
      <c r="A536" s="39" t="s">
        <v>451</v>
      </c>
      <c r="B536" s="39" t="s">
        <v>453</v>
      </c>
      <c r="C536" s="44">
        <v>186</v>
      </c>
      <c r="D536" s="45">
        <v>16987652</v>
      </c>
      <c r="E536" s="45">
        <v>1016081.3</v>
      </c>
      <c r="F536" s="46">
        <v>0.002</v>
      </c>
    </row>
    <row r="537" spans="1:6" ht="15">
      <c r="A537" s="39" t="s">
        <v>451</v>
      </c>
      <c r="B537" s="39" t="s">
        <v>454</v>
      </c>
      <c r="C537" s="44">
        <v>42</v>
      </c>
      <c r="D537" s="45">
        <v>981443</v>
      </c>
      <c r="E537" s="45">
        <v>58886.58</v>
      </c>
      <c r="F537" s="46">
        <v>0.0001</v>
      </c>
    </row>
    <row r="538" spans="1:6" ht="15">
      <c r="A538" s="39" t="s">
        <v>451</v>
      </c>
      <c r="B538" s="39" t="s">
        <v>455</v>
      </c>
      <c r="C538" s="44">
        <v>31</v>
      </c>
      <c r="D538" s="45">
        <v>623848</v>
      </c>
      <c r="E538" s="45">
        <v>37430.88</v>
      </c>
      <c r="F538" s="46">
        <v>0.0001</v>
      </c>
    </row>
    <row r="539" spans="1:6" ht="15">
      <c r="A539" s="39" t="s">
        <v>451</v>
      </c>
      <c r="B539" s="39" t="s">
        <v>456</v>
      </c>
      <c r="C539" s="44">
        <v>19</v>
      </c>
      <c r="D539" s="45">
        <v>307310</v>
      </c>
      <c r="E539" s="45">
        <v>18438.6</v>
      </c>
      <c r="F539" s="46">
        <v>0</v>
      </c>
    </row>
    <row r="540" spans="1:6" ht="15">
      <c r="A540" s="39" t="s">
        <v>451</v>
      </c>
      <c r="B540" s="39" t="s">
        <v>279</v>
      </c>
      <c r="C540" s="44">
        <v>17</v>
      </c>
      <c r="D540" s="45">
        <v>209741</v>
      </c>
      <c r="E540" s="45">
        <v>12584.46</v>
      </c>
      <c r="F540" s="46">
        <v>0</v>
      </c>
    </row>
    <row r="541" spans="1:6" ht="15">
      <c r="A541" s="39" t="s">
        <v>451</v>
      </c>
      <c r="B541" s="39" t="s">
        <v>457</v>
      </c>
      <c r="C541" s="44">
        <v>11</v>
      </c>
      <c r="D541" s="45">
        <v>400412</v>
      </c>
      <c r="E541" s="45">
        <v>24024.72</v>
      </c>
      <c r="F541" s="46">
        <v>0</v>
      </c>
    </row>
    <row r="542" spans="1:6" ht="15">
      <c r="A542" s="39" t="s">
        <v>451</v>
      </c>
      <c r="B542" s="39" t="s">
        <v>458</v>
      </c>
      <c r="C542" s="44">
        <v>11</v>
      </c>
      <c r="D542" s="45">
        <v>76500</v>
      </c>
      <c r="E542" s="45">
        <v>4590</v>
      </c>
      <c r="F542" s="46">
        <v>0</v>
      </c>
    </row>
    <row r="543" spans="1:6" ht="15">
      <c r="A543" s="39" t="s">
        <v>451</v>
      </c>
      <c r="B543" s="39" t="s">
        <v>49</v>
      </c>
      <c r="C543" s="47">
        <v>35</v>
      </c>
      <c r="D543" s="48">
        <v>1572934</v>
      </c>
      <c r="E543" s="48">
        <v>94376.04</v>
      </c>
      <c r="F543" s="49">
        <v>0.0002</v>
      </c>
    </row>
    <row r="544" spans="1:6" ht="15">
      <c r="A544" s="39" t="s">
        <v>451</v>
      </c>
      <c r="B544" s="39" t="s">
        <v>50</v>
      </c>
      <c r="C544" s="44">
        <v>598</v>
      </c>
      <c r="D544" s="45">
        <v>33488228</v>
      </c>
      <c r="E544" s="45">
        <v>2005133.42</v>
      </c>
      <c r="F544" s="46">
        <v>0.004</v>
      </c>
    </row>
    <row r="545" spans="3:6" ht="15">
      <c r="C545" s="44"/>
      <c r="D545" s="45"/>
      <c r="E545" s="45"/>
      <c r="F545" s="46"/>
    </row>
    <row r="546" spans="1:6" ht="15">
      <c r="A546" s="39" t="s">
        <v>459</v>
      </c>
      <c r="B546" s="39" t="s">
        <v>460</v>
      </c>
      <c r="C546" s="44">
        <v>113</v>
      </c>
      <c r="D546" s="45">
        <v>5070068</v>
      </c>
      <c r="E546" s="45">
        <v>303253.17</v>
      </c>
      <c r="F546" s="46">
        <v>0.0006</v>
      </c>
    </row>
    <row r="547" spans="1:6" ht="15">
      <c r="A547" s="39" t="s">
        <v>459</v>
      </c>
      <c r="B547" s="39" t="s">
        <v>461</v>
      </c>
      <c r="C547" s="44">
        <v>54</v>
      </c>
      <c r="D547" s="45">
        <v>1425793</v>
      </c>
      <c r="E547" s="45">
        <v>85547.58</v>
      </c>
      <c r="F547" s="46">
        <v>0.0002</v>
      </c>
    </row>
    <row r="548" spans="1:6" ht="15">
      <c r="A548" s="39" t="s">
        <v>459</v>
      </c>
      <c r="B548" s="39" t="s">
        <v>462</v>
      </c>
      <c r="C548" s="44">
        <v>25</v>
      </c>
      <c r="D548" s="45">
        <v>976997</v>
      </c>
      <c r="E548" s="45">
        <v>58619.82</v>
      </c>
      <c r="F548" s="46">
        <v>0.0001</v>
      </c>
    </row>
    <row r="549" spans="1:6" ht="15">
      <c r="A549" s="39" t="s">
        <v>459</v>
      </c>
      <c r="B549" s="39" t="s">
        <v>463</v>
      </c>
      <c r="C549" s="44">
        <v>25</v>
      </c>
      <c r="D549" s="45">
        <v>447172</v>
      </c>
      <c r="E549" s="45">
        <v>26830.32</v>
      </c>
      <c r="F549" s="46">
        <v>0.0001</v>
      </c>
    </row>
    <row r="550" spans="1:6" ht="15">
      <c r="A550" s="39" t="s">
        <v>459</v>
      </c>
      <c r="B550" s="39" t="s">
        <v>464</v>
      </c>
      <c r="C550" s="44">
        <v>19</v>
      </c>
      <c r="D550" s="45">
        <v>378639</v>
      </c>
      <c r="E550" s="45">
        <v>22718.34</v>
      </c>
      <c r="F550" s="46">
        <v>0</v>
      </c>
    </row>
    <row r="551" spans="1:6" ht="15">
      <c r="A551" s="39" t="s">
        <v>459</v>
      </c>
      <c r="B551" s="39" t="s">
        <v>465</v>
      </c>
      <c r="C551" s="44">
        <v>14</v>
      </c>
      <c r="D551" s="45">
        <v>548757</v>
      </c>
      <c r="E551" s="45">
        <v>32925.42</v>
      </c>
      <c r="F551" s="46">
        <v>0.0001</v>
      </c>
    </row>
    <row r="552" spans="1:6" ht="15">
      <c r="A552" s="39" t="s">
        <v>459</v>
      </c>
      <c r="B552" s="39" t="s">
        <v>466</v>
      </c>
      <c r="C552" s="44">
        <v>13</v>
      </c>
      <c r="D552" s="45">
        <v>366014</v>
      </c>
      <c r="E552" s="45">
        <v>21960.84</v>
      </c>
      <c r="F552" s="46">
        <v>0</v>
      </c>
    </row>
    <row r="553" spans="1:6" ht="15">
      <c r="A553" s="39" t="s">
        <v>459</v>
      </c>
      <c r="B553" s="39" t="s">
        <v>467</v>
      </c>
      <c r="C553" s="44">
        <v>12</v>
      </c>
      <c r="D553" s="45">
        <v>414310</v>
      </c>
      <c r="E553" s="45">
        <v>24858.6</v>
      </c>
      <c r="F553" s="46">
        <v>0</v>
      </c>
    </row>
    <row r="554" spans="1:6" ht="15">
      <c r="A554" s="39" t="s">
        <v>459</v>
      </c>
      <c r="B554" s="39" t="s">
        <v>468</v>
      </c>
      <c r="C554" s="44">
        <v>10</v>
      </c>
      <c r="D554" s="45">
        <v>116626</v>
      </c>
      <c r="E554" s="45">
        <v>6997.56</v>
      </c>
      <c r="F554" s="46">
        <v>0</v>
      </c>
    </row>
    <row r="555" spans="1:6" ht="15">
      <c r="A555" s="39" t="s">
        <v>459</v>
      </c>
      <c r="B555" s="39" t="s">
        <v>469</v>
      </c>
      <c r="C555" s="44">
        <v>10</v>
      </c>
      <c r="D555" s="45">
        <v>191003</v>
      </c>
      <c r="E555" s="45">
        <v>11460.18</v>
      </c>
      <c r="F555" s="46">
        <v>0</v>
      </c>
    </row>
    <row r="556" spans="1:6" ht="15">
      <c r="A556" s="39" t="s">
        <v>459</v>
      </c>
      <c r="B556" s="39" t="s">
        <v>49</v>
      </c>
      <c r="C556" s="47">
        <v>19</v>
      </c>
      <c r="D556" s="48">
        <v>464431</v>
      </c>
      <c r="E556" s="48">
        <v>27865.86</v>
      </c>
      <c r="F556" s="49">
        <v>0.0001</v>
      </c>
    </row>
    <row r="557" spans="1:6" ht="15">
      <c r="A557" s="39" t="s">
        <v>459</v>
      </c>
      <c r="B557" s="39" t="s">
        <v>50</v>
      </c>
      <c r="C557" s="44">
        <v>314</v>
      </c>
      <c r="D557" s="45">
        <v>10399810</v>
      </c>
      <c r="E557" s="45">
        <v>623037.69</v>
      </c>
      <c r="F557" s="46">
        <v>0.0012</v>
      </c>
    </row>
    <row r="558" spans="3:6" ht="15">
      <c r="C558" s="44"/>
      <c r="D558" s="45"/>
      <c r="E558" s="45"/>
      <c r="F558" s="46"/>
    </row>
    <row r="559" spans="1:6" ht="15">
      <c r="A559" s="39" t="s">
        <v>470</v>
      </c>
      <c r="B559" s="39" t="s">
        <v>471</v>
      </c>
      <c r="C559" s="44">
        <v>340</v>
      </c>
      <c r="D559" s="45">
        <v>28178019</v>
      </c>
      <c r="E559" s="45">
        <v>1687032.85</v>
      </c>
      <c r="F559" s="46">
        <v>0.0034</v>
      </c>
    </row>
    <row r="560" spans="1:6" ht="15">
      <c r="A560" s="39" t="s">
        <v>470</v>
      </c>
      <c r="B560" s="39" t="s">
        <v>472</v>
      </c>
      <c r="C560" s="44">
        <v>52</v>
      </c>
      <c r="D560" s="45">
        <v>2212258</v>
      </c>
      <c r="E560" s="45">
        <v>132575</v>
      </c>
      <c r="F560" s="46">
        <v>0.0003</v>
      </c>
    </row>
    <row r="561" spans="1:6" ht="15">
      <c r="A561" s="39" t="s">
        <v>470</v>
      </c>
      <c r="B561" s="39" t="s">
        <v>473</v>
      </c>
      <c r="C561" s="44">
        <v>30</v>
      </c>
      <c r="D561" s="45">
        <v>1192887</v>
      </c>
      <c r="E561" s="45">
        <v>71573.22</v>
      </c>
      <c r="F561" s="46">
        <v>0.0001</v>
      </c>
    </row>
    <row r="562" spans="1:6" ht="15">
      <c r="A562" s="39" t="s">
        <v>470</v>
      </c>
      <c r="B562" s="39" t="s">
        <v>474</v>
      </c>
      <c r="C562" s="44">
        <v>27</v>
      </c>
      <c r="D562" s="45">
        <v>1259245</v>
      </c>
      <c r="E562" s="45">
        <v>75554.7</v>
      </c>
      <c r="F562" s="46">
        <v>0.0002</v>
      </c>
    </row>
    <row r="563" spans="1:6" ht="15">
      <c r="A563" s="39" t="s">
        <v>470</v>
      </c>
      <c r="B563" s="39" t="s">
        <v>475</v>
      </c>
      <c r="C563" s="44">
        <v>26</v>
      </c>
      <c r="D563" s="45">
        <v>731144</v>
      </c>
      <c r="E563" s="45">
        <v>43868.64</v>
      </c>
      <c r="F563" s="46">
        <v>0.0001</v>
      </c>
    </row>
    <row r="564" spans="1:6" ht="15">
      <c r="A564" s="39" t="s">
        <v>470</v>
      </c>
      <c r="B564" s="39" t="s">
        <v>476</v>
      </c>
      <c r="C564" s="44">
        <v>25</v>
      </c>
      <c r="D564" s="45">
        <v>688101</v>
      </c>
      <c r="E564" s="45">
        <v>41286.06</v>
      </c>
      <c r="F564" s="46">
        <v>0.0001</v>
      </c>
    </row>
    <row r="565" spans="1:6" ht="15">
      <c r="A565" s="39" t="s">
        <v>470</v>
      </c>
      <c r="B565" s="39" t="s">
        <v>477</v>
      </c>
      <c r="C565" s="44">
        <v>18</v>
      </c>
      <c r="D565" s="45">
        <v>1108923</v>
      </c>
      <c r="E565" s="45">
        <v>66535.38</v>
      </c>
      <c r="F565" s="46">
        <v>0.0001</v>
      </c>
    </row>
    <row r="566" spans="1:6" ht="15">
      <c r="A566" s="39" t="s">
        <v>470</v>
      </c>
      <c r="B566" s="39" t="s">
        <v>478</v>
      </c>
      <c r="C566" s="44">
        <v>17</v>
      </c>
      <c r="D566" s="45">
        <v>219683</v>
      </c>
      <c r="E566" s="45">
        <v>13180.98</v>
      </c>
      <c r="F566" s="46">
        <v>0</v>
      </c>
    </row>
    <row r="567" spans="1:6" ht="15">
      <c r="A567" s="39" t="s">
        <v>470</v>
      </c>
      <c r="B567" s="39" t="s">
        <v>479</v>
      </c>
      <c r="C567" s="44">
        <v>16</v>
      </c>
      <c r="D567" s="45">
        <v>340919</v>
      </c>
      <c r="E567" s="45">
        <v>20455.14</v>
      </c>
      <c r="F567" s="46">
        <v>0</v>
      </c>
    </row>
    <row r="568" spans="1:6" ht="15">
      <c r="A568" s="39" t="s">
        <v>470</v>
      </c>
      <c r="B568" s="39" t="s">
        <v>480</v>
      </c>
      <c r="C568" s="44">
        <v>14</v>
      </c>
      <c r="D568" s="45">
        <v>279707</v>
      </c>
      <c r="E568" s="45">
        <v>16782.42</v>
      </c>
      <c r="F568" s="46">
        <v>0</v>
      </c>
    </row>
    <row r="569" spans="1:6" ht="15">
      <c r="A569" s="39" t="s">
        <v>470</v>
      </c>
      <c r="B569" s="39" t="s">
        <v>481</v>
      </c>
      <c r="C569" s="44">
        <v>12</v>
      </c>
      <c r="D569" s="45">
        <v>138818</v>
      </c>
      <c r="E569" s="45">
        <v>8329.08</v>
      </c>
      <c r="F569" s="46">
        <v>0</v>
      </c>
    </row>
    <row r="570" spans="1:6" ht="15">
      <c r="A570" s="39" t="s">
        <v>470</v>
      </c>
      <c r="B570" s="39" t="s">
        <v>482</v>
      </c>
      <c r="C570" s="44">
        <v>12</v>
      </c>
      <c r="D570" s="45">
        <v>962635</v>
      </c>
      <c r="E570" s="45">
        <v>57758.1</v>
      </c>
      <c r="F570" s="46">
        <v>0.0001</v>
      </c>
    </row>
    <row r="571" spans="1:6" ht="15">
      <c r="A571" s="39" t="s">
        <v>470</v>
      </c>
      <c r="B571" s="39" t="s">
        <v>483</v>
      </c>
      <c r="C571" s="44">
        <v>10</v>
      </c>
      <c r="D571" s="45">
        <v>236353</v>
      </c>
      <c r="E571" s="45">
        <v>14181.18</v>
      </c>
      <c r="F571" s="46">
        <v>0</v>
      </c>
    </row>
    <row r="572" spans="1:6" ht="15">
      <c r="A572" s="39" t="s">
        <v>470</v>
      </c>
      <c r="B572" s="39" t="s">
        <v>49</v>
      </c>
      <c r="C572" s="47">
        <v>13</v>
      </c>
      <c r="D572" s="48">
        <v>100025</v>
      </c>
      <c r="E572" s="48">
        <v>6001.5</v>
      </c>
      <c r="F572" s="49">
        <v>0</v>
      </c>
    </row>
    <row r="573" spans="1:6" ht="15">
      <c r="A573" s="39" t="s">
        <v>470</v>
      </c>
      <c r="B573" s="39" t="s">
        <v>50</v>
      </c>
      <c r="C573" s="44">
        <v>612</v>
      </c>
      <c r="D573" s="45">
        <v>37648717</v>
      </c>
      <c r="E573" s="45">
        <v>2255114.25</v>
      </c>
      <c r="F573" s="46">
        <v>0.0045</v>
      </c>
    </row>
    <row r="574" spans="3:6" ht="15">
      <c r="C574" s="44"/>
      <c r="D574" s="45"/>
      <c r="E574" s="45"/>
      <c r="F574" s="46"/>
    </row>
    <row r="575" spans="1:6" ht="15">
      <c r="A575" s="39" t="s">
        <v>484</v>
      </c>
      <c r="B575" s="39" t="s">
        <v>459</v>
      </c>
      <c r="C575" s="44">
        <v>377</v>
      </c>
      <c r="D575" s="45">
        <v>37904440</v>
      </c>
      <c r="E575" s="45">
        <v>2262658.19</v>
      </c>
      <c r="F575" s="46">
        <v>0.0045</v>
      </c>
    </row>
    <row r="576" spans="1:6" ht="15">
      <c r="A576" s="39" t="s">
        <v>484</v>
      </c>
      <c r="B576" s="39" t="s">
        <v>485</v>
      </c>
      <c r="C576" s="44">
        <v>321</v>
      </c>
      <c r="D576" s="45">
        <v>26381137</v>
      </c>
      <c r="E576" s="45">
        <v>1576679.13</v>
      </c>
      <c r="F576" s="46">
        <v>0.0031</v>
      </c>
    </row>
    <row r="577" spans="1:6" ht="15">
      <c r="A577" s="39" t="s">
        <v>484</v>
      </c>
      <c r="B577" s="39" t="s">
        <v>486</v>
      </c>
      <c r="C577" s="44">
        <v>76</v>
      </c>
      <c r="D577" s="45">
        <v>1807269</v>
      </c>
      <c r="E577" s="45">
        <v>108436.14</v>
      </c>
      <c r="F577" s="46">
        <v>0.0002</v>
      </c>
    </row>
    <row r="578" spans="1:6" ht="15">
      <c r="A578" s="39" t="s">
        <v>484</v>
      </c>
      <c r="B578" s="39" t="s">
        <v>487</v>
      </c>
      <c r="C578" s="44">
        <v>72</v>
      </c>
      <c r="D578" s="45">
        <v>3213628</v>
      </c>
      <c r="E578" s="45">
        <v>192814.68</v>
      </c>
      <c r="F578" s="46">
        <v>0.0004</v>
      </c>
    </row>
    <row r="579" spans="1:6" ht="15">
      <c r="A579" s="39" t="s">
        <v>484</v>
      </c>
      <c r="B579" s="39" t="s">
        <v>488</v>
      </c>
      <c r="C579" s="44">
        <v>40</v>
      </c>
      <c r="D579" s="45">
        <v>683320</v>
      </c>
      <c r="E579" s="45">
        <v>40941.28</v>
      </c>
      <c r="F579" s="46">
        <v>0.0001</v>
      </c>
    </row>
    <row r="580" spans="1:6" ht="15">
      <c r="A580" s="39" t="s">
        <v>484</v>
      </c>
      <c r="B580" s="39" t="s">
        <v>489</v>
      </c>
      <c r="C580" s="44">
        <v>16</v>
      </c>
      <c r="D580" s="45">
        <v>2407554</v>
      </c>
      <c r="E580" s="45">
        <v>144453.24</v>
      </c>
      <c r="F580" s="46">
        <v>0.0003</v>
      </c>
    </row>
    <row r="581" spans="1:6" ht="15">
      <c r="A581" s="39" t="s">
        <v>484</v>
      </c>
      <c r="B581" s="39" t="s">
        <v>490</v>
      </c>
      <c r="C581" s="44">
        <v>12</v>
      </c>
      <c r="D581" s="45">
        <v>849960</v>
      </c>
      <c r="E581" s="45">
        <v>50997.6</v>
      </c>
      <c r="F581" s="46">
        <v>0.0001</v>
      </c>
    </row>
    <row r="582" spans="1:6" ht="15">
      <c r="A582" s="39" t="s">
        <v>484</v>
      </c>
      <c r="B582" s="39" t="s">
        <v>49</v>
      </c>
      <c r="C582" s="47">
        <v>72</v>
      </c>
      <c r="D582" s="48">
        <v>2638297</v>
      </c>
      <c r="E582" s="48">
        <v>158297.82</v>
      </c>
      <c r="F582" s="49">
        <v>0.0003</v>
      </c>
    </row>
    <row r="583" spans="1:6" ht="15">
      <c r="A583" s="39" t="s">
        <v>484</v>
      </c>
      <c r="B583" s="39" t="s">
        <v>50</v>
      </c>
      <c r="C583" s="44">
        <v>986</v>
      </c>
      <c r="D583" s="45">
        <v>75885605</v>
      </c>
      <c r="E583" s="45">
        <v>4535278.08</v>
      </c>
      <c r="F583" s="46">
        <v>0.009</v>
      </c>
    </row>
    <row r="584" spans="3:6" ht="15">
      <c r="C584" s="44"/>
      <c r="D584" s="45"/>
      <c r="E584" s="45"/>
      <c r="F584" s="46"/>
    </row>
    <row r="585" spans="1:6" ht="15">
      <c r="A585" s="39" t="s">
        <v>491</v>
      </c>
      <c r="B585" s="39" t="s">
        <v>492</v>
      </c>
      <c r="C585" s="44">
        <v>3186</v>
      </c>
      <c r="D585" s="45">
        <v>720996216</v>
      </c>
      <c r="E585" s="45">
        <v>43095616.24</v>
      </c>
      <c r="F585" s="46">
        <v>0.0858</v>
      </c>
    </row>
    <row r="586" spans="1:6" ht="15">
      <c r="A586" s="39" t="s">
        <v>491</v>
      </c>
      <c r="B586" s="39" t="s">
        <v>493</v>
      </c>
      <c r="C586" s="44">
        <v>716</v>
      </c>
      <c r="D586" s="45">
        <v>83684153</v>
      </c>
      <c r="E586" s="45">
        <v>5019379.71</v>
      </c>
      <c r="F586" s="46">
        <v>0.01</v>
      </c>
    </row>
    <row r="587" spans="1:6" ht="15">
      <c r="A587" s="39" t="s">
        <v>491</v>
      </c>
      <c r="B587" s="39" t="s">
        <v>494</v>
      </c>
      <c r="C587" s="44">
        <v>233</v>
      </c>
      <c r="D587" s="45">
        <v>21905365</v>
      </c>
      <c r="E587" s="45">
        <v>1314321.9</v>
      </c>
      <c r="F587" s="46">
        <v>0.0026</v>
      </c>
    </row>
    <row r="588" spans="1:6" ht="15">
      <c r="A588" s="39" t="s">
        <v>491</v>
      </c>
      <c r="B588" s="39" t="s">
        <v>495</v>
      </c>
      <c r="C588" s="44">
        <v>145</v>
      </c>
      <c r="D588" s="45">
        <v>9929009</v>
      </c>
      <c r="E588" s="45">
        <v>593576.78</v>
      </c>
      <c r="F588" s="46">
        <v>0.0012</v>
      </c>
    </row>
    <row r="589" spans="1:6" ht="15">
      <c r="A589" s="39" t="s">
        <v>491</v>
      </c>
      <c r="B589" s="39" t="s">
        <v>496</v>
      </c>
      <c r="C589" s="44">
        <v>79</v>
      </c>
      <c r="D589" s="45">
        <v>4138697</v>
      </c>
      <c r="E589" s="45">
        <v>248239.36</v>
      </c>
      <c r="F589" s="46">
        <v>0.0005</v>
      </c>
    </row>
    <row r="590" spans="1:6" ht="15">
      <c r="A590" s="39" t="s">
        <v>491</v>
      </c>
      <c r="B590" s="39" t="s">
        <v>497</v>
      </c>
      <c r="C590" s="44">
        <v>64</v>
      </c>
      <c r="D590" s="45">
        <v>1464679</v>
      </c>
      <c r="E590" s="45">
        <v>87880.74</v>
      </c>
      <c r="F590" s="46">
        <v>0.0002</v>
      </c>
    </row>
    <row r="591" spans="1:6" ht="15">
      <c r="A591" s="39" t="s">
        <v>491</v>
      </c>
      <c r="B591" s="39" t="s">
        <v>498</v>
      </c>
      <c r="C591" s="44">
        <v>63</v>
      </c>
      <c r="D591" s="45">
        <v>1971235</v>
      </c>
      <c r="E591" s="45">
        <v>118274.1</v>
      </c>
      <c r="F591" s="46">
        <v>0.0002</v>
      </c>
    </row>
    <row r="592" spans="1:6" ht="15">
      <c r="A592" s="39" t="s">
        <v>491</v>
      </c>
      <c r="B592" s="39" t="s">
        <v>499</v>
      </c>
      <c r="C592" s="44">
        <v>55</v>
      </c>
      <c r="D592" s="45">
        <v>2135317</v>
      </c>
      <c r="E592" s="45">
        <v>128119.02</v>
      </c>
      <c r="F592" s="46">
        <v>0.0003</v>
      </c>
    </row>
    <row r="593" spans="1:6" ht="15">
      <c r="A593" s="39" t="s">
        <v>491</v>
      </c>
      <c r="B593" s="39" t="s">
        <v>500</v>
      </c>
      <c r="C593" s="44">
        <v>46</v>
      </c>
      <c r="D593" s="45">
        <v>2091652</v>
      </c>
      <c r="E593" s="45">
        <v>125499.12</v>
      </c>
      <c r="F593" s="46">
        <v>0.0002</v>
      </c>
    </row>
    <row r="594" spans="1:6" ht="15">
      <c r="A594" s="39" t="s">
        <v>491</v>
      </c>
      <c r="B594" s="39" t="s">
        <v>501</v>
      </c>
      <c r="C594" s="44">
        <v>43</v>
      </c>
      <c r="D594" s="45">
        <v>1716802</v>
      </c>
      <c r="E594" s="45">
        <v>103008.12</v>
      </c>
      <c r="F594" s="46">
        <v>0.0002</v>
      </c>
    </row>
    <row r="595" spans="1:6" ht="15">
      <c r="A595" s="39" t="s">
        <v>491</v>
      </c>
      <c r="B595" s="39" t="s">
        <v>502</v>
      </c>
      <c r="C595" s="44">
        <v>42</v>
      </c>
      <c r="D595" s="45">
        <v>4428325</v>
      </c>
      <c r="E595" s="45">
        <v>265699.5</v>
      </c>
      <c r="F595" s="46">
        <v>0.0005</v>
      </c>
    </row>
    <row r="596" spans="1:6" ht="15">
      <c r="A596" s="39" t="s">
        <v>491</v>
      </c>
      <c r="B596" s="39" t="s">
        <v>503</v>
      </c>
      <c r="C596" s="44">
        <v>38</v>
      </c>
      <c r="D596" s="45">
        <v>1307018</v>
      </c>
      <c r="E596" s="45">
        <v>78421.08</v>
      </c>
      <c r="F596" s="46">
        <v>0.0002</v>
      </c>
    </row>
    <row r="597" spans="1:6" ht="15">
      <c r="A597" s="39" t="s">
        <v>491</v>
      </c>
      <c r="B597" s="39" t="s">
        <v>504</v>
      </c>
      <c r="C597" s="44">
        <v>33</v>
      </c>
      <c r="D597" s="45">
        <v>1075653</v>
      </c>
      <c r="E597" s="45">
        <v>64539.18</v>
      </c>
      <c r="F597" s="46">
        <v>0.0001</v>
      </c>
    </row>
    <row r="598" spans="1:6" ht="15">
      <c r="A598" s="39" t="s">
        <v>491</v>
      </c>
      <c r="B598" s="39" t="s">
        <v>505</v>
      </c>
      <c r="C598" s="44">
        <v>26</v>
      </c>
      <c r="D598" s="45">
        <v>1909067</v>
      </c>
      <c r="E598" s="45">
        <v>114544.02</v>
      </c>
      <c r="F598" s="46">
        <v>0.0002</v>
      </c>
    </row>
    <row r="599" spans="1:6" ht="15">
      <c r="A599" s="39" t="s">
        <v>491</v>
      </c>
      <c r="B599" s="39" t="s">
        <v>506</v>
      </c>
      <c r="C599" s="44">
        <v>23</v>
      </c>
      <c r="D599" s="45">
        <v>692709</v>
      </c>
      <c r="E599" s="45">
        <v>41562.54</v>
      </c>
      <c r="F599" s="46">
        <v>0.0001</v>
      </c>
    </row>
    <row r="600" spans="1:6" ht="15">
      <c r="A600" s="39" t="s">
        <v>491</v>
      </c>
      <c r="B600" s="39" t="s">
        <v>49</v>
      </c>
      <c r="C600" s="47">
        <v>68</v>
      </c>
      <c r="D600" s="48">
        <v>3903538</v>
      </c>
      <c r="E600" s="48">
        <v>234212.28</v>
      </c>
      <c r="F600" s="49">
        <v>0.0005</v>
      </c>
    </row>
    <row r="601" spans="1:6" ht="15">
      <c r="A601" s="39" t="s">
        <v>491</v>
      </c>
      <c r="B601" s="39" t="s">
        <v>50</v>
      </c>
      <c r="C601" s="44">
        <v>4860</v>
      </c>
      <c r="D601" s="45">
        <v>863349435</v>
      </c>
      <c r="E601" s="45">
        <v>51632893.69</v>
      </c>
      <c r="F601" s="46">
        <v>0.1028</v>
      </c>
    </row>
    <row r="602" spans="3:6" ht="15">
      <c r="C602" s="44"/>
      <c r="D602" s="45"/>
      <c r="E602" s="45"/>
      <c r="F602" s="46"/>
    </row>
    <row r="603" spans="1:6" ht="15">
      <c r="A603" s="39" t="s">
        <v>507</v>
      </c>
      <c r="B603" s="39" t="s">
        <v>508</v>
      </c>
      <c r="C603" s="44">
        <v>95</v>
      </c>
      <c r="D603" s="45">
        <v>2781280</v>
      </c>
      <c r="E603" s="45">
        <v>166861.57</v>
      </c>
      <c r="F603" s="46">
        <v>0.0003</v>
      </c>
    </row>
    <row r="604" spans="1:6" ht="15">
      <c r="A604" s="39" t="s">
        <v>507</v>
      </c>
      <c r="B604" s="39" t="s">
        <v>509</v>
      </c>
      <c r="C604" s="44">
        <v>80</v>
      </c>
      <c r="D604" s="45">
        <v>2775867</v>
      </c>
      <c r="E604" s="45">
        <v>166291.43</v>
      </c>
      <c r="F604" s="46">
        <v>0.0003</v>
      </c>
    </row>
    <row r="605" spans="1:6" ht="15">
      <c r="A605" s="39" t="s">
        <v>507</v>
      </c>
      <c r="B605" s="39" t="s">
        <v>510</v>
      </c>
      <c r="C605" s="44">
        <v>32</v>
      </c>
      <c r="D605" s="45">
        <v>1105346</v>
      </c>
      <c r="E605" s="45">
        <v>66320.76</v>
      </c>
      <c r="F605" s="46">
        <v>0.0001</v>
      </c>
    </row>
    <row r="606" spans="1:6" ht="15">
      <c r="A606" s="39" t="s">
        <v>507</v>
      </c>
      <c r="B606" s="39" t="s">
        <v>49</v>
      </c>
      <c r="C606" s="47">
        <v>42</v>
      </c>
      <c r="D606" s="48">
        <v>1032681</v>
      </c>
      <c r="E606" s="48">
        <v>61960.86</v>
      </c>
      <c r="F606" s="49">
        <v>0.0001</v>
      </c>
    </row>
    <row r="607" spans="1:6" ht="15">
      <c r="A607" s="39" t="s">
        <v>507</v>
      </c>
      <c r="B607" s="39" t="s">
        <v>50</v>
      </c>
      <c r="C607" s="44">
        <v>249</v>
      </c>
      <c r="D607" s="45">
        <v>7695174</v>
      </c>
      <c r="E607" s="45">
        <v>461434.62</v>
      </c>
      <c r="F607" s="46">
        <v>0.0009</v>
      </c>
    </row>
    <row r="608" spans="3:6" ht="15">
      <c r="C608" s="44"/>
      <c r="D608" s="45"/>
      <c r="E608" s="45"/>
      <c r="F608" s="46"/>
    </row>
    <row r="609" spans="1:6" ht="15">
      <c r="A609" s="39" t="s">
        <v>511</v>
      </c>
      <c r="B609" s="39" t="s">
        <v>512</v>
      </c>
      <c r="C609" s="44">
        <v>175</v>
      </c>
      <c r="D609" s="45">
        <v>9425341</v>
      </c>
      <c r="E609" s="45">
        <v>564188.05</v>
      </c>
      <c r="F609" s="46">
        <v>0.0011</v>
      </c>
    </row>
    <row r="610" spans="1:6" ht="15">
      <c r="A610" s="39" t="s">
        <v>511</v>
      </c>
      <c r="B610" s="39" t="s">
        <v>513</v>
      </c>
      <c r="C610" s="44">
        <v>23</v>
      </c>
      <c r="D610" s="45">
        <v>184442</v>
      </c>
      <c r="E610" s="45">
        <v>11066.52</v>
      </c>
      <c r="F610" s="46">
        <v>0</v>
      </c>
    </row>
    <row r="611" spans="1:6" ht="15">
      <c r="A611" s="39" t="s">
        <v>511</v>
      </c>
      <c r="B611" s="39" t="s">
        <v>511</v>
      </c>
      <c r="C611" s="44">
        <v>15</v>
      </c>
      <c r="D611" s="45">
        <v>182536</v>
      </c>
      <c r="E611" s="45">
        <v>10952.16</v>
      </c>
      <c r="F611" s="46">
        <v>0</v>
      </c>
    </row>
    <row r="612" spans="1:6" ht="15">
      <c r="A612" s="39" t="s">
        <v>511</v>
      </c>
      <c r="B612" s="39" t="s">
        <v>49</v>
      </c>
      <c r="C612" s="47">
        <v>19</v>
      </c>
      <c r="D612" s="48">
        <v>246653</v>
      </c>
      <c r="E612" s="48">
        <v>14799.18</v>
      </c>
      <c r="F612" s="49">
        <v>0</v>
      </c>
    </row>
    <row r="613" spans="1:6" ht="15">
      <c r="A613" s="39" t="s">
        <v>511</v>
      </c>
      <c r="B613" s="39" t="s">
        <v>50</v>
      </c>
      <c r="C613" s="44">
        <v>232</v>
      </c>
      <c r="D613" s="45">
        <v>10038972</v>
      </c>
      <c r="E613" s="45">
        <v>601005.91</v>
      </c>
      <c r="F613" s="46">
        <v>0.0012</v>
      </c>
    </row>
    <row r="614" spans="3:6" ht="15">
      <c r="C614" s="44"/>
      <c r="D614" s="45"/>
      <c r="E614" s="45"/>
      <c r="F614" s="46"/>
    </row>
    <row r="615" spans="1:6" ht="15">
      <c r="A615" s="39" t="s">
        <v>514</v>
      </c>
      <c r="B615" s="39" t="s">
        <v>515</v>
      </c>
      <c r="C615" s="44">
        <v>122</v>
      </c>
      <c r="D615" s="45">
        <v>6273141</v>
      </c>
      <c r="E615" s="45">
        <v>375602.06</v>
      </c>
      <c r="F615" s="46">
        <v>0.0007</v>
      </c>
    </row>
    <row r="616" spans="1:6" ht="15">
      <c r="A616" s="39" t="s">
        <v>514</v>
      </c>
      <c r="B616" s="39" t="s">
        <v>516</v>
      </c>
      <c r="C616" s="44">
        <v>57</v>
      </c>
      <c r="D616" s="45">
        <v>3526815</v>
      </c>
      <c r="E616" s="45">
        <v>211608.9</v>
      </c>
      <c r="F616" s="46">
        <v>0.0004</v>
      </c>
    </row>
    <row r="617" spans="1:6" ht="15">
      <c r="A617" s="39" t="s">
        <v>514</v>
      </c>
      <c r="B617" s="39" t="s">
        <v>517</v>
      </c>
      <c r="C617" s="44">
        <v>53</v>
      </c>
      <c r="D617" s="45">
        <v>3890606</v>
      </c>
      <c r="E617" s="45">
        <v>233436.36</v>
      </c>
      <c r="F617" s="46">
        <v>0.0005</v>
      </c>
    </row>
    <row r="618" spans="1:6" ht="15">
      <c r="A618" s="39" t="s">
        <v>514</v>
      </c>
      <c r="B618" s="39" t="s">
        <v>518</v>
      </c>
      <c r="C618" s="44">
        <v>52</v>
      </c>
      <c r="D618" s="45">
        <v>1964539</v>
      </c>
      <c r="E618" s="45">
        <v>117872.34</v>
      </c>
      <c r="F618" s="46">
        <v>0.0002</v>
      </c>
    </row>
    <row r="619" spans="1:6" ht="15">
      <c r="A619" s="39" t="s">
        <v>514</v>
      </c>
      <c r="B619" s="39" t="s">
        <v>519</v>
      </c>
      <c r="C619" s="44">
        <v>46</v>
      </c>
      <c r="D619" s="45">
        <v>1859381</v>
      </c>
      <c r="E619" s="45">
        <v>111562.86</v>
      </c>
      <c r="F619" s="46">
        <v>0.0002</v>
      </c>
    </row>
    <row r="620" spans="1:6" ht="15">
      <c r="A620" s="39" t="s">
        <v>514</v>
      </c>
      <c r="B620" s="39" t="s">
        <v>520</v>
      </c>
      <c r="C620" s="44">
        <v>24</v>
      </c>
      <c r="D620" s="45">
        <v>649444</v>
      </c>
      <c r="E620" s="45">
        <v>38966.64</v>
      </c>
      <c r="F620" s="46">
        <v>0.0001</v>
      </c>
    </row>
    <row r="621" spans="1:6" ht="15">
      <c r="A621" s="39" t="s">
        <v>514</v>
      </c>
      <c r="B621" s="39" t="s">
        <v>521</v>
      </c>
      <c r="C621" s="44">
        <v>16</v>
      </c>
      <c r="D621" s="45">
        <v>164614</v>
      </c>
      <c r="E621" s="45">
        <v>9876.84</v>
      </c>
      <c r="F621" s="46">
        <v>0</v>
      </c>
    </row>
    <row r="622" spans="1:6" ht="15">
      <c r="A622" s="39" t="s">
        <v>514</v>
      </c>
      <c r="B622" s="39" t="s">
        <v>522</v>
      </c>
      <c r="C622" s="44">
        <v>14</v>
      </c>
      <c r="D622" s="45">
        <v>244307</v>
      </c>
      <c r="E622" s="45">
        <v>14658.42</v>
      </c>
      <c r="F622" s="46">
        <v>0</v>
      </c>
    </row>
    <row r="623" spans="1:6" ht="15">
      <c r="A623" s="39" t="s">
        <v>514</v>
      </c>
      <c r="B623" s="39" t="s">
        <v>49</v>
      </c>
      <c r="C623" s="47">
        <v>6</v>
      </c>
      <c r="D623" s="48">
        <v>121688</v>
      </c>
      <c r="E623" s="48">
        <v>7301.28</v>
      </c>
      <c r="F623" s="49">
        <v>0</v>
      </c>
    </row>
    <row r="624" spans="1:6" ht="15">
      <c r="A624" s="39" t="s">
        <v>514</v>
      </c>
      <c r="B624" s="39" t="s">
        <v>50</v>
      </c>
      <c r="C624" s="44">
        <v>390</v>
      </c>
      <c r="D624" s="45">
        <v>18694535</v>
      </c>
      <c r="E624" s="45">
        <v>1120885.7</v>
      </c>
      <c r="F624" s="46">
        <v>0.0022</v>
      </c>
    </row>
    <row r="625" spans="3:6" ht="15">
      <c r="C625" s="44"/>
      <c r="D625" s="45"/>
      <c r="E625" s="45"/>
      <c r="F625" s="46"/>
    </row>
    <row r="626" spans="1:6" ht="15">
      <c r="A626" s="39" t="s">
        <v>523</v>
      </c>
      <c r="B626" s="39" t="s">
        <v>524</v>
      </c>
      <c r="C626" s="44">
        <v>240</v>
      </c>
      <c r="D626" s="45">
        <v>13529257</v>
      </c>
      <c r="E626" s="45">
        <v>810423.67</v>
      </c>
      <c r="F626" s="46">
        <v>0.0016</v>
      </c>
    </row>
    <row r="627" spans="1:6" ht="15">
      <c r="A627" s="39" t="s">
        <v>523</v>
      </c>
      <c r="B627" s="39" t="s">
        <v>525</v>
      </c>
      <c r="C627" s="44">
        <v>43</v>
      </c>
      <c r="D627" s="45">
        <v>2538918</v>
      </c>
      <c r="E627" s="45">
        <v>152335.08</v>
      </c>
      <c r="F627" s="46">
        <v>0.0003</v>
      </c>
    </row>
    <row r="628" spans="1:6" ht="15">
      <c r="A628" s="39" t="s">
        <v>523</v>
      </c>
      <c r="B628" s="39" t="s">
        <v>526</v>
      </c>
      <c r="C628" s="44">
        <v>38</v>
      </c>
      <c r="D628" s="45">
        <v>717283</v>
      </c>
      <c r="E628" s="45">
        <v>43036.98</v>
      </c>
      <c r="F628" s="46">
        <v>0.0001</v>
      </c>
    </row>
    <row r="629" spans="1:6" ht="15">
      <c r="A629" s="39" t="s">
        <v>523</v>
      </c>
      <c r="B629" s="39" t="s">
        <v>527</v>
      </c>
      <c r="C629" s="44">
        <v>19</v>
      </c>
      <c r="D629" s="45">
        <v>518941</v>
      </c>
      <c r="E629" s="45">
        <v>31136.46</v>
      </c>
      <c r="F629" s="46">
        <v>0.0001</v>
      </c>
    </row>
    <row r="630" spans="1:6" ht="15">
      <c r="A630" s="39" t="s">
        <v>523</v>
      </c>
      <c r="B630" s="39" t="s">
        <v>49</v>
      </c>
      <c r="C630" s="47">
        <v>56</v>
      </c>
      <c r="D630" s="48">
        <v>904399</v>
      </c>
      <c r="E630" s="48">
        <v>54263.94</v>
      </c>
      <c r="F630" s="49">
        <v>0.0001</v>
      </c>
    </row>
    <row r="631" spans="1:6" ht="15">
      <c r="A631" s="39" t="s">
        <v>523</v>
      </c>
      <c r="B631" s="39" t="s">
        <v>50</v>
      </c>
      <c r="C631" s="44">
        <v>396</v>
      </c>
      <c r="D631" s="45">
        <v>18208798</v>
      </c>
      <c r="E631" s="45">
        <v>1091196.13</v>
      </c>
      <c r="F631" s="46">
        <v>0.0022</v>
      </c>
    </row>
    <row r="632" spans="3:6" ht="15">
      <c r="C632" s="44"/>
      <c r="D632" s="45"/>
      <c r="E632" s="45"/>
      <c r="F632" s="46"/>
    </row>
    <row r="633" spans="1:6" ht="15">
      <c r="A633" s="39" t="s">
        <v>528</v>
      </c>
      <c r="B633" s="39" t="s">
        <v>529</v>
      </c>
      <c r="C633" s="44">
        <v>455</v>
      </c>
      <c r="D633" s="45">
        <v>41497990</v>
      </c>
      <c r="E633" s="45">
        <v>2484369.61</v>
      </c>
      <c r="F633" s="46">
        <v>0.0049</v>
      </c>
    </row>
    <row r="634" spans="1:6" ht="15">
      <c r="A634" s="39" t="s">
        <v>528</v>
      </c>
      <c r="B634" s="39" t="s">
        <v>530</v>
      </c>
      <c r="C634" s="44">
        <v>81</v>
      </c>
      <c r="D634" s="45">
        <v>1932200</v>
      </c>
      <c r="E634" s="45">
        <v>115906</v>
      </c>
      <c r="F634" s="46">
        <v>0.0002</v>
      </c>
    </row>
    <row r="635" spans="1:6" ht="15">
      <c r="A635" s="39" t="s">
        <v>528</v>
      </c>
      <c r="B635" s="39" t="s">
        <v>318</v>
      </c>
      <c r="C635" s="44">
        <v>30</v>
      </c>
      <c r="D635" s="45">
        <v>339379</v>
      </c>
      <c r="E635" s="45">
        <v>20362.74</v>
      </c>
      <c r="F635" s="46">
        <v>0</v>
      </c>
    </row>
    <row r="636" spans="1:6" ht="15">
      <c r="A636" s="39" t="s">
        <v>528</v>
      </c>
      <c r="B636" s="39" t="s">
        <v>531</v>
      </c>
      <c r="C636" s="44">
        <v>13</v>
      </c>
      <c r="D636" s="45">
        <v>645439</v>
      </c>
      <c r="E636" s="45">
        <v>38726.34</v>
      </c>
      <c r="F636" s="46">
        <v>0.0001</v>
      </c>
    </row>
    <row r="637" spans="1:6" ht="15">
      <c r="A637" s="39" t="s">
        <v>528</v>
      </c>
      <c r="B637" s="39" t="s">
        <v>532</v>
      </c>
      <c r="C637" s="44">
        <v>12</v>
      </c>
      <c r="D637" s="45">
        <v>114591</v>
      </c>
      <c r="E637" s="45">
        <v>6875.46</v>
      </c>
      <c r="F637" s="46">
        <v>0</v>
      </c>
    </row>
    <row r="638" spans="1:6" ht="15">
      <c r="A638" s="39" t="s">
        <v>528</v>
      </c>
      <c r="B638" s="39" t="s">
        <v>49</v>
      </c>
      <c r="C638" s="47">
        <v>47</v>
      </c>
      <c r="D638" s="48">
        <v>998859</v>
      </c>
      <c r="E638" s="48">
        <v>59931.54</v>
      </c>
      <c r="F638" s="49">
        <v>0.0001</v>
      </c>
    </row>
    <row r="639" spans="1:6" ht="15">
      <c r="A639" s="39" t="s">
        <v>528</v>
      </c>
      <c r="B639" s="39" t="s">
        <v>50</v>
      </c>
      <c r="C639" s="44">
        <v>638</v>
      </c>
      <c r="D639" s="45">
        <v>45528458</v>
      </c>
      <c r="E639" s="45">
        <v>2726171.69</v>
      </c>
      <c r="F639" s="46">
        <v>0.0054</v>
      </c>
    </row>
    <row r="640" spans="3:6" ht="15">
      <c r="C640" s="44"/>
      <c r="D640" s="45"/>
      <c r="E640" s="45"/>
      <c r="F640" s="46"/>
    </row>
    <row r="641" spans="1:6" ht="15">
      <c r="A641" s="39" t="s">
        <v>493</v>
      </c>
      <c r="B641" s="39" t="s">
        <v>533</v>
      </c>
      <c r="C641" s="44">
        <v>421</v>
      </c>
      <c r="D641" s="45">
        <v>37369719</v>
      </c>
      <c r="E641" s="45">
        <v>2228965.18</v>
      </c>
      <c r="F641" s="46">
        <v>0.0044</v>
      </c>
    </row>
    <row r="642" spans="1:6" ht="15">
      <c r="A642" s="39" t="s">
        <v>493</v>
      </c>
      <c r="B642" s="39" t="s">
        <v>534</v>
      </c>
      <c r="C642" s="44">
        <v>262</v>
      </c>
      <c r="D642" s="45">
        <v>26382359</v>
      </c>
      <c r="E642" s="45">
        <v>1580352.3</v>
      </c>
      <c r="F642" s="46">
        <v>0.0031</v>
      </c>
    </row>
    <row r="643" spans="1:6" ht="15">
      <c r="A643" s="39" t="s">
        <v>493</v>
      </c>
      <c r="B643" s="39" t="s">
        <v>535</v>
      </c>
      <c r="C643" s="44">
        <v>60</v>
      </c>
      <c r="D643" s="45">
        <v>1326452</v>
      </c>
      <c r="E643" s="45">
        <v>79528.01</v>
      </c>
      <c r="F643" s="46">
        <v>0.0002</v>
      </c>
    </row>
    <row r="644" spans="1:6" ht="15">
      <c r="A644" s="39" t="s">
        <v>493</v>
      </c>
      <c r="B644" s="39" t="s">
        <v>536</v>
      </c>
      <c r="C644" s="44">
        <v>24</v>
      </c>
      <c r="D644" s="45">
        <v>681297</v>
      </c>
      <c r="E644" s="45">
        <v>40877.82</v>
      </c>
      <c r="F644" s="46">
        <v>0.0001</v>
      </c>
    </row>
    <row r="645" spans="1:6" ht="15">
      <c r="A645" s="39" t="s">
        <v>493</v>
      </c>
      <c r="B645" s="39" t="s">
        <v>537</v>
      </c>
      <c r="C645" s="44">
        <v>12</v>
      </c>
      <c r="D645" s="45">
        <v>183957</v>
      </c>
      <c r="E645" s="45">
        <v>11037.42</v>
      </c>
      <c r="F645" s="46">
        <v>0</v>
      </c>
    </row>
    <row r="646" spans="1:6" ht="15">
      <c r="A646" s="39" t="s">
        <v>493</v>
      </c>
      <c r="B646" s="39" t="s">
        <v>538</v>
      </c>
      <c r="C646" s="44">
        <v>11</v>
      </c>
      <c r="D646" s="45">
        <v>323547</v>
      </c>
      <c r="E646" s="45">
        <v>19412.82</v>
      </c>
      <c r="F646" s="46">
        <v>0</v>
      </c>
    </row>
    <row r="647" spans="1:6" ht="15">
      <c r="A647" s="39" t="s">
        <v>493</v>
      </c>
      <c r="B647" s="39" t="s">
        <v>49</v>
      </c>
      <c r="C647" s="47">
        <v>52</v>
      </c>
      <c r="D647" s="48">
        <v>1123601</v>
      </c>
      <c r="E647" s="48">
        <v>67416.06</v>
      </c>
      <c r="F647" s="49">
        <v>0.0001</v>
      </c>
    </row>
    <row r="648" spans="1:6" ht="15">
      <c r="A648" s="39" t="s">
        <v>493</v>
      </c>
      <c r="B648" s="39" t="s">
        <v>50</v>
      </c>
      <c r="C648" s="44">
        <v>842</v>
      </c>
      <c r="D648" s="45">
        <v>67390932</v>
      </c>
      <c r="E648" s="45">
        <v>4027589.61</v>
      </c>
      <c r="F648" s="46">
        <v>0.008</v>
      </c>
    </row>
    <row r="649" spans="3:6" ht="15">
      <c r="C649" s="44"/>
      <c r="D649" s="45"/>
      <c r="E649" s="45"/>
      <c r="F649" s="46"/>
    </row>
    <row r="650" spans="1:6" ht="15">
      <c r="A650" s="39" t="s">
        <v>539</v>
      </c>
      <c r="B650" s="39" t="s">
        <v>540</v>
      </c>
      <c r="C650" s="44">
        <v>704</v>
      </c>
      <c r="D650" s="45">
        <v>76618186</v>
      </c>
      <c r="E650" s="45">
        <v>4581139.8</v>
      </c>
      <c r="F650" s="46">
        <v>0.0091</v>
      </c>
    </row>
    <row r="651" spans="1:6" ht="15">
      <c r="A651" s="39" t="s">
        <v>539</v>
      </c>
      <c r="B651" s="39" t="s">
        <v>541</v>
      </c>
      <c r="C651" s="44">
        <v>53</v>
      </c>
      <c r="D651" s="45">
        <v>1529343</v>
      </c>
      <c r="E651" s="45">
        <v>91760.58</v>
      </c>
      <c r="F651" s="46">
        <v>0.0002</v>
      </c>
    </row>
    <row r="652" spans="1:6" ht="15">
      <c r="A652" s="39" t="s">
        <v>539</v>
      </c>
      <c r="B652" s="39" t="s">
        <v>542</v>
      </c>
      <c r="C652" s="44">
        <v>19</v>
      </c>
      <c r="D652" s="45">
        <v>664101</v>
      </c>
      <c r="E652" s="45">
        <v>39846.06</v>
      </c>
      <c r="F652" s="46">
        <v>0.0001</v>
      </c>
    </row>
    <row r="653" spans="1:6" ht="15">
      <c r="A653" s="39" t="s">
        <v>539</v>
      </c>
      <c r="B653" s="39" t="s">
        <v>543</v>
      </c>
      <c r="C653" s="44">
        <v>18</v>
      </c>
      <c r="D653" s="45">
        <v>360408</v>
      </c>
      <c r="E653" s="45">
        <v>21624.48</v>
      </c>
      <c r="F653" s="46">
        <v>0</v>
      </c>
    </row>
    <row r="654" spans="1:6" ht="15">
      <c r="A654" s="39" t="s">
        <v>539</v>
      </c>
      <c r="B654" s="39" t="s">
        <v>544</v>
      </c>
      <c r="C654" s="44">
        <v>17</v>
      </c>
      <c r="D654" s="45">
        <v>376463</v>
      </c>
      <c r="E654" s="45">
        <v>22587.78</v>
      </c>
      <c r="F654" s="46">
        <v>0</v>
      </c>
    </row>
    <row r="655" spans="1:6" ht="15">
      <c r="A655" s="39" t="s">
        <v>539</v>
      </c>
      <c r="B655" s="39" t="s">
        <v>545</v>
      </c>
      <c r="C655" s="44">
        <v>16</v>
      </c>
      <c r="D655" s="45">
        <v>797086</v>
      </c>
      <c r="E655" s="45">
        <v>47825.16</v>
      </c>
      <c r="F655" s="46">
        <v>0.0001</v>
      </c>
    </row>
    <row r="656" spans="1:6" ht="15">
      <c r="A656" s="39" t="s">
        <v>539</v>
      </c>
      <c r="B656" s="39" t="s">
        <v>546</v>
      </c>
      <c r="C656" s="44">
        <v>14</v>
      </c>
      <c r="D656" s="45">
        <v>325008</v>
      </c>
      <c r="E656" s="45">
        <v>19500.48</v>
      </c>
      <c r="F656" s="46">
        <v>0</v>
      </c>
    </row>
    <row r="657" spans="1:6" ht="15">
      <c r="A657" s="39" t="s">
        <v>539</v>
      </c>
      <c r="B657" s="39" t="s">
        <v>547</v>
      </c>
      <c r="C657" s="44">
        <v>14</v>
      </c>
      <c r="D657" s="45">
        <v>208411</v>
      </c>
      <c r="E657" s="45">
        <v>12504.66</v>
      </c>
      <c r="F657" s="46">
        <v>0</v>
      </c>
    </row>
    <row r="658" spans="1:6" ht="15">
      <c r="A658" s="39" t="s">
        <v>539</v>
      </c>
      <c r="B658" s="39" t="s">
        <v>49</v>
      </c>
      <c r="C658" s="47">
        <v>42</v>
      </c>
      <c r="D658" s="48">
        <v>2701181</v>
      </c>
      <c r="E658" s="48">
        <v>162070.86</v>
      </c>
      <c r="F658" s="49">
        <v>0.0003</v>
      </c>
    </row>
    <row r="659" spans="1:6" ht="15">
      <c r="A659" s="39" t="s">
        <v>539</v>
      </c>
      <c r="B659" s="39" t="s">
        <v>50</v>
      </c>
      <c r="C659" s="44">
        <v>897</v>
      </c>
      <c r="D659" s="45">
        <v>83580187</v>
      </c>
      <c r="E659" s="45">
        <v>4998859.86</v>
      </c>
      <c r="F659" s="46">
        <v>0.0099</v>
      </c>
    </row>
    <row r="660" spans="3:6" ht="15">
      <c r="C660" s="44"/>
      <c r="D660" s="45"/>
      <c r="E660" s="45"/>
      <c r="F660" s="46"/>
    </row>
    <row r="661" spans="1:6" ht="15">
      <c r="A661" s="39" t="s">
        <v>548</v>
      </c>
      <c r="B661" s="39" t="s">
        <v>549</v>
      </c>
      <c r="C661" s="44">
        <v>178</v>
      </c>
      <c r="D661" s="45">
        <v>8956148</v>
      </c>
      <c r="E661" s="45">
        <v>537368.88</v>
      </c>
      <c r="F661" s="46">
        <v>0.0011</v>
      </c>
    </row>
    <row r="662" spans="1:6" ht="15">
      <c r="A662" s="39" t="s">
        <v>548</v>
      </c>
      <c r="B662" s="39" t="s">
        <v>550</v>
      </c>
      <c r="C662" s="44">
        <v>43</v>
      </c>
      <c r="D662" s="45">
        <v>1157686</v>
      </c>
      <c r="E662" s="45">
        <v>69461.16</v>
      </c>
      <c r="F662" s="46">
        <v>0.0001</v>
      </c>
    </row>
    <row r="663" spans="1:6" ht="15">
      <c r="A663" s="39" t="s">
        <v>548</v>
      </c>
      <c r="B663" s="39" t="s">
        <v>551</v>
      </c>
      <c r="C663" s="44">
        <v>23</v>
      </c>
      <c r="D663" s="45">
        <v>2186145</v>
      </c>
      <c r="E663" s="45">
        <v>131168.7</v>
      </c>
      <c r="F663" s="46">
        <v>0.0003</v>
      </c>
    </row>
    <row r="664" spans="1:6" ht="15">
      <c r="A664" s="39" t="s">
        <v>548</v>
      </c>
      <c r="B664" s="39" t="s">
        <v>552</v>
      </c>
      <c r="C664" s="44">
        <v>18</v>
      </c>
      <c r="D664" s="45">
        <v>1626531</v>
      </c>
      <c r="E664" s="45">
        <v>97090.92</v>
      </c>
      <c r="F664" s="46">
        <v>0.0002</v>
      </c>
    </row>
    <row r="665" spans="1:6" ht="15">
      <c r="A665" s="39" t="s">
        <v>548</v>
      </c>
      <c r="B665" s="39" t="s">
        <v>553</v>
      </c>
      <c r="C665" s="44">
        <v>13</v>
      </c>
      <c r="D665" s="45">
        <v>139956</v>
      </c>
      <c r="E665" s="45">
        <v>8397.36</v>
      </c>
      <c r="F665" s="46">
        <v>0</v>
      </c>
    </row>
    <row r="666" spans="1:6" ht="15">
      <c r="A666" s="39" t="s">
        <v>548</v>
      </c>
      <c r="B666" s="39" t="s">
        <v>49</v>
      </c>
      <c r="C666" s="47">
        <v>27</v>
      </c>
      <c r="D666" s="48">
        <v>962011</v>
      </c>
      <c r="E666" s="48">
        <v>57720.66</v>
      </c>
      <c r="F666" s="49">
        <v>0.0001</v>
      </c>
    </row>
    <row r="667" spans="1:6" ht="15">
      <c r="A667" s="39" t="s">
        <v>548</v>
      </c>
      <c r="B667" s="39" t="s">
        <v>50</v>
      </c>
      <c r="C667" s="44">
        <v>302</v>
      </c>
      <c r="D667" s="45">
        <v>15028477</v>
      </c>
      <c r="E667" s="45">
        <v>901207.68</v>
      </c>
      <c r="F667" s="46">
        <v>0.0018</v>
      </c>
    </row>
    <row r="668" spans="3:6" ht="15">
      <c r="C668" s="44"/>
      <c r="D668" s="45"/>
      <c r="E668" s="45"/>
      <c r="F668" s="46"/>
    </row>
    <row r="669" spans="1:6" ht="15">
      <c r="A669" s="39" t="s">
        <v>554</v>
      </c>
      <c r="B669" s="39" t="s">
        <v>555</v>
      </c>
      <c r="C669" s="44">
        <v>177</v>
      </c>
      <c r="D669" s="45">
        <v>10565411</v>
      </c>
      <c r="E669" s="45">
        <v>632636.14</v>
      </c>
      <c r="F669" s="46">
        <v>0.0013</v>
      </c>
    </row>
    <row r="670" spans="1:6" ht="15">
      <c r="A670" s="39" t="s">
        <v>554</v>
      </c>
      <c r="B670" s="39" t="s">
        <v>556</v>
      </c>
      <c r="C670" s="44">
        <v>104</v>
      </c>
      <c r="D670" s="45">
        <v>3191968</v>
      </c>
      <c r="E670" s="45">
        <v>191367.75</v>
      </c>
      <c r="F670" s="46">
        <v>0.0004</v>
      </c>
    </row>
    <row r="671" spans="1:6" ht="15">
      <c r="A671" s="39" t="s">
        <v>554</v>
      </c>
      <c r="B671" s="39" t="s">
        <v>557</v>
      </c>
      <c r="C671" s="44">
        <v>39</v>
      </c>
      <c r="D671" s="45">
        <v>1090214</v>
      </c>
      <c r="E671" s="45">
        <v>65412.84</v>
      </c>
      <c r="F671" s="46">
        <v>0.0001</v>
      </c>
    </row>
    <row r="672" spans="1:6" ht="15">
      <c r="A672" s="39" t="s">
        <v>554</v>
      </c>
      <c r="B672" s="39" t="s">
        <v>393</v>
      </c>
      <c r="C672" s="44">
        <v>25</v>
      </c>
      <c r="D672" s="45">
        <v>673437</v>
      </c>
      <c r="E672" s="45">
        <v>40406.22</v>
      </c>
      <c r="F672" s="46">
        <v>0.0001</v>
      </c>
    </row>
    <row r="673" spans="1:6" ht="15">
      <c r="A673" s="39" t="s">
        <v>554</v>
      </c>
      <c r="B673" s="39" t="s">
        <v>49</v>
      </c>
      <c r="C673" s="47">
        <v>39</v>
      </c>
      <c r="D673" s="48">
        <v>770727</v>
      </c>
      <c r="E673" s="48">
        <v>46243.62</v>
      </c>
      <c r="F673" s="49">
        <v>0.0001</v>
      </c>
    </row>
    <row r="674" spans="1:6" ht="15">
      <c r="A674" s="39" t="s">
        <v>554</v>
      </c>
      <c r="B674" s="39" t="s">
        <v>50</v>
      </c>
      <c r="C674" s="44">
        <v>384</v>
      </c>
      <c r="D674" s="45">
        <v>16291757</v>
      </c>
      <c r="E674" s="45">
        <v>976066.57</v>
      </c>
      <c r="F674" s="46">
        <v>0.0019</v>
      </c>
    </row>
    <row r="675" spans="3:6" ht="15">
      <c r="C675" s="44"/>
      <c r="D675" s="45"/>
      <c r="E675" s="45"/>
      <c r="F675" s="46"/>
    </row>
    <row r="676" spans="1:6" ht="15">
      <c r="A676" s="39" t="s">
        <v>200</v>
      </c>
      <c r="B676" s="39" t="s">
        <v>558</v>
      </c>
      <c r="C676" s="44">
        <v>118</v>
      </c>
      <c r="D676" s="45">
        <v>7286603</v>
      </c>
      <c r="E676" s="45">
        <v>433891.84</v>
      </c>
      <c r="F676" s="46">
        <v>0.0009</v>
      </c>
    </row>
    <row r="677" spans="1:6" ht="15">
      <c r="A677" s="39" t="s">
        <v>200</v>
      </c>
      <c r="B677" s="39" t="s">
        <v>559</v>
      </c>
      <c r="C677" s="44">
        <v>66</v>
      </c>
      <c r="D677" s="45">
        <v>2562756</v>
      </c>
      <c r="E677" s="45">
        <v>153765.36</v>
      </c>
      <c r="F677" s="46">
        <v>0.0003</v>
      </c>
    </row>
    <row r="678" spans="1:6" ht="15">
      <c r="A678" s="39" t="s">
        <v>200</v>
      </c>
      <c r="B678" s="39" t="s">
        <v>560</v>
      </c>
      <c r="C678" s="44">
        <v>27</v>
      </c>
      <c r="D678" s="45">
        <v>804552</v>
      </c>
      <c r="E678" s="45">
        <v>48273.12</v>
      </c>
      <c r="F678" s="46">
        <v>0.0001</v>
      </c>
    </row>
    <row r="679" spans="1:6" ht="15">
      <c r="A679" s="39" t="s">
        <v>200</v>
      </c>
      <c r="B679" s="39" t="s">
        <v>561</v>
      </c>
      <c r="C679" s="44">
        <v>24</v>
      </c>
      <c r="D679" s="45">
        <v>387240</v>
      </c>
      <c r="E679" s="45">
        <v>23234.4</v>
      </c>
      <c r="F679" s="46">
        <v>0</v>
      </c>
    </row>
    <row r="680" spans="1:6" ht="15">
      <c r="A680" s="39" t="s">
        <v>200</v>
      </c>
      <c r="B680" s="39" t="s">
        <v>562</v>
      </c>
      <c r="C680" s="44">
        <v>22</v>
      </c>
      <c r="D680" s="45">
        <v>146370</v>
      </c>
      <c r="E680" s="45">
        <v>8782.2</v>
      </c>
      <c r="F680" s="46">
        <v>0</v>
      </c>
    </row>
    <row r="681" spans="1:6" ht="15">
      <c r="A681" s="39" t="s">
        <v>200</v>
      </c>
      <c r="B681" s="39" t="s">
        <v>563</v>
      </c>
      <c r="C681" s="44">
        <v>12</v>
      </c>
      <c r="D681" s="45">
        <v>215865</v>
      </c>
      <c r="E681" s="45">
        <v>12947.4</v>
      </c>
      <c r="F681" s="46">
        <v>0</v>
      </c>
    </row>
    <row r="682" spans="1:6" ht="15">
      <c r="A682" s="39" t="s">
        <v>200</v>
      </c>
      <c r="B682" s="39" t="s">
        <v>564</v>
      </c>
      <c r="C682" s="44">
        <v>10</v>
      </c>
      <c r="D682" s="45">
        <v>281760</v>
      </c>
      <c r="E682" s="45">
        <v>16905.6</v>
      </c>
      <c r="F682" s="46">
        <v>0</v>
      </c>
    </row>
    <row r="683" spans="1:6" ht="15">
      <c r="A683" s="39" t="s">
        <v>200</v>
      </c>
      <c r="B683" s="39" t="s">
        <v>49</v>
      </c>
      <c r="C683" s="47">
        <v>21</v>
      </c>
      <c r="D683" s="48">
        <v>481682</v>
      </c>
      <c r="E683" s="48">
        <v>28900.92</v>
      </c>
      <c r="F683" s="49">
        <v>0.0001</v>
      </c>
    </row>
    <row r="684" spans="1:6" ht="15">
      <c r="A684" s="39" t="s">
        <v>200</v>
      </c>
      <c r="B684" s="39" t="s">
        <v>50</v>
      </c>
      <c r="C684" s="44">
        <v>300</v>
      </c>
      <c r="D684" s="45">
        <v>12166828</v>
      </c>
      <c r="E684" s="45">
        <v>726700.84</v>
      </c>
      <c r="F684" s="46">
        <v>0.0014</v>
      </c>
    </row>
    <row r="685" spans="3:6" ht="15">
      <c r="C685" s="44"/>
      <c r="D685" s="45"/>
      <c r="E685" s="45"/>
      <c r="F685" s="46"/>
    </row>
    <row r="686" spans="1:6" ht="15">
      <c r="A686" s="39" t="s">
        <v>428</v>
      </c>
      <c r="B686" s="39" t="s">
        <v>565</v>
      </c>
      <c r="C686" s="44">
        <v>174</v>
      </c>
      <c r="D686" s="45">
        <v>9191813</v>
      </c>
      <c r="E686" s="45">
        <v>550069.61</v>
      </c>
      <c r="F686" s="46">
        <v>0.0011</v>
      </c>
    </row>
    <row r="687" spans="1:6" ht="15">
      <c r="A687" s="39" t="s">
        <v>428</v>
      </c>
      <c r="B687" s="39" t="s">
        <v>566</v>
      </c>
      <c r="C687" s="44">
        <v>25</v>
      </c>
      <c r="D687" s="45">
        <v>440028</v>
      </c>
      <c r="E687" s="45">
        <v>26401.68</v>
      </c>
      <c r="F687" s="46">
        <v>0.0001</v>
      </c>
    </row>
    <row r="688" spans="1:6" ht="15">
      <c r="A688" s="39" t="s">
        <v>428</v>
      </c>
      <c r="B688" s="39" t="s">
        <v>49</v>
      </c>
      <c r="C688" s="47">
        <v>21</v>
      </c>
      <c r="D688" s="48">
        <v>621447</v>
      </c>
      <c r="E688" s="48">
        <v>37275.12</v>
      </c>
      <c r="F688" s="49">
        <v>0.0001</v>
      </c>
    </row>
    <row r="689" spans="1:6" ht="15">
      <c r="A689" s="39" t="s">
        <v>428</v>
      </c>
      <c r="B689" s="39" t="s">
        <v>50</v>
      </c>
      <c r="C689" s="44">
        <v>220</v>
      </c>
      <c r="D689" s="45">
        <v>10253288</v>
      </c>
      <c r="E689" s="45">
        <v>613746.41</v>
      </c>
      <c r="F689" s="46">
        <v>0.0012</v>
      </c>
    </row>
    <row r="690" spans="3:6" ht="15">
      <c r="C690" s="44"/>
      <c r="D690" s="45"/>
      <c r="E690" s="45"/>
      <c r="F690" s="46"/>
    </row>
    <row r="691" spans="1:6" ht="15">
      <c r="A691" s="39" t="s">
        <v>567</v>
      </c>
      <c r="B691" s="39" t="s">
        <v>568</v>
      </c>
      <c r="C691" s="44">
        <v>223</v>
      </c>
      <c r="D691" s="45">
        <v>16125258</v>
      </c>
      <c r="E691" s="45">
        <v>964016.69</v>
      </c>
      <c r="F691" s="46">
        <v>0.0019</v>
      </c>
    </row>
    <row r="692" spans="1:6" ht="15">
      <c r="A692" s="39" t="s">
        <v>567</v>
      </c>
      <c r="B692" s="39" t="s">
        <v>569</v>
      </c>
      <c r="C692" s="44">
        <v>52</v>
      </c>
      <c r="D692" s="45">
        <v>1227950</v>
      </c>
      <c r="E692" s="45">
        <v>73677</v>
      </c>
      <c r="F692" s="46">
        <v>0.0001</v>
      </c>
    </row>
    <row r="693" spans="1:6" ht="15">
      <c r="A693" s="39" t="s">
        <v>567</v>
      </c>
      <c r="B693" s="39" t="s">
        <v>570</v>
      </c>
      <c r="C693" s="44">
        <v>37</v>
      </c>
      <c r="D693" s="45">
        <v>755797</v>
      </c>
      <c r="E693" s="45">
        <v>45109.62</v>
      </c>
      <c r="F693" s="46">
        <v>0.0001</v>
      </c>
    </row>
    <row r="694" spans="1:6" ht="15">
      <c r="A694" s="39" t="s">
        <v>567</v>
      </c>
      <c r="B694" s="39" t="s">
        <v>49</v>
      </c>
      <c r="C694" s="47">
        <v>17</v>
      </c>
      <c r="D694" s="48">
        <v>304788</v>
      </c>
      <c r="E694" s="48">
        <v>18287.28</v>
      </c>
      <c r="F694" s="49">
        <v>0</v>
      </c>
    </row>
    <row r="695" spans="1:6" ht="15">
      <c r="A695" s="39" t="s">
        <v>567</v>
      </c>
      <c r="B695" s="39" t="s">
        <v>50</v>
      </c>
      <c r="C695" s="44">
        <v>329</v>
      </c>
      <c r="D695" s="45">
        <v>18413793</v>
      </c>
      <c r="E695" s="45">
        <v>1101090.59</v>
      </c>
      <c r="F695" s="46">
        <v>0.0022</v>
      </c>
    </row>
    <row r="696" spans="3:6" ht="15">
      <c r="C696" s="44"/>
      <c r="D696" s="45"/>
      <c r="E696" s="45"/>
      <c r="F696" s="46"/>
    </row>
    <row r="697" spans="1:6" ht="15">
      <c r="A697" s="39" t="s">
        <v>571</v>
      </c>
      <c r="B697" s="39" t="s">
        <v>571</v>
      </c>
      <c r="C697" s="44">
        <v>645</v>
      </c>
      <c r="D697" s="45">
        <v>94863262</v>
      </c>
      <c r="E697" s="45">
        <v>5678593.04</v>
      </c>
      <c r="F697" s="46">
        <v>0.0113</v>
      </c>
    </row>
    <row r="698" spans="1:6" ht="15">
      <c r="A698" s="39" t="s">
        <v>571</v>
      </c>
      <c r="B698" s="39" t="s">
        <v>572</v>
      </c>
      <c r="C698" s="44">
        <v>115</v>
      </c>
      <c r="D698" s="45">
        <v>4280446</v>
      </c>
      <c r="E698" s="45">
        <v>256413.31</v>
      </c>
      <c r="F698" s="46">
        <v>0.0005</v>
      </c>
    </row>
    <row r="699" spans="1:6" ht="15">
      <c r="A699" s="39" t="s">
        <v>571</v>
      </c>
      <c r="B699" s="39" t="s">
        <v>573</v>
      </c>
      <c r="C699" s="44">
        <v>90</v>
      </c>
      <c r="D699" s="45">
        <v>9944403</v>
      </c>
      <c r="E699" s="45">
        <v>596542.45</v>
      </c>
      <c r="F699" s="46">
        <v>0.0012</v>
      </c>
    </row>
    <row r="700" spans="1:6" ht="15">
      <c r="A700" s="39" t="s">
        <v>571</v>
      </c>
      <c r="B700" s="39" t="s">
        <v>574</v>
      </c>
      <c r="C700" s="44">
        <v>21</v>
      </c>
      <c r="D700" s="45">
        <v>661670</v>
      </c>
      <c r="E700" s="45">
        <v>39700.2</v>
      </c>
      <c r="F700" s="46">
        <v>0.0001</v>
      </c>
    </row>
    <row r="701" spans="1:6" ht="15">
      <c r="A701" s="39" t="s">
        <v>571</v>
      </c>
      <c r="B701" s="39" t="s">
        <v>575</v>
      </c>
      <c r="C701" s="44">
        <v>12</v>
      </c>
      <c r="D701" s="45">
        <v>139924</v>
      </c>
      <c r="E701" s="45">
        <v>8395.44</v>
      </c>
      <c r="F701" s="46">
        <v>0</v>
      </c>
    </row>
    <row r="702" spans="1:6" ht="15">
      <c r="A702" s="39" t="s">
        <v>571</v>
      </c>
      <c r="B702" s="39" t="s">
        <v>159</v>
      </c>
      <c r="C702" s="44">
        <v>12</v>
      </c>
      <c r="D702" s="45">
        <v>481228</v>
      </c>
      <c r="E702" s="45">
        <v>28873.68</v>
      </c>
      <c r="F702" s="46">
        <v>0.0001</v>
      </c>
    </row>
    <row r="703" spans="1:6" ht="15">
      <c r="A703" s="39" t="s">
        <v>571</v>
      </c>
      <c r="B703" s="39" t="s">
        <v>49</v>
      </c>
      <c r="C703" s="47">
        <v>64</v>
      </c>
      <c r="D703" s="48">
        <v>1583318</v>
      </c>
      <c r="E703" s="48">
        <v>94993.13</v>
      </c>
      <c r="F703" s="49">
        <v>0.0002</v>
      </c>
    </row>
    <row r="704" spans="1:6" ht="15">
      <c r="A704" s="39" t="s">
        <v>571</v>
      </c>
      <c r="B704" s="39" t="s">
        <v>50</v>
      </c>
      <c r="C704" s="44">
        <v>959</v>
      </c>
      <c r="D704" s="45">
        <v>111954251</v>
      </c>
      <c r="E704" s="45">
        <v>6703511.25</v>
      </c>
      <c r="F704" s="46">
        <v>0.0133</v>
      </c>
    </row>
    <row r="705" spans="3:6" ht="15">
      <c r="C705" s="44"/>
      <c r="D705" s="45"/>
      <c r="E705" s="45"/>
      <c r="F705" s="46"/>
    </row>
    <row r="706" spans="1:6" ht="15">
      <c r="A706" s="39" t="s">
        <v>576</v>
      </c>
      <c r="B706" s="39" t="s">
        <v>577</v>
      </c>
      <c r="C706" s="44">
        <v>220</v>
      </c>
      <c r="D706" s="45">
        <v>15418547</v>
      </c>
      <c r="E706" s="45">
        <v>920687</v>
      </c>
      <c r="F706" s="46">
        <v>0.0018</v>
      </c>
    </row>
    <row r="707" spans="1:6" ht="15">
      <c r="A707" s="39" t="s">
        <v>576</v>
      </c>
      <c r="B707" s="39" t="s">
        <v>578</v>
      </c>
      <c r="C707" s="44">
        <v>78</v>
      </c>
      <c r="D707" s="45">
        <v>3749437</v>
      </c>
      <c r="E707" s="45">
        <v>224966.22</v>
      </c>
      <c r="F707" s="46">
        <v>0.0004</v>
      </c>
    </row>
    <row r="708" spans="1:6" ht="15">
      <c r="A708" s="39" t="s">
        <v>576</v>
      </c>
      <c r="B708" s="39" t="s">
        <v>579</v>
      </c>
      <c r="C708" s="44">
        <v>61</v>
      </c>
      <c r="D708" s="45">
        <v>3095182</v>
      </c>
      <c r="E708" s="45">
        <v>185710.92</v>
      </c>
      <c r="F708" s="46">
        <v>0.0004</v>
      </c>
    </row>
    <row r="709" spans="1:6" ht="15">
      <c r="A709" s="39" t="s">
        <v>576</v>
      </c>
      <c r="B709" s="39" t="s">
        <v>580</v>
      </c>
      <c r="C709" s="44">
        <v>55</v>
      </c>
      <c r="D709" s="45">
        <v>1658772</v>
      </c>
      <c r="E709" s="45">
        <v>99452.52</v>
      </c>
      <c r="F709" s="46">
        <v>0.0002</v>
      </c>
    </row>
    <row r="710" spans="1:6" ht="15">
      <c r="A710" s="39" t="s">
        <v>576</v>
      </c>
      <c r="B710" s="39" t="s">
        <v>581</v>
      </c>
      <c r="C710" s="44">
        <v>51</v>
      </c>
      <c r="D710" s="45">
        <v>1291996</v>
      </c>
      <c r="E710" s="45">
        <v>77353.86</v>
      </c>
      <c r="F710" s="46">
        <v>0.0002</v>
      </c>
    </row>
    <row r="711" spans="1:6" ht="15">
      <c r="A711" s="39" t="s">
        <v>576</v>
      </c>
      <c r="B711" s="39" t="s">
        <v>582</v>
      </c>
      <c r="C711" s="44">
        <v>32</v>
      </c>
      <c r="D711" s="45">
        <v>1423813</v>
      </c>
      <c r="E711" s="45">
        <v>85413.33</v>
      </c>
      <c r="F711" s="46">
        <v>0.0002</v>
      </c>
    </row>
    <row r="712" spans="1:6" ht="15">
      <c r="A712" s="39" t="s">
        <v>576</v>
      </c>
      <c r="B712" s="39" t="s">
        <v>49</v>
      </c>
      <c r="C712" s="47">
        <v>27</v>
      </c>
      <c r="D712" s="48">
        <v>1093161</v>
      </c>
      <c r="E712" s="48">
        <v>65589.66</v>
      </c>
      <c r="F712" s="49">
        <v>0.0001</v>
      </c>
    </row>
    <row r="713" spans="1:6" ht="15">
      <c r="A713" s="39" t="s">
        <v>576</v>
      </c>
      <c r="B713" s="39" t="s">
        <v>50</v>
      </c>
      <c r="C713" s="44">
        <v>524</v>
      </c>
      <c r="D713" s="45">
        <v>27730908</v>
      </c>
      <c r="E713" s="45">
        <v>1659173.51</v>
      </c>
      <c r="F713" s="46">
        <v>0.0033</v>
      </c>
    </row>
    <row r="714" spans="3:6" ht="15">
      <c r="C714" s="44"/>
      <c r="D714" s="45"/>
      <c r="E714" s="45"/>
      <c r="F714" s="46"/>
    </row>
    <row r="715" spans="1:6" ht="15">
      <c r="A715" s="39" t="s">
        <v>187</v>
      </c>
      <c r="B715" s="39" t="s">
        <v>583</v>
      </c>
      <c r="C715" s="44">
        <v>109</v>
      </c>
      <c r="D715" s="45">
        <v>5305570</v>
      </c>
      <c r="E715" s="45">
        <v>317571.5</v>
      </c>
      <c r="F715" s="46">
        <v>0.0006</v>
      </c>
    </row>
    <row r="716" spans="1:6" ht="15">
      <c r="A716" s="39" t="s">
        <v>187</v>
      </c>
      <c r="B716" s="39" t="s">
        <v>584</v>
      </c>
      <c r="C716" s="44">
        <v>29</v>
      </c>
      <c r="D716" s="45">
        <v>1422558</v>
      </c>
      <c r="E716" s="45">
        <v>85353.48</v>
      </c>
      <c r="F716" s="46">
        <v>0.0002</v>
      </c>
    </row>
    <row r="717" spans="1:6" ht="15">
      <c r="A717" s="39" t="s">
        <v>187</v>
      </c>
      <c r="B717" s="39" t="s">
        <v>585</v>
      </c>
      <c r="C717" s="44">
        <v>19</v>
      </c>
      <c r="D717" s="45">
        <v>374626</v>
      </c>
      <c r="E717" s="45">
        <v>22477.56</v>
      </c>
      <c r="F717" s="46">
        <v>0</v>
      </c>
    </row>
    <row r="718" spans="1:6" ht="15">
      <c r="A718" s="39" t="s">
        <v>187</v>
      </c>
      <c r="B718" s="39" t="s">
        <v>586</v>
      </c>
      <c r="C718" s="44">
        <v>12</v>
      </c>
      <c r="D718" s="45">
        <v>935193</v>
      </c>
      <c r="E718" s="45">
        <v>56111.58</v>
      </c>
      <c r="F718" s="46">
        <v>0.0001</v>
      </c>
    </row>
    <row r="719" spans="1:6" ht="15">
      <c r="A719" s="39" t="s">
        <v>187</v>
      </c>
      <c r="B719" s="39" t="s">
        <v>587</v>
      </c>
      <c r="C719" s="44">
        <v>11</v>
      </c>
      <c r="D719" s="45">
        <v>175676</v>
      </c>
      <c r="E719" s="45">
        <v>10540.56</v>
      </c>
      <c r="F719" s="46">
        <v>0</v>
      </c>
    </row>
    <row r="720" spans="1:6" ht="15">
      <c r="A720" s="39" t="s">
        <v>187</v>
      </c>
      <c r="B720" s="39" t="s">
        <v>49</v>
      </c>
      <c r="C720" s="47">
        <v>7</v>
      </c>
      <c r="D720" s="48">
        <v>523243</v>
      </c>
      <c r="E720" s="48">
        <v>31394.58</v>
      </c>
      <c r="F720" s="49">
        <v>0.0001</v>
      </c>
    </row>
    <row r="721" spans="1:6" ht="15">
      <c r="A721" s="39" t="s">
        <v>187</v>
      </c>
      <c r="B721" s="39" t="s">
        <v>50</v>
      </c>
      <c r="C721" s="44">
        <v>187</v>
      </c>
      <c r="D721" s="45">
        <v>8736866</v>
      </c>
      <c r="E721" s="45">
        <v>523449.26</v>
      </c>
      <c r="F721" s="46">
        <v>0.001</v>
      </c>
    </row>
    <row r="722" spans="3:6" ht="15">
      <c r="C722" s="44"/>
      <c r="D722" s="45"/>
      <c r="E722" s="45"/>
      <c r="F722" s="46"/>
    </row>
    <row r="723" spans="1:6" ht="15">
      <c r="A723" s="39" t="s">
        <v>588</v>
      </c>
      <c r="B723" s="39" t="s">
        <v>589</v>
      </c>
      <c r="C723" s="44">
        <v>201</v>
      </c>
      <c r="D723" s="45">
        <v>13439560</v>
      </c>
      <c r="E723" s="45">
        <v>804383.59</v>
      </c>
      <c r="F723" s="46">
        <v>0.0016</v>
      </c>
    </row>
    <row r="724" spans="1:6" ht="15">
      <c r="A724" s="39" t="s">
        <v>588</v>
      </c>
      <c r="B724" s="39" t="s">
        <v>321</v>
      </c>
      <c r="C724" s="44">
        <v>182</v>
      </c>
      <c r="D724" s="45">
        <v>9613025</v>
      </c>
      <c r="E724" s="45">
        <v>575626.4</v>
      </c>
      <c r="F724" s="46">
        <v>0.0011</v>
      </c>
    </row>
    <row r="725" spans="1:6" ht="15">
      <c r="A725" s="39" t="s">
        <v>588</v>
      </c>
      <c r="B725" s="39" t="s">
        <v>590</v>
      </c>
      <c r="C725" s="44">
        <v>29</v>
      </c>
      <c r="D725" s="45">
        <v>551224</v>
      </c>
      <c r="E725" s="45">
        <v>33073.44</v>
      </c>
      <c r="F725" s="46">
        <v>0.0001</v>
      </c>
    </row>
    <row r="726" spans="1:6" ht="15">
      <c r="A726" s="39" t="s">
        <v>588</v>
      </c>
      <c r="B726" s="39" t="s">
        <v>591</v>
      </c>
      <c r="C726" s="44">
        <v>19</v>
      </c>
      <c r="D726" s="45">
        <v>154397</v>
      </c>
      <c r="E726" s="45">
        <v>9263.82</v>
      </c>
      <c r="F726" s="46">
        <v>0</v>
      </c>
    </row>
    <row r="727" spans="1:6" ht="15">
      <c r="A727" s="39" t="s">
        <v>588</v>
      </c>
      <c r="B727" s="39" t="s">
        <v>592</v>
      </c>
      <c r="C727" s="44">
        <v>13</v>
      </c>
      <c r="D727" s="45">
        <v>214106</v>
      </c>
      <c r="E727" s="45">
        <v>12846.36</v>
      </c>
      <c r="F727" s="46">
        <v>0</v>
      </c>
    </row>
    <row r="728" spans="1:6" ht="15">
      <c r="A728" s="39" t="s">
        <v>588</v>
      </c>
      <c r="B728" s="39" t="s">
        <v>49</v>
      </c>
      <c r="C728" s="47">
        <v>17</v>
      </c>
      <c r="D728" s="48">
        <v>525953</v>
      </c>
      <c r="E728" s="48">
        <v>31543.13</v>
      </c>
      <c r="F728" s="49">
        <v>0.0001</v>
      </c>
    </row>
    <row r="729" spans="1:6" ht="15">
      <c r="A729" s="39" t="s">
        <v>588</v>
      </c>
      <c r="B729" s="39" t="s">
        <v>50</v>
      </c>
      <c r="C729" s="44">
        <v>461</v>
      </c>
      <c r="D729" s="45">
        <v>24498265</v>
      </c>
      <c r="E729" s="45">
        <v>1466736.74</v>
      </c>
      <c r="F729" s="46">
        <v>0.0029</v>
      </c>
    </row>
    <row r="730" spans="3:6" ht="15">
      <c r="C730" s="44"/>
      <c r="D730" s="45"/>
      <c r="E730" s="45"/>
      <c r="F730" s="46"/>
    </row>
    <row r="731" spans="1:6" ht="15">
      <c r="A731" s="39" t="s">
        <v>593</v>
      </c>
      <c r="B731" s="39" t="s">
        <v>594</v>
      </c>
      <c r="C731" s="44">
        <v>163</v>
      </c>
      <c r="D731" s="45">
        <v>9752983</v>
      </c>
      <c r="E731" s="45">
        <v>579603.25</v>
      </c>
      <c r="F731" s="46">
        <v>0.0012</v>
      </c>
    </row>
    <row r="732" spans="1:6" ht="15">
      <c r="A732" s="39" t="s">
        <v>593</v>
      </c>
      <c r="B732" s="39" t="s">
        <v>482</v>
      </c>
      <c r="C732" s="44">
        <v>50</v>
      </c>
      <c r="D732" s="45">
        <v>2781786</v>
      </c>
      <c r="E732" s="45">
        <v>165829.23</v>
      </c>
      <c r="F732" s="46">
        <v>0.0003</v>
      </c>
    </row>
    <row r="733" spans="1:6" ht="15">
      <c r="A733" s="39" t="s">
        <v>593</v>
      </c>
      <c r="B733" s="39" t="s">
        <v>595</v>
      </c>
      <c r="C733" s="44">
        <v>42</v>
      </c>
      <c r="D733" s="45">
        <v>4004090</v>
      </c>
      <c r="E733" s="45">
        <v>240245.4</v>
      </c>
      <c r="F733" s="46">
        <v>0.0005</v>
      </c>
    </row>
    <row r="734" spans="1:6" ht="15">
      <c r="A734" s="39" t="s">
        <v>593</v>
      </c>
      <c r="B734" s="39" t="s">
        <v>596</v>
      </c>
      <c r="C734" s="44">
        <v>33</v>
      </c>
      <c r="D734" s="45">
        <v>571237</v>
      </c>
      <c r="E734" s="45">
        <v>33832.22</v>
      </c>
      <c r="F734" s="46">
        <v>0.0001</v>
      </c>
    </row>
    <row r="735" spans="1:6" ht="15">
      <c r="A735" s="39" t="s">
        <v>593</v>
      </c>
      <c r="B735" s="39" t="s">
        <v>597</v>
      </c>
      <c r="C735" s="44">
        <v>15</v>
      </c>
      <c r="D735" s="45">
        <v>537694</v>
      </c>
      <c r="E735" s="45">
        <v>32261.64</v>
      </c>
      <c r="F735" s="46">
        <v>0.0001</v>
      </c>
    </row>
    <row r="736" spans="1:6" ht="15">
      <c r="A736" s="39" t="s">
        <v>593</v>
      </c>
      <c r="B736" s="39" t="s">
        <v>598</v>
      </c>
      <c r="C736" s="44">
        <v>10</v>
      </c>
      <c r="D736" s="45">
        <v>244603</v>
      </c>
      <c r="E736" s="45">
        <v>14676.18</v>
      </c>
      <c r="F736" s="46">
        <v>0</v>
      </c>
    </row>
    <row r="737" spans="1:6" ht="15">
      <c r="A737" s="39" t="s">
        <v>593</v>
      </c>
      <c r="B737" s="39" t="s">
        <v>49</v>
      </c>
      <c r="C737" s="47">
        <v>12</v>
      </c>
      <c r="D737" s="48">
        <v>284020</v>
      </c>
      <c r="E737" s="48">
        <v>17041.2</v>
      </c>
      <c r="F737" s="49">
        <v>0</v>
      </c>
    </row>
    <row r="738" spans="1:6" ht="15">
      <c r="A738" s="39" t="s">
        <v>593</v>
      </c>
      <c r="B738" s="39" t="s">
        <v>50</v>
      </c>
      <c r="C738" s="44">
        <v>325</v>
      </c>
      <c r="D738" s="45">
        <v>18176413</v>
      </c>
      <c r="E738" s="45">
        <v>1083489.12</v>
      </c>
      <c r="F738" s="46">
        <v>0.0022</v>
      </c>
    </row>
    <row r="739" spans="3:6" ht="15">
      <c r="C739" s="44"/>
      <c r="D739" s="45"/>
      <c r="E739" s="45"/>
      <c r="F739" s="46"/>
    </row>
    <row r="740" spans="1:6" ht="15">
      <c r="A740" s="39" t="s">
        <v>173</v>
      </c>
      <c r="B740" s="39" t="s">
        <v>599</v>
      </c>
      <c r="C740" s="44">
        <v>385</v>
      </c>
      <c r="D740" s="45">
        <v>32356177</v>
      </c>
      <c r="E740" s="45">
        <v>1933989.52</v>
      </c>
      <c r="F740" s="46">
        <v>0.0038</v>
      </c>
    </row>
    <row r="741" spans="1:6" ht="15">
      <c r="A741" s="39" t="s">
        <v>173</v>
      </c>
      <c r="B741" s="39" t="s">
        <v>600</v>
      </c>
      <c r="C741" s="44">
        <v>96</v>
      </c>
      <c r="D741" s="45">
        <v>3408727</v>
      </c>
      <c r="E741" s="45">
        <v>204488.77</v>
      </c>
      <c r="F741" s="46">
        <v>0.0004</v>
      </c>
    </row>
    <row r="742" spans="1:6" ht="15">
      <c r="A742" s="39" t="s">
        <v>173</v>
      </c>
      <c r="B742" s="39" t="s">
        <v>601</v>
      </c>
      <c r="C742" s="44">
        <v>67</v>
      </c>
      <c r="D742" s="45">
        <v>2263867</v>
      </c>
      <c r="E742" s="45">
        <v>135832.02</v>
      </c>
      <c r="F742" s="46">
        <v>0.0003</v>
      </c>
    </row>
    <row r="743" spans="1:6" ht="15">
      <c r="A743" s="39" t="s">
        <v>173</v>
      </c>
      <c r="B743" s="39" t="s">
        <v>602</v>
      </c>
      <c r="C743" s="44">
        <v>55</v>
      </c>
      <c r="D743" s="45">
        <v>2544602</v>
      </c>
      <c r="E743" s="45">
        <v>152676.12</v>
      </c>
      <c r="F743" s="46">
        <v>0.0003</v>
      </c>
    </row>
    <row r="744" spans="1:6" ht="15">
      <c r="A744" s="39" t="s">
        <v>173</v>
      </c>
      <c r="B744" s="39" t="s">
        <v>603</v>
      </c>
      <c r="C744" s="44">
        <v>47</v>
      </c>
      <c r="D744" s="45">
        <v>1029846</v>
      </c>
      <c r="E744" s="45">
        <v>61767.96</v>
      </c>
      <c r="F744" s="46">
        <v>0.0001</v>
      </c>
    </row>
    <row r="745" spans="1:6" ht="15">
      <c r="A745" s="39" t="s">
        <v>173</v>
      </c>
      <c r="B745" s="39" t="s">
        <v>604</v>
      </c>
      <c r="C745" s="44">
        <v>37</v>
      </c>
      <c r="D745" s="45">
        <v>1217303</v>
      </c>
      <c r="E745" s="45">
        <v>73038.18</v>
      </c>
      <c r="F745" s="46">
        <v>0.0001</v>
      </c>
    </row>
    <row r="746" spans="1:6" ht="15">
      <c r="A746" s="39" t="s">
        <v>173</v>
      </c>
      <c r="B746" s="39" t="s">
        <v>605</v>
      </c>
      <c r="C746" s="44">
        <v>12</v>
      </c>
      <c r="D746" s="45">
        <v>191884</v>
      </c>
      <c r="E746" s="45">
        <v>11513.04</v>
      </c>
      <c r="F746" s="46">
        <v>0</v>
      </c>
    </row>
    <row r="747" spans="1:6" ht="15">
      <c r="A747" s="39" t="s">
        <v>173</v>
      </c>
      <c r="B747" s="39" t="s">
        <v>49</v>
      </c>
      <c r="C747" s="47">
        <v>33</v>
      </c>
      <c r="D747" s="48">
        <v>277643</v>
      </c>
      <c r="E747" s="48">
        <v>16658.58</v>
      </c>
      <c r="F747" s="49">
        <v>0</v>
      </c>
    </row>
    <row r="748" spans="1:6" ht="15">
      <c r="A748" s="39" t="s">
        <v>173</v>
      </c>
      <c r="B748" s="39" t="s">
        <v>50</v>
      </c>
      <c r="C748" s="44">
        <v>732</v>
      </c>
      <c r="D748" s="45">
        <v>43290049</v>
      </c>
      <c r="E748" s="45">
        <v>2589964.19</v>
      </c>
      <c r="F748" s="46">
        <v>0.0052</v>
      </c>
    </row>
    <row r="749" spans="3:6" ht="15">
      <c r="C749" s="44"/>
      <c r="D749" s="45"/>
      <c r="E749" s="45"/>
      <c r="F749" s="46"/>
    </row>
    <row r="750" spans="1:6" ht="15">
      <c r="A750" s="39" t="s">
        <v>606</v>
      </c>
      <c r="B750" s="39" t="s">
        <v>606</v>
      </c>
      <c r="C750" s="44">
        <v>104</v>
      </c>
      <c r="D750" s="45">
        <v>4762126</v>
      </c>
      <c r="E750" s="45">
        <v>284586.26</v>
      </c>
      <c r="F750" s="46">
        <v>0.0006</v>
      </c>
    </row>
    <row r="751" spans="1:6" ht="15">
      <c r="A751" s="39" t="s">
        <v>606</v>
      </c>
      <c r="B751" s="39" t="s">
        <v>607</v>
      </c>
      <c r="C751" s="44">
        <v>66</v>
      </c>
      <c r="D751" s="45">
        <v>2316339</v>
      </c>
      <c r="E751" s="45">
        <v>138896.14</v>
      </c>
      <c r="F751" s="46">
        <v>0.0003</v>
      </c>
    </row>
    <row r="752" spans="1:6" ht="15">
      <c r="A752" s="39" t="s">
        <v>606</v>
      </c>
      <c r="B752" s="39" t="s">
        <v>608</v>
      </c>
      <c r="C752" s="44">
        <v>29</v>
      </c>
      <c r="D752" s="45">
        <v>559932</v>
      </c>
      <c r="E752" s="45">
        <v>33595.92</v>
      </c>
      <c r="F752" s="46">
        <v>0.0001</v>
      </c>
    </row>
    <row r="753" spans="1:6" ht="15">
      <c r="A753" s="39" t="s">
        <v>606</v>
      </c>
      <c r="B753" s="39" t="s">
        <v>609</v>
      </c>
      <c r="C753" s="44">
        <v>27</v>
      </c>
      <c r="D753" s="45">
        <v>378007</v>
      </c>
      <c r="E753" s="45">
        <v>22680.42</v>
      </c>
      <c r="F753" s="46">
        <v>0</v>
      </c>
    </row>
    <row r="754" spans="1:6" ht="15">
      <c r="A754" s="39" t="s">
        <v>606</v>
      </c>
      <c r="B754" s="39" t="s">
        <v>610</v>
      </c>
      <c r="C754" s="44">
        <v>16</v>
      </c>
      <c r="D754" s="45">
        <v>598965</v>
      </c>
      <c r="E754" s="45">
        <v>35937.9</v>
      </c>
      <c r="F754" s="46">
        <v>0.0001</v>
      </c>
    </row>
    <row r="755" spans="1:6" ht="15">
      <c r="A755" s="39" t="s">
        <v>606</v>
      </c>
      <c r="B755" s="39" t="s">
        <v>611</v>
      </c>
      <c r="C755" s="44">
        <v>13</v>
      </c>
      <c r="D755" s="45">
        <v>675482</v>
      </c>
      <c r="E755" s="45">
        <v>40528.92</v>
      </c>
      <c r="F755" s="46">
        <v>0.0001</v>
      </c>
    </row>
    <row r="756" spans="1:6" ht="15">
      <c r="A756" s="39" t="s">
        <v>606</v>
      </c>
      <c r="B756" s="39" t="s">
        <v>396</v>
      </c>
      <c r="C756" s="44">
        <v>10</v>
      </c>
      <c r="D756" s="45">
        <v>802962</v>
      </c>
      <c r="E756" s="45">
        <v>48177.72</v>
      </c>
      <c r="F756" s="46">
        <v>0.0001</v>
      </c>
    </row>
    <row r="757" spans="1:6" ht="15">
      <c r="A757" s="39" t="s">
        <v>606</v>
      </c>
      <c r="B757" s="39" t="s">
        <v>49</v>
      </c>
      <c r="C757" s="47">
        <v>17</v>
      </c>
      <c r="D757" s="48">
        <v>205438</v>
      </c>
      <c r="E757" s="48">
        <v>12326.28</v>
      </c>
      <c r="F757" s="49">
        <v>0</v>
      </c>
    </row>
    <row r="758" spans="1:6" ht="15">
      <c r="A758" s="39" t="s">
        <v>606</v>
      </c>
      <c r="B758" s="39" t="s">
        <v>50</v>
      </c>
      <c r="C758" s="44">
        <v>282</v>
      </c>
      <c r="D758" s="45">
        <v>10299251</v>
      </c>
      <c r="E758" s="45">
        <v>616729.56</v>
      </c>
      <c r="F758" s="46">
        <v>0.0012</v>
      </c>
    </row>
    <row r="759" spans="3:6" ht="15">
      <c r="C759" s="44"/>
      <c r="D759" s="45"/>
      <c r="E759" s="45"/>
      <c r="F759" s="46"/>
    </row>
    <row r="760" spans="1:6" ht="15">
      <c r="A760" s="39" t="s">
        <v>612</v>
      </c>
      <c r="B760" s="39" t="s">
        <v>265</v>
      </c>
      <c r="C760" s="44">
        <v>4724</v>
      </c>
      <c r="D760" s="45">
        <v>818297465</v>
      </c>
      <c r="E760" s="45">
        <v>48911783.88</v>
      </c>
      <c r="F760" s="46">
        <v>0.0973</v>
      </c>
    </row>
    <row r="761" spans="1:6" ht="15">
      <c r="A761" s="39" t="s">
        <v>612</v>
      </c>
      <c r="B761" s="39" t="s">
        <v>243</v>
      </c>
      <c r="C761" s="44">
        <v>1243</v>
      </c>
      <c r="D761" s="45">
        <v>213137348</v>
      </c>
      <c r="E761" s="45">
        <v>12748008.12</v>
      </c>
      <c r="F761" s="46">
        <v>0.0254</v>
      </c>
    </row>
    <row r="762" spans="1:6" ht="15">
      <c r="A762" s="39" t="s">
        <v>612</v>
      </c>
      <c r="B762" s="39" t="s">
        <v>613</v>
      </c>
      <c r="C762" s="44">
        <v>973</v>
      </c>
      <c r="D762" s="45">
        <v>169734841</v>
      </c>
      <c r="E762" s="45">
        <v>10145448.45</v>
      </c>
      <c r="F762" s="46">
        <v>0.0202</v>
      </c>
    </row>
    <row r="763" spans="1:6" ht="15">
      <c r="A763" s="39" t="s">
        <v>612</v>
      </c>
      <c r="B763" s="39" t="s">
        <v>240</v>
      </c>
      <c r="C763" s="44">
        <v>911</v>
      </c>
      <c r="D763" s="45">
        <v>154708178</v>
      </c>
      <c r="E763" s="45">
        <v>9245435.07</v>
      </c>
      <c r="F763" s="46">
        <v>0.0184</v>
      </c>
    </row>
    <row r="764" spans="1:6" ht="15">
      <c r="A764" s="39" t="s">
        <v>612</v>
      </c>
      <c r="B764" s="39" t="s">
        <v>232</v>
      </c>
      <c r="C764" s="44">
        <v>410</v>
      </c>
      <c r="D764" s="45">
        <v>96879947</v>
      </c>
      <c r="E764" s="45">
        <v>5777646.48</v>
      </c>
      <c r="F764" s="46">
        <v>0.0115</v>
      </c>
    </row>
    <row r="765" spans="1:6" ht="15">
      <c r="A765" s="39" t="s">
        <v>612</v>
      </c>
      <c r="B765" s="39" t="s">
        <v>614</v>
      </c>
      <c r="C765" s="44">
        <v>341</v>
      </c>
      <c r="D765" s="45">
        <v>38353146</v>
      </c>
      <c r="E765" s="45">
        <v>2286659.34</v>
      </c>
      <c r="F765" s="46">
        <v>0.0046</v>
      </c>
    </row>
    <row r="766" spans="1:6" ht="15">
      <c r="A766" s="39" t="s">
        <v>612</v>
      </c>
      <c r="B766" s="39" t="s">
        <v>615</v>
      </c>
      <c r="C766" s="44">
        <v>315</v>
      </c>
      <c r="D766" s="45">
        <v>107884515</v>
      </c>
      <c r="E766" s="45">
        <v>6441305.19</v>
      </c>
      <c r="F766" s="46">
        <v>0.0128</v>
      </c>
    </row>
    <row r="767" spans="1:6" ht="15">
      <c r="A767" s="39" t="s">
        <v>612</v>
      </c>
      <c r="B767" s="39" t="s">
        <v>616</v>
      </c>
      <c r="C767" s="44">
        <v>211</v>
      </c>
      <c r="D767" s="45">
        <v>35039368</v>
      </c>
      <c r="E767" s="45">
        <v>2090560.29</v>
      </c>
      <c r="F767" s="46">
        <v>0.0042</v>
      </c>
    </row>
    <row r="768" spans="1:6" ht="15">
      <c r="A768" s="39" t="s">
        <v>612</v>
      </c>
      <c r="B768" s="39" t="s">
        <v>617</v>
      </c>
      <c r="C768" s="44">
        <v>147</v>
      </c>
      <c r="D768" s="45">
        <v>11887149</v>
      </c>
      <c r="E768" s="45">
        <v>705961.49</v>
      </c>
      <c r="F768" s="46">
        <v>0.0014</v>
      </c>
    </row>
    <row r="769" spans="1:6" ht="15">
      <c r="A769" s="39" t="s">
        <v>612</v>
      </c>
      <c r="B769" s="39" t="s">
        <v>618</v>
      </c>
      <c r="C769" s="44">
        <v>93</v>
      </c>
      <c r="D769" s="45">
        <v>3605731</v>
      </c>
      <c r="E769" s="45">
        <v>216343.86</v>
      </c>
      <c r="F769" s="46">
        <v>0.0004</v>
      </c>
    </row>
    <row r="770" spans="1:6" ht="15">
      <c r="A770" s="39" t="s">
        <v>612</v>
      </c>
      <c r="B770" s="39" t="s">
        <v>619</v>
      </c>
      <c r="C770" s="44">
        <v>90</v>
      </c>
      <c r="D770" s="45">
        <v>2982746</v>
      </c>
      <c r="E770" s="45">
        <v>178964.76</v>
      </c>
      <c r="F770" s="46">
        <v>0.0004</v>
      </c>
    </row>
    <row r="771" spans="1:6" ht="15">
      <c r="A771" s="39" t="s">
        <v>612</v>
      </c>
      <c r="B771" s="39" t="s">
        <v>620</v>
      </c>
      <c r="C771" s="44">
        <v>85</v>
      </c>
      <c r="D771" s="45">
        <v>9343518</v>
      </c>
      <c r="E771" s="45">
        <v>560438.98</v>
      </c>
      <c r="F771" s="46">
        <v>0.0011</v>
      </c>
    </row>
    <row r="772" spans="1:6" ht="15">
      <c r="A772" s="39" t="s">
        <v>612</v>
      </c>
      <c r="B772" s="39" t="s">
        <v>621</v>
      </c>
      <c r="C772" s="44">
        <v>61</v>
      </c>
      <c r="D772" s="45">
        <v>1423563</v>
      </c>
      <c r="E772" s="45">
        <v>85413.78</v>
      </c>
      <c r="F772" s="46">
        <v>0.0002</v>
      </c>
    </row>
    <row r="773" spans="1:6" ht="15">
      <c r="A773" s="39" t="s">
        <v>612</v>
      </c>
      <c r="B773" s="39" t="s">
        <v>622</v>
      </c>
      <c r="C773" s="44">
        <v>37</v>
      </c>
      <c r="D773" s="45">
        <v>887575</v>
      </c>
      <c r="E773" s="45">
        <v>53254.5</v>
      </c>
      <c r="F773" s="46">
        <v>0.0001</v>
      </c>
    </row>
    <row r="774" spans="1:6" ht="15">
      <c r="A774" s="39" t="s">
        <v>612</v>
      </c>
      <c r="B774" s="39" t="s">
        <v>623</v>
      </c>
      <c r="C774" s="44">
        <v>18</v>
      </c>
      <c r="D774" s="45">
        <v>693345</v>
      </c>
      <c r="E774" s="45">
        <v>41600.7</v>
      </c>
      <c r="F774" s="46">
        <v>0.0001</v>
      </c>
    </row>
    <row r="775" spans="1:6" ht="15">
      <c r="A775" s="39" t="s">
        <v>612</v>
      </c>
      <c r="B775" s="39" t="s">
        <v>624</v>
      </c>
      <c r="C775" s="44">
        <v>13</v>
      </c>
      <c r="D775" s="45">
        <v>231232</v>
      </c>
      <c r="E775" s="45">
        <v>13873.92</v>
      </c>
      <c r="F775" s="46">
        <v>0</v>
      </c>
    </row>
    <row r="776" spans="1:6" ht="15">
      <c r="A776" s="39" t="s">
        <v>612</v>
      </c>
      <c r="B776" s="39" t="s">
        <v>49</v>
      </c>
      <c r="C776" s="47">
        <v>46</v>
      </c>
      <c r="D776" s="48">
        <v>2887113</v>
      </c>
      <c r="E776" s="48">
        <v>173226.78</v>
      </c>
      <c r="F776" s="49">
        <v>0.0003</v>
      </c>
    </row>
    <row r="777" spans="1:6" ht="15">
      <c r="A777" s="39" t="s">
        <v>612</v>
      </c>
      <c r="B777" s="39" t="s">
        <v>50</v>
      </c>
      <c r="C777" s="44">
        <v>9718</v>
      </c>
      <c r="D777" s="45">
        <v>1667976780</v>
      </c>
      <c r="E777" s="45">
        <v>99675925.59</v>
      </c>
      <c r="F777" s="46">
        <v>0.1984</v>
      </c>
    </row>
    <row r="778" spans="3:6" ht="15">
      <c r="C778" s="44"/>
      <c r="D778" s="45"/>
      <c r="E778" s="45"/>
      <c r="F778" s="46"/>
    </row>
    <row r="779" spans="1:6" ht="15">
      <c r="A779" s="39" t="s">
        <v>625</v>
      </c>
      <c r="B779" s="39" t="s">
        <v>626</v>
      </c>
      <c r="C779" s="44">
        <v>1282</v>
      </c>
      <c r="D779" s="45">
        <v>224670184</v>
      </c>
      <c r="E779" s="45">
        <v>13385593.37</v>
      </c>
      <c r="F779" s="46">
        <v>0.0266</v>
      </c>
    </row>
    <row r="780" spans="1:6" ht="15">
      <c r="A780" s="39" t="s">
        <v>625</v>
      </c>
      <c r="B780" s="39" t="s">
        <v>627</v>
      </c>
      <c r="C780" s="44">
        <v>66</v>
      </c>
      <c r="D780" s="45">
        <v>6518760</v>
      </c>
      <c r="E780" s="45">
        <v>388050.39</v>
      </c>
      <c r="F780" s="46">
        <v>0.0008</v>
      </c>
    </row>
    <row r="781" spans="1:6" ht="15">
      <c r="A781" s="39" t="s">
        <v>625</v>
      </c>
      <c r="B781" s="39" t="s">
        <v>628</v>
      </c>
      <c r="C781" s="44">
        <v>59</v>
      </c>
      <c r="D781" s="45">
        <v>2344558</v>
      </c>
      <c r="E781" s="45">
        <v>140673.48</v>
      </c>
      <c r="F781" s="46">
        <v>0.0003</v>
      </c>
    </row>
    <row r="782" spans="1:6" ht="15">
      <c r="A782" s="39" t="s">
        <v>625</v>
      </c>
      <c r="B782" s="39" t="s">
        <v>629</v>
      </c>
      <c r="C782" s="44">
        <v>54</v>
      </c>
      <c r="D782" s="45">
        <v>4241034</v>
      </c>
      <c r="E782" s="45">
        <v>240202.71</v>
      </c>
      <c r="F782" s="46">
        <v>0.0005</v>
      </c>
    </row>
    <row r="783" spans="1:6" ht="15">
      <c r="A783" s="39" t="s">
        <v>625</v>
      </c>
      <c r="B783" s="39" t="s">
        <v>630</v>
      </c>
      <c r="C783" s="44">
        <v>48</v>
      </c>
      <c r="D783" s="45">
        <v>2477750</v>
      </c>
      <c r="E783" s="45">
        <v>145387.11</v>
      </c>
      <c r="F783" s="46">
        <v>0.0003</v>
      </c>
    </row>
    <row r="784" spans="1:6" ht="15">
      <c r="A784" s="39" t="s">
        <v>625</v>
      </c>
      <c r="B784" s="39" t="s">
        <v>631</v>
      </c>
      <c r="C784" s="44">
        <v>44</v>
      </c>
      <c r="D784" s="45">
        <v>1943333</v>
      </c>
      <c r="E784" s="45">
        <v>116599.98</v>
      </c>
      <c r="F784" s="46">
        <v>0.0002</v>
      </c>
    </row>
    <row r="785" spans="1:6" ht="15">
      <c r="A785" s="39" t="s">
        <v>625</v>
      </c>
      <c r="B785" s="39" t="s">
        <v>632</v>
      </c>
      <c r="C785" s="44">
        <v>42</v>
      </c>
      <c r="D785" s="45">
        <v>1742881</v>
      </c>
      <c r="E785" s="45">
        <v>104511.89</v>
      </c>
      <c r="F785" s="46">
        <v>0.0002</v>
      </c>
    </row>
    <row r="786" spans="1:6" ht="15">
      <c r="A786" s="39" t="s">
        <v>625</v>
      </c>
      <c r="B786" s="39" t="s">
        <v>633</v>
      </c>
      <c r="C786" s="44">
        <v>36</v>
      </c>
      <c r="D786" s="45">
        <v>696114</v>
      </c>
      <c r="E786" s="45">
        <v>41766.84</v>
      </c>
      <c r="F786" s="46">
        <v>0.0001</v>
      </c>
    </row>
    <row r="787" spans="1:6" ht="15">
      <c r="A787" s="39" t="s">
        <v>625</v>
      </c>
      <c r="B787" s="39" t="s">
        <v>634</v>
      </c>
      <c r="C787" s="44">
        <v>36</v>
      </c>
      <c r="D787" s="45">
        <v>1937273</v>
      </c>
      <c r="E787" s="45">
        <v>116236.38</v>
      </c>
      <c r="F787" s="46">
        <v>0.0002</v>
      </c>
    </row>
    <row r="788" spans="1:6" ht="15">
      <c r="A788" s="39" t="s">
        <v>625</v>
      </c>
      <c r="B788" s="39" t="s">
        <v>635</v>
      </c>
      <c r="C788" s="44">
        <v>33</v>
      </c>
      <c r="D788" s="45">
        <v>856240</v>
      </c>
      <c r="E788" s="45">
        <v>51374.4</v>
      </c>
      <c r="F788" s="46">
        <v>0.0001</v>
      </c>
    </row>
    <row r="789" spans="1:6" ht="15">
      <c r="A789" s="39" t="s">
        <v>625</v>
      </c>
      <c r="B789" s="39" t="s">
        <v>636</v>
      </c>
      <c r="C789" s="44">
        <v>18</v>
      </c>
      <c r="D789" s="45">
        <v>575666</v>
      </c>
      <c r="E789" s="45">
        <v>34392.65</v>
      </c>
      <c r="F789" s="46">
        <v>0.0001</v>
      </c>
    </row>
    <row r="790" spans="1:6" ht="15">
      <c r="A790" s="39" t="s">
        <v>625</v>
      </c>
      <c r="B790" s="39" t="s">
        <v>353</v>
      </c>
      <c r="C790" s="44">
        <v>13</v>
      </c>
      <c r="D790" s="45">
        <v>476836</v>
      </c>
      <c r="E790" s="45">
        <v>28610.16</v>
      </c>
      <c r="F790" s="46">
        <v>0.0001</v>
      </c>
    </row>
    <row r="791" spans="1:6" ht="15">
      <c r="A791" s="39" t="s">
        <v>625</v>
      </c>
      <c r="B791" s="39" t="s">
        <v>49</v>
      </c>
      <c r="C791" s="47">
        <v>50</v>
      </c>
      <c r="D791" s="48">
        <v>1986602</v>
      </c>
      <c r="E791" s="48">
        <v>118968.39</v>
      </c>
      <c r="F791" s="49">
        <v>0.0002</v>
      </c>
    </row>
    <row r="792" spans="1:6" ht="15">
      <c r="A792" s="39" t="s">
        <v>625</v>
      </c>
      <c r="B792" s="39" t="s">
        <v>50</v>
      </c>
      <c r="C792" s="44">
        <v>1781</v>
      </c>
      <c r="D792" s="45">
        <v>250467231</v>
      </c>
      <c r="E792" s="45">
        <v>14912367.75</v>
      </c>
      <c r="F792" s="46">
        <v>0.0297</v>
      </c>
    </row>
    <row r="793" spans="3:6" ht="15">
      <c r="C793" s="44"/>
      <c r="D793" s="45"/>
      <c r="E793" s="45"/>
      <c r="F793" s="46"/>
    </row>
    <row r="794" spans="1:6" ht="15">
      <c r="A794" s="39" t="s">
        <v>637</v>
      </c>
      <c r="B794" s="39" t="s">
        <v>638</v>
      </c>
      <c r="C794" s="44">
        <v>326</v>
      </c>
      <c r="D794" s="45">
        <v>24755773</v>
      </c>
      <c r="E794" s="45">
        <v>1472770.19</v>
      </c>
      <c r="F794" s="46">
        <v>0.0029</v>
      </c>
    </row>
    <row r="795" spans="1:6" ht="15">
      <c r="A795" s="39" t="s">
        <v>637</v>
      </c>
      <c r="B795" s="39" t="s">
        <v>639</v>
      </c>
      <c r="C795" s="44">
        <v>125</v>
      </c>
      <c r="D795" s="45">
        <v>4778983</v>
      </c>
      <c r="E795" s="45">
        <v>285820.18</v>
      </c>
      <c r="F795" s="46">
        <v>0.0006</v>
      </c>
    </row>
    <row r="796" spans="1:6" ht="15">
      <c r="A796" s="39" t="s">
        <v>637</v>
      </c>
      <c r="B796" s="39" t="s">
        <v>640</v>
      </c>
      <c r="C796" s="44">
        <v>96</v>
      </c>
      <c r="D796" s="45">
        <v>7500291</v>
      </c>
      <c r="E796" s="45">
        <v>448462.43</v>
      </c>
      <c r="F796" s="46">
        <v>0.0009</v>
      </c>
    </row>
    <row r="797" spans="1:6" ht="15">
      <c r="A797" s="39" t="s">
        <v>637</v>
      </c>
      <c r="B797" s="39" t="s">
        <v>641</v>
      </c>
      <c r="C797" s="44">
        <v>29</v>
      </c>
      <c r="D797" s="45">
        <v>356450</v>
      </c>
      <c r="E797" s="45">
        <v>21387</v>
      </c>
      <c r="F797" s="46">
        <v>0</v>
      </c>
    </row>
    <row r="798" spans="1:6" ht="15">
      <c r="A798" s="39" t="s">
        <v>637</v>
      </c>
      <c r="B798" s="39" t="s">
        <v>642</v>
      </c>
      <c r="C798" s="44">
        <v>19</v>
      </c>
      <c r="D798" s="45">
        <v>215604</v>
      </c>
      <c r="E798" s="45">
        <v>12936.24</v>
      </c>
      <c r="F798" s="46">
        <v>0</v>
      </c>
    </row>
    <row r="799" spans="1:6" ht="15">
      <c r="A799" s="39" t="s">
        <v>637</v>
      </c>
      <c r="B799" s="39" t="s">
        <v>413</v>
      </c>
      <c r="C799" s="44">
        <v>11</v>
      </c>
      <c r="D799" s="45">
        <v>459364</v>
      </c>
      <c r="E799" s="45">
        <v>27561.84</v>
      </c>
      <c r="F799" s="46">
        <v>0.0001</v>
      </c>
    </row>
    <row r="800" spans="1:6" ht="15">
      <c r="A800" s="39" t="s">
        <v>637</v>
      </c>
      <c r="B800" s="39" t="s">
        <v>49</v>
      </c>
      <c r="C800" s="47">
        <v>26</v>
      </c>
      <c r="D800" s="48">
        <v>1437651</v>
      </c>
      <c r="E800" s="48">
        <v>86259.06</v>
      </c>
      <c r="F800" s="49">
        <v>0.0002</v>
      </c>
    </row>
    <row r="801" spans="1:6" ht="15">
      <c r="A801" s="39" t="s">
        <v>637</v>
      </c>
      <c r="B801" s="39" t="s">
        <v>50</v>
      </c>
      <c r="C801" s="44">
        <v>632</v>
      </c>
      <c r="D801" s="45">
        <v>39504116</v>
      </c>
      <c r="E801" s="45">
        <v>2355196.94</v>
      </c>
      <c r="F801" s="46">
        <v>0.0047</v>
      </c>
    </row>
    <row r="802" spans="3:6" ht="15">
      <c r="C802" s="44"/>
      <c r="D802" s="45"/>
      <c r="E802" s="45"/>
      <c r="F802" s="46"/>
    </row>
    <row r="803" spans="1:6" ht="15">
      <c r="A803" s="39" t="s">
        <v>643</v>
      </c>
      <c r="B803" s="39" t="s">
        <v>644</v>
      </c>
      <c r="C803" s="44">
        <v>107</v>
      </c>
      <c r="D803" s="45">
        <v>11026414</v>
      </c>
      <c r="E803" s="45">
        <v>660646.1</v>
      </c>
      <c r="F803" s="46">
        <v>0.0013</v>
      </c>
    </row>
    <row r="804" spans="1:6" ht="15">
      <c r="A804" s="39" t="s">
        <v>643</v>
      </c>
      <c r="B804" s="39" t="s">
        <v>645</v>
      </c>
      <c r="C804" s="44">
        <v>20</v>
      </c>
      <c r="D804" s="45">
        <v>1046295</v>
      </c>
      <c r="E804" s="45">
        <v>62720.9</v>
      </c>
      <c r="F804" s="46">
        <v>0.0001</v>
      </c>
    </row>
    <row r="805" spans="1:6" ht="15">
      <c r="A805" s="39" t="s">
        <v>643</v>
      </c>
      <c r="B805" s="39" t="s">
        <v>646</v>
      </c>
      <c r="C805" s="44">
        <v>12</v>
      </c>
      <c r="D805" s="45">
        <v>229648</v>
      </c>
      <c r="E805" s="45">
        <v>13778.88</v>
      </c>
      <c r="F805" s="46">
        <v>0</v>
      </c>
    </row>
    <row r="806" spans="1:6" ht="15">
      <c r="A806" s="39" t="s">
        <v>643</v>
      </c>
      <c r="B806" s="39" t="s">
        <v>647</v>
      </c>
      <c r="C806" s="44">
        <v>10</v>
      </c>
      <c r="D806" s="45">
        <v>63611</v>
      </c>
      <c r="E806" s="45">
        <v>3816.66</v>
      </c>
      <c r="F806" s="46">
        <v>0</v>
      </c>
    </row>
    <row r="807" spans="1:6" ht="15">
      <c r="A807" s="39" t="s">
        <v>643</v>
      </c>
      <c r="B807" s="39" t="s">
        <v>49</v>
      </c>
      <c r="C807" s="47">
        <v>29</v>
      </c>
      <c r="D807" s="48">
        <v>442505</v>
      </c>
      <c r="E807" s="48">
        <v>26550.3</v>
      </c>
      <c r="F807" s="49">
        <v>0.0001</v>
      </c>
    </row>
    <row r="808" spans="1:6" ht="15">
      <c r="A808" s="39" t="s">
        <v>643</v>
      </c>
      <c r="B808" s="39" t="s">
        <v>50</v>
      </c>
      <c r="C808" s="44">
        <v>178</v>
      </c>
      <c r="D808" s="45">
        <v>12808473</v>
      </c>
      <c r="E808" s="45">
        <v>767512.84</v>
      </c>
      <c r="F808" s="46">
        <v>0.0015</v>
      </c>
    </row>
    <row r="809" spans="3:6" ht="15">
      <c r="C809" s="44"/>
      <c r="D809" s="45"/>
      <c r="E809" s="45"/>
      <c r="F809" s="46"/>
    </row>
    <row r="810" spans="1:6" ht="15">
      <c r="A810" s="39" t="s">
        <v>648</v>
      </c>
      <c r="B810" s="39" t="s">
        <v>649</v>
      </c>
      <c r="C810" s="44">
        <v>109</v>
      </c>
      <c r="D810" s="45">
        <v>5730683</v>
      </c>
      <c r="E810" s="45">
        <v>343430.76</v>
      </c>
      <c r="F810" s="46">
        <v>0.0007</v>
      </c>
    </row>
    <row r="811" spans="1:6" ht="15">
      <c r="A811" s="39" t="s">
        <v>648</v>
      </c>
      <c r="B811" s="39" t="s">
        <v>650</v>
      </c>
      <c r="C811" s="44">
        <v>66</v>
      </c>
      <c r="D811" s="45">
        <v>2473419</v>
      </c>
      <c r="E811" s="45">
        <v>147209.88</v>
      </c>
      <c r="F811" s="46">
        <v>0.0003</v>
      </c>
    </row>
    <row r="812" spans="1:6" ht="15">
      <c r="A812" s="39" t="s">
        <v>648</v>
      </c>
      <c r="B812" s="39" t="s">
        <v>651</v>
      </c>
      <c r="C812" s="44">
        <v>50</v>
      </c>
      <c r="D812" s="45">
        <v>2483009</v>
      </c>
      <c r="E812" s="45">
        <v>148965.24</v>
      </c>
      <c r="F812" s="46">
        <v>0.0003</v>
      </c>
    </row>
    <row r="813" spans="1:6" ht="15">
      <c r="A813" s="39" t="s">
        <v>648</v>
      </c>
      <c r="B813" s="39" t="s">
        <v>652</v>
      </c>
      <c r="C813" s="44">
        <v>47</v>
      </c>
      <c r="D813" s="45">
        <v>1641021</v>
      </c>
      <c r="E813" s="45">
        <v>98461.26</v>
      </c>
      <c r="F813" s="46">
        <v>0.0002</v>
      </c>
    </row>
    <row r="814" spans="1:6" ht="15">
      <c r="A814" s="39" t="s">
        <v>648</v>
      </c>
      <c r="B814" s="39" t="s">
        <v>653</v>
      </c>
      <c r="C814" s="44">
        <v>40</v>
      </c>
      <c r="D814" s="45">
        <v>2122614</v>
      </c>
      <c r="E814" s="45">
        <v>127356.84</v>
      </c>
      <c r="F814" s="46">
        <v>0.0003</v>
      </c>
    </row>
    <row r="815" spans="1:6" ht="15">
      <c r="A815" s="39" t="s">
        <v>648</v>
      </c>
      <c r="B815" s="39" t="s">
        <v>654</v>
      </c>
      <c r="C815" s="44">
        <v>23</v>
      </c>
      <c r="D815" s="45">
        <v>648382</v>
      </c>
      <c r="E815" s="45">
        <v>38902.92</v>
      </c>
      <c r="F815" s="46">
        <v>0.0001</v>
      </c>
    </row>
    <row r="816" spans="1:6" ht="15">
      <c r="A816" s="39" t="s">
        <v>648</v>
      </c>
      <c r="B816" s="39" t="s">
        <v>655</v>
      </c>
      <c r="C816" s="44">
        <v>15</v>
      </c>
      <c r="D816" s="45">
        <v>413145</v>
      </c>
      <c r="E816" s="45">
        <v>24788.7</v>
      </c>
      <c r="F816" s="46">
        <v>0</v>
      </c>
    </row>
    <row r="817" spans="1:6" ht="15">
      <c r="A817" s="39" t="s">
        <v>648</v>
      </c>
      <c r="B817" s="39" t="s">
        <v>656</v>
      </c>
      <c r="C817" s="44">
        <v>12</v>
      </c>
      <c r="D817" s="45">
        <v>293744</v>
      </c>
      <c r="E817" s="45">
        <v>17624.64</v>
      </c>
      <c r="F817" s="46">
        <v>0</v>
      </c>
    </row>
    <row r="818" spans="1:6" ht="15">
      <c r="A818" s="39" t="s">
        <v>648</v>
      </c>
      <c r="B818" s="39" t="s">
        <v>657</v>
      </c>
      <c r="C818" s="44">
        <v>10</v>
      </c>
      <c r="D818" s="45">
        <v>262810</v>
      </c>
      <c r="E818" s="45">
        <v>15768.6</v>
      </c>
      <c r="F818" s="46">
        <v>0</v>
      </c>
    </row>
    <row r="819" spans="1:6" ht="15">
      <c r="A819" s="39" t="s">
        <v>648</v>
      </c>
      <c r="B819" s="39" t="s">
        <v>49</v>
      </c>
      <c r="C819" s="47">
        <v>15</v>
      </c>
      <c r="D819" s="48">
        <v>726260</v>
      </c>
      <c r="E819" s="48">
        <v>43575.6</v>
      </c>
      <c r="F819" s="49">
        <v>0.0001</v>
      </c>
    </row>
    <row r="820" spans="1:6" ht="15">
      <c r="A820" s="39" t="s">
        <v>648</v>
      </c>
      <c r="B820" s="39" t="s">
        <v>50</v>
      </c>
      <c r="C820" s="44">
        <v>387</v>
      </c>
      <c r="D820" s="45">
        <v>16795087</v>
      </c>
      <c r="E820" s="45">
        <v>1006084.44</v>
      </c>
      <c r="F820" s="46">
        <v>0.002</v>
      </c>
    </row>
    <row r="821" spans="3:6" ht="15">
      <c r="C821" s="44"/>
      <c r="D821" s="45"/>
      <c r="E821" s="45"/>
      <c r="F821" s="46"/>
    </row>
    <row r="822" spans="1:6" ht="15">
      <c r="A822" s="39" t="s">
        <v>658</v>
      </c>
      <c r="B822" s="39" t="s">
        <v>659</v>
      </c>
      <c r="C822" s="44">
        <v>2374</v>
      </c>
      <c r="D822" s="45">
        <v>467944721</v>
      </c>
      <c r="E822" s="45">
        <v>27992866.15</v>
      </c>
      <c r="F822" s="46">
        <v>0.0557</v>
      </c>
    </row>
    <row r="823" spans="1:6" ht="15">
      <c r="A823" s="39" t="s">
        <v>658</v>
      </c>
      <c r="B823" s="39" t="s">
        <v>660</v>
      </c>
      <c r="C823" s="44">
        <v>731</v>
      </c>
      <c r="D823" s="45">
        <v>76014969</v>
      </c>
      <c r="E823" s="45">
        <v>4519633.49</v>
      </c>
      <c r="F823" s="46">
        <v>0.009</v>
      </c>
    </row>
    <row r="824" spans="1:6" ht="15">
      <c r="A824" s="39" t="s">
        <v>658</v>
      </c>
      <c r="B824" s="39" t="s">
        <v>661</v>
      </c>
      <c r="C824" s="44">
        <v>207</v>
      </c>
      <c r="D824" s="45">
        <v>14930786</v>
      </c>
      <c r="E824" s="45">
        <v>895192.15</v>
      </c>
      <c r="F824" s="46">
        <v>0.0018</v>
      </c>
    </row>
    <row r="825" spans="1:6" ht="15">
      <c r="A825" s="39" t="s">
        <v>658</v>
      </c>
      <c r="B825" s="39" t="s">
        <v>662</v>
      </c>
      <c r="C825" s="44">
        <v>99</v>
      </c>
      <c r="D825" s="45">
        <v>4673951</v>
      </c>
      <c r="E825" s="45">
        <v>271755.69</v>
      </c>
      <c r="F825" s="46">
        <v>0.0005</v>
      </c>
    </row>
    <row r="826" spans="1:6" ht="15">
      <c r="A826" s="39" t="s">
        <v>658</v>
      </c>
      <c r="B826" s="39" t="s">
        <v>663</v>
      </c>
      <c r="C826" s="44">
        <v>82</v>
      </c>
      <c r="D826" s="45">
        <v>2939956</v>
      </c>
      <c r="E826" s="45">
        <v>176397.36</v>
      </c>
      <c r="F826" s="46">
        <v>0.0004</v>
      </c>
    </row>
    <row r="827" spans="1:6" ht="15">
      <c r="A827" s="39" t="s">
        <v>658</v>
      </c>
      <c r="B827" s="39" t="s">
        <v>664</v>
      </c>
      <c r="C827" s="44">
        <v>66</v>
      </c>
      <c r="D827" s="45">
        <v>13287509</v>
      </c>
      <c r="E827" s="45">
        <v>791609.59</v>
      </c>
      <c r="F827" s="46">
        <v>0.0016</v>
      </c>
    </row>
    <row r="828" spans="1:6" ht="15">
      <c r="A828" s="39" t="s">
        <v>658</v>
      </c>
      <c r="B828" s="39" t="s">
        <v>665</v>
      </c>
      <c r="C828" s="44">
        <v>46</v>
      </c>
      <c r="D828" s="45">
        <v>989136</v>
      </c>
      <c r="E828" s="45">
        <v>59018.84</v>
      </c>
      <c r="F828" s="46">
        <v>0.0001</v>
      </c>
    </row>
    <row r="829" spans="1:6" ht="15">
      <c r="A829" s="39" t="s">
        <v>658</v>
      </c>
      <c r="B829" s="39" t="s">
        <v>666</v>
      </c>
      <c r="C829" s="44">
        <v>28</v>
      </c>
      <c r="D829" s="45">
        <v>688118</v>
      </c>
      <c r="E829" s="45">
        <v>41287.08</v>
      </c>
      <c r="F829" s="46">
        <v>0.0001</v>
      </c>
    </row>
    <row r="830" spans="1:6" ht="15">
      <c r="A830" s="39" t="s">
        <v>658</v>
      </c>
      <c r="B830" s="39" t="s">
        <v>667</v>
      </c>
      <c r="C830" s="44">
        <v>25</v>
      </c>
      <c r="D830" s="45">
        <v>1362676</v>
      </c>
      <c r="E830" s="45">
        <v>81760.56</v>
      </c>
      <c r="F830" s="46">
        <v>0.0002</v>
      </c>
    </row>
    <row r="831" spans="1:6" ht="15">
      <c r="A831" s="39" t="s">
        <v>658</v>
      </c>
      <c r="B831" s="39" t="s">
        <v>668</v>
      </c>
      <c r="C831" s="44">
        <v>23</v>
      </c>
      <c r="D831" s="45">
        <v>192886</v>
      </c>
      <c r="E831" s="45">
        <v>11573.16</v>
      </c>
      <c r="F831" s="46">
        <v>0</v>
      </c>
    </row>
    <row r="832" spans="1:6" ht="15">
      <c r="A832" s="39" t="s">
        <v>658</v>
      </c>
      <c r="B832" s="39" t="s">
        <v>669</v>
      </c>
      <c r="C832" s="44">
        <v>18</v>
      </c>
      <c r="D832" s="45">
        <v>604356</v>
      </c>
      <c r="E832" s="45">
        <v>36261.36</v>
      </c>
      <c r="F832" s="46">
        <v>0.0001</v>
      </c>
    </row>
    <row r="833" spans="1:6" ht="15">
      <c r="A833" s="39" t="s">
        <v>658</v>
      </c>
      <c r="B833" s="39" t="s">
        <v>670</v>
      </c>
      <c r="C833" s="44">
        <v>15</v>
      </c>
      <c r="D833" s="45">
        <v>249406</v>
      </c>
      <c r="E833" s="45">
        <v>14964.36</v>
      </c>
      <c r="F833" s="46">
        <v>0</v>
      </c>
    </row>
    <row r="834" spans="1:6" ht="15">
      <c r="A834" s="39" t="s">
        <v>658</v>
      </c>
      <c r="B834" s="39" t="s">
        <v>49</v>
      </c>
      <c r="C834" s="47">
        <v>46</v>
      </c>
      <c r="D834" s="48">
        <v>2027404</v>
      </c>
      <c r="E834" s="48">
        <v>121644.24</v>
      </c>
      <c r="F834" s="49">
        <v>0.0002</v>
      </c>
    </row>
    <row r="835" spans="1:6" ht="15">
      <c r="A835" s="39" t="s">
        <v>658</v>
      </c>
      <c r="B835" s="39" t="s">
        <v>50</v>
      </c>
      <c r="C835" s="44">
        <v>3760</v>
      </c>
      <c r="D835" s="45">
        <v>585905874</v>
      </c>
      <c r="E835" s="45">
        <v>35013964.03</v>
      </c>
      <c r="F835" s="46">
        <v>0.0697</v>
      </c>
    </row>
    <row r="836" spans="3:6" ht="15">
      <c r="C836" s="44"/>
      <c r="D836" s="45"/>
      <c r="E836" s="45"/>
      <c r="F836" s="46"/>
    </row>
    <row r="837" spans="1:6" ht="15">
      <c r="A837" s="39" t="s">
        <v>671</v>
      </c>
      <c r="B837" s="39" t="s">
        <v>672</v>
      </c>
      <c r="C837" s="44">
        <v>247</v>
      </c>
      <c r="D837" s="45">
        <v>16069620</v>
      </c>
      <c r="E837" s="45">
        <v>961966.09</v>
      </c>
      <c r="F837" s="46">
        <v>0.0019</v>
      </c>
    </row>
    <row r="838" spans="1:6" ht="15">
      <c r="A838" s="39" t="s">
        <v>671</v>
      </c>
      <c r="B838" s="39" t="s">
        <v>673</v>
      </c>
      <c r="C838" s="44">
        <v>36</v>
      </c>
      <c r="D838" s="45">
        <v>1609900</v>
      </c>
      <c r="E838" s="45">
        <v>95433.06</v>
      </c>
      <c r="F838" s="46">
        <v>0.0002</v>
      </c>
    </row>
    <row r="839" spans="1:6" ht="15">
      <c r="A839" s="39" t="s">
        <v>671</v>
      </c>
      <c r="B839" s="39" t="s">
        <v>674</v>
      </c>
      <c r="C839" s="44">
        <v>25</v>
      </c>
      <c r="D839" s="45">
        <v>380501</v>
      </c>
      <c r="E839" s="45">
        <v>22830.06</v>
      </c>
      <c r="F839" s="46">
        <v>0</v>
      </c>
    </row>
    <row r="840" spans="1:6" ht="15">
      <c r="A840" s="39" t="s">
        <v>671</v>
      </c>
      <c r="B840" s="39" t="s">
        <v>675</v>
      </c>
      <c r="C840" s="44">
        <v>22</v>
      </c>
      <c r="D840" s="45">
        <v>676692</v>
      </c>
      <c r="E840" s="45">
        <v>40601.52</v>
      </c>
      <c r="F840" s="46">
        <v>0.0001</v>
      </c>
    </row>
    <row r="841" spans="1:6" ht="15">
      <c r="A841" s="39" t="s">
        <v>671</v>
      </c>
      <c r="B841" s="39" t="s">
        <v>676</v>
      </c>
      <c r="C841" s="44">
        <v>21</v>
      </c>
      <c r="D841" s="45">
        <v>442604</v>
      </c>
      <c r="E841" s="45">
        <v>26556.24</v>
      </c>
      <c r="F841" s="46">
        <v>0.0001</v>
      </c>
    </row>
    <row r="842" spans="1:6" ht="15">
      <c r="A842" s="39" t="s">
        <v>671</v>
      </c>
      <c r="B842" s="39" t="s">
        <v>677</v>
      </c>
      <c r="C842" s="44">
        <v>21</v>
      </c>
      <c r="D842" s="45">
        <v>452913</v>
      </c>
      <c r="E842" s="45">
        <v>27174.78</v>
      </c>
      <c r="F842" s="46">
        <v>0.0001</v>
      </c>
    </row>
    <row r="843" spans="1:6" ht="15">
      <c r="A843" s="39" t="s">
        <v>671</v>
      </c>
      <c r="B843" s="39" t="s">
        <v>678</v>
      </c>
      <c r="C843" s="44">
        <v>15</v>
      </c>
      <c r="D843" s="45">
        <v>273973</v>
      </c>
      <c r="E843" s="45">
        <v>16438.38</v>
      </c>
      <c r="F843" s="46">
        <v>0</v>
      </c>
    </row>
    <row r="844" spans="1:6" ht="15">
      <c r="A844" s="39" t="s">
        <v>671</v>
      </c>
      <c r="B844" s="39" t="s">
        <v>671</v>
      </c>
      <c r="C844" s="44">
        <v>14</v>
      </c>
      <c r="D844" s="45">
        <v>171415</v>
      </c>
      <c r="E844" s="45">
        <v>10284.9</v>
      </c>
      <c r="F844" s="46">
        <v>0</v>
      </c>
    </row>
    <row r="845" spans="1:6" ht="15">
      <c r="A845" s="39" t="s">
        <v>671</v>
      </c>
      <c r="B845" s="39" t="s">
        <v>49</v>
      </c>
      <c r="C845" s="47">
        <v>20</v>
      </c>
      <c r="D845" s="48">
        <v>1103798</v>
      </c>
      <c r="E845" s="48">
        <v>66227.88</v>
      </c>
      <c r="F845" s="49">
        <v>0.0001</v>
      </c>
    </row>
    <row r="846" spans="1:6" ht="15">
      <c r="A846" s="39" t="s">
        <v>671</v>
      </c>
      <c r="B846" s="39" t="s">
        <v>50</v>
      </c>
      <c r="C846" s="44">
        <v>421</v>
      </c>
      <c r="D846" s="45">
        <v>21181416</v>
      </c>
      <c r="E846" s="45">
        <v>1267512.91</v>
      </c>
      <c r="F846" s="46">
        <v>0.0025</v>
      </c>
    </row>
    <row r="847" spans="3:6" ht="15">
      <c r="C847" s="44"/>
      <c r="D847" s="45"/>
      <c r="E847" s="45"/>
      <c r="F847" s="46"/>
    </row>
    <row r="848" spans="1:6" ht="15">
      <c r="A848" s="39" t="s">
        <v>679</v>
      </c>
      <c r="B848" s="39" t="s">
        <v>680</v>
      </c>
      <c r="C848" s="44">
        <v>288</v>
      </c>
      <c r="D848" s="45">
        <v>30695754</v>
      </c>
      <c r="E848" s="45">
        <v>1836159.11</v>
      </c>
      <c r="F848" s="46">
        <v>0.0037</v>
      </c>
    </row>
    <row r="849" spans="1:6" ht="15">
      <c r="A849" s="39" t="s">
        <v>679</v>
      </c>
      <c r="B849" s="39" t="s">
        <v>681</v>
      </c>
      <c r="C849" s="44">
        <v>201</v>
      </c>
      <c r="D849" s="45">
        <v>18247546</v>
      </c>
      <c r="E849" s="45">
        <v>1092719.2</v>
      </c>
      <c r="F849" s="46">
        <v>0.0022</v>
      </c>
    </row>
    <row r="850" spans="1:6" ht="15">
      <c r="A850" s="39" t="s">
        <v>679</v>
      </c>
      <c r="B850" s="39" t="s">
        <v>682</v>
      </c>
      <c r="C850" s="44">
        <v>176</v>
      </c>
      <c r="D850" s="45">
        <v>11070754</v>
      </c>
      <c r="E850" s="45">
        <v>663614.04</v>
      </c>
      <c r="F850" s="46">
        <v>0.0013</v>
      </c>
    </row>
    <row r="851" spans="1:6" ht="15">
      <c r="A851" s="39" t="s">
        <v>679</v>
      </c>
      <c r="B851" s="39" t="s">
        <v>683</v>
      </c>
      <c r="C851" s="44">
        <v>110</v>
      </c>
      <c r="D851" s="45">
        <v>5979126</v>
      </c>
      <c r="E851" s="45">
        <v>358144.17</v>
      </c>
      <c r="F851" s="46">
        <v>0.0007</v>
      </c>
    </row>
    <row r="852" spans="1:6" ht="15">
      <c r="A852" s="39" t="s">
        <v>679</v>
      </c>
      <c r="B852" s="39" t="s">
        <v>684</v>
      </c>
      <c r="C852" s="44">
        <v>99</v>
      </c>
      <c r="D852" s="45">
        <v>4131348</v>
      </c>
      <c r="E852" s="45">
        <v>247880.88</v>
      </c>
      <c r="F852" s="46">
        <v>0.0005</v>
      </c>
    </row>
    <row r="853" spans="1:6" ht="15">
      <c r="A853" s="39" t="s">
        <v>679</v>
      </c>
      <c r="B853" s="39" t="s">
        <v>685</v>
      </c>
      <c r="C853" s="44">
        <v>55</v>
      </c>
      <c r="D853" s="45">
        <v>2102532</v>
      </c>
      <c r="E853" s="45">
        <v>126151.92</v>
      </c>
      <c r="F853" s="46">
        <v>0.0003</v>
      </c>
    </row>
    <row r="854" spans="1:6" ht="15">
      <c r="A854" s="39" t="s">
        <v>679</v>
      </c>
      <c r="B854" s="39" t="s">
        <v>686</v>
      </c>
      <c r="C854" s="44">
        <v>39</v>
      </c>
      <c r="D854" s="45">
        <v>958704</v>
      </c>
      <c r="E854" s="45">
        <v>57522.24</v>
      </c>
      <c r="F854" s="46">
        <v>0.0001</v>
      </c>
    </row>
    <row r="855" spans="1:6" ht="15">
      <c r="A855" s="39" t="s">
        <v>679</v>
      </c>
      <c r="B855" s="39" t="s">
        <v>687</v>
      </c>
      <c r="C855" s="44">
        <v>39</v>
      </c>
      <c r="D855" s="45">
        <v>1849643</v>
      </c>
      <c r="E855" s="45">
        <v>110978.58</v>
      </c>
      <c r="F855" s="46">
        <v>0.0002</v>
      </c>
    </row>
    <row r="856" spans="1:6" ht="15">
      <c r="A856" s="39" t="s">
        <v>679</v>
      </c>
      <c r="B856" s="39" t="s">
        <v>688</v>
      </c>
      <c r="C856" s="44">
        <v>35</v>
      </c>
      <c r="D856" s="45">
        <v>1855552</v>
      </c>
      <c r="E856" s="45">
        <v>111333.12</v>
      </c>
      <c r="F856" s="46">
        <v>0.0002</v>
      </c>
    </row>
    <row r="857" spans="1:6" ht="15">
      <c r="A857" s="39" t="s">
        <v>679</v>
      </c>
      <c r="B857" s="39" t="s">
        <v>689</v>
      </c>
      <c r="C857" s="44">
        <v>25</v>
      </c>
      <c r="D857" s="45">
        <v>805339</v>
      </c>
      <c r="E857" s="45">
        <v>48320.34</v>
      </c>
      <c r="F857" s="46">
        <v>0.0001</v>
      </c>
    </row>
    <row r="858" spans="1:6" ht="15">
      <c r="A858" s="39" t="s">
        <v>679</v>
      </c>
      <c r="B858" s="39" t="s">
        <v>690</v>
      </c>
      <c r="C858" s="44">
        <v>24</v>
      </c>
      <c r="D858" s="45">
        <v>728300</v>
      </c>
      <c r="E858" s="45">
        <v>43698</v>
      </c>
      <c r="F858" s="46">
        <v>0.0001</v>
      </c>
    </row>
    <row r="859" spans="1:6" ht="15">
      <c r="A859" s="39" t="s">
        <v>679</v>
      </c>
      <c r="B859" s="39" t="s">
        <v>577</v>
      </c>
      <c r="C859" s="44">
        <v>11</v>
      </c>
      <c r="D859" s="45">
        <v>336512</v>
      </c>
      <c r="E859" s="45">
        <v>20046.99</v>
      </c>
      <c r="F859" s="46">
        <v>0</v>
      </c>
    </row>
    <row r="860" spans="1:6" ht="15">
      <c r="A860" s="39" t="s">
        <v>679</v>
      </c>
      <c r="B860" s="39" t="s">
        <v>49</v>
      </c>
      <c r="C860" s="47">
        <v>21</v>
      </c>
      <c r="D860" s="48">
        <v>847644</v>
      </c>
      <c r="E860" s="48">
        <v>50858.64</v>
      </c>
      <c r="F860" s="49">
        <v>0.0001</v>
      </c>
    </row>
    <row r="861" spans="1:6" ht="15">
      <c r="A861" s="39" t="s">
        <v>679</v>
      </c>
      <c r="B861" s="39" t="s">
        <v>50</v>
      </c>
      <c r="C861" s="44">
        <v>1123</v>
      </c>
      <c r="D861" s="45">
        <v>79608754</v>
      </c>
      <c r="E861" s="45">
        <v>4767427.23</v>
      </c>
      <c r="F861" s="46">
        <v>0.0095</v>
      </c>
    </row>
    <row r="862" spans="3:6" ht="15">
      <c r="C862" s="44"/>
      <c r="D862" s="45"/>
      <c r="E862" s="45"/>
      <c r="F862" s="46"/>
    </row>
    <row r="863" spans="1:6" ht="15">
      <c r="A863" s="39" t="s">
        <v>691</v>
      </c>
      <c r="B863" s="39" t="s">
        <v>692</v>
      </c>
      <c r="C863" s="44">
        <v>1125</v>
      </c>
      <c r="D863" s="45">
        <v>191647339</v>
      </c>
      <c r="E863" s="45">
        <v>11435242.21</v>
      </c>
      <c r="F863" s="46">
        <v>0.0228</v>
      </c>
    </row>
    <row r="864" spans="1:6" ht="15">
      <c r="A864" s="39" t="s">
        <v>691</v>
      </c>
      <c r="B864" s="39" t="s">
        <v>693</v>
      </c>
      <c r="C864" s="44">
        <v>209</v>
      </c>
      <c r="D864" s="45">
        <v>12632056</v>
      </c>
      <c r="E864" s="45">
        <v>757300.03</v>
      </c>
      <c r="F864" s="46">
        <v>0.0015</v>
      </c>
    </row>
    <row r="865" spans="1:6" ht="15">
      <c r="A865" s="39" t="s">
        <v>691</v>
      </c>
      <c r="B865" s="39" t="s">
        <v>694</v>
      </c>
      <c r="C865" s="44">
        <v>149</v>
      </c>
      <c r="D865" s="45">
        <v>9002091</v>
      </c>
      <c r="E865" s="45">
        <v>535764.83</v>
      </c>
      <c r="F865" s="46">
        <v>0.0011</v>
      </c>
    </row>
    <row r="866" spans="1:6" ht="15">
      <c r="A866" s="39" t="s">
        <v>691</v>
      </c>
      <c r="B866" s="39" t="s">
        <v>695</v>
      </c>
      <c r="C866" s="44">
        <v>68</v>
      </c>
      <c r="D866" s="45">
        <v>2630414</v>
      </c>
      <c r="E866" s="45">
        <v>157824.84</v>
      </c>
      <c r="F866" s="46">
        <v>0.0003</v>
      </c>
    </row>
    <row r="867" spans="1:6" ht="15">
      <c r="A867" s="39" t="s">
        <v>691</v>
      </c>
      <c r="B867" s="39" t="s">
        <v>696</v>
      </c>
      <c r="C867" s="44">
        <v>39</v>
      </c>
      <c r="D867" s="45">
        <v>2028701</v>
      </c>
      <c r="E867" s="45">
        <v>117506.46</v>
      </c>
      <c r="F867" s="46">
        <v>0.0002</v>
      </c>
    </row>
    <row r="868" spans="1:6" ht="15">
      <c r="A868" s="39" t="s">
        <v>691</v>
      </c>
      <c r="B868" s="39" t="s">
        <v>697</v>
      </c>
      <c r="C868" s="44">
        <v>36</v>
      </c>
      <c r="D868" s="45">
        <v>1240906</v>
      </c>
      <c r="E868" s="45">
        <v>74440.16</v>
      </c>
      <c r="F868" s="46">
        <v>0.0001</v>
      </c>
    </row>
    <row r="869" spans="1:6" ht="15">
      <c r="A869" s="39" t="s">
        <v>691</v>
      </c>
      <c r="B869" s="39" t="s">
        <v>698</v>
      </c>
      <c r="C869" s="44">
        <v>33</v>
      </c>
      <c r="D869" s="45">
        <v>690350</v>
      </c>
      <c r="E869" s="45">
        <v>41421</v>
      </c>
      <c r="F869" s="46">
        <v>0.0001</v>
      </c>
    </row>
    <row r="870" spans="1:6" ht="15">
      <c r="A870" s="39" t="s">
        <v>691</v>
      </c>
      <c r="B870" s="39" t="s">
        <v>699</v>
      </c>
      <c r="C870" s="44">
        <v>32</v>
      </c>
      <c r="D870" s="45">
        <v>629830</v>
      </c>
      <c r="E870" s="45">
        <v>37718.84</v>
      </c>
      <c r="F870" s="46">
        <v>0.0001</v>
      </c>
    </row>
    <row r="871" spans="1:6" ht="15">
      <c r="A871" s="39" t="s">
        <v>691</v>
      </c>
      <c r="B871" s="39" t="s">
        <v>700</v>
      </c>
      <c r="C871" s="44">
        <v>27</v>
      </c>
      <c r="D871" s="45">
        <v>309786</v>
      </c>
      <c r="E871" s="45">
        <v>18587.16</v>
      </c>
      <c r="F871" s="46">
        <v>0</v>
      </c>
    </row>
    <row r="872" spans="1:6" ht="15">
      <c r="A872" s="39" t="s">
        <v>691</v>
      </c>
      <c r="B872" s="39" t="s">
        <v>701</v>
      </c>
      <c r="C872" s="44">
        <v>27</v>
      </c>
      <c r="D872" s="45">
        <v>934141</v>
      </c>
      <c r="E872" s="45">
        <v>56048.46</v>
      </c>
      <c r="F872" s="46">
        <v>0.0001</v>
      </c>
    </row>
    <row r="873" spans="1:6" ht="15">
      <c r="A873" s="39" t="s">
        <v>691</v>
      </c>
      <c r="B873" s="39" t="s">
        <v>702</v>
      </c>
      <c r="C873" s="44">
        <v>21</v>
      </c>
      <c r="D873" s="45">
        <v>489629</v>
      </c>
      <c r="E873" s="45">
        <v>29377.74</v>
      </c>
      <c r="F873" s="46">
        <v>0.0001</v>
      </c>
    </row>
    <row r="874" spans="1:6" ht="15">
      <c r="A874" s="39" t="s">
        <v>691</v>
      </c>
      <c r="B874" s="39" t="s">
        <v>703</v>
      </c>
      <c r="C874" s="44">
        <v>12</v>
      </c>
      <c r="D874" s="45">
        <v>130931</v>
      </c>
      <c r="E874" s="45">
        <v>7855.86</v>
      </c>
      <c r="F874" s="46">
        <v>0</v>
      </c>
    </row>
    <row r="875" spans="1:6" ht="15">
      <c r="A875" s="39" t="s">
        <v>691</v>
      </c>
      <c r="B875" s="39" t="s">
        <v>704</v>
      </c>
      <c r="C875" s="44">
        <v>12</v>
      </c>
      <c r="D875" s="45">
        <v>128553</v>
      </c>
      <c r="E875" s="45">
        <v>7713.18</v>
      </c>
      <c r="F875" s="46">
        <v>0</v>
      </c>
    </row>
    <row r="876" spans="1:6" ht="15">
      <c r="A876" s="39" t="s">
        <v>691</v>
      </c>
      <c r="B876" s="39" t="s">
        <v>49</v>
      </c>
      <c r="C876" s="47">
        <v>19</v>
      </c>
      <c r="D876" s="48">
        <v>2108828</v>
      </c>
      <c r="E876" s="48">
        <v>126529.68</v>
      </c>
      <c r="F876" s="49">
        <v>0.0003</v>
      </c>
    </row>
    <row r="877" spans="1:6" ht="15">
      <c r="A877" s="39" t="s">
        <v>691</v>
      </c>
      <c r="B877" s="39" t="s">
        <v>50</v>
      </c>
      <c r="C877" s="44">
        <v>1809</v>
      </c>
      <c r="D877" s="45">
        <v>224603555</v>
      </c>
      <c r="E877" s="45">
        <v>13403330.45</v>
      </c>
      <c r="F877" s="46">
        <v>0.0267</v>
      </c>
    </row>
    <row r="878" spans="3:6" ht="15">
      <c r="C878" s="44"/>
      <c r="D878" s="45"/>
      <c r="E878" s="45"/>
      <c r="F878" s="46"/>
    </row>
    <row r="879" spans="1:6" ht="15">
      <c r="A879" s="39" t="s">
        <v>705</v>
      </c>
      <c r="B879" s="39" t="s">
        <v>706</v>
      </c>
      <c r="C879" s="44">
        <v>98</v>
      </c>
      <c r="D879" s="45">
        <v>6789689</v>
      </c>
      <c r="E879" s="45">
        <v>404525.05</v>
      </c>
      <c r="F879" s="46">
        <v>0.0008</v>
      </c>
    </row>
    <row r="880" spans="1:6" ht="15">
      <c r="A880" s="39" t="s">
        <v>705</v>
      </c>
      <c r="B880" s="39" t="s">
        <v>705</v>
      </c>
      <c r="C880" s="44">
        <v>92</v>
      </c>
      <c r="D880" s="45">
        <v>3242103</v>
      </c>
      <c r="E880" s="45">
        <v>194526.18</v>
      </c>
      <c r="F880" s="46">
        <v>0.0004</v>
      </c>
    </row>
    <row r="881" spans="1:6" ht="15">
      <c r="A881" s="39" t="s">
        <v>705</v>
      </c>
      <c r="B881" s="39" t="s">
        <v>707</v>
      </c>
      <c r="C881" s="44">
        <v>80</v>
      </c>
      <c r="D881" s="45">
        <v>2405468</v>
      </c>
      <c r="E881" s="45">
        <v>144204.79</v>
      </c>
      <c r="F881" s="46">
        <v>0.0003</v>
      </c>
    </row>
    <row r="882" spans="1:6" ht="15">
      <c r="A882" s="39" t="s">
        <v>705</v>
      </c>
      <c r="B882" s="39" t="s">
        <v>708</v>
      </c>
      <c r="C882" s="44">
        <v>63</v>
      </c>
      <c r="D882" s="45">
        <v>2090950</v>
      </c>
      <c r="E882" s="45">
        <v>125457</v>
      </c>
      <c r="F882" s="46">
        <v>0.0002</v>
      </c>
    </row>
    <row r="883" spans="1:6" ht="15">
      <c r="A883" s="39" t="s">
        <v>705</v>
      </c>
      <c r="B883" s="39" t="s">
        <v>709</v>
      </c>
      <c r="C883" s="44">
        <v>43</v>
      </c>
      <c r="D883" s="45">
        <v>2029880</v>
      </c>
      <c r="E883" s="45">
        <v>121792.8</v>
      </c>
      <c r="F883" s="46">
        <v>0.0002</v>
      </c>
    </row>
    <row r="884" spans="1:6" ht="15">
      <c r="A884" s="39" t="s">
        <v>705</v>
      </c>
      <c r="B884" s="39" t="s">
        <v>710</v>
      </c>
      <c r="C884" s="44">
        <v>19</v>
      </c>
      <c r="D884" s="45">
        <v>264787</v>
      </c>
      <c r="E884" s="45">
        <v>15887.22</v>
      </c>
      <c r="F884" s="46">
        <v>0</v>
      </c>
    </row>
    <row r="885" spans="1:6" ht="15">
      <c r="A885" s="39" t="s">
        <v>705</v>
      </c>
      <c r="B885" s="39" t="s">
        <v>711</v>
      </c>
      <c r="C885" s="44">
        <v>19</v>
      </c>
      <c r="D885" s="45">
        <v>326501</v>
      </c>
      <c r="E885" s="45">
        <v>19590.06</v>
      </c>
      <c r="F885" s="46">
        <v>0</v>
      </c>
    </row>
    <row r="886" spans="1:6" ht="15">
      <c r="A886" s="39" t="s">
        <v>705</v>
      </c>
      <c r="B886" s="39" t="s">
        <v>712</v>
      </c>
      <c r="C886" s="44">
        <v>14</v>
      </c>
      <c r="D886" s="45">
        <v>106776</v>
      </c>
      <c r="E886" s="45">
        <v>6406.56</v>
      </c>
      <c r="F886" s="46">
        <v>0</v>
      </c>
    </row>
    <row r="887" spans="1:6" ht="15">
      <c r="A887" s="39" t="s">
        <v>705</v>
      </c>
      <c r="B887" s="39" t="s">
        <v>713</v>
      </c>
      <c r="C887" s="44">
        <v>10</v>
      </c>
      <c r="D887" s="45">
        <v>314384</v>
      </c>
      <c r="E887" s="45">
        <v>18863.04</v>
      </c>
      <c r="F887" s="46">
        <v>0</v>
      </c>
    </row>
    <row r="888" spans="1:6" ht="15">
      <c r="A888" s="39" t="s">
        <v>705</v>
      </c>
      <c r="B888" s="39" t="s">
        <v>49</v>
      </c>
      <c r="C888" s="47">
        <v>34</v>
      </c>
      <c r="D888" s="48">
        <v>645983</v>
      </c>
      <c r="E888" s="48">
        <v>38758.98</v>
      </c>
      <c r="F888" s="49">
        <v>0.0001</v>
      </c>
    </row>
    <row r="889" spans="1:6" ht="15">
      <c r="A889" s="39" t="s">
        <v>705</v>
      </c>
      <c r="B889" s="39" t="s">
        <v>50</v>
      </c>
      <c r="C889" s="44">
        <v>472</v>
      </c>
      <c r="D889" s="45">
        <v>18216521</v>
      </c>
      <c r="E889" s="45">
        <v>1090011.68</v>
      </c>
      <c r="F889" s="46">
        <v>0.0022</v>
      </c>
    </row>
    <row r="890" spans="3:6" ht="15">
      <c r="C890" s="44"/>
      <c r="D890" s="45"/>
      <c r="E890" s="45"/>
      <c r="F890" s="46"/>
    </row>
    <row r="891" spans="1:6" ht="15">
      <c r="A891" s="39" t="s">
        <v>714</v>
      </c>
      <c r="B891" s="39" t="s">
        <v>715</v>
      </c>
      <c r="C891" s="44">
        <v>87</v>
      </c>
      <c r="D891" s="45">
        <v>3122121</v>
      </c>
      <c r="E891" s="45">
        <v>187327.26</v>
      </c>
      <c r="F891" s="46">
        <v>0.0004</v>
      </c>
    </row>
    <row r="892" spans="1:6" ht="15">
      <c r="A892" s="39" t="s">
        <v>714</v>
      </c>
      <c r="B892" s="39" t="s">
        <v>716</v>
      </c>
      <c r="C892" s="44">
        <v>67</v>
      </c>
      <c r="D892" s="45">
        <v>2585849</v>
      </c>
      <c r="E892" s="45">
        <v>155133.14</v>
      </c>
      <c r="F892" s="46">
        <v>0.0003</v>
      </c>
    </row>
    <row r="893" spans="1:6" ht="15">
      <c r="A893" s="39" t="s">
        <v>714</v>
      </c>
      <c r="B893" s="39" t="s">
        <v>717</v>
      </c>
      <c r="C893" s="44">
        <v>16</v>
      </c>
      <c r="D893" s="45">
        <v>148570</v>
      </c>
      <c r="E893" s="45">
        <v>8914.2</v>
      </c>
      <c r="F893" s="46">
        <v>0</v>
      </c>
    </row>
    <row r="894" spans="1:6" ht="15">
      <c r="A894" s="39" t="s">
        <v>714</v>
      </c>
      <c r="B894" s="39" t="s">
        <v>718</v>
      </c>
      <c r="C894" s="44">
        <v>12</v>
      </c>
      <c r="D894" s="45">
        <v>138627</v>
      </c>
      <c r="E894" s="45">
        <v>8317.62</v>
      </c>
      <c r="F894" s="46">
        <v>0</v>
      </c>
    </row>
    <row r="895" spans="1:6" ht="15">
      <c r="A895" s="39" t="s">
        <v>714</v>
      </c>
      <c r="B895" s="39" t="s">
        <v>49</v>
      </c>
      <c r="C895" s="47">
        <v>24</v>
      </c>
      <c r="D895" s="48">
        <v>313313</v>
      </c>
      <c r="E895" s="48">
        <v>18798.78</v>
      </c>
      <c r="F895" s="49">
        <v>0</v>
      </c>
    </row>
    <row r="896" spans="1:6" ht="15">
      <c r="A896" s="39" t="s">
        <v>714</v>
      </c>
      <c r="B896" s="39" t="s">
        <v>50</v>
      </c>
      <c r="C896" s="44">
        <v>206</v>
      </c>
      <c r="D896" s="45">
        <v>6308480</v>
      </c>
      <c r="E896" s="45">
        <v>378491</v>
      </c>
      <c r="F896" s="46">
        <v>0.0008</v>
      </c>
    </row>
    <row r="897" spans="3:6" ht="15">
      <c r="C897" s="44"/>
      <c r="D897" s="45"/>
      <c r="E897" s="45"/>
      <c r="F897" s="46"/>
    </row>
    <row r="898" spans="1:6" ht="15">
      <c r="A898" s="39" t="s">
        <v>369</v>
      </c>
      <c r="B898" s="39" t="s">
        <v>719</v>
      </c>
      <c r="C898" s="44">
        <v>289</v>
      </c>
      <c r="D898" s="45">
        <v>26972698</v>
      </c>
      <c r="E898" s="45">
        <v>1613066.72</v>
      </c>
      <c r="F898" s="46">
        <v>0.0032</v>
      </c>
    </row>
    <row r="899" spans="1:6" ht="15">
      <c r="A899" s="39" t="s">
        <v>369</v>
      </c>
      <c r="B899" s="39" t="s">
        <v>720</v>
      </c>
      <c r="C899" s="44">
        <v>50</v>
      </c>
      <c r="D899" s="45">
        <v>1715146</v>
      </c>
      <c r="E899" s="45">
        <v>102908.76</v>
      </c>
      <c r="F899" s="46">
        <v>0.0002</v>
      </c>
    </row>
    <row r="900" spans="1:6" ht="15">
      <c r="A900" s="39" t="s">
        <v>369</v>
      </c>
      <c r="B900" s="39" t="s">
        <v>721</v>
      </c>
      <c r="C900" s="44">
        <v>12</v>
      </c>
      <c r="D900" s="45">
        <v>92661</v>
      </c>
      <c r="E900" s="45">
        <v>5559.66</v>
      </c>
      <c r="F900" s="46">
        <v>0</v>
      </c>
    </row>
    <row r="901" spans="1:6" ht="15">
      <c r="A901" s="39" t="s">
        <v>369</v>
      </c>
      <c r="B901" s="39" t="s">
        <v>49</v>
      </c>
      <c r="C901" s="47">
        <v>22</v>
      </c>
      <c r="D901" s="48">
        <v>500385</v>
      </c>
      <c r="E901" s="48">
        <v>30023.1</v>
      </c>
      <c r="F901" s="49">
        <v>0.0001</v>
      </c>
    </row>
    <row r="902" spans="1:6" ht="15">
      <c r="A902" s="39" t="s">
        <v>369</v>
      </c>
      <c r="B902" s="39" t="s">
        <v>50</v>
      </c>
      <c r="C902" s="44">
        <v>373</v>
      </c>
      <c r="D902" s="45">
        <v>29280890</v>
      </c>
      <c r="E902" s="45">
        <v>1751558.24</v>
      </c>
      <c r="F902" s="46">
        <v>0.0035</v>
      </c>
    </row>
    <row r="903" spans="3:6" ht="15">
      <c r="C903" s="44"/>
      <c r="D903" s="45"/>
      <c r="E903" s="45"/>
      <c r="F903" s="46"/>
    </row>
    <row r="904" spans="1:6" ht="15">
      <c r="A904" s="39" t="s">
        <v>722</v>
      </c>
      <c r="B904" s="39" t="s">
        <v>723</v>
      </c>
      <c r="C904" s="44">
        <v>96</v>
      </c>
      <c r="D904" s="45">
        <v>2913377</v>
      </c>
      <c r="E904" s="45">
        <v>173252.76</v>
      </c>
      <c r="F904" s="46">
        <v>0.0003</v>
      </c>
    </row>
    <row r="905" spans="1:6" ht="15">
      <c r="A905" s="39" t="s">
        <v>722</v>
      </c>
      <c r="B905" s="39" t="s">
        <v>724</v>
      </c>
      <c r="C905" s="44">
        <v>27</v>
      </c>
      <c r="D905" s="45">
        <v>589396</v>
      </c>
      <c r="E905" s="45">
        <v>35004.36</v>
      </c>
      <c r="F905" s="46">
        <v>0.0001</v>
      </c>
    </row>
    <row r="906" spans="1:6" ht="15">
      <c r="A906" s="39" t="s">
        <v>722</v>
      </c>
      <c r="B906" s="39" t="s">
        <v>725</v>
      </c>
      <c r="C906" s="44">
        <v>27</v>
      </c>
      <c r="D906" s="45">
        <v>567013</v>
      </c>
      <c r="E906" s="45">
        <v>34020.78</v>
      </c>
      <c r="F906" s="46">
        <v>0.0001</v>
      </c>
    </row>
    <row r="907" spans="1:6" ht="15">
      <c r="A907" s="39" t="s">
        <v>722</v>
      </c>
      <c r="B907" s="39" t="s">
        <v>726</v>
      </c>
      <c r="C907" s="44">
        <v>25</v>
      </c>
      <c r="D907" s="45">
        <v>502678</v>
      </c>
      <c r="E907" s="45">
        <v>30160.68</v>
      </c>
      <c r="F907" s="46">
        <v>0.0001</v>
      </c>
    </row>
    <row r="908" spans="1:6" ht="15">
      <c r="A908" s="39" t="s">
        <v>722</v>
      </c>
      <c r="B908" s="39" t="s">
        <v>727</v>
      </c>
      <c r="C908" s="44">
        <v>20</v>
      </c>
      <c r="D908" s="45">
        <v>1568547</v>
      </c>
      <c r="E908" s="45">
        <v>94112.82</v>
      </c>
      <c r="F908" s="46">
        <v>0.0002</v>
      </c>
    </row>
    <row r="909" spans="1:6" ht="15">
      <c r="A909" s="39" t="s">
        <v>722</v>
      </c>
      <c r="B909" s="39" t="s">
        <v>728</v>
      </c>
      <c r="C909" s="44">
        <v>19</v>
      </c>
      <c r="D909" s="45">
        <v>230518</v>
      </c>
      <c r="E909" s="45">
        <v>13831.08</v>
      </c>
      <c r="F909" s="46">
        <v>0</v>
      </c>
    </row>
    <row r="910" spans="1:6" ht="15">
      <c r="A910" s="39" t="s">
        <v>722</v>
      </c>
      <c r="B910" s="39" t="s">
        <v>729</v>
      </c>
      <c r="C910" s="44">
        <v>15</v>
      </c>
      <c r="D910" s="45">
        <v>824266</v>
      </c>
      <c r="E910" s="45">
        <v>49455.96</v>
      </c>
      <c r="F910" s="46">
        <v>0.0001</v>
      </c>
    </row>
    <row r="911" spans="1:6" ht="15">
      <c r="A911" s="39" t="s">
        <v>722</v>
      </c>
      <c r="B911" s="39" t="s">
        <v>49</v>
      </c>
      <c r="C911" s="47">
        <v>41</v>
      </c>
      <c r="D911" s="48">
        <v>1090848</v>
      </c>
      <c r="E911" s="48">
        <v>65414.08</v>
      </c>
      <c r="F911" s="49">
        <v>0.0001</v>
      </c>
    </row>
    <row r="912" spans="1:6" ht="15">
      <c r="A912" s="39" t="s">
        <v>722</v>
      </c>
      <c r="B912" s="39" t="s">
        <v>50</v>
      </c>
      <c r="C912" s="44">
        <v>270</v>
      </c>
      <c r="D912" s="45">
        <v>8286643</v>
      </c>
      <c r="E912" s="45">
        <v>495252.52</v>
      </c>
      <c r="F912" s="46">
        <v>0.001</v>
      </c>
    </row>
    <row r="913" spans="3:6" ht="15">
      <c r="C913" s="44"/>
      <c r="D913" s="45"/>
      <c r="E913" s="45"/>
      <c r="F913" s="46"/>
    </row>
    <row r="914" spans="1:6" ht="15">
      <c r="A914" s="39" t="s">
        <v>508</v>
      </c>
      <c r="B914" s="39" t="s">
        <v>730</v>
      </c>
      <c r="C914" s="44">
        <v>706</v>
      </c>
      <c r="D914" s="45">
        <v>87134617.5</v>
      </c>
      <c r="E914" s="45">
        <v>5213372.3</v>
      </c>
      <c r="F914" s="46">
        <v>0.0104</v>
      </c>
    </row>
    <row r="915" spans="1:6" ht="15">
      <c r="A915" s="39" t="s">
        <v>508</v>
      </c>
      <c r="B915" s="39" t="s">
        <v>731</v>
      </c>
      <c r="C915" s="44">
        <v>41</v>
      </c>
      <c r="D915" s="45">
        <v>845926</v>
      </c>
      <c r="E915" s="45">
        <v>50755.56</v>
      </c>
      <c r="F915" s="46">
        <v>0.0001</v>
      </c>
    </row>
    <row r="916" spans="1:6" ht="15">
      <c r="A916" s="39" t="s">
        <v>508</v>
      </c>
      <c r="B916" s="39" t="s">
        <v>532</v>
      </c>
      <c r="C916" s="44">
        <v>27</v>
      </c>
      <c r="D916" s="45">
        <v>1144610</v>
      </c>
      <c r="E916" s="45">
        <v>68335.96</v>
      </c>
      <c r="F916" s="46">
        <v>0.0001</v>
      </c>
    </row>
    <row r="917" spans="1:6" ht="15">
      <c r="A917" s="39" t="s">
        <v>508</v>
      </c>
      <c r="B917" s="39" t="s">
        <v>732</v>
      </c>
      <c r="C917" s="44">
        <v>20</v>
      </c>
      <c r="D917" s="45">
        <v>397537</v>
      </c>
      <c r="E917" s="45">
        <v>23852.22</v>
      </c>
      <c r="F917" s="46">
        <v>0</v>
      </c>
    </row>
    <row r="918" spans="1:6" ht="15">
      <c r="A918" s="39" t="s">
        <v>508</v>
      </c>
      <c r="B918" s="39" t="s">
        <v>733</v>
      </c>
      <c r="C918" s="44">
        <v>16</v>
      </c>
      <c r="D918" s="45">
        <v>171046</v>
      </c>
      <c r="E918" s="45">
        <v>10262.76</v>
      </c>
      <c r="F918" s="46">
        <v>0</v>
      </c>
    </row>
    <row r="919" spans="1:6" ht="15">
      <c r="A919" s="39" t="s">
        <v>508</v>
      </c>
      <c r="B919" s="39" t="s">
        <v>49</v>
      </c>
      <c r="C919" s="47">
        <v>20</v>
      </c>
      <c r="D919" s="48">
        <v>1065332</v>
      </c>
      <c r="E919" s="48">
        <v>63919.92</v>
      </c>
      <c r="F919" s="49">
        <v>0.0001</v>
      </c>
    </row>
    <row r="920" spans="1:6" ht="15">
      <c r="A920" s="39" t="s">
        <v>508</v>
      </c>
      <c r="B920" s="39" t="s">
        <v>50</v>
      </c>
      <c r="C920" s="44">
        <v>830</v>
      </c>
      <c r="D920" s="45">
        <v>90759068.5</v>
      </c>
      <c r="E920" s="45">
        <v>5430498.72</v>
      </c>
      <c r="F920" s="46">
        <v>0.0108</v>
      </c>
    </row>
    <row r="921" spans="3:6" ht="15">
      <c r="C921" s="44"/>
      <c r="D921" s="45"/>
      <c r="E921" s="45"/>
      <c r="F921" s="46"/>
    </row>
    <row r="922" spans="1:6" ht="15">
      <c r="A922" s="39" t="s">
        <v>734</v>
      </c>
      <c r="B922" s="39" t="s">
        <v>735</v>
      </c>
      <c r="C922" s="44">
        <v>464</v>
      </c>
      <c r="D922" s="45">
        <v>40913261</v>
      </c>
      <c r="E922" s="45">
        <v>2451941.36</v>
      </c>
      <c r="F922" s="46">
        <v>0.0049</v>
      </c>
    </row>
    <row r="923" spans="1:6" ht="15">
      <c r="A923" s="39" t="s">
        <v>734</v>
      </c>
      <c r="B923" s="39" t="s">
        <v>736</v>
      </c>
      <c r="C923" s="44">
        <v>152</v>
      </c>
      <c r="D923" s="45">
        <v>10376801</v>
      </c>
      <c r="E923" s="45">
        <v>622608.06</v>
      </c>
      <c r="F923" s="46">
        <v>0.0012</v>
      </c>
    </row>
    <row r="924" spans="1:6" ht="15">
      <c r="A924" s="39" t="s">
        <v>734</v>
      </c>
      <c r="B924" s="39" t="s">
        <v>737</v>
      </c>
      <c r="C924" s="44">
        <v>88</v>
      </c>
      <c r="D924" s="45">
        <v>3625373</v>
      </c>
      <c r="E924" s="45">
        <v>217522.38</v>
      </c>
      <c r="F924" s="46">
        <v>0.0004</v>
      </c>
    </row>
    <row r="925" spans="1:6" ht="15">
      <c r="A925" s="39" t="s">
        <v>734</v>
      </c>
      <c r="B925" s="39" t="s">
        <v>738</v>
      </c>
      <c r="C925" s="44">
        <v>36</v>
      </c>
      <c r="D925" s="45">
        <v>1034167</v>
      </c>
      <c r="E925" s="45">
        <v>62050.02</v>
      </c>
      <c r="F925" s="46">
        <v>0.0001</v>
      </c>
    </row>
    <row r="926" spans="1:6" ht="15">
      <c r="A926" s="39" t="s">
        <v>734</v>
      </c>
      <c r="B926" s="39" t="s">
        <v>739</v>
      </c>
      <c r="C926" s="44">
        <v>33</v>
      </c>
      <c r="D926" s="45">
        <v>932625</v>
      </c>
      <c r="E926" s="45">
        <v>55957.5</v>
      </c>
      <c r="F926" s="46">
        <v>0.0001</v>
      </c>
    </row>
    <row r="927" spans="1:6" ht="15">
      <c r="A927" s="39" t="s">
        <v>734</v>
      </c>
      <c r="B927" s="39" t="s">
        <v>740</v>
      </c>
      <c r="C927" s="44">
        <v>31</v>
      </c>
      <c r="D927" s="45">
        <v>2041548</v>
      </c>
      <c r="E927" s="45">
        <v>122492.88</v>
      </c>
      <c r="F927" s="46">
        <v>0.0002</v>
      </c>
    </row>
    <row r="928" spans="1:6" ht="15">
      <c r="A928" s="39" t="s">
        <v>734</v>
      </c>
      <c r="B928" s="39" t="s">
        <v>741</v>
      </c>
      <c r="C928" s="44">
        <v>22</v>
      </c>
      <c r="D928" s="45">
        <v>424232</v>
      </c>
      <c r="E928" s="45">
        <v>25453.92</v>
      </c>
      <c r="F928" s="46">
        <v>0.0001</v>
      </c>
    </row>
    <row r="929" spans="1:6" ht="15">
      <c r="A929" s="39" t="s">
        <v>734</v>
      </c>
      <c r="B929" s="39" t="s">
        <v>742</v>
      </c>
      <c r="C929" s="44">
        <v>13</v>
      </c>
      <c r="D929" s="45">
        <v>401051</v>
      </c>
      <c r="E929" s="45">
        <v>24063.06</v>
      </c>
      <c r="F929" s="46">
        <v>0</v>
      </c>
    </row>
    <row r="930" spans="1:6" ht="15">
      <c r="A930" s="39" t="s">
        <v>734</v>
      </c>
      <c r="B930" s="39" t="s">
        <v>49</v>
      </c>
      <c r="C930" s="47">
        <v>59</v>
      </c>
      <c r="D930" s="48">
        <v>1557693</v>
      </c>
      <c r="E930" s="48">
        <v>93461.58</v>
      </c>
      <c r="F930" s="49">
        <v>0.0002</v>
      </c>
    </row>
    <row r="931" spans="1:6" ht="15">
      <c r="A931" s="39" t="s">
        <v>734</v>
      </c>
      <c r="B931" s="39" t="s">
        <v>50</v>
      </c>
      <c r="C931" s="44">
        <v>898</v>
      </c>
      <c r="D931" s="45">
        <v>61306751</v>
      </c>
      <c r="E931" s="45">
        <v>3675550.76</v>
      </c>
      <c r="F931" s="46">
        <v>0.0073</v>
      </c>
    </row>
    <row r="932" spans="3:6" ht="15">
      <c r="C932" s="44"/>
      <c r="D932" s="45"/>
      <c r="E932" s="45"/>
      <c r="F932" s="46"/>
    </row>
    <row r="933" spans="1:6" ht="15">
      <c r="A933" s="39" t="s">
        <v>743</v>
      </c>
      <c r="B933" s="39" t="s">
        <v>743</v>
      </c>
      <c r="C933" s="44">
        <v>318</v>
      </c>
      <c r="D933" s="45">
        <v>20966234</v>
      </c>
      <c r="E933" s="45">
        <v>1255549.05</v>
      </c>
      <c r="F933" s="46">
        <v>0.0025</v>
      </c>
    </row>
    <row r="934" spans="1:6" ht="15">
      <c r="A934" s="39" t="s">
        <v>743</v>
      </c>
      <c r="B934" s="39" t="s">
        <v>744</v>
      </c>
      <c r="C934" s="44">
        <v>186</v>
      </c>
      <c r="D934" s="45">
        <v>9966319</v>
      </c>
      <c r="E934" s="45">
        <v>597012.83</v>
      </c>
      <c r="F934" s="46">
        <v>0.0012</v>
      </c>
    </row>
    <row r="935" spans="1:6" ht="15">
      <c r="A935" s="39" t="s">
        <v>743</v>
      </c>
      <c r="B935" s="39" t="s">
        <v>745</v>
      </c>
      <c r="C935" s="44">
        <v>74</v>
      </c>
      <c r="D935" s="45">
        <v>2643609</v>
      </c>
      <c r="E935" s="45">
        <v>158583.48</v>
      </c>
      <c r="F935" s="46">
        <v>0.0003</v>
      </c>
    </row>
    <row r="936" spans="1:6" ht="15">
      <c r="A936" s="39" t="s">
        <v>743</v>
      </c>
      <c r="B936" s="39" t="s">
        <v>746</v>
      </c>
      <c r="C936" s="44">
        <v>70</v>
      </c>
      <c r="D936" s="45">
        <v>6554946</v>
      </c>
      <c r="E936" s="45">
        <v>384591.67</v>
      </c>
      <c r="F936" s="46">
        <v>0.0008</v>
      </c>
    </row>
    <row r="937" spans="1:6" ht="15">
      <c r="A937" s="39" t="s">
        <v>743</v>
      </c>
      <c r="B937" s="39" t="s">
        <v>747</v>
      </c>
      <c r="C937" s="44">
        <v>35</v>
      </c>
      <c r="D937" s="45">
        <v>1087824</v>
      </c>
      <c r="E937" s="45">
        <v>65264.79</v>
      </c>
      <c r="F937" s="46">
        <v>0.0001</v>
      </c>
    </row>
    <row r="938" spans="1:6" ht="15">
      <c r="A938" s="39" t="s">
        <v>743</v>
      </c>
      <c r="B938" s="39" t="s">
        <v>748</v>
      </c>
      <c r="C938" s="44">
        <v>27</v>
      </c>
      <c r="D938" s="45">
        <v>569992</v>
      </c>
      <c r="E938" s="45">
        <v>34199.52</v>
      </c>
      <c r="F938" s="46">
        <v>0.0001</v>
      </c>
    </row>
    <row r="939" spans="1:6" ht="15">
      <c r="A939" s="39" t="s">
        <v>743</v>
      </c>
      <c r="B939" s="39" t="s">
        <v>749</v>
      </c>
      <c r="C939" s="44">
        <v>17</v>
      </c>
      <c r="D939" s="45">
        <v>128337</v>
      </c>
      <c r="E939" s="45">
        <v>7700.22</v>
      </c>
      <c r="F939" s="46">
        <v>0</v>
      </c>
    </row>
    <row r="940" spans="1:6" ht="15">
      <c r="A940" s="39" t="s">
        <v>743</v>
      </c>
      <c r="B940" s="39" t="s">
        <v>750</v>
      </c>
      <c r="C940" s="44">
        <v>10</v>
      </c>
      <c r="D940" s="45">
        <v>262397</v>
      </c>
      <c r="E940" s="45">
        <v>15743.82</v>
      </c>
      <c r="F940" s="46">
        <v>0</v>
      </c>
    </row>
    <row r="941" spans="1:6" ht="15">
      <c r="A941" s="39" t="s">
        <v>743</v>
      </c>
      <c r="B941" s="39" t="s">
        <v>49</v>
      </c>
      <c r="C941" s="47">
        <v>13</v>
      </c>
      <c r="D941" s="48">
        <v>286707</v>
      </c>
      <c r="E941" s="48">
        <v>17202.42</v>
      </c>
      <c r="F941" s="49">
        <v>0</v>
      </c>
    </row>
    <row r="942" spans="1:6" ht="15">
      <c r="A942" s="39" t="s">
        <v>743</v>
      </c>
      <c r="B942" s="39" t="s">
        <v>50</v>
      </c>
      <c r="C942" s="44">
        <v>750</v>
      </c>
      <c r="D942" s="45">
        <v>42466365</v>
      </c>
      <c r="E942" s="45">
        <v>2535847.8</v>
      </c>
      <c r="F942" s="46">
        <v>0.005</v>
      </c>
    </row>
    <row r="943" spans="3:6" ht="15">
      <c r="C943" s="44"/>
      <c r="D943" s="45"/>
      <c r="E943" s="45"/>
      <c r="F943" s="46"/>
    </row>
    <row r="944" spans="1:6" ht="15">
      <c r="A944" s="39" t="s">
        <v>751</v>
      </c>
      <c r="B944" s="39" t="s">
        <v>752</v>
      </c>
      <c r="C944" s="44">
        <v>79</v>
      </c>
      <c r="D944" s="45">
        <v>3240482</v>
      </c>
      <c r="E944" s="45">
        <v>193929.52</v>
      </c>
      <c r="F944" s="46">
        <v>0.0004</v>
      </c>
    </row>
    <row r="945" spans="1:6" ht="15">
      <c r="A945" s="39" t="s">
        <v>751</v>
      </c>
      <c r="B945" s="39" t="s">
        <v>753</v>
      </c>
      <c r="C945" s="44">
        <v>39</v>
      </c>
      <c r="D945" s="45">
        <v>1020168</v>
      </c>
      <c r="E945" s="45">
        <v>61210.08</v>
      </c>
      <c r="F945" s="46">
        <v>0.0001</v>
      </c>
    </row>
    <row r="946" spans="1:6" ht="15">
      <c r="A946" s="39" t="s">
        <v>751</v>
      </c>
      <c r="B946" s="39" t="s">
        <v>754</v>
      </c>
      <c r="C946" s="44">
        <v>31</v>
      </c>
      <c r="D946" s="45">
        <v>552090</v>
      </c>
      <c r="E946" s="45">
        <v>33125.4</v>
      </c>
      <c r="F946" s="46">
        <v>0.0001</v>
      </c>
    </row>
    <row r="947" spans="1:6" ht="15">
      <c r="A947" s="39" t="s">
        <v>751</v>
      </c>
      <c r="B947" s="39" t="s">
        <v>755</v>
      </c>
      <c r="C947" s="44">
        <v>21</v>
      </c>
      <c r="D947" s="45">
        <v>366832</v>
      </c>
      <c r="E947" s="45">
        <v>21937.2</v>
      </c>
      <c r="F947" s="46">
        <v>0</v>
      </c>
    </row>
    <row r="948" spans="1:6" ht="15">
      <c r="A948" s="39" t="s">
        <v>751</v>
      </c>
      <c r="B948" s="39" t="s">
        <v>756</v>
      </c>
      <c r="C948" s="44">
        <v>11</v>
      </c>
      <c r="D948" s="45">
        <v>335855</v>
      </c>
      <c r="E948" s="45">
        <v>20151.3</v>
      </c>
      <c r="F948" s="46">
        <v>0</v>
      </c>
    </row>
    <row r="949" spans="1:6" ht="15">
      <c r="A949" s="39" t="s">
        <v>751</v>
      </c>
      <c r="B949" s="39" t="s">
        <v>49</v>
      </c>
      <c r="C949" s="47">
        <v>18</v>
      </c>
      <c r="D949" s="48">
        <v>968943</v>
      </c>
      <c r="E949" s="48">
        <v>58136.58</v>
      </c>
      <c r="F949" s="49">
        <v>0.0001</v>
      </c>
    </row>
    <row r="950" spans="1:6" ht="15">
      <c r="A950" s="39" t="s">
        <v>751</v>
      </c>
      <c r="B950" s="39" t="s">
        <v>50</v>
      </c>
      <c r="C950" s="44">
        <v>199</v>
      </c>
      <c r="D950" s="45">
        <v>6484370</v>
      </c>
      <c r="E950" s="45">
        <v>388490.08</v>
      </c>
      <c r="F950" s="46">
        <v>0.0008</v>
      </c>
    </row>
    <row r="951" spans="3:6" ht="15">
      <c r="C951" s="44"/>
      <c r="D951" s="45"/>
      <c r="E951" s="45"/>
      <c r="F951" s="46"/>
    </row>
    <row r="952" spans="1:6" ht="15">
      <c r="A952" s="39" t="s">
        <v>757</v>
      </c>
      <c r="B952" s="39" t="s">
        <v>758</v>
      </c>
      <c r="C952" s="44">
        <v>869</v>
      </c>
      <c r="D952" s="45">
        <v>110725168</v>
      </c>
      <c r="E952" s="45">
        <v>6611593.04</v>
      </c>
      <c r="F952" s="46">
        <v>0.0132</v>
      </c>
    </row>
    <row r="953" spans="1:6" ht="15">
      <c r="A953" s="39" t="s">
        <v>757</v>
      </c>
      <c r="B953" s="39" t="s">
        <v>759</v>
      </c>
      <c r="C953" s="44">
        <v>58</v>
      </c>
      <c r="D953" s="45">
        <v>1628951</v>
      </c>
      <c r="E953" s="45">
        <v>97737.06</v>
      </c>
      <c r="F953" s="46">
        <v>0.0002</v>
      </c>
    </row>
    <row r="954" spans="1:6" ht="15">
      <c r="A954" s="39" t="s">
        <v>757</v>
      </c>
      <c r="B954" s="39" t="s">
        <v>760</v>
      </c>
      <c r="C954" s="44">
        <v>31</v>
      </c>
      <c r="D954" s="45">
        <v>772508</v>
      </c>
      <c r="E954" s="45">
        <v>46350.48</v>
      </c>
      <c r="F954" s="46">
        <v>0.0001</v>
      </c>
    </row>
    <row r="955" spans="1:6" ht="15">
      <c r="A955" s="39" t="s">
        <v>757</v>
      </c>
      <c r="B955" s="39" t="s">
        <v>761</v>
      </c>
      <c r="C955" s="44">
        <v>17</v>
      </c>
      <c r="D955" s="45">
        <v>135824</v>
      </c>
      <c r="E955" s="45">
        <v>8149.44</v>
      </c>
      <c r="F955" s="46">
        <v>0</v>
      </c>
    </row>
    <row r="956" spans="1:6" ht="15">
      <c r="A956" s="39" t="s">
        <v>757</v>
      </c>
      <c r="B956" s="39" t="s">
        <v>762</v>
      </c>
      <c r="C956" s="44">
        <v>15</v>
      </c>
      <c r="D956" s="45">
        <v>271950</v>
      </c>
      <c r="E956" s="45">
        <v>16317</v>
      </c>
      <c r="F956" s="46">
        <v>0</v>
      </c>
    </row>
    <row r="957" spans="1:6" ht="15">
      <c r="A957" s="39" t="s">
        <v>757</v>
      </c>
      <c r="B957" s="39" t="s">
        <v>763</v>
      </c>
      <c r="C957" s="44">
        <v>15</v>
      </c>
      <c r="D957" s="45">
        <v>515961</v>
      </c>
      <c r="E957" s="45">
        <v>30957.66</v>
      </c>
      <c r="F957" s="46">
        <v>0.0001</v>
      </c>
    </row>
    <row r="958" spans="1:6" ht="15">
      <c r="A958" s="39" t="s">
        <v>757</v>
      </c>
      <c r="B958" s="39" t="s">
        <v>764</v>
      </c>
      <c r="C958" s="44">
        <v>13</v>
      </c>
      <c r="D958" s="45">
        <v>295671</v>
      </c>
      <c r="E958" s="45">
        <v>17740.26</v>
      </c>
      <c r="F958" s="46">
        <v>0</v>
      </c>
    </row>
    <row r="959" spans="1:6" ht="15">
      <c r="A959" s="39" t="s">
        <v>757</v>
      </c>
      <c r="B959" s="39" t="s">
        <v>765</v>
      </c>
      <c r="C959" s="44">
        <v>13</v>
      </c>
      <c r="D959" s="45">
        <v>1006469</v>
      </c>
      <c r="E959" s="45">
        <v>60388.14</v>
      </c>
      <c r="F959" s="46">
        <v>0.0001</v>
      </c>
    </row>
    <row r="960" spans="1:6" ht="15">
      <c r="A960" s="39" t="s">
        <v>757</v>
      </c>
      <c r="B960" s="39" t="s">
        <v>766</v>
      </c>
      <c r="C960" s="44">
        <v>12</v>
      </c>
      <c r="D960" s="45">
        <v>315308</v>
      </c>
      <c r="E960" s="45">
        <v>18918.48</v>
      </c>
      <c r="F960" s="46">
        <v>0</v>
      </c>
    </row>
    <row r="961" spans="1:6" ht="15">
      <c r="A961" s="39" t="s">
        <v>757</v>
      </c>
      <c r="B961" s="39" t="s">
        <v>767</v>
      </c>
      <c r="C961" s="44">
        <v>11</v>
      </c>
      <c r="D961" s="45">
        <v>205050</v>
      </c>
      <c r="E961" s="45">
        <v>12303</v>
      </c>
      <c r="F961" s="46">
        <v>0</v>
      </c>
    </row>
    <row r="962" spans="1:6" ht="15">
      <c r="A962" s="39" t="s">
        <v>757</v>
      </c>
      <c r="B962" s="39" t="s">
        <v>768</v>
      </c>
      <c r="C962" s="44">
        <v>10</v>
      </c>
      <c r="D962" s="45">
        <v>257970</v>
      </c>
      <c r="E962" s="45">
        <v>15478.2</v>
      </c>
      <c r="F962" s="46">
        <v>0</v>
      </c>
    </row>
    <row r="963" spans="1:6" ht="15">
      <c r="A963" s="39" t="s">
        <v>757</v>
      </c>
      <c r="B963" s="39" t="s">
        <v>49</v>
      </c>
      <c r="C963" s="47">
        <v>31</v>
      </c>
      <c r="D963" s="48">
        <v>1387025</v>
      </c>
      <c r="E963" s="48">
        <v>83221.5</v>
      </c>
      <c r="F963" s="49">
        <v>0.0002</v>
      </c>
    </row>
    <row r="964" spans="1:6" ht="15">
      <c r="A964" s="39" t="s">
        <v>757</v>
      </c>
      <c r="B964" s="39" t="s">
        <v>50</v>
      </c>
      <c r="C964" s="44">
        <v>1095</v>
      </c>
      <c r="D964" s="45">
        <v>117517855</v>
      </c>
      <c r="E964" s="45">
        <v>7019154.26</v>
      </c>
      <c r="F964" s="46">
        <v>0.014</v>
      </c>
    </row>
    <row r="965" spans="3:6" ht="15">
      <c r="C965" s="44"/>
      <c r="D965" s="45"/>
      <c r="E965" s="45"/>
      <c r="F965" s="46"/>
    </row>
    <row r="966" spans="1:6" ht="15">
      <c r="A966" s="39" t="s">
        <v>769</v>
      </c>
      <c r="B966" s="39" t="s">
        <v>356</v>
      </c>
      <c r="C966" s="44">
        <v>149</v>
      </c>
      <c r="D966" s="45">
        <v>7921146</v>
      </c>
      <c r="E966" s="45">
        <v>475106.19</v>
      </c>
      <c r="F966" s="46">
        <v>0.0009</v>
      </c>
    </row>
    <row r="967" spans="1:6" ht="15">
      <c r="A967" s="39" t="s">
        <v>769</v>
      </c>
      <c r="B967" s="39" t="s">
        <v>770</v>
      </c>
      <c r="C967" s="44">
        <v>97</v>
      </c>
      <c r="D967" s="45">
        <v>6365214</v>
      </c>
      <c r="E967" s="45">
        <v>381598.65</v>
      </c>
      <c r="F967" s="46">
        <v>0.0008</v>
      </c>
    </row>
    <row r="968" spans="1:6" ht="15">
      <c r="A968" s="39" t="s">
        <v>769</v>
      </c>
      <c r="B968" s="39" t="s">
        <v>771</v>
      </c>
      <c r="C968" s="44">
        <v>54</v>
      </c>
      <c r="D968" s="45">
        <v>1882773</v>
      </c>
      <c r="E968" s="45">
        <v>112966.38</v>
      </c>
      <c r="F968" s="46">
        <v>0.0002</v>
      </c>
    </row>
    <row r="969" spans="1:6" ht="15">
      <c r="A969" s="39" t="s">
        <v>769</v>
      </c>
      <c r="B969" s="39" t="s">
        <v>772</v>
      </c>
      <c r="C969" s="44">
        <v>23</v>
      </c>
      <c r="D969" s="45">
        <v>2945102</v>
      </c>
      <c r="E969" s="45">
        <v>176706.12</v>
      </c>
      <c r="F969" s="46">
        <v>0.0004</v>
      </c>
    </row>
    <row r="970" spans="1:6" ht="15">
      <c r="A970" s="39" t="s">
        <v>769</v>
      </c>
      <c r="B970" s="39" t="s">
        <v>773</v>
      </c>
      <c r="C970" s="44">
        <v>15</v>
      </c>
      <c r="D970" s="45">
        <v>345596</v>
      </c>
      <c r="E970" s="45">
        <v>20735.76</v>
      </c>
      <c r="F970" s="46">
        <v>0</v>
      </c>
    </row>
    <row r="971" spans="1:6" ht="15">
      <c r="A971" s="39" t="s">
        <v>769</v>
      </c>
      <c r="B971" s="39" t="s">
        <v>774</v>
      </c>
      <c r="C971" s="44">
        <v>14</v>
      </c>
      <c r="D971" s="45">
        <v>266596</v>
      </c>
      <c r="E971" s="45">
        <v>15995.76</v>
      </c>
      <c r="F971" s="46">
        <v>0</v>
      </c>
    </row>
    <row r="972" spans="1:6" ht="15">
      <c r="A972" s="39" t="s">
        <v>769</v>
      </c>
      <c r="B972" s="39" t="s">
        <v>49</v>
      </c>
      <c r="C972" s="47">
        <v>13</v>
      </c>
      <c r="D972" s="48">
        <v>276415</v>
      </c>
      <c r="E972" s="48">
        <v>16584.9</v>
      </c>
      <c r="F972" s="49">
        <v>0</v>
      </c>
    </row>
    <row r="973" spans="1:6" ht="15">
      <c r="A973" s="39" t="s">
        <v>769</v>
      </c>
      <c r="B973" s="39" t="s">
        <v>50</v>
      </c>
      <c r="C973" s="44">
        <v>365</v>
      </c>
      <c r="D973" s="45">
        <v>20002842</v>
      </c>
      <c r="E973" s="45">
        <v>1199693.76</v>
      </c>
      <c r="F973" s="46">
        <v>0.0024</v>
      </c>
    </row>
    <row r="974" spans="3:6" ht="15">
      <c r="C974" s="44"/>
      <c r="D974" s="45"/>
      <c r="E974" s="45"/>
      <c r="F974" s="46"/>
    </row>
    <row r="975" spans="1:6" ht="15">
      <c r="A975" s="39" t="s">
        <v>775</v>
      </c>
      <c r="B975" s="39" t="s">
        <v>776</v>
      </c>
      <c r="C975" s="44">
        <v>462</v>
      </c>
      <c r="D975" s="45">
        <v>39431064</v>
      </c>
      <c r="E975" s="45">
        <v>2353213.97</v>
      </c>
      <c r="F975" s="46">
        <v>0.0047</v>
      </c>
    </row>
    <row r="976" spans="1:6" ht="15">
      <c r="A976" s="39" t="s">
        <v>775</v>
      </c>
      <c r="B976" s="39" t="s">
        <v>777</v>
      </c>
      <c r="C976" s="44">
        <v>51</v>
      </c>
      <c r="D976" s="45">
        <v>2056719</v>
      </c>
      <c r="E976" s="45">
        <v>123403.14</v>
      </c>
      <c r="F976" s="46">
        <v>0.0002</v>
      </c>
    </row>
    <row r="977" spans="1:6" ht="15">
      <c r="A977" s="39" t="s">
        <v>775</v>
      </c>
      <c r="B977" s="39" t="s">
        <v>778</v>
      </c>
      <c r="C977" s="44">
        <v>47</v>
      </c>
      <c r="D977" s="45">
        <v>2864627</v>
      </c>
      <c r="E977" s="45">
        <v>171877.62</v>
      </c>
      <c r="F977" s="46">
        <v>0.0003</v>
      </c>
    </row>
    <row r="978" spans="1:6" ht="15">
      <c r="A978" s="39" t="s">
        <v>775</v>
      </c>
      <c r="B978" s="39" t="s">
        <v>779</v>
      </c>
      <c r="C978" s="44">
        <v>38</v>
      </c>
      <c r="D978" s="45">
        <v>1116299</v>
      </c>
      <c r="E978" s="45">
        <v>66977.94</v>
      </c>
      <c r="F978" s="46">
        <v>0.0001</v>
      </c>
    </row>
    <row r="979" spans="1:6" ht="15">
      <c r="A979" s="39" t="s">
        <v>775</v>
      </c>
      <c r="B979" s="39" t="s">
        <v>780</v>
      </c>
      <c r="C979" s="44">
        <v>38</v>
      </c>
      <c r="D979" s="45">
        <v>1174372</v>
      </c>
      <c r="E979" s="45">
        <v>70462.32</v>
      </c>
      <c r="F979" s="46">
        <v>0.0001</v>
      </c>
    </row>
    <row r="980" spans="1:6" ht="15">
      <c r="A980" s="39" t="s">
        <v>775</v>
      </c>
      <c r="B980" s="39" t="s">
        <v>781</v>
      </c>
      <c r="C980" s="44">
        <v>17</v>
      </c>
      <c r="D980" s="45">
        <v>602418</v>
      </c>
      <c r="E980" s="45">
        <v>35978.98</v>
      </c>
      <c r="F980" s="46">
        <v>0.0001</v>
      </c>
    </row>
    <row r="981" spans="1:6" ht="15">
      <c r="A981" s="39" t="s">
        <v>775</v>
      </c>
      <c r="B981" s="39" t="s">
        <v>782</v>
      </c>
      <c r="C981" s="44">
        <v>10</v>
      </c>
      <c r="D981" s="45">
        <v>57879</v>
      </c>
      <c r="E981" s="45">
        <v>3472.74</v>
      </c>
      <c r="F981" s="46">
        <v>0</v>
      </c>
    </row>
    <row r="982" spans="1:6" ht="15">
      <c r="A982" s="39" t="s">
        <v>775</v>
      </c>
      <c r="B982" s="39" t="s">
        <v>49</v>
      </c>
      <c r="C982" s="47">
        <v>36</v>
      </c>
      <c r="D982" s="48">
        <v>1627535</v>
      </c>
      <c r="E982" s="48">
        <v>97652.1</v>
      </c>
      <c r="F982" s="49">
        <v>0.0002</v>
      </c>
    </row>
    <row r="983" spans="1:6" ht="15">
      <c r="A983" s="39" t="s">
        <v>775</v>
      </c>
      <c r="B983" s="39" t="s">
        <v>50</v>
      </c>
      <c r="C983" s="44">
        <v>699</v>
      </c>
      <c r="D983" s="45">
        <v>48930913</v>
      </c>
      <c r="E983" s="45">
        <v>2923038.81</v>
      </c>
      <c r="F983" s="46">
        <v>0.0058</v>
      </c>
    </row>
    <row r="984" spans="3:6" ht="15">
      <c r="C984" s="44"/>
      <c r="D984" s="45"/>
      <c r="E984" s="45"/>
      <c r="F984" s="46"/>
    </row>
    <row r="985" spans="1:6" ht="15">
      <c r="A985" s="39" t="s">
        <v>783</v>
      </c>
      <c r="B985" s="39" t="s">
        <v>784</v>
      </c>
      <c r="C985" s="44">
        <v>2029</v>
      </c>
      <c r="D985" s="45">
        <v>339328182</v>
      </c>
      <c r="E985" s="45">
        <v>20307191.45</v>
      </c>
      <c r="F985" s="46">
        <v>0.0404</v>
      </c>
    </row>
    <row r="986" spans="1:6" ht="15">
      <c r="A986" s="39" t="s">
        <v>783</v>
      </c>
      <c r="B986" s="39" t="s">
        <v>785</v>
      </c>
      <c r="C986" s="44">
        <v>117</v>
      </c>
      <c r="D986" s="45">
        <v>7283274</v>
      </c>
      <c r="E986" s="45">
        <v>436092.8</v>
      </c>
      <c r="F986" s="46">
        <v>0.0009</v>
      </c>
    </row>
    <row r="987" spans="1:6" ht="15">
      <c r="A987" s="39" t="s">
        <v>783</v>
      </c>
      <c r="B987" s="39" t="s">
        <v>786</v>
      </c>
      <c r="C987" s="44">
        <v>61</v>
      </c>
      <c r="D987" s="45">
        <v>1873237</v>
      </c>
      <c r="E987" s="45">
        <v>112134.47</v>
      </c>
      <c r="F987" s="46">
        <v>0.0002</v>
      </c>
    </row>
    <row r="988" spans="1:6" ht="15">
      <c r="A988" s="39" t="s">
        <v>783</v>
      </c>
      <c r="B988" s="39" t="s">
        <v>787</v>
      </c>
      <c r="C988" s="44">
        <v>47</v>
      </c>
      <c r="D988" s="45">
        <v>1192950</v>
      </c>
      <c r="E988" s="45">
        <v>71577</v>
      </c>
      <c r="F988" s="46">
        <v>0.0001</v>
      </c>
    </row>
    <row r="989" spans="1:6" ht="15">
      <c r="A989" s="39" t="s">
        <v>783</v>
      </c>
      <c r="B989" s="39" t="s">
        <v>788</v>
      </c>
      <c r="C989" s="44">
        <v>40</v>
      </c>
      <c r="D989" s="45">
        <v>2421298</v>
      </c>
      <c r="E989" s="45">
        <v>145237.03</v>
      </c>
      <c r="F989" s="46">
        <v>0.0003</v>
      </c>
    </row>
    <row r="990" spans="1:6" ht="15">
      <c r="A990" s="39" t="s">
        <v>783</v>
      </c>
      <c r="B990" s="39" t="s">
        <v>789</v>
      </c>
      <c r="C990" s="44">
        <v>39</v>
      </c>
      <c r="D990" s="45">
        <v>2131913</v>
      </c>
      <c r="E990" s="45">
        <v>127914.78</v>
      </c>
      <c r="F990" s="46">
        <v>0.0003</v>
      </c>
    </row>
    <row r="991" spans="1:6" ht="15">
      <c r="A991" s="39" t="s">
        <v>783</v>
      </c>
      <c r="B991" s="39" t="s">
        <v>790</v>
      </c>
      <c r="C991" s="44">
        <v>36</v>
      </c>
      <c r="D991" s="45">
        <v>1688588</v>
      </c>
      <c r="E991" s="45">
        <v>100266.14</v>
      </c>
      <c r="F991" s="46">
        <v>0.0002</v>
      </c>
    </row>
    <row r="992" spans="1:6" ht="15">
      <c r="A992" s="39" t="s">
        <v>783</v>
      </c>
      <c r="B992" s="39" t="s">
        <v>791</v>
      </c>
      <c r="C992" s="44">
        <v>25</v>
      </c>
      <c r="D992" s="45">
        <v>651798</v>
      </c>
      <c r="E992" s="45">
        <v>39107.88</v>
      </c>
      <c r="F992" s="46">
        <v>0.0001</v>
      </c>
    </row>
    <row r="993" spans="1:6" ht="15">
      <c r="A993" s="39" t="s">
        <v>783</v>
      </c>
      <c r="B993" s="39" t="s">
        <v>792</v>
      </c>
      <c r="C993" s="44">
        <v>19</v>
      </c>
      <c r="D993" s="45">
        <v>642684</v>
      </c>
      <c r="E993" s="45">
        <v>38561.04</v>
      </c>
      <c r="F993" s="46">
        <v>0.0001</v>
      </c>
    </row>
    <row r="994" spans="1:6" ht="15">
      <c r="A994" s="39" t="s">
        <v>783</v>
      </c>
      <c r="B994" s="39" t="s">
        <v>793</v>
      </c>
      <c r="C994" s="44">
        <v>17</v>
      </c>
      <c r="D994" s="45">
        <v>362591</v>
      </c>
      <c r="E994" s="45">
        <v>21755.46</v>
      </c>
      <c r="F994" s="46">
        <v>0</v>
      </c>
    </row>
    <row r="995" spans="1:6" ht="15">
      <c r="A995" s="39" t="s">
        <v>783</v>
      </c>
      <c r="B995" s="39" t="s">
        <v>794</v>
      </c>
      <c r="C995" s="44">
        <v>15</v>
      </c>
      <c r="D995" s="45">
        <v>539495</v>
      </c>
      <c r="E995" s="45">
        <v>32369.7</v>
      </c>
      <c r="F995" s="46">
        <v>0.0001</v>
      </c>
    </row>
    <row r="996" spans="1:6" ht="15">
      <c r="A996" s="39" t="s">
        <v>783</v>
      </c>
      <c r="B996" s="39" t="s">
        <v>795</v>
      </c>
      <c r="C996" s="44">
        <v>13</v>
      </c>
      <c r="D996" s="45">
        <v>146969</v>
      </c>
      <c r="E996" s="45">
        <v>8818.14</v>
      </c>
      <c r="F996" s="46">
        <v>0</v>
      </c>
    </row>
    <row r="997" spans="1:6" ht="15">
      <c r="A997" s="39" t="s">
        <v>783</v>
      </c>
      <c r="B997" s="39" t="s">
        <v>796</v>
      </c>
      <c r="C997" s="44">
        <v>10</v>
      </c>
      <c r="D997" s="45">
        <v>264716</v>
      </c>
      <c r="E997" s="45">
        <v>15882.96</v>
      </c>
      <c r="F997" s="46">
        <v>0</v>
      </c>
    </row>
    <row r="998" spans="1:6" ht="15">
      <c r="A998" s="39" t="s">
        <v>783</v>
      </c>
      <c r="B998" s="39" t="s">
        <v>797</v>
      </c>
      <c r="C998" s="44">
        <v>10</v>
      </c>
      <c r="D998" s="45">
        <v>155566</v>
      </c>
      <c r="E998" s="45">
        <v>9333.96</v>
      </c>
      <c r="F998" s="46">
        <v>0</v>
      </c>
    </row>
    <row r="999" spans="1:6" ht="15">
      <c r="A999" s="39" t="s">
        <v>783</v>
      </c>
      <c r="B999" s="39" t="s">
        <v>49</v>
      </c>
      <c r="C999" s="47">
        <v>29</v>
      </c>
      <c r="D999" s="48">
        <v>1121269</v>
      </c>
      <c r="E999" s="48">
        <v>59174.9</v>
      </c>
      <c r="F999" s="49">
        <v>0.0001</v>
      </c>
    </row>
    <row r="1000" spans="1:6" ht="15">
      <c r="A1000" s="39" t="s">
        <v>783</v>
      </c>
      <c r="B1000" s="39" t="s">
        <v>50</v>
      </c>
      <c r="C1000" s="44">
        <v>2507</v>
      </c>
      <c r="D1000" s="45">
        <v>359804530</v>
      </c>
      <c r="E1000" s="45">
        <v>21525417.71</v>
      </c>
      <c r="F1000" s="46">
        <v>0.0428</v>
      </c>
    </row>
    <row r="1001" spans="3:6" ht="15">
      <c r="C1001" s="44"/>
      <c r="D1001" s="45"/>
      <c r="E1001" s="45"/>
      <c r="F1001" s="46"/>
    </row>
    <row r="1002" spans="1:6" ht="15">
      <c r="A1002" s="39" t="s">
        <v>798</v>
      </c>
      <c r="B1002" s="39" t="s">
        <v>799</v>
      </c>
      <c r="C1002" s="44">
        <v>108</v>
      </c>
      <c r="D1002" s="45">
        <v>6338685</v>
      </c>
      <c r="E1002" s="45">
        <v>373658.06</v>
      </c>
      <c r="F1002" s="46">
        <v>0.0007</v>
      </c>
    </row>
    <row r="1003" spans="1:6" ht="15">
      <c r="A1003" s="39" t="s">
        <v>798</v>
      </c>
      <c r="B1003" s="39" t="s">
        <v>800</v>
      </c>
      <c r="C1003" s="44">
        <v>38</v>
      </c>
      <c r="D1003" s="45">
        <v>1223483</v>
      </c>
      <c r="E1003" s="45">
        <v>73408.98</v>
      </c>
      <c r="F1003" s="46">
        <v>0.0001</v>
      </c>
    </row>
    <row r="1004" spans="1:6" ht="15">
      <c r="A1004" s="39" t="s">
        <v>798</v>
      </c>
      <c r="B1004" s="39" t="s">
        <v>801</v>
      </c>
      <c r="C1004" s="44">
        <v>18</v>
      </c>
      <c r="D1004" s="45">
        <v>397286</v>
      </c>
      <c r="E1004" s="45">
        <v>23837.16</v>
      </c>
      <c r="F1004" s="46">
        <v>0</v>
      </c>
    </row>
    <row r="1005" spans="1:6" ht="15">
      <c r="A1005" s="39" t="s">
        <v>798</v>
      </c>
      <c r="B1005" s="39" t="s">
        <v>802</v>
      </c>
      <c r="C1005" s="44">
        <v>16</v>
      </c>
      <c r="D1005" s="45">
        <v>180895</v>
      </c>
      <c r="E1005" s="45">
        <v>10853.7</v>
      </c>
      <c r="F1005" s="46">
        <v>0</v>
      </c>
    </row>
    <row r="1006" spans="1:6" ht="15">
      <c r="A1006" s="39" t="s">
        <v>798</v>
      </c>
      <c r="B1006" s="39" t="s">
        <v>803</v>
      </c>
      <c r="C1006" s="44">
        <v>14</v>
      </c>
      <c r="D1006" s="45">
        <v>275916</v>
      </c>
      <c r="E1006" s="45">
        <v>16554.96</v>
      </c>
      <c r="F1006" s="46">
        <v>0</v>
      </c>
    </row>
    <row r="1007" spans="1:6" ht="15">
      <c r="A1007" s="39" t="s">
        <v>798</v>
      </c>
      <c r="B1007" s="39" t="s">
        <v>49</v>
      </c>
      <c r="C1007" s="47">
        <v>22</v>
      </c>
      <c r="D1007" s="48">
        <v>264906</v>
      </c>
      <c r="E1007" s="48">
        <v>15894.36</v>
      </c>
      <c r="F1007" s="49">
        <v>0</v>
      </c>
    </row>
    <row r="1008" spans="1:6" ht="15">
      <c r="A1008" s="39" t="s">
        <v>798</v>
      </c>
      <c r="B1008" s="39" t="s">
        <v>50</v>
      </c>
      <c r="C1008" s="44">
        <v>216</v>
      </c>
      <c r="D1008" s="45">
        <v>8681171</v>
      </c>
      <c r="E1008" s="45">
        <v>514207.22</v>
      </c>
      <c r="F1008" s="46">
        <v>0.001</v>
      </c>
    </row>
    <row r="1009" spans="3:6" ht="15">
      <c r="C1009" s="44"/>
      <c r="D1009" s="45"/>
      <c r="E1009" s="45"/>
      <c r="F1009" s="46"/>
    </row>
    <row r="1010" spans="1:6" ht="15">
      <c r="A1010" s="39" t="s">
        <v>804</v>
      </c>
      <c r="B1010" s="39" t="s">
        <v>805</v>
      </c>
      <c r="C1010" s="44">
        <v>119</v>
      </c>
      <c r="D1010" s="45">
        <v>6036095</v>
      </c>
      <c r="E1010" s="45">
        <v>362074.46</v>
      </c>
      <c r="F1010" s="46">
        <v>0.0007</v>
      </c>
    </row>
    <row r="1011" spans="1:6" ht="15">
      <c r="A1011" s="39" t="s">
        <v>804</v>
      </c>
      <c r="B1011" s="39" t="s">
        <v>806</v>
      </c>
      <c r="C1011" s="44">
        <v>118</v>
      </c>
      <c r="D1011" s="45">
        <v>7110277</v>
      </c>
      <c r="E1011" s="45">
        <v>425915.48</v>
      </c>
      <c r="F1011" s="46">
        <v>0.0008</v>
      </c>
    </row>
    <row r="1012" spans="1:6" ht="15">
      <c r="A1012" s="39" t="s">
        <v>804</v>
      </c>
      <c r="B1012" s="39" t="s">
        <v>807</v>
      </c>
      <c r="C1012" s="44">
        <v>99</v>
      </c>
      <c r="D1012" s="45">
        <v>7030918</v>
      </c>
      <c r="E1012" s="45">
        <v>421488.24</v>
      </c>
      <c r="F1012" s="46">
        <v>0.0008</v>
      </c>
    </row>
    <row r="1013" spans="1:6" ht="15">
      <c r="A1013" s="39" t="s">
        <v>804</v>
      </c>
      <c r="B1013" s="39" t="s">
        <v>808</v>
      </c>
      <c r="C1013" s="44">
        <v>39</v>
      </c>
      <c r="D1013" s="45">
        <v>2712719</v>
      </c>
      <c r="E1013" s="45">
        <v>162763.14</v>
      </c>
      <c r="F1013" s="46">
        <v>0.0003</v>
      </c>
    </row>
    <row r="1014" spans="1:6" ht="15">
      <c r="A1014" s="39" t="s">
        <v>804</v>
      </c>
      <c r="B1014" s="39" t="s">
        <v>313</v>
      </c>
      <c r="C1014" s="44">
        <v>26</v>
      </c>
      <c r="D1014" s="45">
        <v>544727</v>
      </c>
      <c r="E1014" s="45">
        <v>32683.62</v>
      </c>
      <c r="F1014" s="46">
        <v>0.0001</v>
      </c>
    </row>
    <row r="1015" spans="1:6" ht="15">
      <c r="A1015" s="39" t="s">
        <v>804</v>
      </c>
      <c r="B1015" s="39" t="s">
        <v>49</v>
      </c>
      <c r="C1015" s="47">
        <v>29</v>
      </c>
      <c r="D1015" s="48">
        <v>999328</v>
      </c>
      <c r="E1015" s="48">
        <v>59959.68</v>
      </c>
      <c r="F1015" s="49">
        <v>0.0001</v>
      </c>
    </row>
    <row r="1016" spans="1:6" ht="15">
      <c r="A1016" s="39" t="s">
        <v>804</v>
      </c>
      <c r="B1016" s="39" t="s">
        <v>50</v>
      </c>
      <c r="C1016" s="44">
        <v>430</v>
      </c>
      <c r="D1016" s="45">
        <v>24434064</v>
      </c>
      <c r="E1016" s="45">
        <v>1464884.62</v>
      </c>
      <c r="F1016" s="46">
        <v>0.0029</v>
      </c>
    </row>
    <row r="1017" spans="3:5" ht="15">
      <c r="C1017" s="44"/>
      <c r="D1017" s="45"/>
      <c r="E1017" s="45"/>
    </row>
    <row r="1018" spans="1:6" ht="15">
      <c r="A1018" s="53" t="s">
        <v>809</v>
      </c>
      <c r="B1018" s="53"/>
      <c r="C1018" s="54">
        <v>79687</v>
      </c>
      <c r="D1018" s="55">
        <v>8407434701.5</v>
      </c>
      <c r="E1018" s="55">
        <v>502466293.14</v>
      </c>
      <c r="F1018" s="56">
        <v>1</v>
      </c>
    </row>
  </sheetData>
  <mergeCells count="3">
    <mergeCell ref="A1:F1"/>
    <mergeCell ref="A2:F2"/>
    <mergeCell ref="A3:F3"/>
  </mergeCells>
  <printOptions horizontalCentered="1"/>
  <pageMargins left="0.75" right="0.75" top="1.25" bottom="1" header="0.5" footer="0.5"/>
  <pageSetup horizontalDpi="600" verticalDpi="600" orientation="portrait" scale="56" r:id="rId1"/>
  <rowBreaks count="18" manualBreakCount="18">
    <brk id="55" max="255" man="1"/>
    <brk id="108" max="255" man="1"/>
    <brk id="162" max="255" man="1"/>
    <brk id="219" max="255" man="1"/>
    <brk id="276" max="255" man="1"/>
    <brk id="328" max="255" man="1"/>
    <brk id="377" max="255" man="1"/>
    <brk id="430" max="255" man="1"/>
    <brk id="488" max="255" man="1"/>
    <brk id="544" max="255" man="1"/>
    <brk id="607" max="255" man="1"/>
    <brk id="667" max="255" man="1"/>
    <brk id="729" max="255" man="1"/>
    <brk id="792" max="255" man="1"/>
    <brk id="846" max="255" man="1"/>
    <brk id="902" max="255" man="1"/>
    <brk id="950" max="255" man="1"/>
    <brk id="10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93"/>
  <sheetViews>
    <sheetView workbookViewId="0" topLeftCell="A1">
      <selection activeCell="B16" sqref="B16"/>
    </sheetView>
  </sheetViews>
  <sheetFormatPr defaultColWidth="8.88671875" defaultRowHeight="15"/>
  <cols>
    <col min="1" max="1" width="15.99609375" style="57" bestFit="1" customWidth="1"/>
    <col min="2" max="2" width="29.88671875" style="57" bestFit="1" customWidth="1"/>
    <col min="3" max="3" width="13.10546875" style="57" customWidth="1"/>
    <col min="4" max="4" width="15.88671875" style="57" bestFit="1" customWidth="1"/>
    <col min="5" max="5" width="14.4453125" style="57" customWidth="1"/>
    <col min="6" max="6" width="15.3359375" style="57" customWidth="1"/>
    <col min="7" max="7" width="8.5546875" style="57" bestFit="1" customWidth="1"/>
    <col min="8" max="8" width="7.77734375" style="57" bestFit="1" customWidth="1"/>
    <col min="9" max="16384" width="7.10546875" style="57" customWidth="1"/>
  </cols>
  <sheetData>
    <row r="1" spans="1:6" ht="15">
      <c r="A1" s="81" t="s">
        <v>810</v>
      </c>
      <c r="B1" s="81"/>
      <c r="C1" s="81"/>
      <c r="D1" s="81"/>
      <c r="E1" s="81"/>
      <c r="F1" s="81"/>
    </row>
    <row r="2" spans="1:6" ht="15">
      <c r="A2" s="81" t="s">
        <v>811</v>
      </c>
      <c r="B2" s="81"/>
      <c r="C2" s="81"/>
      <c r="D2" s="81"/>
      <c r="E2" s="81"/>
      <c r="F2" s="81"/>
    </row>
    <row r="3" spans="1:6" ht="15">
      <c r="A3" s="81" t="s">
        <v>812</v>
      </c>
      <c r="B3" s="82"/>
      <c r="C3" s="82"/>
      <c r="D3" s="82"/>
      <c r="E3" s="82"/>
      <c r="F3" s="82"/>
    </row>
    <row r="4" spans="1:5" ht="15">
      <c r="A4" s="36"/>
      <c r="C4" s="37"/>
      <c r="D4" s="58"/>
      <c r="E4" s="58"/>
    </row>
    <row r="5" spans="1:6" ht="15">
      <c r="A5" s="59" t="s">
        <v>813</v>
      </c>
      <c r="B5" s="59" t="s">
        <v>5</v>
      </c>
      <c r="C5" s="60" t="s">
        <v>41</v>
      </c>
      <c r="D5" s="61" t="s">
        <v>42</v>
      </c>
      <c r="E5" s="61" t="s">
        <v>22</v>
      </c>
      <c r="F5" s="62" t="s">
        <v>23</v>
      </c>
    </row>
    <row r="7" spans="1:6" ht="15">
      <c r="A7" s="57" t="s">
        <v>43</v>
      </c>
      <c r="B7" s="57" t="s">
        <v>814</v>
      </c>
      <c r="C7" s="63" t="s">
        <v>815</v>
      </c>
      <c r="D7" s="64" t="s">
        <v>815</v>
      </c>
      <c r="E7" s="64" t="s">
        <v>815</v>
      </c>
      <c r="F7" s="65" t="s">
        <v>815</v>
      </c>
    </row>
    <row r="8" spans="1:6" ht="15">
      <c r="A8" s="57" t="s">
        <v>43</v>
      </c>
      <c r="B8" s="57" t="s">
        <v>816</v>
      </c>
      <c r="C8" s="37">
        <v>6</v>
      </c>
      <c r="D8" s="58">
        <v>1823170</v>
      </c>
      <c r="E8" s="58">
        <v>109390.2</v>
      </c>
      <c r="F8" s="66">
        <v>0.0002</v>
      </c>
    </row>
    <row r="9" spans="1:6" ht="15">
      <c r="A9" s="57" t="s">
        <v>43</v>
      </c>
      <c r="B9" s="57" t="s">
        <v>817</v>
      </c>
      <c r="C9" s="37">
        <v>20</v>
      </c>
      <c r="D9" s="58">
        <v>1866295</v>
      </c>
      <c r="E9" s="58">
        <v>111977.7</v>
      </c>
      <c r="F9" s="66">
        <v>0.0002</v>
      </c>
    </row>
    <row r="10" spans="1:6" ht="15">
      <c r="A10" s="57" t="s">
        <v>43</v>
      </c>
      <c r="B10" s="57" t="s">
        <v>818</v>
      </c>
      <c r="C10" s="37">
        <v>5</v>
      </c>
      <c r="D10" s="58">
        <v>688984</v>
      </c>
      <c r="E10" s="58">
        <v>41339.04</v>
      </c>
      <c r="F10" s="66">
        <v>0.0001</v>
      </c>
    </row>
    <row r="11" spans="1:6" ht="15">
      <c r="A11" s="57" t="s">
        <v>43</v>
      </c>
      <c r="B11" s="57" t="s">
        <v>819</v>
      </c>
      <c r="C11" s="37">
        <v>9</v>
      </c>
      <c r="D11" s="58">
        <v>1872502</v>
      </c>
      <c r="E11" s="58">
        <v>112350.12</v>
      </c>
      <c r="F11" s="66">
        <v>0.0002</v>
      </c>
    </row>
    <row r="12" spans="1:6" ht="15">
      <c r="A12" s="57" t="s">
        <v>43</v>
      </c>
      <c r="B12" s="57" t="s">
        <v>820</v>
      </c>
      <c r="C12" s="63" t="s">
        <v>815</v>
      </c>
      <c r="D12" s="64" t="s">
        <v>815</v>
      </c>
      <c r="E12" s="64" t="s">
        <v>815</v>
      </c>
      <c r="F12" s="65" t="s">
        <v>815</v>
      </c>
    </row>
    <row r="13" spans="1:6" ht="15">
      <c r="A13" s="57" t="s">
        <v>43</v>
      </c>
      <c r="B13" s="57" t="s">
        <v>821</v>
      </c>
      <c r="C13" s="37">
        <v>49</v>
      </c>
      <c r="D13" s="58">
        <v>1058716</v>
      </c>
      <c r="E13" s="58">
        <v>63522.96</v>
      </c>
      <c r="F13" s="66">
        <v>0.0001</v>
      </c>
    </row>
    <row r="14" spans="1:6" ht="15">
      <c r="A14" s="57" t="s">
        <v>43</v>
      </c>
      <c r="B14" s="57" t="s">
        <v>822</v>
      </c>
      <c r="C14" s="37">
        <v>19</v>
      </c>
      <c r="D14" s="58">
        <v>1643385</v>
      </c>
      <c r="E14" s="58">
        <v>98603.1</v>
      </c>
      <c r="F14" s="66">
        <v>0.0002</v>
      </c>
    </row>
    <row r="15" spans="1:6" ht="15">
      <c r="A15" s="57" t="s">
        <v>43</v>
      </c>
      <c r="B15" s="57" t="s">
        <v>823</v>
      </c>
      <c r="C15" s="37">
        <v>91</v>
      </c>
      <c r="D15" s="58">
        <v>1921876</v>
      </c>
      <c r="E15" s="58">
        <v>106891.74</v>
      </c>
      <c r="F15" s="66">
        <v>0.0002</v>
      </c>
    </row>
    <row r="16" spans="1:6" ht="15">
      <c r="A16" s="57" t="s">
        <v>43</v>
      </c>
      <c r="B16" s="57" t="s">
        <v>824</v>
      </c>
      <c r="C16" s="37">
        <v>48</v>
      </c>
      <c r="D16" s="58">
        <v>833732</v>
      </c>
      <c r="E16" s="58">
        <v>50023.92</v>
      </c>
      <c r="F16" s="66">
        <v>0.0001</v>
      </c>
    </row>
    <row r="17" spans="1:6" ht="15">
      <c r="A17" s="57" t="s">
        <v>43</v>
      </c>
      <c r="B17" s="57" t="s">
        <v>825</v>
      </c>
      <c r="C17" s="37">
        <v>13</v>
      </c>
      <c r="D17" s="58">
        <v>1053723</v>
      </c>
      <c r="E17" s="58">
        <v>63223.38</v>
      </c>
      <c r="F17" s="66">
        <v>0.0001</v>
      </c>
    </row>
    <row r="18" spans="1:6" ht="15">
      <c r="A18" s="57" t="s">
        <v>43</v>
      </c>
      <c r="B18" s="57" t="s">
        <v>826</v>
      </c>
      <c r="C18" s="67">
        <v>8</v>
      </c>
      <c r="D18" s="68">
        <v>1051605</v>
      </c>
      <c r="E18" s="68">
        <v>63096.3</v>
      </c>
      <c r="F18" s="69">
        <v>0.0001</v>
      </c>
    </row>
    <row r="19" spans="1:6" ht="15">
      <c r="A19" s="57" t="s">
        <v>43</v>
      </c>
      <c r="B19" s="57" t="s">
        <v>827</v>
      </c>
      <c r="C19" s="37">
        <v>270</v>
      </c>
      <c r="D19" s="58">
        <v>13822970</v>
      </c>
      <c r="E19" s="58">
        <v>820957.38</v>
      </c>
      <c r="F19" s="66">
        <v>0.0016</v>
      </c>
    </row>
    <row r="20" spans="3:6" ht="15">
      <c r="C20" s="37"/>
      <c r="D20" s="58"/>
      <c r="E20" s="58"/>
      <c r="F20" s="66"/>
    </row>
    <row r="21" spans="1:6" ht="15">
      <c r="A21" s="57" t="s">
        <v>51</v>
      </c>
      <c r="B21" s="57" t="s">
        <v>814</v>
      </c>
      <c r="C21" s="63" t="s">
        <v>815</v>
      </c>
      <c r="D21" s="64" t="s">
        <v>815</v>
      </c>
      <c r="E21" s="64" t="s">
        <v>815</v>
      </c>
      <c r="F21" s="65" t="s">
        <v>815</v>
      </c>
    </row>
    <row r="22" spans="1:6" ht="15">
      <c r="A22" s="57" t="s">
        <v>51</v>
      </c>
      <c r="B22" s="57" t="s">
        <v>816</v>
      </c>
      <c r="C22" s="63" t="s">
        <v>815</v>
      </c>
      <c r="D22" s="64" t="s">
        <v>815</v>
      </c>
      <c r="E22" s="64" t="s">
        <v>815</v>
      </c>
      <c r="F22" s="65" t="s">
        <v>815</v>
      </c>
    </row>
    <row r="23" spans="1:6" ht="15">
      <c r="A23" s="57" t="s">
        <v>51</v>
      </c>
      <c r="B23" s="57" t="s">
        <v>817</v>
      </c>
      <c r="C23" s="37">
        <v>12</v>
      </c>
      <c r="D23" s="58">
        <v>507450</v>
      </c>
      <c r="E23" s="58">
        <v>30447</v>
      </c>
      <c r="F23" s="66">
        <v>0.0001</v>
      </c>
    </row>
    <row r="24" spans="1:6" ht="15">
      <c r="A24" s="57" t="s">
        <v>51</v>
      </c>
      <c r="B24" s="57" t="s">
        <v>818</v>
      </c>
      <c r="C24" s="63" t="s">
        <v>815</v>
      </c>
      <c r="D24" s="64" t="s">
        <v>815</v>
      </c>
      <c r="E24" s="64" t="s">
        <v>815</v>
      </c>
      <c r="F24" s="65" t="s">
        <v>815</v>
      </c>
    </row>
    <row r="25" spans="1:6" ht="15">
      <c r="A25" s="57" t="s">
        <v>51</v>
      </c>
      <c r="B25" s="57" t="s">
        <v>819</v>
      </c>
      <c r="C25" s="63" t="s">
        <v>815</v>
      </c>
      <c r="D25" s="64" t="s">
        <v>815</v>
      </c>
      <c r="E25" s="64" t="s">
        <v>815</v>
      </c>
      <c r="F25" s="65" t="s">
        <v>815</v>
      </c>
    </row>
    <row r="26" spans="1:6" ht="15">
      <c r="A26" s="57" t="s">
        <v>51</v>
      </c>
      <c r="B26" s="57" t="s">
        <v>820</v>
      </c>
      <c r="C26" s="63" t="s">
        <v>815</v>
      </c>
      <c r="D26" s="64" t="s">
        <v>815</v>
      </c>
      <c r="E26" s="64" t="s">
        <v>815</v>
      </c>
      <c r="F26" s="65" t="s">
        <v>815</v>
      </c>
    </row>
    <row r="27" spans="1:6" ht="15">
      <c r="A27" s="57" t="s">
        <v>51</v>
      </c>
      <c r="B27" s="57" t="s">
        <v>821</v>
      </c>
      <c r="C27" s="37">
        <v>28</v>
      </c>
      <c r="D27" s="58">
        <v>2306252</v>
      </c>
      <c r="E27" s="58">
        <v>138375.12</v>
      </c>
      <c r="F27" s="66">
        <v>0.0003</v>
      </c>
    </row>
    <row r="28" spans="1:6" ht="15">
      <c r="A28" s="57" t="s">
        <v>51</v>
      </c>
      <c r="B28" s="57" t="s">
        <v>822</v>
      </c>
      <c r="C28" s="37">
        <v>9</v>
      </c>
      <c r="D28" s="58">
        <v>487022</v>
      </c>
      <c r="E28" s="58">
        <v>29221.32</v>
      </c>
      <c r="F28" s="66">
        <v>0.0001</v>
      </c>
    </row>
    <row r="29" spans="1:6" ht="15">
      <c r="A29" s="57" t="s">
        <v>51</v>
      </c>
      <c r="B29" s="57" t="s">
        <v>823</v>
      </c>
      <c r="C29" s="37">
        <v>50</v>
      </c>
      <c r="D29" s="58">
        <v>1107565</v>
      </c>
      <c r="E29" s="58">
        <v>65843.85</v>
      </c>
      <c r="F29" s="66">
        <v>0.0001</v>
      </c>
    </row>
    <row r="30" spans="1:6" ht="15">
      <c r="A30" s="57" t="s">
        <v>51</v>
      </c>
      <c r="B30" s="57" t="s">
        <v>824</v>
      </c>
      <c r="C30" s="37">
        <v>23</v>
      </c>
      <c r="D30" s="58">
        <v>186533</v>
      </c>
      <c r="E30" s="58">
        <v>11191.98</v>
      </c>
      <c r="F30" s="66">
        <v>0</v>
      </c>
    </row>
    <row r="31" spans="1:6" ht="15">
      <c r="A31" s="57" t="s">
        <v>51</v>
      </c>
      <c r="B31" s="57" t="s">
        <v>825</v>
      </c>
      <c r="C31" s="37">
        <v>7</v>
      </c>
      <c r="D31" s="58">
        <v>1120717</v>
      </c>
      <c r="E31" s="58">
        <v>67243.02</v>
      </c>
      <c r="F31" s="66">
        <v>0.0001</v>
      </c>
    </row>
    <row r="32" spans="1:6" ht="15">
      <c r="A32" s="57" t="s">
        <v>51</v>
      </c>
      <c r="B32" s="57" t="s">
        <v>826</v>
      </c>
      <c r="C32" s="67">
        <v>13</v>
      </c>
      <c r="D32" s="68">
        <v>356728</v>
      </c>
      <c r="E32" s="68">
        <v>21403.68</v>
      </c>
      <c r="F32" s="69">
        <v>0</v>
      </c>
    </row>
    <row r="33" spans="1:6" ht="15">
      <c r="A33" s="57" t="s">
        <v>51</v>
      </c>
      <c r="B33" s="57" t="s">
        <v>827</v>
      </c>
      <c r="C33" s="37">
        <v>155</v>
      </c>
      <c r="D33" s="58">
        <v>7187977</v>
      </c>
      <c r="E33" s="58">
        <v>430668.57</v>
      </c>
      <c r="F33" s="66">
        <v>0.0009</v>
      </c>
    </row>
    <row r="34" spans="3:6" ht="15">
      <c r="C34" s="37"/>
      <c r="D34" s="58"/>
      <c r="E34" s="58"/>
      <c r="F34" s="66"/>
    </row>
    <row r="35" spans="1:6" ht="15">
      <c r="A35" s="57" t="s">
        <v>53</v>
      </c>
      <c r="B35" s="57" t="s">
        <v>814</v>
      </c>
      <c r="C35" s="63" t="s">
        <v>815</v>
      </c>
      <c r="D35" s="64" t="s">
        <v>815</v>
      </c>
      <c r="E35" s="64" t="s">
        <v>815</v>
      </c>
      <c r="F35" s="65" t="s">
        <v>815</v>
      </c>
    </row>
    <row r="36" spans="1:6" ht="15">
      <c r="A36" s="57" t="s">
        <v>53</v>
      </c>
      <c r="B36" s="57" t="s">
        <v>816</v>
      </c>
      <c r="C36" s="37">
        <v>16</v>
      </c>
      <c r="D36" s="58">
        <v>2316706</v>
      </c>
      <c r="E36" s="58">
        <v>139002.36</v>
      </c>
      <c r="F36" s="66">
        <v>0.0003</v>
      </c>
    </row>
    <row r="37" spans="1:6" ht="15">
      <c r="A37" s="57" t="s">
        <v>53</v>
      </c>
      <c r="B37" s="57" t="s">
        <v>817</v>
      </c>
      <c r="C37" s="37">
        <v>45</v>
      </c>
      <c r="D37" s="58">
        <v>2477773</v>
      </c>
      <c r="E37" s="58">
        <v>148666.38</v>
      </c>
      <c r="F37" s="66">
        <v>0.0003</v>
      </c>
    </row>
    <row r="38" spans="1:6" ht="15">
      <c r="A38" s="57" t="s">
        <v>53</v>
      </c>
      <c r="B38" s="57" t="s">
        <v>818</v>
      </c>
      <c r="C38" s="37">
        <v>12</v>
      </c>
      <c r="D38" s="58">
        <v>1516818</v>
      </c>
      <c r="E38" s="58">
        <v>91009.08</v>
      </c>
      <c r="F38" s="66">
        <v>0.0002</v>
      </c>
    </row>
    <row r="39" spans="1:6" ht="15">
      <c r="A39" s="57" t="s">
        <v>53</v>
      </c>
      <c r="B39" s="57" t="s">
        <v>819</v>
      </c>
      <c r="C39" s="37">
        <v>13</v>
      </c>
      <c r="D39" s="58">
        <v>3480557</v>
      </c>
      <c r="E39" s="58">
        <v>208833.42</v>
      </c>
      <c r="F39" s="66">
        <v>0.0004</v>
      </c>
    </row>
    <row r="40" spans="1:6" ht="15">
      <c r="A40" s="57" t="s">
        <v>53</v>
      </c>
      <c r="B40" s="57" t="s">
        <v>820</v>
      </c>
      <c r="C40" s="63" t="s">
        <v>815</v>
      </c>
      <c r="D40" s="64" t="s">
        <v>815</v>
      </c>
      <c r="E40" s="64" t="s">
        <v>815</v>
      </c>
      <c r="F40" s="65" t="s">
        <v>815</v>
      </c>
    </row>
    <row r="41" spans="1:6" ht="15">
      <c r="A41" s="57" t="s">
        <v>53</v>
      </c>
      <c r="B41" s="57" t="s">
        <v>821</v>
      </c>
      <c r="C41" s="37">
        <v>69</v>
      </c>
      <c r="D41" s="58">
        <v>1450932</v>
      </c>
      <c r="E41" s="58">
        <v>87055.92</v>
      </c>
      <c r="F41" s="66">
        <v>0.0002</v>
      </c>
    </row>
    <row r="42" spans="1:6" ht="15">
      <c r="A42" s="57" t="s">
        <v>53</v>
      </c>
      <c r="B42" s="57" t="s">
        <v>822</v>
      </c>
      <c r="C42" s="37">
        <v>25</v>
      </c>
      <c r="D42" s="58">
        <v>2960380</v>
      </c>
      <c r="E42" s="58">
        <v>177622.8</v>
      </c>
      <c r="F42" s="66">
        <v>0.0004</v>
      </c>
    </row>
    <row r="43" spans="1:6" ht="15">
      <c r="A43" s="57" t="s">
        <v>53</v>
      </c>
      <c r="B43" s="57" t="s">
        <v>823</v>
      </c>
      <c r="C43" s="37">
        <v>199</v>
      </c>
      <c r="D43" s="58">
        <v>3932330</v>
      </c>
      <c r="E43" s="58">
        <v>233379.04</v>
      </c>
      <c r="F43" s="66">
        <v>0.0005</v>
      </c>
    </row>
    <row r="44" spans="1:6" ht="15">
      <c r="A44" s="57" t="s">
        <v>53</v>
      </c>
      <c r="B44" s="57" t="s">
        <v>824</v>
      </c>
      <c r="C44" s="37">
        <v>66</v>
      </c>
      <c r="D44" s="58">
        <v>1357095</v>
      </c>
      <c r="E44" s="58">
        <v>81425.7</v>
      </c>
      <c r="F44" s="66">
        <v>0.0002</v>
      </c>
    </row>
    <row r="45" spans="1:6" ht="15">
      <c r="A45" s="57" t="s">
        <v>53</v>
      </c>
      <c r="B45" s="57" t="s">
        <v>825</v>
      </c>
      <c r="C45" s="37">
        <v>21</v>
      </c>
      <c r="D45" s="58">
        <v>1082082</v>
      </c>
      <c r="E45" s="58">
        <v>64924.92</v>
      </c>
      <c r="F45" s="66">
        <v>0.0001</v>
      </c>
    </row>
    <row r="46" spans="1:6" ht="15">
      <c r="A46" s="57" t="s">
        <v>53</v>
      </c>
      <c r="B46" s="57" t="s">
        <v>826</v>
      </c>
      <c r="C46" s="67">
        <v>28</v>
      </c>
      <c r="D46" s="68">
        <v>1217454</v>
      </c>
      <c r="E46" s="68">
        <v>73047.24</v>
      </c>
      <c r="F46" s="69">
        <v>0.0001</v>
      </c>
    </row>
    <row r="47" spans="1:6" ht="15">
      <c r="A47" s="57" t="s">
        <v>53</v>
      </c>
      <c r="B47" s="57" t="s">
        <v>827</v>
      </c>
      <c r="C47" s="37">
        <v>503</v>
      </c>
      <c r="D47" s="58">
        <v>22375529</v>
      </c>
      <c r="E47" s="58">
        <v>1339970.98</v>
      </c>
      <c r="F47" s="66">
        <v>0.0027</v>
      </c>
    </row>
    <row r="48" spans="3:6" ht="15">
      <c r="C48" s="37"/>
      <c r="D48" s="58"/>
      <c r="E48" s="58"/>
      <c r="F48" s="66"/>
    </row>
    <row r="49" spans="1:6" ht="15">
      <c r="A49" s="57" t="s">
        <v>60</v>
      </c>
      <c r="B49" s="57" t="s">
        <v>814</v>
      </c>
      <c r="C49" s="37">
        <v>7</v>
      </c>
      <c r="D49" s="58">
        <v>381221</v>
      </c>
      <c r="E49" s="58">
        <v>22873.26</v>
      </c>
      <c r="F49" s="66">
        <v>0</v>
      </c>
    </row>
    <row r="50" spans="1:6" ht="15">
      <c r="A50" s="57" t="s">
        <v>60</v>
      </c>
      <c r="B50" s="57" t="s">
        <v>816</v>
      </c>
      <c r="C50" s="37">
        <v>6</v>
      </c>
      <c r="D50" s="58">
        <v>1810795</v>
      </c>
      <c r="E50" s="58">
        <v>108647.7</v>
      </c>
      <c r="F50" s="66">
        <v>0.0002</v>
      </c>
    </row>
    <row r="51" spans="1:6" ht="15">
      <c r="A51" s="57" t="s">
        <v>60</v>
      </c>
      <c r="B51" s="57" t="s">
        <v>817</v>
      </c>
      <c r="C51" s="37">
        <v>29</v>
      </c>
      <c r="D51" s="58">
        <v>1731957</v>
      </c>
      <c r="E51" s="58">
        <v>103917.42</v>
      </c>
      <c r="F51" s="66">
        <v>0.0002</v>
      </c>
    </row>
    <row r="52" spans="1:6" ht="15">
      <c r="A52" s="57" t="s">
        <v>60</v>
      </c>
      <c r="B52" s="57" t="s">
        <v>818</v>
      </c>
      <c r="C52" s="37">
        <v>14</v>
      </c>
      <c r="D52" s="58">
        <v>3148450</v>
      </c>
      <c r="E52" s="58">
        <v>188907</v>
      </c>
      <c r="F52" s="66">
        <v>0.0004</v>
      </c>
    </row>
    <row r="53" spans="1:6" ht="15">
      <c r="A53" s="57" t="s">
        <v>60</v>
      </c>
      <c r="B53" s="57" t="s">
        <v>819</v>
      </c>
      <c r="C53" s="37">
        <v>6</v>
      </c>
      <c r="D53" s="58">
        <v>4817678</v>
      </c>
      <c r="E53" s="58">
        <v>289060.68</v>
      </c>
      <c r="F53" s="66">
        <v>0.0006</v>
      </c>
    </row>
    <row r="54" spans="1:6" ht="15">
      <c r="A54" s="57" t="s">
        <v>60</v>
      </c>
      <c r="B54" s="57" t="s">
        <v>820</v>
      </c>
      <c r="C54" s="37">
        <v>12</v>
      </c>
      <c r="D54" s="58">
        <v>535333</v>
      </c>
      <c r="E54" s="58">
        <v>32119.98</v>
      </c>
      <c r="F54" s="66">
        <v>0.0001</v>
      </c>
    </row>
    <row r="55" spans="1:6" ht="15">
      <c r="A55" s="57" t="s">
        <v>60</v>
      </c>
      <c r="B55" s="57" t="s">
        <v>821</v>
      </c>
      <c r="C55" s="37">
        <v>49</v>
      </c>
      <c r="D55" s="58">
        <v>1191391</v>
      </c>
      <c r="E55" s="58">
        <v>71483.46</v>
      </c>
      <c r="F55" s="66">
        <v>0.0001</v>
      </c>
    </row>
    <row r="56" spans="1:6" ht="15">
      <c r="A56" s="57" t="s">
        <v>60</v>
      </c>
      <c r="B56" s="57" t="s">
        <v>822</v>
      </c>
      <c r="C56" s="37">
        <v>30</v>
      </c>
      <c r="D56" s="58">
        <v>2622589</v>
      </c>
      <c r="E56" s="58">
        <v>157355.34</v>
      </c>
      <c r="F56" s="66">
        <v>0.0003</v>
      </c>
    </row>
    <row r="57" spans="1:6" ht="15">
      <c r="A57" s="57" t="s">
        <v>60</v>
      </c>
      <c r="B57" s="57" t="s">
        <v>823</v>
      </c>
      <c r="C57" s="37">
        <v>156</v>
      </c>
      <c r="D57" s="58">
        <v>4595614</v>
      </c>
      <c r="E57" s="58">
        <v>258492.11</v>
      </c>
      <c r="F57" s="66">
        <v>0.0005</v>
      </c>
    </row>
    <row r="58" spans="1:6" ht="15">
      <c r="A58" s="57" t="s">
        <v>60</v>
      </c>
      <c r="B58" s="57" t="s">
        <v>824</v>
      </c>
      <c r="C58" s="37">
        <v>44</v>
      </c>
      <c r="D58" s="58">
        <v>913085</v>
      </c>
      <c r="E58" s="58">
        <v>54785.1</v>
      </c>
      <c r="F58" s="66">
        <v>0.0001</v>
      </c>
    </row>
    <row r="59" spans="1:6" ht="15">
      <c r="A59" s="57" t="s">
        <v>60</v>
      </c>
      <c r="B59" s="57" t="s">
        <v>825</v>
      </c>
      <c r="C59" s="37">
        <v>22</v>
      </c>
      <c r="D59" s="58">
        <v>2651891</v>
      </c>
      <c r="E59" s="58">
        <v>159113.46</v>
      </c>
      <c r="F59" s="66">
        <v>0.0003</v>
      </c>
    </row>
    <row r="60" spans="1:6" ht="15">
      <c r="A60" s="57" t="s">
        <v>60</v>
      </c>
      <c r="B60" s="57" t="s">
        <v>826</v>
      </c>
      <c r="C60" s="67">
        <v>13</v>
      </c>
      <c r="D60" s="68">
        <v>594260</v>
      </c>
      <c r="E60" s="68">
        <v>35655.6</v>
      </c>
      <c r="F60" s="69">
        <v>0.0001</v>
      </c>
    </row>
    <row r="61" spans="1:6" ht="15">
      <c r="A61" s="57" t="s">
        <v>60</v>
      </c>
      <c r="B61" s="57" t="s">
        <v>827</v>
      </c>
      <c r="C61" s="37">
        <v>388</v>
      </c>
      <c r="D61" s="58">
        <v>24994264</v>
      </c>
      <c r="E61" s="58">
        <v>1482411.11</v>
      </c>
      <c r="F61" s="66">
        <v>0.003</v>
      </c>
    </row>
    <row r="62" spans="3:6" ht="15">
      <c r="C62" s="37"/>
      <c r="D62" s="58"/>
      <c r="E62" s="58"/>
      <c r="F62" s="66"/>
    </row>
    <row r="63" spans="1:6" ht="15">
      <c r="A63" s="57" t="s">
        <v>66</v>
      </c>
      <c r="B63" s="57" t="s">
        <v>814</v>
      </c>
      <c r="C63" s="63" t="s">
        <v>815</v>
      </c>
      <c r="D63" s="64" t="s">
        <v>815</v>
      </c>
      <c r="E63" s="64" t="s">
        <v>815</v>
      </c>
      <c r="F63" s="65" t="s">
        <v>815</v>
      </c>
    </row>
    <row r="64" spans="1:6" ht="15">
      <c r="A64" s="57" t="s">
        <v>66</v>
      </c>
      <c r="B64" s="57" t="s">
        <v>816</v>
      </c>
      <c r="C64" s="63" t="s">
        <v>815</v>
      </c>
      <c r="D64" s="64" t="s">
        <v>815</v>
      </c>
      <c r="E64" s="64" t="s">
        <v>815</v>
      </c>
      <c r="F64" s="65" t="s">
        <v>815</v>
      </c>
    </row>
    <row r="65" spans="1:6" ht="15">
      <c r="A65" s="57" t="s">
        <v>66</v>
      </c>
      <c r="B65" s="57" t="s">
        <v>817</v>
      </c>
      <c r="C65" s="37">
        <v>17</v>
      </c>
      <c r="D65" s="58">
        <v>466333</v>
      </c>
      <c r="E65" s="58">
        <v>27979.98</v>
      </c>
      <c r="F65" s="66">
        <v>0.0001</v>
      </c>
    </row>
    <row r="66" spans="1:6" ht="15">
      <c r="A66" s="57" t="s">
        <v>66</v>
      </c>
      <c r="B66" s="57" t="s">
        <v>818</v>
      </c>
      <c r="C66" s="37">
        <v>5</v>
      </c>
      <c r="D66" s="58">
        <v>561675</v>
      </c>
      <c r="E66" s="58">
        <v>33700.5</v>
      </c>
      <c r="F66" s="66">
        <v>0.0001</v>
      </c>
    </row>
    <row r="67" spans="1:6" ht="15">
      <c r="A67" s="57" t="s">
        <v>66</v>
      </c>
      <c r="B67" s="57" t="s">
        <v>819</v>
      </c>
      <c r="C67" s="37">
        <v>5</v>
      </c>
      <c r="D67" s="58">
        <v>990673</v>
      </c>
      <c r="E67" s="58">
        <v>59440.38</v>
      </c>
      <c r="F67" s="66">
        <v>0.0001</v>
      </c>
    </row>
    <row r="68" spans="1:6" ht="15">
      <c r="A68" s="57" t="s">
        <v>66</v>
      </c>
      <c r="B68" s="57" t="s">
        <v>820</v>
      </c>
      <c r="C68" s="63" t="s">
        <v>815</v>
      </c>
      <c r="D68" s="64" t="s">
        <v>815</v>
      </c>
      <c r="E68" s="64" t="s">
        <v>815</v>
      </c>
      <c r="F68" s="65" t="s">
        <v>815</v>
      </c>
    </row>
    <row r="69" spans="1:6" ht="15">
      <c r="A69" s="57" t="s">
        <v>66</v>
      </c>
      <c r="B69" s="57" t="s">
        <v>821</v>
      </c>
      <c r="C69" s="37">
        <v>38</v>
      </c>
      <c r="D69" s="58">
        <v>1406860</v>
      </c>
      <c r="E69" s="58">
        <v>84411.6</v>
      </c>
      <c r="F69" s="66">
        <v>0.0002</v>
      </c>
    </row>
    <row r="70" spans="1:6" ht="15">
      <c r="A70" s="57" t="s">
        <v>66</v>
      </c>
      <c r="B70" s="57" t="s">
        <v>822</v>
      </c>
      <c r="C70" s="37">
        <v>5</v>
      </c>
      <c r="D70" s="58">
        <v>413732</v>
      </c>
      <c r="E70" s="58">
        <v>24823.92</v>
      </c>
      <c r="F70" s="66">
        <v>0</v>
      </c>
    </row>
    <row r="71" spans="1:6" ht="15">
      <c r="A71" s="57" t="s">
        <v>66</v>
      </c>
      <c r="B71" s="57" t="s">
        <v>823</v>
      </c>
      <c r="C71" s="37">
        <v>81</v>
      </c>
      <c r="D71" s="58">
        <v>1909267</v>
      </c>
      <c r="E71" s="58">
        <v>114315.99</v>
      </c>
      <c r="F71" s="66">
        <v>0.0002</v>
      </c>
    </row>
    <row r="72" spans="1:6" ht="15">
      <c r="A72" s="57" t="s">
        <v>66</v>
      </c>
      <c r="B72" s="57" t="s">
        <v>824</v>
      </c>
      <c r="C72" s="37">
        <v>35</v>
      </c>
      <c r="D72" s="58">
        <v>191356</v>
      </c>
      <c r="E72" s="58">
        <v>11481.36</v>
      </c>
      <c r="F72" s="66">
        <v>0</v>
      </c>
    </row>
    <row r="73" spans="1:6" ht="15">
      <c r="A73" s="57" t="s">
        <v>66</v>
      </c>
      <c r="B73" s="57" t="s">
        <v>825</v>
      </c>
      <c r="C73" s="37">
        <v>15</v>
      </c>
      <c r="D73" s="58">
        <v>612837</v>
      </c>
      <c r="E73" s="58">
        <v>36770.22</v>
      </c>
      <c r="F73" s="66">
        <v>0.0001</v>
      </c>
    </row>
    <row r="74" spans="1:6" ht="15">
      <c r="A74" s="57" t="s">
        <v>66</v>
      </c>
      <c r="B74" s="57" t="s">
        <v>826</v>
      </c>
      <c r="C74" s="67">
        <v>15</v>
      </c>
      <c r="D74" s="68">
        <v>722699</v>
      </c>
      <c r="E74" s="68">
        <v>43361.94</v>
      </c>
      <c r="F74" s="69">
        <v>0.0001</v>
      </c>
    </row>
    <row r="75" spans="1:6" ht="15">
      <c r="A75" s="57" t="s">
        <v>66</v>
      </c>
      <c r="B75" s="57" t="s">
        <v>827</v>
      </c>
      <c r="C75" s="37">
        <v>224</v>
      </c>
      <c r="D75" s="58">
        <v>8166205</v>
      </c>
      <c r="E75" s="58">
        <v>489732.27</v>
      </c>
      <c r="F75" s="66">
        <v>0.001</v>
      </c>
    </row>
    <row r="76" spans="3:6" ht="15">
      <c r="C76" s="37"/>
      <c r="D76" s="58"/>
      <c r="E76" s="58"/>
      <c r="F76" s="66"/>
    </row>
    <row r="77" spans="1:6" ht="15">
      <c r="A77" s="57" t="s">
        <v>69</v>
      </c>
      <c r="B77" s="57" t="s">
        <v>814</v>
      </c>
      <c r="C77" s="37">
        <v>7</v>
      </c>
      <c r="D77" s="58">
        <v>270446</v>
      </c>
      <c r="E77" s="58">
        <v>16226.76</v>
      </c>
      <c r="F77" s="66">
        <v>0</v>
      </c>
    </row>
    <row r="78" spans="1:6" ht="15">
      <c r="A78" s="57" t="s">
        <v>69</v>
      </c>
      <c r="B78" s="57" t="s">
        <v>816</v>
      </c>
      <c r="C78" s="37">
        <v>15</v>
      </c>
      <c r="D78" s="58">
        <v>2790548</v>
      </c>
      <c r="E78" s="58">
        <v>167432.88</v>
      </c>
      <c r="F78" s="66">
        <v>0.0003</v>
      </c>
    </row>
    <row r="79" spans="1:6" ht="15">
      <c r="A79" s="57" t="s">
        <v>69</v>
      </c>
      <c r="B79" s="57" t="s">
        <v>817</v>
      </c>
      <c r="C79" s="37">
        <v>44</v>
      </c>
      <c r="D79" s="58">
        <v>2949444</v>
      </c>
      <c r="E79" s="58">
        <v>176966.64</v>
      </c>
      <c r="F79" s="66">
        <v>0.0004</v>
      </c>
    </row>
    <row r="80" spans="1:6" ht="15">
      <c r="A80" s="57" t="s">
        <v>69</v>
      </c>
      <c r="B80" s="57" t="s">
        <v>818</v>
      </c>
      <c r="C80" s="37">
        <v>7</v>
      </c>
      <c r="D80" s="58">
        <v>1853754</v>
      </c>
      <c r="E80" s="58">
        <v>111225.24</v>
      </c>
      <c r="F80" s="66">
        <v>0.0002</v>
      </c>
    </row>
    <row r="81" spans="1:6" ht="15">
      <c r="A81" s="57" t="s">
        <v>69</v>
      </c>
      <c r="B81" s="57" t="s">
        <v>819</v>
      </c>
      <c r="C81" s="37">
        <v>11</v>
      </c>
      <c r="D81" s="58">
        <v>3665745</v>
      </c>
      <c r="E81" s="58">
        <v>219944.7</v>
      </c>
      <c r="F81" s="66">
        <v>0.0004</v>
      </c>
    </row>
    <row r="82" spans="1:6" ht="15">
      <c r="A82" s="57" t="s">
        <v>69</v>
      </c>
      <c r="B82" s="57" t="s">
        <v>820</v>
      </c>
      <c r="C82" s="37">
        <v>8</v>
      </c>
      <c r="D82" s="58">
        <v>887512</v>
      </c>
      <c r="E82" s="58">
        <v>53250.72</v>
      </c>
      <c r="F82" s="66">
        <v>0.0001</v>
      </c>
    </row>
    <row r="83" spans="1:6" ht="15">
      <c r="A83" s="57" t="s">
        <v>69</v>
      </c>
      <c r="B83" s="57" t="s">
        <v>821</v>
      </c>
      <c r="C83" s="37">
        <v>111</v>
      </c>
      <c r="D83" s="58">
        <v>2909122</v>
      </c>
      <c r="E83" s="58">
        <v>174547.32</v>
      </c>
      <c r="F83" s="66">
        <v>0.0003</v>
      </c>
    </row>
    <row r="84" spans="1:6" ht="15">
      <c r="A84" s="57" t="s">
        <v>69</v>
      </c>
      <c r="B84" s="57" t="s">
        <v>822</v>
      </c>
      <c r="C84" s="37">
        <v>35</v>
      </c>
      <c r="D84" s="58">
        <v>3286228</v>
      </c>
      <c r="E84" s="58">
        <v>197173.68</v>
      </c>
      <c r="F84" s="66">
        <v>0.0004</v>
      </c>
    </row>
    <row r="85" spans="1:6" ht="15">
      <c r="A85" s="57" t="s">
        <v>69</v>
      </c>
      <c r="B85" s="57" t="s">
        <v>823</v>
      </c>
      <c r="C85" s="37">
        <v>261</v>
      </c>
      <c r="D85" s="58">
        <v>4443137</v>
      </c>
      <c r="E85" s="58">
        <v>264636.01</v>
      </c>
      <c r="F85" s="66">
        <v>0.0005</v>
      </c>
    </row>
    <row r="86" spans="1:6" ht="15">
      <c r="A86" s="57" t="s">
        <v>69</v>
      </c>
      <c r="B86" s="57" t="s">
        <v>824</v>
      </c>
      <c r="C86" s="37">
        <v>80</v>
      </c>
      <c r="D86" s="58">
        <v>1139902</v>
      </c>
      <c r="E86" s="58">
        <v>68394.12</v>
      </c>
      <c r="F86" s="66">
        <v>0.0001</v>
      </c>
    </row>
    <row r="87" spans="1:6" ht="15">
      <c r="A87" s="57" t="s">
        <v>69</v>
      </c>
      <c r="B87" s="57" t="s">
        <v>825</v>
      </c>
      <c r="C87" s="37">
        <v>46</v>
      </c>
      <c r="D87" s="58">
        <v>3754010</v>
      </c>
      <c r="E87" s="58">
        <v>225240.6</v>
      </c>
      <c r="F87" s="66">
        <v>0.0004</v>
      </c>
    </row>
    <row r="88" spans="1:6" ht="15">
      <c r="A88" s="57" t="s">
        <v>69</v>
      </c>
      <c r="B88" s="57" t="s">
        <v>826</v>
      </c>
      <c r="C88" s="67">
        <v>31</v>
      </c>
      <c r="D88" s="68">
        <v>1931338</v>
      </c>
      <c r="E88" s="68">
        <v>115880.28</v>
      </c>
      <c r="F88" s="69">
        <v>0.0002</v>
      </c>
    </row>
    <row r="89" spans="1:6" ht="15">
      <c r="A89" s="57" t="s">
        <v>69</v>
      </c>
      <c r="B89" s="57" t="s">
        <v>827</v>
      </c>
      <c r="C89" s="37">
        <v>656</v>
      </c>
      <c r="D89" s="58">
        <v>29881186</v>
      </c>
      <c r="E89" s="58">
        <v>1790918.95</v>
      </c>
      <c r="F89" s="66">
        <v>0.0036</v>
      </c>
    </row>
    <row r="90" spans="3:6" ht="15">
      <c r="C90" s="37"/>
      <c r="D90" s="58"/>
      <c r="E90" s="58"/>
      <c r="F90" s="66"/>
    </row>
    <row r="91" spans="1:6" ht="15">
      <c r="A91" s="57" t="s">
        <v>81</v>
      </c>
      <c r="B91" s="57" t="s">
        <v>814</v>
      </c>
      <c r="C91" s="37">
        <v>75</v>
      </c>
      <c r="D91" s="58">
        <v>11620223</v>
      </c>
      <c r="E91" s="58">
        <v>697213.38</v>
      </c>
      <c r="F91" s="66">
        <v>0.0014</v>
      </c>
    </row>
    <row r="92" spans="1:6" ht="15">
      <c r="A92" s="57" t="s">
        <v>81</v>
      </c>
      <c r="B92" s="57" t="s">
        <v>816</v>
      </c>
      <c r="C92" s="37">
        <v>48</v>
      </c>
      <c r="D92" s="58">
        <v>56181849</v>
      </c>
      <c r="E92" s="58">
        <v>3370910.94</v>
      </c>
      <c r="F92" s="66">
        <v>0.0067</v>
      </c>
    </row>
    <row r="93" spans="1:6" ht="15">
      <c r="A93" s="57" t="s">
        <v>81</v>
      </c>
      <c r="B93" s="57" t="s">
        <v>817</v>
      </c>
      <c r="C93" s="37">
        <v>312</v>
      </c>
      <c r="D93" s="58">
        <v>46129952</v>
      </c>
      <c r="E93" s="58">
        <v>2767797.12</v>
      </c>
      <c r="F93" s="66">
        <v>0.0055</v>
      </c>
    </row>
    <row r="94" spans="1:6" ht="15">
      <c r="A94" s="57" t="s">
        <v>81</v>
      </c>
      <c r="B94" s="57" t="s">
        <v>818</v>
      </c>
      <c r="C94" s="37">
        <v>66</v>
      </c>
      <c r="D94" s="58">
        <v>17707829</v>
      </c>
      <c r="E94" s="58">
        <v>1062469.74</v>
      </c>
      <c r="F94" s="66">
        <v>0.0021</v>
      </c>
    </row>
    <row r="95" spans="1:6" ht="15">
      <c r="A95" s="57" t="s">
        <v>81</v>
      </c>
      <c r="B95" s="57" t="s">
        <v>819</v>
      </c>
      <c r="C95" s="37">
        <v>59</v>
      </c>
      <c r="D95" s="58">
        <v>74697898</v>
      </c>
      <c r="E95" s="58">
        <v>4481873.88</v>
      </c>
      <c r="F95" s="66">
        <v>0.0089</v>
      </c>
    </row>
    <row r="96" spans="1:6" ht="15">
      <c r="A96" s="57" t="s">
        <v>81</v>
      </c>
      <c r="B96" s="57" t="s">
        <v>820</v>
      </c>
      <c r="C96" s="37">
        <v>85</v>
      </c>
      <c r="D96" s="58">
        <v>17010662</v>
      </c>
      <c r="E96" s="58">
        <v>1020639.72</v>
      </c>
      <c r="F96" s="66">
        <v>0.002</v>
      </c>
    </row>
    <row r="97" spans="1:6" ht="15">
      <c r="A97" s="57" t="s">
        <v>81</v>
      </c>
      <c r="B97" s="57" t="s">
        <v>821</v>
      </c>
      <c r="C97" s="37">
        <v>371</v>
      </c>
      <c r="D97" s="58">
        <v>25895467</v>
      </c>
      <c r="E97" s="58">
        <v>1549186.8</v>
      </c>
      <c r="F97" s="66">
        <v>0.0031</v>
      </c>
    </row>
    <row r="98" spans="1:6" ht="15">
      <c r="A98" s="57" t="s">
        <v>81</v>
      </c>
      <c r="B98" s="57" t="s">
        <v>822</v>
      </c>
      <c r="C98" s="37">
        <v>126</v>
      </c>
      <c r="D98" s="58">
        <v>18613617</v>
      </c>
      <c r="E98" s="58">
        <v>1111378.21</v>
      </c>
      <c r="F98" s="66">
        <v>0.0022</v>
      </c>
    </row>
    <row r="99" spans="1:6" ht="15">
      <c r="A99" s="57" t="s">
        <v>81</v>
      </c>
      <c r="B99" s="57" t="s">
        <v>823</v>
      </c>
      <c r="C99" s="37">
        <v>1057</v>
      </c>
      <c r="D99" s="58">
        <v>65925529</v>
      </c>
      <c r="E99" s="58">
        <v>3884434.71</v>
      </c>
      <c r="F99" s="66">
        <v>0.0077</v>
      </c>
    </row>
    <row r="100" spans="1:6" ht="15">
      <c r="A100" s="57" t="s">
        <v>81</v>
      </c>
      <c r="B100" s="57" t="s">
        <v>824</v>
      </c>
      <c r="C100" s="37">
        <v>480</v>
      </c>
      <c r="D100" s="58">
        <v>31249295</v>
      </c>
      <c r="E100" s="58">
        <v>1874957.7</v>
      </c>
      <c r="F100" s="66">
        <v>0.0037</v>
      </c>
    </row>
    <row r="101" spans="1:6" ht="15">
      <c r="A101" s="57" t="s">
        <v>81</v>
      </c>
      <c r="B101" s="57" t="s">
        <v>825</v>
      </c>
      <c r="C101" s="37">
        <v>85</v>
      </c>
      <c r="D101" s="58">
        <v>39845928</v>
      </c>
      <c r="E101" s="58">
        <v>2390755.68</v>
      </c>
      <c r="F101" s="66">
        <v>0.0048</v>
      </c>
    </row>
    <row r="102" spans="1:6" ht="15">
      <c r="A102" s="57" t="s">
        <v>81</v>
      </c>
      <c r="B102" s="57" t="s">
        <v>826</v>
      </c>
      <c r="C102" s="67">
        <v>140</v>
      </c>
      <c r="D102" s="68">
        <v>30863293</v>
      </c>
      <c r="E102" s="68">
        <v>1851797.58</v>
      </c>
      <c r="F102" s="69">
        <v>0.0037</v>
      </c>
    </row>
    <row r="103" spans="1:6" ht="15">
      <c r="A103" s="57" t="s">
        <v>81</v>
      </c>
      <c r="B103" s="57" t="s">
        <v>827</v>
      </c>
      <c r="C103" s="37">
        <v>2904</v>
      </c>
      <c r="D103" s="58">
        <v>435741542</v>
      </c>
      <c r="E103" s="58">
        <v>26063415.46</v>
      </c>
      <c r="F103" s="66">
        <v>0.0519</v>
      </c>
    </row>
    <row r="104" spans="3:6" ht="15">
      <c r="C104" s="37"/>
      <c r="D104" s="58"/>
      <c r="E104" s="58"/>
      <c r="F104" s="66"/>
    </row>
    <row r="105" spans="1:6" ht="15">
      <c r="A105" s="57" t="s">
        <v>92</v>
      </c>
      <c r="B105" s="57" t="s">
        <v>814</v>
      </c>
      <c r="C105" s="37">
        <v>9</v>
      </c>
      <c r="D105" s="58">
        <v>488905</v>
      </c>
      <c r="E105" s="58">
        <v>29334.3</v>
      </c>
      <c r="F105" s="66">
        <v>0.0001</v>
      </c>
    </row>
    <row r="106" spans="1:6" ht="15">
      <c r="A106" s="57" t="s">
        <v>92</v>
      </c>
      <c r="B106" s="57" t="s">
        <v>816</v>
      </c>
      <c r="C106" s="37">
        <v>17</v>
      </c>
      <c r="D106" s="58">
        <v>2212503</v>
      </c>
      <c r="E106" s="58">
        <v>132750.18</v>
      </c>
      <c r="F106" s="66">
        <v>0.0003</v>
      </c>
    </row>
    <row r="107" spans="1:6" ht="15">
      <c r="A107" s="57" t="s">
        <v>92</v>
      </c>
      <c r="B107" s="57" t="s">
        <v>817</v>
      </c>
      <c r="C107" s="37">
        <v>49</v>
      </c>
      <c r="D107" s="58">
        <v>4342696</v>
      </c>
      <c r="E107" s="58">
        <v>260561.76</v>
      </c>
      <c r="F107" s="66">
        <v>0.0005</v>
      </c>
    </row>
    <row r="108" spans="1:6" ht="15">
      <c r="A108" s="57" t="s">
        <v>92</v>
      </c>
      <c r="B108" s="57" t="s">
        <v>818</v>
      </c>
      <c r="C108" s="37">
        <v>10</v>
      </c>
      <c r="D108" s="58">
        <v>3652969</v>
      </c>
      <c r="E108" s="58">
        <v>219178.14</v>
      </c>
      <c r="F108" s="66">
        <v>0.0004</v>
      </c>
    </row>
    <row r="109" spans="1:6" ht="15">
      <c r="A109" s="57" t="s">
        <v>92</v>
      </c>
      <c r="B109" s="57" t="s">
        <v>819</v>
      </c>
      <c r="C109" s="37">
        <v>10</v>
      </c>
      <c r="D109" s="58">
        <v>7171016</v>
      </c>
      <c r="E109" s="58">
        <v>430260.96</v>
      </c>
      <c r="F109" s="66">
        <v>0.0009</v>
      </c>
    </row>
    <row r="110" spans="1:6" ht="15">
      <c r="A110" s="57" t="s">
        <v>92</v>
      </c>
      <c r="B110" s="57" t="s">
        <v>820</v>
      </c>
      <c r="C110" s="37">
        <v>13</v>
      </c>
      <c r="D110" s="58">
        <v>3603934</v>
      </c>
      <c r="E110" s="58">
        <v>216236.04</v>
      </c>
      <c r="F110" s="66">
        <v>0.0004</v>
      </c>
    </row>
    <row r="111" spans="1:6" ht="15">
      <c r="A111" s="57" t="s">
        <v>92</v>
      </c>
      <c r="B111" s="57" t="s">
        <v>821</v>
      </c>
      <c r="C111" s="37">
        <v>120</v>
      </c>
      <c r="D111" s="58">
        <v>4973511</v>
      </c>
      <c r="E111" s="58">
        <v>298410.66</v>
      </c>
      <c r="F111" s="66">
        <v>0.0006</v>
      </c>
    </row>
    <row r="112" spans="1:6" ht="15">
      <c r="A112" s="57" t="s">
        <v>92</v>
      </c>
      <c r="B112" s="57" t="s">
        <v>822</v>
      </c>
      <c r="C112" s="37">
        <v>27</v>
      </c>
      <c r="D112" s="58">
        <v>4150242</v>
      </c>
      <c r="E112" s="58">
        <v>249014.52</v>
      </c>
      <c r="F112" s="66">
        <v>0.0005</v>
      </c>
    </row>
    <row r="113" spans="1:6" ht="15">
      <c r="A113" s="57" t="s">
        <v>92</v>
      </c>
      <c r="B113" s="57" t="s">
        <v>823</v>
      </c>
      <c r="C113" s="37">
        <v>226</v>
      </c>
      <c r="D113" s="58">
        <v>5877455</v>
      </c>
      <c r="E113" s="58">
        <v>345381.43</v>
      </c>
      <c r="F113" s="66">
        <v>0.0007</v>
      </c>
    </row>
    <row r="114" spans="1:6" ht="15">
      <c r="A114" s="57" t="s">
        <v>92</v>
      </c>
      <c r="B114" s="57" t="s">
        <v>824</v>
      </c>
      <c r="C114" s="37">
        <v>108</v>
      </c>
      <c r="D114" s="58">
        <v>1858508</v>
      </c>
      <c r="E114" s="58">
        <v>111510.48</v>
      </c>
      <c r="F114" s="66">
        <v>0.0002</v>
      </c>
    </row>
    <row r="115" spans="1:6" ht="15">
      <c r="A115" s="57" t="s">
        <v>92</v>
      </c>
      <c r="B115" s="57" t="s">
        <v>825</v>
      </c>
      <c r="C115" s="37">
        <v>33</v>
      </c>
      <c r="D115" s="58">
        <v>2034482</v>
      </c>
      <c r="E115" s="58">
        <v>122068.92</v>
      </c>
      <c r="F115" s="66">
        <v>0.0002</v>
      </c>
    </row>
    <row r="116" spans="1:6" ht="15">
      <c r="A116" s="57" t="s">
        <v>92</v>
      </c>
      <c r="B116" s="57" t="s">
        <v>826</v>
      </c>
      <c r="C116" s="67">
        <v>28</v>
      </c>
      <c r="D116" s="68">
        <v>1806164</v>
      </c>
      <c r="E116" s="68">
        <v>108369.84</v>
      </c>
      <c r="F116" s="69">
        <v>0.0002</v>
      </c>
    </row>
    <row r="117" spans="1:6" ht="15">
      <c r="A117" s="57" t="s">
        <v>92</v>
      </c>
      <c r="B117" s="57" t="s">
        <v>827</v>
      </c>
      <c r="C117" s="37">
        <v>650</v>
      </c>
      <c r="D117" s="58">
        <v>42172385</v>
      </c>
      <c r="E117" s="58">
        <v>2523077.23</v>
      </c>
      <c r="F117" s="66">
        <v>0.005</v>
      </c>
    </row>
    <row r="118" spans="3:6" ht="15">
      <c r="C118" s="37"/>
      <c r="D118" s="58"/>
      <c r="E118" s="58"/>
      <c r="F118" s="66"/>
    </row>
    <row r="119" spans="1:6" ht="15">
      <c r="A119" s="57" t="s">
        <v>95</v>
      </c>
      <c r="B119" s="57" t="s">
        <v>814</v>
      </c>
      <c r="C119" s="37">
        <v>7</v>
      </c>
      <c r="D119" s="58">
        <v>319888</v>
      </c>
      <c r="E119" s="58">
        <v>19193.28</v>
      </c>
      <c r="F119" s="66">
        <v>0</v>
      </c>
    </row>
    <row r="120" spans="1:6" ht="15">
      <c r="A120" s="57" t="s">
        <v>95</v>
      </c>
      <c r="B120" s="57" t="s">
        <v>816</v>
      </c>
      <c r="C120" s="37">
        <v>18</v>
      </c>
      <c r="D120" s="58">
        <v>2818450</v>
      </c>
      <c r="E120" s="58">
        <v>169107</v>
      </c>
      <c r="F120" s="66">
        <v>0.0003</v>
      </c>
    </row>
    <row r="121" spans="1:6" ht="15">
      <c r="A121" s="57" t="s">
        <v>95</v>
      </c>
      <c r="B121" s="57" t="s">
        <v>817</v>
      </c>
      <c r="C121" s="37">
        <v>52</v>
      </c>
      <c r="D121" s="58">
        <v>3955282</v>
      </c>
      <c r="E121" s="58">
        <v>237316.92</v>
      </c>
      <c r="F121" s="66">
        <v>0.0005</v>
      </c>
    </row>
    <row r="122" spans="1:6" ht="15">
      <c r="A122" s="57" t="s">
        <v>95</v>
      </c>
      <c r="B122" s="57" t="s">
        <v>818</v>
      </c>
      <c r="C122" s="37">
        <v>7</v>
      </c>
      <c r="D122" s="58">
        <v>2614203</v>
      </c>
      <c r="E122" s="58">
        <v>156852.18</v>
      </c>
      <c r="F122" s="66">
        <v>0.0003</v>
      </c>
    </row>
    <row r="123" spans="1:6" ht="15">
      <c r="A123" s="57" t="s">
        <v>95</v>
      </c>
      <c r="B123" s="57" t="s">
        <v>819</v>
      </c>
      <c r="C123" s="37">
        <v>11</v>
      </c>
      <c r="D123" s="58">
        <v>10990815</v>
      </c>
      <c r="E123" s="58">
        <v>659448.9</v>
      </c>
      <c r="F123" s="66">
        <v>0.0013</v>
      </c>
    </row>
    <row r="124" spans="1:6" ht="15">
      <c r="A124" s="57" t="s">
        <v>95</v>
      </c>
      <c r="B124" s="57" t="s">
        <v>820</v>
      </c>
      <c r="C124" s="37">
        <v>14</v>
      </c>
      <c r="D124" s="58">
        <v>766641</v>
      </c>
      <c r="E124" s="58">
        <v>45998.46</v>
      </c>
      <c r="F124" s="66">
        <v>0.0001</v>
      </c>
    </row>
    <row r="125" spans="1:6" ht="15">
      <c r="A125" s="57" t="s">
        <v>95</v>
      </c>
      <c r="B125" s="57" t="s">
        <v>821</v>
      </c>
      <c r="C125" s="37">
        <v>119</v>
      </c>
      <c r="D125" s="58">
        <v>4279073</v>
      </c>
      <c r="E125" s="58">
        <v>256744.38</v>
      </c>
      <c r="F125" s="66">
        <v>0.0005</v>
      </c>
    </row>
    <row r="126" spans="1:6" ht="15">
      <c r="A126" s="57" t="s">
        <v>95</v>
      </c>
      <c r="B126" s="57" t="s">
        <v>822</v>
      </c>
      <c r="C126" s="37">
        <v>23</v>
      </c>
      <c r="D126" s="58">
        <v>2809671</v>
      </c>
      <c r="E126" s="58">
        <v>168580.26</v>
      </c>
      <c r="F126" s="66">
        <v>0.0003</v>
      </c>
    </row>
    <row r="127" spans="1:6" ht="15">
      <c r="A127" s="57" t="s">
        <v>95</v>
      </c>
      <c r="B127" s="57" t="s">
        <v>823</v>
      </c>
      <c r="C127" s="37">
        <v>234</v>
      </c>
      <c r="D127" s="58">
        <v>7719179</v>
      </c>
      <c r="E127" s="58">
        <v>456636.92</v>
      </c>
      <c r="F127" s="66">
        <v>0.0009</v>
      </c>
    </row>
    <row r="128" spans="1:6" ht="15">
      <c r="A128" s="57" t="s">
        <v>95</v>
      </c>
      <c r="B128" s="57" t="s">
        <v>824</v>
      </c>
      <c r="C128" s="37">
        <v>86</v>
      </c>
      <c r="D128" s="58">
        <v>2079884</v>
      </c>
      <c r="E128" s="58">
        <v>124793.04</v>
      </c>
      <c r="F128" s="66">
        <v>0.0002</v>
      </c>
    </row>
    <row r="129" spans="1:6" ht="15">
      <c r="A129" s="57" t="s">
        <v>95</v>
      </c>
      <c r="B129" s="57" t="s">
        <v>825</v>
      </c>
      <c r="C129" s="37">
        <v>28</v>
      </c>
      <c r="D129" s="58">
        <v>2993312</v>
      </c>
      <c r="E129" s="58">
        <v>179598.72</v>
      </c>
      <c r="F129" s="66">
        <v>0.0004</v>
      </c>
    </row>
    <row r="130" spans="1:6" ht="15">
      <c r="A130" s="57" t="s">
        <v>95</v>
      </c>
      <c r="B130" s="57" t="s">
        <v>826</v>
      </c>
      <c r="C130" s="67">
        <v>30</v>
      </c>
      <c r="D130" s="68">
        <v>2773488</v>
      </c>
      <c r="E130" s="68">
        <v>166406.47</v>
      </c>
      <c r="F130" s="69">
        <v>0.0003</v>
      </c>
    </row>
    <row r="131" spans="1:6" ht="15">
      <c r="A131" s="57" t="s">
        <v>95</v>
      </c>
      <c r="B131" s="57" t="s">
        <v>827</v>
      </c>
      <c r="C131" s="37">
        <v>629</v>
      </c>
      <c r="D131" s="58">
        <v>44119886</v>
      </c>
      <c r="E131" s="58">
        <v>2640676.53</v>
      </c>
      <c r="F131" s="66">
        <v>0.0053</v>
      </c>
    </row>
    <row r="132" spans="3:6" ht="15">
      <c r="C132" s="37"/>
      <c r="D132" s="58"/>
      <c r="E132" s="58"/>
      <c r="F132" s="66"/>
    </row>
    <row r="133" spans="1:6" ht="15">
      <c r="A133" s="57" t="s">
        <v>102</v>
      </c>
      <c r="B133" s="57" t="s">
        <v>814</v>
      </c>
      <c r="C133" s="63" t="s">
        <v>815</v>
      </c>
      <c r="D133" s="64" t="s">
        <v>815</v>
      </c>
      <c r="E133" s="64" t="s">
        <v>815</v>
      </c>
      <c r="F133" s="65" t="s">
        <v>815</v>
      </c>
    </row>
    <row r="134" spans="1:6" ht="15">
      <c r="A134" s="57" t="s">
        <v>102</v>
      </c>
      <c r="B134" s="57" t="s">
        <v>816</v>
      </c>
      <c r="C134" s="37">
        <v>21</v>
      </c>
      <c r="D134" s="58">
        <v>6196531</v>
      </c>
      <c r="E134" s="58">
        <v>371791.86</v>
      </c>
      <c r="F134" s="66">
        <v>0.0007</v>
      </c>
    </row>
    <row r="135" spans="1:6" ht="15">
      <c r="A135" s="57" t="s">
        <v>102</v>
      </c>
      <c r="B135" s="57" t="s">
        <v>817</v>
      </c>
      <c r="C135" s="37">
        <v>41</v>
      </c>
      <c r="D135" s="58">
        <v>3375993</v>
      </c>
      <c r="E135" s="58">
        <v>202559.58</v>
      </c>
      <c r="F135" s="66">
        <v>0.0004</v>
      </c>
    </row>
    <row r="136" spans="1:6" ht="15">
      <c r="A136" s="57" t="s">
        <v>102</v>
      </c>
      <c r="B136" s="57" t="s">
        <v>818</v>
      </c>
      <c r="C136" s="37">
        <v>13</v>
      </c>
      <c r="D136" s="58">
        <v>2934900</v>
      </c>
      <c r="E136" s="58">
        <v>176094</v>
      </c>
      <c r="F136" s="66">
        <v>0.0004</v>
      </c>
    </row>
    <row r="137" spans="1:6" ht="15">
      <c r="A137" s="57" t="s">
        <v>102</v>
      </c>
      <c r="B137" s="57" t="s">
        <v>819</v>
      </c>
      <c r="C137" s="63" t="s">
        <v>815</v>
      </c>
      <c r="D137" s="64" t="s">
        <v>815</v>
      </c>
      <c r="E137" s="64" t="s">
        <v>815</v>
      </c>
      <c r="F137" s="65" t="s">
        <v>815</v>
      </c>
    </row>
    <row r="138" spans="1:6" ht="15">
      <c r="A138" s="57" t="s">
        <v>102</v>
      </c>
      <c r="B138" s="57" t="s">
        <v>820</v>
      </c>
      <c r="C138" s="37">
        <v>12</v>
      </c>
      <c r="D138" s="58">
        <v>334414</v>
      </c>
      <c r="E138" s="58">
        <v>20064.84</v>
      </c>
      <c r="F138" s="66">
        <v>0</v>
      </c>
    </row>
    <row r="139" spans="1:6" ht="15">
      <c r="A139" s="57" t="s">
        <v>102</v>
      </c>
      <c r="B139" s="57" t="s">
        <v>821</v>
      </c>
      <c r="C139" s="37">
        <v>80</v>
      </c>
      <c r="D139" s="58">
        <v>2841231</v>
      </c>
      <c r="E139" s="58">
        <v>170473.86</v>
      </c>
      <c r="F139" s="66">
        <v>0.0003</v>
      </c>
    </row>
    <row r="140" spans="1:6" ht="15">
      <c r="A140" s="57" t="s">
        <v>102</v>
      </c>
      <c r="B140" s="57" t="s">
        <v>822</v>
      </c>
      <c r="C140" s="37">
        <v>30</v>
      </c>
      <c r="D140" s="58">
        <v>4521915</v>
      </c>
      <c r="E140" s="58">
        <v>271314.9</v>
      </c>
      <c r="F140" s="66">
        <v>0.0005</v>
      </c>
    </row>
    <row r="141" spans="1:6" ht="15">
      <c r="A141" s="57" t="s">
        <v>102</v>
      </c>
      <c r="B141" s="57" t="s">
        <v>823</v>
      </c>
      <c r="C141" s="37">
        <v>216</v>
      </c>
      <c r="D141" s="58">
        <v>3223522</v>
      </c>
      <c r="E141" s="58">
        <v>189578.63</v>
      </c>
      <c r="F141" s="66">
        <v>0.0004</v>
      </c>
    </row>
    <row r="142" spans="1:6" ht="15">
      <c r="A142" s="57" t="s">
        <v>102</v>
      </c>
      <c r="B142" s="57" t="s">
        <v>824</v>
      </c>
      <c r="C142" s="37">
        <v>101</v>
      </c>
      <c r="D142" s="58">
        <v>2623776</v>
      </c>
      <c r="E142" s="58">
        <v>157426.56</v>
      </c>
      <c r="F142" s="66">
        <v>0.0003</v>
      </c>
    </row>
    <row r="143" spans="1:6" ht="15">
      <c r="A143" s="57" t="s">
        <v>102</v>
      </c>
      <c r="B143" s="57" t="s">
        <v>825</v>
      </c>
      <c r="C143" s="37">
        <v>24</v>
      </c>
      <c r="D143" s="58">
        <v>2983441</v>
      </c>
      <c r="E143" s="58">
        <v>179006.46</v>
      </c>
      <c r="F143" s="66">
        <v>0.0004</v>
      </c>
    </row>
    <row r="144" spans="1:6" ht="15">
      <c r="A144" s="57" t="s">
        <v>102</v>
      </c>
      <c r="B144" s="57" t="s">
        <v>826</v>
      </c>
      <c r="C144" s="67">
        <v>34</v>
      </c>
      <c r="D144" s="68">
        <v>2234707</v>
      </c>
      <c r="E144" s="68">
        <v>134082.42</v>
      </c>
      <c r="F144" s="69">
        <v>0.0003</v>
      </c>
    </row>
    <row r="145" spans="1:6" ht="15">
      <c r="A145" s="57" t="s">
        <v>102</v>
      </c>
      <c r="B145" s="57" t="s">
        <v>827</v>
      </c>
      <c r="C145" s="37">
        <v>585</v>
      </c>
      <c r="D145" s="58">
        <v>39688500</v>
      </c>
      <c r="E145" s="58">
        <v>2377477.31</v>
      </c>
      <c r="F145" s="66">
        <v>0.0047</v>
      </c>
    </row>
    <row r="146" spans="3:6" ht="15">
      <c r="C146" s="37"/>
      <c r="D146" s="58"/>
      <c r="E146" s="58"/>
      <c r="F146" s="66"/>
    </row>
    <row r="147" spans="1:6" ht="15">
      <c r="A147" s="57" t="s">
        <v>113</v>
      </c>
      <c r="B147" s="57" t="s">
        <v>814</v>
      </c>
      <c r="C147" s="37">
        <v>9</v>
      </c>
      <c r="D147" s="58">
        <v>911036</v>
      </c>
      <c r="E147" s="58">
        <v>54662.16</v>
      </c>
      <c r="F147" s="66">
        <v>0.0001</v>
      </c>
    </row>
    <row r="148" spans="1:6" ht="15">
      <c r="A148" s="57" t="s">
        <v>113</v>
      </c>
      <c r="B148" s="57" t="s">
        <v>816</v>
      </c>
      <c r="C148" s="37">
        <v>13</v>
      </c>
      <c r="D148" s="58">
        <v>2685806</v>
      </c>
      <c r="E148" s="58">
        <v>161148.36</v>
      </c>
      <c r="F148" s="66">
        <v>0.0003</v>
      </c>
    </row>
    <row r="149" spans="1:6" ht="15">
      <c r="A149" s="57" t="s">
        <v>113</v>
      </c>
      <c r="B149" s="57" t="s">
        <v>817</v>
      </c>
      <c r="C149" s="37">
        <v>47</v>
      </c>
      <c r="D149" s="58">
        <v>3810938</v>
      </c>
      <c r="E149" s="58">
        <v>228656.28</v>
      </c>
      <c r="F149" s="66">
        <v>0.0005</v>
      </c>
    </row>
    <row r="150" spans="1:6" ht="15">
      <c r="A150" s="57" t="s">
        <v>113</v>
      </c>
      <c r="B150" s="57" t="s">
        <v>818</v>
      </c>
      <c r="C150" s="37">
        <v>10</v>
      </c>
      <c r="D150" s="58">
        <v>2592444</v>
      </c>
      <c r="E150" s="58">
        <v>155546.64</v>
      </c>
      <c r="F150" s="66">
        <v>0.0003</v>
      </c>
    </row>
    <row r="151" spans="1:6" ht="15">
      <c r="A151" s="57" t="s">
        <v>113</v>
      </c>
      <c r="B151" s="57" t="s">
        <v>819</v>
      </c>
      <c r="C151" s="37">
        <v>11</v>
      </c>
      <c r="D151" s="58">
        <v>9622481</v>
      </c>
      <c r="E151" s="58">
        <v>577348.86</v>
      </c>
      <c r="F151" s="66">
        <v>0.0011</v>
      </c>
    </row>
    <row r="152" spans="1:6" ht="15">
      <c r="A152" s="57" t="s">
        <v>113</v>
      </c>
      <c r="B152" s="57" t="s">
        <v>820</v>
      </c>
      <c r="C152" s="37">
        <v>16</v>
      </c>
      <c r="D152" s="58">
        <v>1420227</v>
      </c>
      <c r="E152" s="58">
        <v>85213.62</v>
      </c>
      <c r="F152" s="66">
        <v>0.0002</v>
      </c>
    </row>
    <row r="153" spans="1:6" ht="15">
      <c r="A153" s="57" t="s">
        <v>113</v>
      </c>
      <c r="B153" s="57" t="s">
        <v>821</v>
      </c>
      <c r="C153" s="37">
        <v>74</v>
      </c>
      <c r="D153" s="58">
        <v>2825603</v>
      </c>
      <c r="E153" s="58">
        <v>169536.18</v>
      </c>
      <c r="F153" s="66">
        <v>0.0003</v>
      </c>
    </row>
    <row r="154" spans="1:6" ht="15">
      <c r="A154" s="57" t="s">
        <v>113</v>
      </c>
      <c r="B154" s="57" t="s">
        <v>822</v>
      </c>
      <c r="C154" s="37">
        <v>26</v>
      </c>
      <c r="D154" s="58">
        <v>5221123</v>
      </c>
      <c r="E154" s="58">
        <v>313267.38</v>
      </c>
      <c r="F154" s="66">
        <v>0.0006</v>
      </c>
    </row>
    <row r="155" spans="1:6" ht="15">
      <c r="A155" s="57" t="s">
        <v>113</v>
      </c>
      <c r="B155" s="57" t="s">
        <v>823</v>
      </c>
      <c r="C155" s="37">
        <v>197</v>
      </c>
      <c r="D155" s="58">
        <v>6402922</v>
      </c>
      <c r="E155" s="58">
        <v>371423.58</v>
      </c>
      <c r="F155" s="66">
        <v>0.0007</v>
      </c>
    </row>
    <row r="156" spans="1:6" ht="15">
      <c r="A156" s="57" t="s">
        <v>113</v>
      </c>
      <c r="B156" s="57" t="s">
        <v>824</v>
      </c>
      <c r="C156" s="37">
        <v>88</v>
      </c>
      <c r="D156" s="58">
        <v>4527982</v>
      </c>
      <c r="E156" s="58">
        <v>271678.92</v>
      </c>
      <c r="F156" s="66">
        <v>0.0005</v>
      </c>
    </row>
    <row r="157" spans="1:6" ht="15">
      <c r="A157" s="57" t="s">
        <v>113</v>
      </c>
      <c r="B157" s="57" t="s">
        <v>825</v>
      </c>
      <c r="C157" s="37">
        <v>35</v>
      </c>
      <c r="D157" s="58">
        <v>3333654</v>
      </c>
      <c r="E157" s="58">
        <v>200019.24</v>
      </c>
      <c r="F157" s="66">
        <v>0.0004</v>
      </c>
    </row>
    <row r="158" spans="1:6" ht="15">
      <c r="A158" s="57" t="s">
        <v>113</v>
      </c>
      <c r="B158" s="57" t="s">
        <v>826</v>
      </c>
      <c r="C158" s="67">
        <v>35</v>
      </c>
      <c r="D158" s="68">
        <v>3008064</v>
      </c>
      <c r="E158" s="68">
        <v>180483.84</v>
      </c>
      <c r="F158" s="69">
        <v>0.0004</v>
      </c>
    </row>
    <row r="159" spans="1:6" ht="15">
      <c r="A159" s="57" t="s">
        <v>113</v>
      </c>
      <c r="B159" s="57" t="s">
        <v>827</v>
      </c>
      <c r="C159" s="37">
        <v>561</v>
      </c>
      <c r="D159" s="58">
        <v>46362280</v>
      </c>
      <c r="E159" s="58">
        <v>2768985.06</v>
      </c>
      <c r="F159" s="66">
        <v>0.0055</v>
      </c>
    </row>
    <row r="160" spans="3:6" ht="15">
      <c r="C160" s="37"/>
      <c r="D160" s="58"/>
      <c r="E160" s="58"/>
      <c r="F160" s="66"/>
    </row>
    <row r="161" spans="1:6" ht="15">
      <c r="A161" s="57" t="s">
        <v>122</v>
      </c>
      <c r="B161" s="57" t="s">
        <v>814</v>
      </c>
      <c r="C161" s="37">
        <v>6</v>
      </c>
      <c r="D161" s="58">
        <v>41904</v>
      </c>
      <c r="E161" s="58">
        <v>2514.24</v>
      </c>
      <c r="F161" s="66">
        <v>0</v>
      </c>
    </row>
    <row r="162" spans="1:6" ht="15">
      <c r="A162" s="57" t="s">
        <v>122</v>
      </c>
      <c r="B162" s="57" t="s">
        <v>816</v>
      </c>
      <c r="C162" s="37">
        <v>12</v>
      </c>
      <c r="D162" s="58">
        <v>2454909</v>
      </c>
      <c r="E162" s="58">
        <v>147294.54</v>
      </c>
      <c r="F162" s="66">
        <v>0.0003</v>
      </c>
    </row>
    <row r="163" spans="1:6" ht="15">
      <c r="A163" s="57" t="s">
        <v>122</v>
      </c>
      <c r="B163" s="57" t="s">
        <v>817</v>
      </c>
      <c r="C163" s="37">
        <v>22</v>
      </c>
      <c r="D163" s="58">
        <v>769951</v>
      </c>
      <c r="E163" s="58">
        <v>46197.06</v>
      </c>
      <c r="F163" s="66">
        <v>0.0001</v>
      </c>
    </row>
    <row r="164" spans="1:6" ht="15">
      <c r="A164" s="57" t="s">
        <v>122</v>
      </c>
      <c r="B164" s="57" t="s">
        <v>818</v>
      </c>
      <c r="C164" s="37">
        <v>10</v>
      </c>
      <c r="D164" s="58">
        <v>867736</v>
      </c>
      <c r="E164" s="58">
        <v>52064.16</v>
      </c>
      <c r="F164" s="66">
        <v>0.0001</v>
      </c>
    </row>
    <row r="165" spans="1:6" ht="15">
      <c r="A165" s="57" t="s">
        <v>122</v>
      </c>
      <c r="B165" s="57" t="s">
        <v>819</v>
      </c>
      <c r="C165" s="37">
        <v>9</v>
      </c>
      <c r="D165" s="58">
        <v>2064151</v>
      </c>
      <c r="E165" s="58">
        <v>123849.06</v>
      </c>
      <c r="F165" s="66">
        <v>0.0002</v>
      </c>
    </row>
    <row r="166" spans="1:6" ht="15">
      <c r="A166" s="57" t="s">
        <v>122</v>
      </c>
      <c r="B166" s="57" t="s">
        <v>820</v>
      </c>
      <c r="C166" s="37">
        <v>5</v>
      </c>
      <c r="D166" s="58">
        <v>246383</v>
      </c>
      <c r="E166" s="58">
        <v>14782.98</v>
      </c>
      <c r="F166" s="66">
        <v>0</v>
      </c>
    </row>
    <row r="167" spans="1:6" ht="15">
      <c r="A167" s="57" t="s">
        <v>122</v>
      </c>
      <c r="B167" s="57" t="s">
        <v>821</v>
      </c>
      <c r="C167" s="37">
        <v>74</v>
      </c>
      <c r="D167" s="58">
        <v>1709371</v>
      </c>
      <c r="E167" s="58">
        <v>102562.26</v>
      </c>
      <c r="F167" s="66">
        <v>0.0002</v>
      </c>
    </row>
    <row r="168" spans="1:6" ht="15">
      <c r="A168" s="57" t="s">
        <v>122</v>
      </c>
      <c r="B168" s="57" t="s">
        <v>822</v>
      </c>
      <c r="C168" s="37">
        <v>16</v>
      </c>
      <c r="D168" s="58">
        <v>455024</v>
      </c>
      <c r="E168" s="58">
        <v>27301.44</v>
      </c>
      <c r="F168" s="66">
        <v>0.0001</v>
      </c>
    </row>
    <row r="169" spans="1:6" ht="15">
      <c r="A169" s="57" t="s">
        <v>122</v>
      </c>
      <c r="B169" s="57" t="s">
        <v>823</v>
      </c>
      <c r="C169" s="37">
        <v>154</v>
      </c>
      <c r="D169" s="58">
        <v>2176787</v>
      </c>
      <c r="E169" s="58">
        <v>130515.7</v>
      </c>
      <c r="F169" s="66">
        <v>0.0003</v>
      </c>
    </row>
    <row r="170" spans="1:6" ht="15">
      <c r="A170" s="57" t="s">
        <v>122</v>
      </c>
      <c r="B170" s="57" t="s">
        <v>824</v>
      </c>
      <c r="C170" s="37">
        <v>65</v>
      </c>
      <c r="D170" s="58">
        <v>671831</v>
      </c>
      <c r="E170" s="58">
        <v>40309.86</v>
      </c>
      <c r="F170" s="66">
        <v>0.0001</v>
      </c>
    </row>
    <row r="171" spans="1:6" ht="15">
      <c r="A171" s="57" t="s">
        <v>122</v>
      </c>
      <c r="B171" s="57" t="s">
        <v>825</v>
      </c>
      <c r="C171" s="37">
        <v>24</v>
      </c>
      <c r="D171" s="58">
        <v>1629997</v>
      </c>
      <c r="E171" s="58">
        <v>97799.82</v>
      </c>
      <c r="F171" s="66">
        <v>0.0002</v>
      </c>
    </row>
    <row r="172" spans="1:6" ht="15">
      <c r="A172" s="57" t="s">
        <v>122</v>
      </c>
      <c r="B172" s="57" t="s">
        <v>826</v>
      </c>
      <c r="C172" s="67">
        <v>37</v>
      </c>
      <c r="D172" s="68">
        <v>983226</v>
      </c>
      <c r="E172" s="68">
        <v>58993.56</v>
      </c>
      <c r="F172" s="69">
        <v>0.0001</v>
      </c>
    </row>
    <row r="173" spans="1:6" ht="15">
      <c r="A173" s="57" t="s">
        <v>122</v>
      </c>
      <c r="B173" s="57" t="s">
        <v>827</v>
      </c>
      <c r="C173" s="37">
        <v>434</v>
      </c>
      <c r="D173" s="58">
        <v>14071270</v>
      </c>
      <c r="E173" s="58">
        <v>844184.68</v>
      </c>
      <c r="F173" s="66">
        <v>0.0017</v>
      </c>
    </row>
    <row r="174" spans="3:6" ht="15">
      <c r="C174" s="37"/>
      <c r="D174" s="58"/>
      <c r="E174" s="58"/>
      <c r="F174" s="66"/>
    </row>
    <row r="175" spans="1:6" ht="15">
      <c r="A175" s="57" t="s">
        <v>132</v>
      </c>
      <c r="B175" s="57" t="s">
        <v>814</v>
      </c>
      <c r="C175" s="63" t="s">
        <v>815</v>
      </c>
      <c r="D175" s="64" t="s">
        <v>815</v>
      </c>
      <c r="E175" s="64" t="s">
        <v>815</v>
      </c>
      <c r="F175" s="65" t="s">
        <v>815</v>
      </c>
    </row>
    <row r="176" spans="1:6" ht="15">
      <c r="A176" s="57" t="s">
        <v>132</v>
      </c>
      <c r="B176" s="57" t="s">
        <v>816</v>
      </c>
      <c r="C176" s="37">
        <v>12</v>
      </c>
      <c r="D176" s="58">
        <v>929607</v>
      </c>
      <c r="E176" s="58">
        <v>55776.42</v>
      </c>
      <c r="F176" s="66">
        <v>0.0001</v>
      </c>
    </row>
    <row r="177" spans="1:6" ht="15">
      <c r="A177" s="57" t="s">
        <v>132</v>
      </c>
      <c r="B177" s="57" t="s">
        <v>817</v>
      </c>
      <c r="C177" s="37">
        <v>21</v>
      </c>
      <c r="D177" s="58">
        <v>912489</v>
      </c>
      <c r="E177" s="58">
        <v>54749.34</v>
      </c>
      <c r="F177" s="66">
        <v>0.0001</v>
      </c>
    </row>
    <row r="178" spans="1:6" ht="15">
      <c r="A178" s="57" t="s">
        <v>132</v>
      </c>
      <c r="B178" s="57" t="s">
        <v>818</v>
      </c>
      <c r="C178" s="37">
        <v>7</v>
      </c>
      <c r="D178" s="58">
        <v>764295</v>
      </c>
      <c r="E178" s="58">
        <v>45857.7</v>
      </c>
      <c r="F178" s="66">
        <v>0.0001</v>
      </c>
    </row>
    <row r="179" spans="1:6" ht="15">
      <c r="A179" s="57" t="s">
        <v>132</v>
      </c>
      <c r="B179" s="57" t="s">
        <v>819</v>
      </c>
      <c r="C179" s="37">
        <v>9</v>
      </c>
      <c r="D179" s="58">
        <v>1667562</v>
      </c>
      <c r="E179" s="58">
        <v>100053.72</v>
      </c>
      <c r="F179" s="66">
        <v>0.0002</v>
      </c>
    </row>
    <row r="180" spans="1:6" ht="15">
      <c r="A180" s="57" t="s">
        <v>132</v>
      </c>
      <c r="B180" s="57" t="s">
        <v>820</v>
      </c>
      <c r="C180" s="63" t="s">
        <v>815</v>
      </c>
      <c r="D180" s="64" t="s">
        <v>815</v>
      </c>
      <c r="E180" s="64" t="s">
        <v>815</v>
      </c>
      <c r="F180" s="65" t="s">
        <v>815</v>
      </c>
    </row>
    <row r="181" spans="1:6" ht="15">
      <c r="A181" s="57" t="s">
        <v>132</v>
      </c>
      <c r="B181" s="57" t="s">
        <v>821</v>
      </c>
      <c r="C181" s="37">
        <v>46</v>
      </c>
      <c r="D181" s="58">
        <v>923499</v>
      </c>
      <c r="E181" s="58">
        <v>55409.94</v>
      </c>
      <c r="F181" s="66">
        <v>0.0001</v>
      </c>
    </row>
    <row r="182" spans="1:6" ht="15">
      <c r="A182" s="57" t="s">
        <v>132</v>
      </c>
      <c r="B182" s="57" t="s">
        <v>822</v>
      </c>
      <c r="C182" s="37">
        <v>14</v>
      </c>
      <c r="D182" s="58">
        <v>714788</v>
      </c>
      <c r="E182" s="58">
        <v>42887.28</v>
      </c>
      <c r="F182" s="66">
        <v>0.0001</v>
      </c>
    </row>
    <row r="183" spans="1:6" ht="15">
      <c r="A183" s="57" t="s">
        <v>132</v>
      </c>
      <c r="B183" s="57" t="s">
        <v>823</v>
      </c>
      <c r="C183" s="37">
        <v>113</v>
      </c>
      <c r="D183" s="58">
        <v>1992664</v>
      </c>
      <c r="E183" s="58">
        <v>119412.2</v>
      </c>
      <c r="F183" s="66">
        <v>0.0002</v>
      </c>
    </row>
    <row r="184" spans="1:6" ht="15">
      <c r="A184" s="57" t="s">
        <v>132</v>
      </c>
      <c r="B184" s="57" t="s">
        <v>824</v>
      </c>
      <c r="C184" s="37">
        <v>46</v>
      </c>
      <c r="D184" s="58">
        <v>483770</v>
      </c>
      <c r="E184" s="58">
        <v>29026.2</v>
      </c>
      <c r="F184" s="66">
        <v>0.0001</v>
      </c>
    </row>
    <row r="185" spans="1:6" ht="15">
      <c r="A185" s="57" t="s">
        <v>132</v>
      </c>
      <c r="B185" s="57" t="s">
        <v>825</v>
      </c>
      <c r="C185" s="37">
        <v>22</v>
      </c>
      <c r="D185" s="58">
        <v>686402</v>
      </c>
      <c r="E185" s="58">
        <v>41184.12</v>
      </c>
      <c r="F185" s="66">
        <v>0.0001</v>
      </c>
    </row>
    <row r="186" spans="1:6" ht="15">
      <c r="A186" s="57" t="s">
        <v>132</v>
      </c>
      <c r="B186" s="57" t="s">
        <v>826</v>
      </c>
      <c r="C186" s="67">
        <v>24</v>
      </c>
      <c r="D186" s="68">
        <v>2927918</v>
      </c>
      <c r="E186" s="68">
        <v>175675.08</v>
      </c>
      <c r="F186" s="69">
        <v>0.0003</v>
      </c>
    </row>
    <row r="187" spans="1:6" ht="15">
      <c r="A187" s="57" t="s">
        <v>132</v>
      </c>
      <c r="B187" s="57" t="s">
        <v>827</v>
      </c>
      <c r="C187" s="37">
        <v>321</v>
      </c>
      <c r="D187" s="58">
        <v>12169894</v>
      </c>
      <c r="E187" s="58">
        <v>730046</v>
      </c>
      <c r="F187" s="66">
        <v>0.0015</v>
      </c>
    </row>
    <row r="188" spans="3:6" ht="15">
      <c r="C188" s="37"/>
      <c r="D188" s="58"/>
      <c r="E188" s="58"/>
      <c r="F188" s="66"/>
    </row>
    <row r="189" spans="1:6" ht="15">
      <c r="A189" s="57" t="s">
        <v>139</v>
      </c>
      <c r="B189" s="57" t="s">
        <v>814</v>
      </c>
      <c r="C189" s="37">
        <v>15</v>
      </c>
      <c r="D189" s="58">
        <v>1481938</v>
      </c>
      <c r="E189" s="58">
        <v>88916.28</v>
      </c>
      <c r="F189" s="66">
        <v>0.0002</v>
      </c>
    </row>
    <row r="190" spans="1:6" ht="15">
      <c r="A190" s="57" t="s">
        <v>139</v>
      </c>
      <c r="B190" s="57" t="s">
        <v>816</v>
      </c>
      <c r="C190" s="37">
        <v>18</v>
      </c>
      <c r="D190" s="58">
        <v>5533460</v>
      </c>
      <c r="E190" s="58">
        <v>332007.6</v>
      </c>
      <c r="F190" s="66">
        <v>0.0007</v>
      </c>
    </row>
    <row r="191" spans="1:6" ht="15">
      <c r="A191" s="57" t="s">
        <v>139</v>
      </c>
      <c r="B191" s="57" t="s">
        <v>817</v>
      </c>
      <c r="C191" s="37">
        <v>57</v>
      </c>
      <c r="D191" s="58">
        <v>5319877</v>
      </c>
      <c r="E191" s="58">
        <v>319192.62</v>
      </c>
      <c r="F191" s="66">
        <v>0.0006</v>
      </c>
    </row>
    <row r="192" spans="1:6" ht="15">
      <c r="A192" s="57" t="s">
        <v>139</v>
      </c>
      <c r="B192" s="57" t="s">
        <v>818</v>
      </c>
      <c r="C192" s="37">
        <v>11</v>
      </c>
      <c r="D192" s="58">
        <v>3690904</v>
      </c>
      <c r="E192" s="58">
        <v>221454.24</v>
      </c>
      <c r="F192" s="66">
        <v>0.0004</v>
      </c>
    </row>
    <row r="193" spans="1:6" ht="15">
      <c r="A193" s="57" t="s">
        <v>139</v>
      </c>
      <c r="B193" s="57" t="s">
        <v>819</v>
      </c>
      <c r="C193" s="37">
        <v>16</v>
      </c>
      <c r="D193" s="58">
        <v>12321562</v>
      </c>
      <c r="E193" s="58">
        <v>739293.72</v>
      </c>
      <c r="F193" s="66">
        <v>0.0015</v>
      </c>
    </row>
    <row r="194" spans="1:6" ht="15">
      <c r="A194" s="57" t="s">
        <v>139</v>
      </c>
      <c r="B194" s="57" t="s">
        <v>820</v>
      </c>
      <c r="C194" s="37">
        <v>18</v>
      </c>
      <c r="D194" s="58">
        <v>1978662</v>
      </c>
      <c r="E194" s="58">
        <v>118719.72</v>
      </c>
      <c r="F194" s="66">
        <v>0.0002</v>
      </c>
    </row>
    <row r="195" spans="1:6" ht="15">
      <c r="A195" s="57" t="s">
        <v>139</v>
      </c>
      <c r="B195" s="57" t="s">
        <v>821</v>
      </c>
      <c r="C195" s="37">
        <v>129</v>
      </c>
      <c r="D195" s="58">
        <v>4657340</v>
      </c>
      <c r="E195" s="58">
        <v>279440.4</v>
      </c>
      <c r="F195" s="66">
        <v>0.0006</v>
      </c>
    </row>
    <row r="196" spans="1:6" ht="15">
      <c r="A196" s="57" t="s">
        <v>139</v>
      </c>
      <c r="B196" s="57" t="s">
        <v>822</v>
      </c>
      <c r="C196" s="37">
        <v>39</v>
      </c>
      <c r="D196" s="58">
        <v>4414514</v>
      </c>
      <c r="E196" s="58">
        <v>264870.84</v>
      </c>
      <c r="F196" s="66">
        <v>0.0005</v>
      </c>
    </row>
    <row r="197" spans="1:6" ht="15">
      <c r="A197" s="57" t="s">
        <v>139</v>
      </c>
      <c r="B197" s="57" t="s">
        <v>823</v>
      </c>
      <c r="C197" s="37">
        <v>301</v>
      </c>
      <c r="D197" s="58">
        <v>8958436</v>
      </c>
      <c r="E197" s="58">
        <v>527776.29</v>
      </c>
      <c r="F197" s="66">
        <v>0.0011</v>
      </c>
    </row>
    <row r="198" spans="1:6" ht="15">
      <c r="A198" s="57" t="s">
        <v>139</v>
      </c>
      <c r="B198" s="57" t="s">
        <v>824</v>
      </c>
      <c r="C198" s="37">
        <v>124</v>
      </c>
      <c r="D198" s="58">
        <v>6169960</v>
      </c>
      <c r="E198" s="58">
        <v>370197.6</v>
      </c>
      <c r="F198" s="66">
        <v>0.0007</v>
      </c>
    </row>
    <row r="199" spans="1:6" ht="15">
      <c r="A199" s="57" t="s">
        <v>139</v>
      </c>
      <c r="B199" s="57" t="s">
        <v>825</v>
      </c>
      <c r="C199" s="37">
        <v>44</v>
      </c>
      <c r="D199" s="58">
        <v>3641974</v>
      </c>
      <c r="E199" s="58">
        <v>218518.44</v>
      </c>
      <c r="F199" s="66">
        <v>0.0004</v>
      </c>
    </row>
    <row r="200" spans="1:6" ht="15">
      <c r="A200" s="57" t="s">
        <v>139</v>
      </c>
      <c r="B200" s="57" t="s">
        <v>826</v>
      </c>
      <c r="C200" s="67">
        <v>63</v>
      </c>
      <c r="D200" s="68">
        <v>11364926</v>
      </c>
      <c r="E200" s="68">
        <v>681895.56</v>
      </c>
      <c r="F200" s="69">
        <v>0.0014</v>
      </c>
    </row>
    <row r="201" spans="1:6" ht="15">
      <c r="A201" s="57" t="s">
        <v>139</v>
      </c>
      <c r="B201" s="57" t="s">
        <v>827</v>
      </c>
      <c r="C201" s="37">
        <v>835</v>
      </c>
      <c r="D201" s="58">
        <v>69533553</v>
      </c>
      <c r="E201" s="58">
        <v>4162283.31</v>
      </c>
      <c r="F201" s="66">
        <v>0.0083</v>
      </c>
    </row>
    <row r="202" spans="3:6" ht="15">
      <c r="C202" s="37"/>
      <c r="D202" s="58"/>
      <c r="E202" s="58"/>
      <c r="F202" s="66"/>
    </row>
    <row r="203" spans="1:6" ht="15">
      <c r="A203" s="57" t="s">
        <v>148</v>
      </c>
      <c r="B203" s="57" t="s">
        <v>814</v>
      </c>
      <c r="C203" s="37">
        <v>8</v>
      </c>
      <c r="D203" s="58">
        <v>474931</v>
      </c>
      <c r="E203" s="58">
        <v>28495.86</v>
      </c>
      <c r="F203" s="66">
        <v>0.0001</v>
      </c>
    </row>
    <row r="204" spans="1:6" ht="15">
      <c r="A204" s="57" t="s">
        <v>148</v>
      </c>
      <c r="B204" s="57" t="s">
        <v>816</v>
      </c>
      <c r="C204" s="37">
        <v>7</v>
      </c>
      <c r="D204" s="58">
        <v>452938</v>
      </c>
      <c r="E204" s="58">
        <v>27176.28</v>
      </c>
      <c r="F204" s="66">
        <v>0.0001</v>
      </c>
    </row>
    <row r="205" spans="1:6" ht="15">
      <c r="A205" s="57" t="s">
        <v>148</v>
      </c>
      <c r="B205" s="57" t="s">
        <v>817</v>
      </c>
      <c r="C205" s="37">
        <v>46</v>
      </c>
      <c r="D205" s="58">
        <v>3406819</v>
      </c>
      <c r="E205" s="58">
        <v>204409.14</v>
      </c>
      <c r="F205" s="66">
        <v>0.0004</v>
      </c>
    </row>
    <row r="206" spans="1:6" ht="15">
      <c r="A206" s="57" t="s">
        <v>148</v>
      </c>
      <c r="B206" s="57" t="s">
        <v>818</v>
      </c>
      <c r="C206" s="37">
        <v>9</v>
      </c>
      <c r="D206" s="58">
        <v>2770565</v>
      </c>
      <c r="E206" s="58">
        <v>166233.9</v>
      </c>
      <c r="F206" s="66">
        <v>0.0003</v>
      </c>
    </row>
    <row r="207" spans="1:6" ht="15">
      <c r="A207" s="57" t="s">
        <v>148</v>
      </c>
      <c r="B207" s="57" t="s">
        <v>819</v>
      </c>
      <c r="C207" s="37">
        <v>10</v>
      </c>
      <c r="D207" s="58">
        <v>7563350</v>
      </c>
      <c r="E207" s="58">
        <v>453801</v>
      </c>
      <c r="F207" s="66">
        <v>0.0009</v>
      </c>
    </row>
    <row r="208" spans="1:6" ht="15">
      <c r="A208" s="57" t="s">
        <v>148</v>
      </c>
      <c r="B208" s="57" t="s">
        <v>820</v>
      </c>
      <c r="C208" s="37">
        <v>10</v>
      </c>
      <c r="D208" s="58">
        <v>616508</v>
      </c>
      <c r="E208" s="58">
        <v>36990.48</v>
      </c>
      <c r="F208" s="66">
        <v>0.0001</v>
      </c>
    </row>
    <row r="209" spans="1:6" ht="15">
      <c r="A209" s="57" t="s">
        <v>148</v>
      </c>
      <c r="B209" s="57" t="s">
        <v>821</v>
      </c>
      <c r="C209" s="37">
        <v>101</v>
      </c>
      <c r="D209" s="58">
        <v>4803203</v>
      </c>
      <c r="E209" s="58">
        <v>288192.18</v>
      </c>
      <c r="F209" s="66">
        <v>0.0006</v>
      </c>
    </row>
    <row r="210" spans="1:6" ht="15">
      <c r="A210" s="57" t="s">
        <v>148</v>
      </c>
      <c r="B210" s="57" t="s">
        <v>822</v>
      </c>
      <c r="C210" s="37">
        <v>21</v>
      </c>
      <c r="D210" s="58">
        <v>2699309</v>
      </c>
      <c r="E210" s="58">
        <v>161958.54</v>
      </c>
      <c r="F210" s="66">
        <v>0.0003</v>
      </c>
    </row>
    <row r="211" spans="1:6" ht="15">
      <c r="A211" s="57" t="s">
        <v>148</v>
      </c>
      <c r="B211" s="57" t="s">
        <v>823</v>
      </c>
      <c r="C211" s="37">
        <v>185</v>
      </c>
      <c r="D211" s="58">
        <v>4921493</v>
      </c>
      <c r="E211" s="58">
        <v>290695.26</v>
      </c>
      <c r="F211" s="66">
        <v>0.0006</v>
      </c>
    </row>
    <row r="212" spans="1:6" ht="15">
      <c r="A212" s="57" t="s">
        <v>148</v>
      </c>
      <c r="B212" s="57" t="s">
        <v>824</v>
      </c>
      <c r="C212" s="37">
        <v>56</v>
      </c>
      <c r="D212" s="58">
        <v>1323260</v>
      </c>
      <c r="E212" s="58">
        <v>79395.6</v>
      </c>
      <c r="F212" s="66">
        <v>0.0002</v>
      </c>
    </row>
    <row r="213" spans="1:6" ht="15">
      <c r="A213" s="57" t="s">
        <v>148</v>
      </c>
      <c r="B213" s="57" t="s">
        <v>825</v>
      </c>
      <c r="C213" s="37">
        <v>33</v>
      </c>
      <c r="D213" s="58">
        <v>2107873</v>
      </c>
      <c r="E213" s="58">
        <v>126472.38</v>
      </c>
      <c r="F213" s="66">
        <v>0.0003</v>
      </c>
    </row>
    <row r="214" spans="1:6" ht="15">
      <c r="A214" s="57" t="s">
        <v>148</v>
      </c>
      <c r="B214" s="57" t="s">
        <v>826</v>
      </c>
      <c r="C214" s="67">
        <v>25</v>
      </c>
      <c r="D214" s="68">
        <v>1730028</v>
      </c>
      <c r="E214" s="68">
        <v>103801.68</v>
      </c>
      <c r="F214" s="69">
        <v>0.0002</v>
      </c>
    </row>
    <row r="215" spans="1:6" ht="15">
      <c r="A215" s="57" t="s">
        <v>148</v>
      </c>
      <c r="B215" s="57" t="s">
        <v>827</v>
      </c>
      <c r="C215" s="37">
        <v>511</v>
      </c>
      <c r="D215" s="58">
        <v>32870277</v>
      </c>
      <c r="E215" s="58">
        <v>1967622.3</v>
      </c>
      <c r="F215" s="66">
        <v>0.0039</v>
      </c>
    </row>
    <row r="216" spans="3:6" ht="15">
      <c r="C216" s="37"/>
      <c r="D216" s="58"/>
      <c r="E216" s="58"/>
      <c r="F216" s="66"/>
    </row>
    <row r="217" spans="1:6" ht="15">
      <c r="A217" s="57" t="s">
        <v>156</v>
      </c>
      <c r="B217" s="57" t="s">
        <v>814</v>
      </c>
      <c r="C217" s="63" t="s">
        <v>815</v>
      </c>
      <c r="D217" s="64" t="s">
        <v>815</v>
      </c>
      <c r="E217" s="64" t="s">
        <v>815</v>
      </c>
      <c r="F217" s="65" t="s">
        <v>815</v>
      </c>
    </row>
    <row r="218" spans="1:6" ht="15">
      <c r="A218" s="57" t="s">
        <v>156</v>
      </c>
      <c r="B218" s="57" t="s">
        <v>816</v>
      </c>
      <c r="C218" s="37">
        <v>11</v>
      </c>
      <c r="D218" s="58">
        <v>1371868</v>
      </c>
      <c r="E218" s="58">
        <v>82312.08</v>
      </c>
      <c r="F218" s="66">
        <v>0.0002</v>
      </c>
    </row>
    <row r="219" spans="1:6" ht="15">
      <c r="A219" s="57" t="s">
        <v>156</v>
      </c>
      <c r="B219" s="57" t="s">
        <v>817</v>
      </c>
      <c r="C219" s="37">
        <v>43</v>
      </c>
      <c r="D219" s="58">
        <v>3329744</v>
      </c>
      <c r="E219" s="58">
        <v>199784.64</v>
      </c>
      <c r="F219" s="66">
        <v>0.0004</v>
      </c>
    </row>
    <row r="220" spans="1:6" ht="15">
      <c r="A220" s="57" t="s">
        <v>156</v>
      </c>
      <c r="B220" s="57" t="s">
        <v>818</v>
      </c>
      <c r="C220" s="37">
        <v>8</v>
      </c>
      <c r="D220" s="58">
        <v>1166219</v>
      </c>
      <c r="E220" s="58">
        <v>69973.14</v>
      </c>
      <c r="F220" s="66">
        <v>0.0001</v>
      </c>
    </row>
    <row r="221" spans="1:6" ht="15">
      <c r="A221" s="57" t="s">
        <v>156</v>
      </c>
      <c r="B221" s="57" t="s">
        <v>819</v>
      </c>
      <c r="C221" s="37">
        <v>9</v>
      </c>
      <c r="D221" s="58">
        <v>3831011</v>
      </c>
      <c r="E221" s="58">
        <v>229860.66</v>
      </c>
      <c r="F221" s="66">
        <v>0.0005</v>
      </c>
    </row>
    <row r="222" spans="1:6" ht="15">
      <c r="A222" s="57" t="s">
        <v>156</v>
      </c>
      <c r="B222" s="57" t="s">
        <v>820</v>
      </c>
      <c r="C222" s="63" t="s">
        <v>815</v>
      </c>
      <c r="D222" s="64" t="s">
        <v>815</v>
      </c>
      <c r="E222" s="64" t="s">
        <v>815</v>
      </c>
      <c r="F222" s="65" t="s">
        <v>815</v>
      </c>
    </row>
    <row r="223" spans="1:6" ht="15">
      <c r="A223" s="57" t="s">
        <v>156</v>
      </c>
      <c r="B223" s="57" t="s">
        <v>821</v>
      </c>
      <c r="C223" s="37">
        <v>107</v>
      </c>
      <c r="D223" s="58">
        <v>3393757</v>
      </c>
      <c r="E223" s="58">
        <v>203625.42</v>
      </c>
      <c r="F223" s="66">
        <v>0.0004</v>
      </c>
    </row>
    <row r="224" spans="1:6" ht="15">
      <c r="A224" s="57" t="s">
        <v>156</v>
      </c>
      <c r="B224" s="57" t="s">
        <v>822</v>
      </c>
      <c r="C224" s="37">
        <v>30</v>
      </c>
      <c r="D224" s="58">
        <v>2825905</v>
      </c>
      <c r="E224" s="58">
        <v>169554.3</v>
      </c>
      <c r="F224" s="66">
        <v>0.0003</v>
      </c>
    </row>
    <row r="225" spans="1:6" ht="15">
      <c r="A225" s="57" t="s">
        <v>156</v>
      </c>
      <c r="B225" s="57" t="s">
        <v>823</v>
      </c>
      <c r="C225" s="37">
        <v>186</v>
      </c>
      <c r="D225" s="58">
        <v>3060326</v>
      </c>
      <c r="E225" s="58">
        <v>182609.84</v>
      </c>
      <c r="F225" s="66">
        <v>0.0004</v>
      </c>
    </row>
    <row r="226" spans="1:6" ht="15">
      <c r="A226" s="57" t="s">
        <v>156</v>
      </c>
      <c r="B226" s="57" t="s">
        <v>824</v>
      </c>
      <c r="C226" s="37">
        <v>57</v>
      </c>
      <c r="D226" s="58">
        <v>522009</v>
      </c>
      <c r="E226" s="58">
        <v>31320.54</v>
      </c>
      <c r="F226" s="66">
        <v>0.0001</v>
      </c>
    </row>
    <row r="227" spans="1:6" ht="15">
      <c r="A227" s="57" t="s">
        <v>156</v>
      </c>
      <c r="B227" s="57" t="s">
        <v>825</v>
      </c>
      <c r="C227" s="37">
        <v>23</v>
      </c>
      <c r="D227" s="58">
        <v>1683195</v>
      </c>
      <c r="E227" s="58">
        <v>100991.7</v>
      </c>
      <c r="F227" s="66">
        <v>0.0002</v>
      </c>
    </row>
    <row r="228" spans="1:6" ht="15">
      <c r="A228" s="57" t="s">
        <v>156</v>
      </c>
      <c r="B228" s="57" t="s">
        <v>826</v>
      </c>
      <c r="C228" s="67">
        <v>36</v>
      </c>
      <c r="D228" s="68">
        <v>1549387</v>
      </c>
      <c r="E228" s="68">
        <v>92963.22</v>
      </c>
      <c r="F228" s="69">
        <v>0.0002</v>
      </c>
    </row>
    <row r="229" spans="1:6" ht="15">
      <c r="A229" s="57" t="s">
        <v>156</v>
      </c>
      <c r="B229" s="57" t="s">
        <v>827</v>
      </c>
      <c r="C229" s="37">
        <v>517</v>
      </c>
      <c r="D229" s="58">
        <v>23102894</v>
      </c>
      <c r="E229" s="58">
        <v>1385163.92</v>
      </c>
      <c r="F229" s="66">
        <v>0.0028</v>
      </c>
    </row>
    <row r="230" spans="3:6" ht="15">
      <c r="C230" s="37"/>
      <c r="D230" s="58"/>
      <c r="E230" s="58"/>
      <c r="F230" s="66"/>
    </row>
    <row r="231" spans="1:6" ht="15">
      <c r="A231" s="57" t="s">
        <v>165</v>
      </c>
      <c r="B231" s="57" t="s">
        <v>814</v>
      </c>
      <c r="C231" s="37">
        <v>24</v>
      </c>
      <c r="D231" s="58">
        <v>3018483</v>
      </c>
      <c r="E231" s="58">
        <v>181108.98</v>
      </c>
      <c r="F231" s="66">
        <v>0.0004</v>
      </c>
    </row>
    <row r="232" spans="1:6" ht="15">
      <c r="A232" s="57" t="s">
        <v>165</v>
      </c>
      <c r="B232" s="57" t="s">
        <v>816</v>
      </c>
      <c r="C232" s="37">
        <v>23</v>
      </c>
      <c r="D232" s="58">
        <v>17904482</v>
      </c>
      <c r="E232" s="58">
        <v>1074268.92</v>
      </c>
      <c r="F232" s="66">
        <v>0.0021</v>
      </c>
    </row>
    <row r="233" spans="1:6" ht="15">
      <c r="A233" s="57" t="s">
        <v>165</v>
      </c>
      <c r="B233" s="57" t="s">
        <v>817</v>
      </c>
      <c r="C233" s="37">
        <v>136</v>
      </c>
      <c r="D233" s="58">
        <v>18380364</v>
      </c>
      <c r="E233" s="58">
        <v>1102821.84</v>
      </c>
      <c r="F233" s="66">
        <v>0.0022</v>
      </c>
    </row>
    <row r="234" spans="1:6" ht="15">
      <c r="A234" s="57" t="s">
        <v>165</v>
      </c>
      <c r="B234" s="57" t="s">
        <v>818</v>
      </c>
      <c r="C234" s="37">
        <v>36</v>
      </c>
      <c r="D234" s="58">
        <v>9550942</v>
      </c>
      <c r="E234" s="58">
        <v>573056.52</v>
      </c>
      <c r="F234" s="66">
        <v>0.0011</v>
      </c>
    </row>
    <row r="235" spans="1:6" ht="15">
      <c r="A235" s="57" t="s">
        <v>165</v>
      </c>
      <c r="B235" s="57" t="s">
        <v>819</v>
      </c>
      <c r="C235" s="37">
        <v>20</v>
      </c>
      <c r="D235" s="58">
        <v>31008963</v>
      </c>
      <c r="E235" s="58">
        <v>1860537.78</v>
      </c>
      <c r="F235" s="66">
        <v>0.0037</v>
      </c>
    </row>
    <row r="236" spans="1:6" ht="15">
      <c r="A236" s="57" t="s">
        <v>165</v>
      </c>
      <c r="B236" s="57" t="s">
        <v>820</v>
      </c>
      <c r="C236" s="37">
        <v>39</v>
      </c>
      <c r="D236" s="58">
        <v>6778831</v>
      </c>
      <c r="E236" s="58">
        <v>406729.86</v>
      </c>
      <c r="F236" s="66">
        <v>0.0008</v>
      </c>
    </row>
    <row r="237" spans="1:6" ht="15">
      <c r="A237" s="57" t="s">
        <v>165</v>
      </c>
      <c r="B237" s="57" t="s">
        <v>821</v>
      </c>
      <c r="C237" s="37">
        <v>212</v>
      </c>
      <c r="D237" s="58">
        <v>11991509</v>
      </c>
      <c r="E237" s="58">
        <v>719490.54</v>
      </c>
      <c r="F237" s="66">
        <v>0.0014</v>
      </c>
    </row>
    <row r="238" spans="1:6" ht="15">
      <c r="A238" s="57" t="s">
        <v>165</v>
      </c>
      <c r="B238" s="57" t="s">
        <v>822</v>
      </c>
      <c r="C238" s="37">
        <v>65</v>
      </c>
      <c r="D238" s="58">
        <v>12032697</v>
      </c>
      <c r="E238" s="58">
        <v>721961.82</v>
      </c>
      <c r="F238" s="66">
        <v>0.0014</v>
      </c>
    </row>
    <row r="239" spans="1:6" ht="15">
      <c r="A239" s="57" t="s">
        <v>165</v>
      </c>
      <c r="B239" s="57" t="s">
        <v>823</v>
      </c>
      <c r="C239" s="37">
        <v>512</v>
      </c>
      <c r="D239" s="58">
        <v>20768405</v>
      </c>
      <c r="E239" s="58">
        <v>1209392.41</v>
      </c>
      <c r="F239" s="66">
        <v>0.0024</v>
      </c>
    </row>
    <row r="240" spans="1:6" ht="15">
      <c r="A240" s="57" t="s">
        <v>165</v>
      </c>
      <c r="B240" s="57" t="s">
        <v>824</v>
      </c>
      <c r="C240" s="37">
        <v>201</v>
      </c>
      <c r="D240" s="58">
        <v>11222041</v>
      </c>
      <c r="E240" s="58">
        <v>673322.46</v>
      </c>
      <c r="F240" s="66">
        <v>0.0013</v>
      </c>
    </row>
    <row r="241" spans="1:6" ht="15">
      <c r="A241" s="57" t="s">
        <v>165</v>
      </c>
      <c r="B241" s="57" t="s">
        <v>825</v>
      </c>
      <c r="C241" s="37">
        <v>71</v>
      </c>
      <c r="D241" s="58">
        <v>7813197</v>
      </c>
      <c r="E241" s="58">
        <v>468791.82</v>
      </c>
      <c r="F241" s="66">
        <v>0.0009</v>
      </c>
    </row>
    <row r="242" spans="1:6" ht="15">
      <c r="A242" s="57" t="s">
        <v>165</v>
      </c>
      <c r="B242" s="57" t="s">
        <v>826</v>
      </c>
      <c r="C242" s="67">
        <v>77</v>
      </c>
      <c r="D242" s="68">
        <v>15804049</v>
      </c>
      <c r="E242" s="68">
        <v>945014.85</v>
      </c>
      <c r="F242" s="69">
        <v>0.0019</v>
      </c>
    </row>
    <row r="243" spans="1:6" ht="15">
      <c r="A243" s="57" t="s">
        <v>165</v>
      </c>
      <c r="B243" s="57" t="s">
        <v>827</v>
      </c>
      <c r="C243" s="37">
        <v>1416</v>
      </c>
      <c r="D243" s="58">
        <v>166273963</v>
      </c>
      <c r="E243" s="58">
        <v>9936497.8</v>
      </c>
      <c r="F243" s="66">
        <v>0.0198</v>
      </c>
    </row>
    <row r="244" spans="3:6" ht="15">
      <c r="C244" s="37"/>
      <c r="D244" s="58"/>
      <c r="E244" s="58"/>
      <c r="F244" s="66"/>
    </row>
    <row r="245" spans="1:6" ht="15">
      <c r="A245" s="57" t="s">
        <v>174</v>
      </c>
      <c r="B245" s="57" t="s">
        <v>814</v>
      </c>
      <c r="C245" s="63" t="s">
        <v>815</v>
      </c>
      <c r="D245" s="64" t="s">
        <v>815</v>
      </c>
      <c r="E245" s="64" t="s">
        <v>815</v>
      </c>
      <c r="F245" s="65" t="s">
        <v>815</v>
      </c>
    </row>
    <row r="246" spans="1:6" ht="15">
      <c r="A246" s="57" t="s">
        <v>174</v>
      </c>
      <c r="B246" s="57" t="s">
        <v>816</v>
      </c>
      <c r="C246" s="37">
        <v>9</v>
      </c>
      <c r="D246" s="58">
        <v>4228809</v>
      </c>
      <c r="E246" s="58">
        <v>253728.54</v>
      </c>
      <c r="F246" s="66">
        <v>0.0005</v>
      </c>
    </row>
    <row r="247" spans="1:6" ht="15">
      <c r="A247" s="57" t="s">
        <v>174</v>
      </c>
      <c r="B247" s="57" t="s">
        <v>817</v>
      </c>
      <c r="C247" s="37">
        <v>33</v>
      </c>
      <c r="D247" s="58">
        <v>2448066</v>
      </c>
      <c r="E247" s="58">
        <v>146883.96</v>
      </c>
      <c r="F247" s="66">
        <v>0.0003</v>
      </c>
    </row>
    <row r="248" spans="1:6" ht="15">
      <c r="A248" s="57" t="s">
        <v>174</v>
      </c>
      <c r="B248" s="57" t="s">
        <v>818</v>
      </c>
      <c r="C248" s="37">
        <v>10</v>
      </c>
      <c r="D248" s="58">
        <v>2434339</v>
      </c>
      <c r="E248" s="58">
        <v>146060.34</v>
      </c>
      <c r="F248" s="66">
        <v>0.0003</v>
      </c>
    </row>
    <row r="249" spans="1:6" ht="15">
      <c r="A249" s="57" t="s">
        <v>174</v>
      </c>
      <c r="B249" s="57" t="s">
        <v>819</v>
      </c>
      <c r="C249" s="37">
        <v>9</v>
      </c>
      <c r="D249" s="58">
        <v>2132795</v>
      </c>
      <c r="E249" s="58">
        <v>127967.7</v>
      </c>
      <c r="F249" s="66">
        <v>0.0003</v>
      </c>
    </row>
    <row r="250" spans="1:6" ht="15">
      <c r="A250" s="57" t="s">
        <v>174</v>
      </c>
      <c r="B250" s="57" t="s">
        <v>820</v>
      </c>
      <c r="C250" s="63" t="s">
        <v>815</v>
      </c>
      <c r="D250" s="64" t="s">
        <v>815</v>
      </c>
      <c r="E250" s="64" t="s">
        <v>815</v>
      </c>
      <c r="F250" s="65" t="s">
        <v>815</v>
      </c>
    </row>
    <row r="251" spans="1:6" ht="15">
      <c r="A251" s="57" t="s">
        <v>174</v>
      </c>
      <c r="B251" s="57" t="s">
        <v>821</v>
      </c>
      <c r="C251" s="37">
        <v>62</v>
      </c>
      <c r="D251" s="58">
        <v>2164939</v>
      </c>
      <c r="E251" s="58">
        <v>129896.34</v>
      </c>
      <c r="F251" s="66">
        <v>0.0003</v>
      </c>
    </row>
    <row r="252" spans="1:6" ht="15">
      <c r="A252" s="57" t="s">
        <v>174</v>
      </c>
      <c r="B252" s="57" t="s">
        <v>822</v>
      </c>
      <c r="C252" s="37">
        <v>17</v>
      </c>
      <c r="D252" s="58">
        <v>2479484</v>
      </c>
      <c r="E252" s="58">
        <v>148769.04</v>
      </c>
      <c r="F252" s="66">
        <v>0.0003</v>
      </c>
    </row>
    <row r="253" spans="1:6" ht="15">
      <c r="A253" s="57" t="s">
        <v>174</v>
      </c>
      <c r="B253" s="57" t="s">
        <v>823</v>
      </c>
      <c r="C253" s="37">
        <v>155</v>
      </c>
      <c r="D253" s="58">
        <v>3246439</v>
      </c>
      <c r="E253" s="58">
        <v>191450.66</v>
      </c>
      <c r="F253" s="66">
        <v>0.0004</v>
      </c>
    </row>
    <row r="254" spans="1:6" ht="15">
      <c r="A254" s="57" t="s">
        <v>174</v>
      </c>
      <c r="B254" s="57" t="s">
        <v>824</v>
      </c>
      <c r="C254" s="37">
        <v>63</v>
      </c>
      <c r="D254" s="58">
        <v>1427779</v>
      </c>
      <c r="E254" s="58">
        <v>85666.74</v>
      </c>
      <c r="F254" s="66">
        <v>0.0002</v>
      </c>
    </row>
    <row r="255" spans="1:6" ht="15">
      <c r="A255" s="57" t="s">
        <v>174</v>
      </c>
      <c r="B255" s="57" t="s">
        <v>825</v>
      </c>
      <c r="C255" s="37">
        <v>20</v>
      </c>
      <c r="D255" s="58">
        <v>2107999</v>
      </c>
      <c r="E255" s="58">
        <v>126479.94</v>
      </c>
      <c r="F255" s="66">
        <v>0.0003</v>
      </c>
    </row>
    <row r="256" spans="1:6" ht="15">
      <c r="A256" s="57" t="s">
        <v>174</v>
      </c>
      <c r="B256" s="57" t="s">
        <v>826</v>
      </c>
      <c r="C256" s="67">
        <v>18</v>
      </c>
      <c r="D256" s="68">
        <v>1741087</v>
      </c>
      <c r="E256" s="68">
        <v>104465.22</v>
      </c>
      <c r="F256" s="69">
        <v>0.0002</v>
      </c>
    </row>
    <row r="257" spans="1:6" ht="15">
      <c r="A257" s="57" t="s">
        <v>174</v>
      </c>
      <c r="B257" s="57" t="s">
        <v>827</v>
      </c>
      <c r="C257" s="37">
        <v>407</v>
      </c>
      <c r="D257" s="58">
        <v>25196041</v>
      </c>
      <c r="E257" s="58">
        <v>1508426.78</v>
      </c>
      <c r="F257" s="66">
        <v>0.003</v>
      </c>
    </row>
    <row r="258" spans="3:6" ht="15">
      <c r="C258" s="37"/>
      <c r="D258" s="58"/>
      <c r="E258" s="58"/>
      <c r="F258" s="66"/>
    </row>
    <row r="259" spans="1:6" ht="15">
      <c r="A259" s="57" t="s">
        <v>179</v>
      </c>
      <c r="B259" s="57" t="s">
        <v>814</v>
      </c>
      <c r="C259" s="63" t="s">
        <v>815</v>
      </c>
      <c r="D259" s="64" t="s">
        <v>815</v>
      </c>
      <c r="E259" s="64" t="s">
        <v>815</v>
      </c>
      <c r="F259" s="65" t="s">
        <v>815</v>
      </c>
    </row>
    <row r="260" spans="1:6" ht="15">
      <c r="A260" s="57" t="s">
        <v>179</v>
      </c>
      <c r="B260" s="57" t="s">
        <v>816</v>
      </c>
      <c r="C260" s="37">
        <v>10</v>
      </c>
      <c r="D260" s="58">
        <v>1295406</v>
      </c>
      <c r="E260" s="58">
        <v>77724.36</v>
      </c>
      <c r="F260" s="66">
        <v>0.0002</v>
      </c>
    </row>
    <row r="261" spans="1:6" ht="15">
      <c r="A261" s="57" t="s">
        <v>179</v>
      </c>
      <c r="B261" s="57" t="s">
        <v>817</v>
      </c>
      <c r="C261" s="37">
        <v>37</v>
      </c>
      <c r="D261" s="58">
        <v>2240758</v>
      </c>
      <c r="E261" s="58">
        <v>134445.48</v>
      </c>
      <c r="F261" s="66">
        <v>0.0003</v>
      </c>
    </row>
    <row r="262" spans="1:6" ht="15">
      <c r="A262" s="57" t="s">
        <v>179</v>
      </c>
      <c r="B262" s="57" t="s">
        <v>818</v>
      </c>
      <c r="C262" s="63" t="s">
        <v>815</v>
      </c>
      <c r="D262" s="64" t="s">
        <v>815</v>
      </c>
      <c r="E262" s="64" t="s">
        <v>815</v>
      </c>
      <c r="F262" s="65" t="s">
        <v>815</v>
      </c>
    </row>
    <row r="263" spans="1:6" ht="15">
      <c r="A263" s="57" t="s">
        <v>179</v>
      </c>
      <c r="B263" s="57" t="s">
        <v>819</v>
      </c>
      <c r="C263" s="37">
        <v>9</v>
      </c>
      <c r="D263" s="58">
        <v>3235553</v>
      </c>
      <c r="E263" s="58">
        <v>194133.18</v>
      </c>
      <c r="F263" s="66">
        <v>0.0004</v>
      </c>
    </row>
    <row r="264" spans="1:6" ht="15">
      <c r="A264" s="57" t="s">
        <v>179</v>
      </c>
      <c r="B264" s="57" t="s">
        <v>820</v>
      </c>
      <c r="C264" s="37">
        <v>6</v>
      </c>
      <c r="D264" s="58">
        <v>325065</v>
      </c>
      <c r="E264" s="58">
        <v>19503.9</v>
      </c>
      <c r="F264" s="66">
        <v>0</v>
      </c>
    </row>
    <row r="265" spans="1:6" ht="15">
      <c r="A265" s="57" t="s">
        <v>179</v>
      </c>
      <c r="B265" s="57" t="s">
        <v>821</v>
      </c>
      <c r="C265" s="37">
        <v>88</v>
      </c>
      <c r="D265" s="58">
        <v>2362204</v>
      </c>
      <c r="E265" s="58">
        <v>141732.24</v>
      </c>
      <c r="F265" s="66">
        <v>0.0003</v>
      </c>
    </row>
    <row r="266" spans="1:6" ht="15">
      <c r="A266" s="57" t="s">
        <v>179</v>
      </c>
      <c r="B266" s="57" t="s">
        <v>822</v>
      </c>
      <c r="C266" s="37">
        <v>21</v>
      </c>
      <c r="D266" s="58">
        <v>1625726</v>
      </c>
      <c r="E266" s="58">
        <v>97543.56</v>
      </c>
      <c r="F266" s="66">
        <v>0.0002</v>
      </c>
    </row>
    <row r="267" spans="1:6" ht="15">
      <c r="A267" s="57" t="s">
        <v>179</v>
      </c>
      <c r="B267" s="57" t="s">
        <v>823</v>
      </c>
      <c r="C267" s="37">
        <v>147</v>
      </c>
      <c r="D267" s="58">
        <v>3766453</v>
      </c>
      <c r="E267" s="58">
        <v>223219.15</v>
      </c>
      <c r="F267" s="66">
        <v>0.0004</v>
      </c>
    </row>
    <row r="268" spans="1:6" ht="15">
      <c r="A268" s="57" t="s">
        <v>179</v>
      </c>
      <c r="B268" s="57" t="s">
        <v>824</v>
      </c>
      <c r="C268" s="37">
        <v>57</v>
      </c>
      <c r="D268" s="58">
        <v>1370566</v>
      </c>
      <c r="E268" s="58">
        <v>82233.96</v>
      </c>
      <c r="F268" s="66">
        <v>0.0002</v>
      </c>
    </row>
    <row r="269" spans="1:6" ht="15">
      <c r="A269" s="57" t="s">
        <v>179</v>
      </c>
      <c r="B269" s="57" t="s">
        <v>825</v>
      </c>
      <c r="C269" s="37">
        <v>14</v>
      </c>
      <c r="D269" s="58">
        <v>681186</v>
      </c>
      <c r="E269" s="58">
        <v>40871.16</v>
      </c>
      <c r="F269" s="66">
        <v>0.0001</v>
      </c>
    </row>
    <row r="270" spans="1:6" ht="15">
      <c r="A270" s="57" t="s">
        <v>179</v>
      </c>
      <c r="B270" s="57" t="s">
        <v>826</v>
      </c>
      <c r="C270" s="67">
        <v>31</v>
      </c>
      <c r="D270" s="68">
        <v>4453046</v>
      </c>
      <c r="E270" s="68">
        <v>267182.76</v>
      </c>
      <c r="F270" s="69">
        <v>0.0005</v>
      </c>
    </row>
    <row r="271" spans="1:6" ht="15">
      <c r="A271" s="57" t="s">
        <v>179</v>
      </c>
      <c r="B271" s="57" t="s">
        <v>827</v>
      </c>
      <c r="C271" s="37">
        <v>425</v>
      </c>
      <c r="D271" s="58">
        <v>22008656</v>
      </c>
      <c r="E271" s="58">
        <v>1317751.33</v>
      </c>
      <c r="F271" s="66">
        <v>0.0026</v>
      </c>
    </row>
    <row r="272" spans="3:6" ht="15">
      <c r="C272" s="37"/>
      <c r="D272" s="58"/>
      <c r="E272" s="58"/>
      <c r="F272" s="66"/>
    </row>
    <row r="273" spans="1:6" ht="15">
      <c r="A273" s="57" t="s">
        <v>186</v>
      </c>
      <c r="B273" s="57" t="s">
        <v>814</v>
      </c>
      <c r="C273" s="63" t="s">
        <v>815</v>
      </c>
      <c r="D273" s="64" t="s">
        <v>815</v>
      </c>
      <c r="E273" s="64" t="s">
        <v>815</v>
      </c>
      <c r="F273" s="65" t="s">
        <v>815</v>
      </c>
    </row>
    <row r="274" spans="1:6" ht="15">
      <c r="A274" s="57" t="s">
        <v>186</v>
      </c>
      <c r="B274" s="57" t="s">
        <v>816</v>
      </c>
      <c r="C274" s="63" t="s">
        <v>815</v>
      </c>
      <c r="D274" s="64" t="s">
        <v>815</v>
      </c>
      <c r="E274" s="64" t="s">
        <v>815</v>
      </c>
      <c r="F274" s="65" t="s">
        <v>815</v>
      </c>
    </row>
    <row r="275" spans="1:6" ht="15">
      <c r="A275" s="57" t="s">
        <v>186</v>
      </c>
      <c r="B275" s="57" t="s">
        <v>817</v>
      </c>
      <c r="C275" s="37">
        <v>25</v>
      </c>
      <c r="D275" s="58">
        <v>2092982</v>
      </c>
      <c r="E275" s="58">
        <v>125578.92</v>
      </c>
      <c r="F275" s="66">
        <v>0.0002</v>
      </c>
    </row>
    <row r="276" spans="1:6" ht="15">
      <c r="A276" s="57" t="s">
        <v>186</v>
      </c>
      <c r="B276" s="57" t="s">
        <v>818</v>
      </c>
      <c r="C276" s="37">
        <v>8</v>
      </c>
      <c r="D276" s="58">
        <v>1243892</v>
      </c>
      <c r="E276" s="58">
        <v>74633.52</v>
      </c>
      <c r="F276" s="66">
        <v>0.0001</v>
      </c>
    </row>
    <row r="277" spans="1:6" ht="15">
      <c r="A277" s="57" t="s">
        <v>186</v>
      </c>
      <c r="B277" s="57" t="s">
        <v>819</v>
      </c>
      <c r="C277" s="37">
        <v>8</v>
      </c>
      <c r="D277" s="58">
        <v>5701658</v>
      </c>
      <c r="E277" s="58">
        <v>342099.48</v>
      </c>
      <c r="F277" s="66">
        <v>0.0007</v>
      </c>
    </row>
    <row r="278" spans="1:6" ht="15">
      <c r="A278" s="57" t="s">
        <v>186</v>
      </c>
      <c r="B278" s="57" t="s">
        <v>820</v>
      </c>
      <c r="C278" s="37">
        <v>5</v>
      </c>
      <c r="D278" s="58">
        <v>103776</v>
      </c>
      <c r="E278" s="58">
        <v>6226.56</v>
      </c>
      <c r="F278" s="66">
        <v>0</v>
      </c>
    </row>
    <row r="279" spans="1:6" ht="15">
      <c r="A279" s="57" t="s">
        <v>186</v>
      </c>
      <c r="B279" s="57" t="s">
        <v>821</v>
      </c>
      <c r="C279" s="37">
        <v>39</v>
      </c>
      <c r="D279" s="58">
        <v>1050780</v>
      </c>
      <c r="E279" s="58">
        <v>63046.8</v>
      </c>
      <c r="F279" s="66">
        <v>0.0001</v>
      </c>
    </row>
    <row r="280" spans="1:6" ht="15">
      <c r="A280" s="57" t="s">
        <v>186</v>
      </c>
      <c r="B280" s="57" t="s">
        <v>822</v>
      </c>
      <c r="C280" s="37">
        <v>11</v>
      </c>
      <c r="D280" s="58">
        <v>913907</v>
      </c>
      <c r="E280" s="58">
        <v>54834.42</v>
      </c>
      <c r="F280" s="66">
        <v>0.0001</v>
      </c>
    </row>
    <row r="281" spans="1:6" ht="15">
      <c r="A281" s="57" t="s">
        <v>186</v>
      </c>
      <c r="B281" s="57" t="s">
        <v>823</v>
      </c>
      <c r="C281" s="37">
        <v>96</v>
      </c>
      <c r="D281" s="58">
        <v>3286798</v>
      </c>
      <c r="E281" s="58">
        <v>187877.86</v>
      </c>
      <c r="F281" s="66">
        <v>0.0004</v>
      </c>
    </row>
    <row r="282" spans="1:6" ht="15">
      <c r="A282" s="57" t="s">
        <v>186</v>
      </c>
      <c r="B282" s="57" t="s">
        <v>824</v>
      </c>
      <c r="C282" s="37">
        <v>36</v>
      </c>
      <c r="D282" s="58">
        <v>315083</v>
      </c>
      <c r="E282" s="58">
        <v>18904.98</v>
      </c>
      <c r="F282" s="66">
        <v>0</v>
      </c>
    </row>
    <row r="283" spans="1:6" ht="15">
      <c r="A283" s="57" t="s">
        <v>186</v>
      </c>
      <c r="B283" s="57" t="s">
        <v>825</v>
      </c>
      <c r="C283" s="37">
        <v>12</v>
      </c>
      <c r="D283" s="58">
        <v>1066625</v>
      </c>
      <c r="E283" s="58">
        <v>63997.5</v>
      </c>
      <c r="F283" s="66">
        <v>0.0001</v>
      </c>
    </row>
    <row r="284" spans="1:6" ht="15">
      <c r="A284" s="57" t="s">
        <v>186</v>
      </c>
      <c r="B284" s="57" t="s">
        <v>826</v>
      </c>
      <c r="C284" s="67">
        <v>12</v>
      </c>
      <c r="D284" s="68">
        <v>585749</v>
      </c>
      <c r="E284" s="68">
        <v>35144.94</v>
      </c>
      <c r="F284" s="69">
        <v>0.0001</v>
      </c>
    </row>
    <row r="285" spans="1:6" ht="15">
      <c r="A285" s="57" t="s">
        <v>186</v>
      </c>
      <c r="B285" s="57" t="s">
        <v>827</v>
      </c>
      <c r="C285" s="37">
        <v>257</v>
      </c>
      <c r="D285" s="58">
        <v>17594342</v>
      </c>
      <c r="E285" s="58">
        <v>1046330.5</v>
      </c>
      <c r="F285" s="66">
        <v>0.0021</v>
      </c>
    </row>
    <row r="286" spans="3:6" ht="15">
      <c r="C286" s="37"/>
      <c r="D286" s="58"/>
      <c r="E286" s="58"/>
      <c r="F286" s="66"/>
    </row>
    <row r="287" spans="1:6" ht="15">
      <c r="A287" s="57" t="s">
        <v>189</v>
      </c>
      <c r="B287" s="57" t="s">
        <v>814</v>
      </c>
      <c r="C287" s="37">
        <v>14</v>
      </c>
      <c r="D287" s="58">
        <v>1608316</v>
      </c>
      <c r="E287" s="58">
        <v>96498.96</v>
      </c>
      <c r="F287" s="66">
        <v>0.0002</v>
      </c>
    </row>
    <row r="288" spans="1:6" ht="15">
      <c r="A288" s="57" t="s">
        <v>189</v>
      </c>
      <c r="B288" s="57" t="s">
        <v>816</v>
      </c>
      <c r="C288" s="37">
        <v>15</v>
      </c>
      <c r="D288" s="58">
        <v>12493442</v>
      </c>
      <c r="E288" s="58">
        <v>749606.52</v>
      </c>
      <c r="F288" s="66">
        <v>0.0015</v>
      </c>
    </row>
    <row r="289" spans="1:6" ht="15">
      <c r="A289" s="57" t="s">
        <v>189</v>
      </c>
      <c r="B289" s="57" t="s">
        <v>817</v>
      </c>
      <c r="C289" s="37">
        <v>60</v>
      </c>
      <c r="D289" s="58">
        <v>5656152</v>
      </c>
      <c r="E289" s="58">
        <v>339369.12</v>
      </c>
      <c r="F289" s="66">
        <v>0.0007</v>
      </c>
    </row>
    <row r="290" spans="1:6" ht="15">
      <c r="A290" s="57" t="s">
        <v>189</v>
      </c>
      <c r="B290" s="57" t="s">
        <v>818</v>
      </c>
      <c r="C290" s="37">
        <v>10</v>
      </c>
      <c r="D290" s="58">
        <v>3711938</v>
      </c>
      <c r="E290" s="58">
        <v>222716.28</v>
      </c>
      <c r="F290" s="66">
        <v>0.0004</v>
      </c>
    </row>
    <row r="291" spans="1:6" ht="15">
      <c r="A291" s="57" t="s">
        <v>189</v>
      </c>
      <c r="B291" s="57" t="s">
        <v>819</v>
      </c>
      <c r="C291" s="37">
        <v>11</v>
      </c>
      <c r="D291" s="58">
        <v>11397397</v>
      </c>
      <c r="E291" s="58">
        <v>683843.82</v>
      </c>
      <c r="F291" s="66">
        <v>0.0014</v>
      </c>
    </row>
    <row r="292" spans="1:6" ht="15">
      <c r="A292" s="57" t="s">
        <v>189</v>
      </c>
      <c r="B292" s="57" t="s">
        <v>820</v>
      </c>
      <c r="C292" s="37">
        <v>22</v>
      </c>
      <c r="D292" s="58">
        <v>2040203</v>
      </c>
      <c r="E292" s="58">
        <v>122412.18</v>
      </c>
      <c r="F292" s="66">
        <v>0.0002</v>
      </c>
    </row>
    <row r="293" spans="1:6" ht="15">
      <c r="A293" s="57" t="s">
        <v>189</v>
      </c>
      <c r="B293" s="57" t="s">
        <v>821</v>
      </c>
      <c r="C293" s="37">
        <v>101</v>
      </c>
      <c r="D293" s="58">
        <v>4974474</v>
      </c>
      <c r="E293" s="58">
        <v>298468.44</v>
      </c>
      <c r="F293" s="66">
        <v>0.0006</v>
      </c>
    </row>
    <row r="294" spans="1:6" ht="15">
      <c r="A294" s="57" t="s">
        <v>189</v>
      </c>
      <c r="B294" s="57" t="s">
        <v>822</v>
      </c>
      <c r="C294" s="37">
        <v>23</v>
      </c>
      <c r="D294" s="58">
        <v>3547950</v>
      </c>
      <c r="E294" s="58">
        <v>212877</v>
      </c>
      <c r="F294" s="66">
        <v>0.0004</v>
      </c>
    </row>
    <row r="295" spans="1:6" ht="15">
      <c r="A295" s="57" t="s">
        <v>189</v>
      </c>
      <c r="B295" s="57" t="s">
        <v>823</v>
      </c>
      <c r="C295" s="37">
        <v>215</v>
      </c>
      <c r="D295" s="58">
        <v>7147987</v>
      </c>
      <c r="E295" s="58">
        <v>418122.55</v>
      </c>
      <c r="F295" s="66">
        <v>0.0008</v>
      </c>
    </row>
    <row r="296" spans="1:6" ht="15">
      <c r="A296" s="57" t="s">
        <v>189</v>
      </c>
      <c r="B296" s="57" t="s">
        <v>824</v>
      </c>
      <c r="C296" s="37">
        <v>103</v>
      </c>
      <c r="D296" s="58">
        <v>6348602</v>
      </c>
      <c r="E296" s="58">
        <v>380916.12</v>
      </c>
      <c r="F296" s="66">
        <v>0.0008</v>
      </c>
    </row>
    <row r="297" spans="1:6" ht="15">
      <c r="A297" s="57" t="s">
        <v>189</v>
      </c>
      <c r="B297" s="57" t="s">
        <v>825</v>
      </c>
      <c r="C297" s="37">
        <v>41</v>
      </c>
      <c r="D297" s="58">
        <v>6025740</v>
      </c>
      <c r="E297" s="58">
        <v>361544.4</v>
      </c>
      <c r="F297" s="66">
        <v>0.0007</v>
      </c>
    </row>
    <row r="298" spans="1:6" ht="15">
      <c r="A298" s="57" t="s">
        <v>189</v>
      </c>
      <c r="B298" s="57" t="s">
        <v>826</v>
      </c>
      <c r="C298" s="67">
        <v>44</v>
      </c>
      <c r="D298" s="68">
        <v>3811098</v>
      </c>
      <c r="E298" s="68">
        <v>228665.88</v>
      </c>
      <c r="F298" s="69">
        <v>0.0005</v>
      </c>
    </row>
    <row r="299" spans="1:6" ht="15">
      <c r="A299" s="57" t="s">
        <v>189</v>
      </c>
      <c r="B299" s="57" t="s">
        <v>827</v>
      </c>
      <c r="C299" s="37">
        <v>659</v>
      </c>
      <c r="D299" s="58">
        <v>68763299</v>
      </c>
      <c r="E299" s="58">
        <v>4115041.27</v>
      </c>
      <c r="F299" s="66">
        <v>0.0082</v>
      </c>
    </row>
    <row r="300" spans="3:6" ht="15">
      <c r="C300" s="37"/>
      <c r="D300" s="58"/>
      <c r="E300" s="58"/>
      <c r="F300" s="66"/>
    </row>
    <row r="301" spans="1:6" ht="15">
      <c r="A301" s="57" t="s">
        <v>197</v>
      </c>
      <c r="B301" s="57" t="s">
        <v>814</v>
      </c>
      <c r="C301" s="63" t="s">
        <v>815</v>
      </c>
      <c r="D301" s="64" t="s">
        <v>815</v>
      </c>
      <c r="E301" s="64" t="s">
        <v>815</v>
      </c>
      <c r="F301" s="65" t="s">
        <v>815</v>
      </c>
    </row>
    <row r="302" spans="1:6" ht="15">
      <c r="A302" s="57" t="s">
        <v>197</v>
      </c>
      <c r="B302" s="57" t="s">
        <v>816</v>
      </c>
      <c r="C302" s="37">
        <v>14</v>
      </c>
      <c r="D302" s="58">
        <v>4824369</v>
      </c>
      <c r="E302" s="58">
        <v>289462.14</v>
      </c>
      <c r="F302" s="66">
        <v>0.0006</v>
      </c>
    </row>
    <row r="303" spans="1:6" ht="15">
      <c r="A303" s="57" t="s">
        <v>197</v>
      </c>
      <c r="B303" s="57" t="s">
        <v>817</v>
      </c>
      <c r="C303" s="37">
        <v>61</v>
      </c>
      <c r="D303" s="58">
        <v>3199489</v>
      </c>
      <c r="E303" s="58">
        <v>191969.34</v>
      </c>
      <c r="F303" s="66">
        <v>0.0004</v>
      </c>
    </row>
    <row r="304" spans="1:6" ht="15">
      <c r="A304" s="57" t="s">
        <v>197</v>
      </c>
      <c r="B304" s="57" t="s">
        <v>818</v>
      </c>
      <c r="C304" s="63" t="s">
        <v>815</v>
      </c>
      <c r="D304" s="64" t="s">
        <v>815</v>
      </c>
      <c r="E304" s="64" t="s">
        <v>815</v>
      </c>
      <c r="F304" s="65" t="s">
        <v>815</v>
      </c>
    </row>
    <row r="305" spans="1:6" ht="15">
      <c r="A305" s="57" t="s">
        <v>197</v>
      </c>
      <c r="B305" s="57" t="s">
        <v>819</v>
      </c>
      <c r="C305" s="37">
        <v>17</v>
      </c>
      <c r="D305" s="58">
        <v>2844796</v>
      </c>
      <c r="E305" s="58">
        <v>170687.76</v>
      </c>
      <c r="F305" s="66">
        <v>0.0003</v>
      </c>
    </row>
    <row r="306" spans="1:6" ht="15">
      <c r="A306" s="57" t="s">
        <v>197</v>
      </c>
      <c r="B306" s="57" t="s">
        <v>820</v>
      </c>
      <c r="C306" s="37">
        <v>13</v>
      </c>
      <c r="D306" s="58">
        <v>181181</v>
      </c>
      <c r="E306" s="58">
        <v>10870.86</v>
      </c>
      <c r="F306" s="66">
        <v>0</v>
      </c>
    </row>
    <row r="307" spans="1:6" ht="15">
      <c r="A307" s="57" t="s">
        <v>197</v>
      </c>
      <c r="B307" s="57" t="s">
        <v>821</v>
      </c>
      <c r="C307" s="37">
        <v>86</v>
      </c>
      <c r="D307" s="58">
        <v>2589401</v>
      </c>
      <c r="E307" s="58">
        <v>155364.06</v>
      </c>
      <c r="F307" s="66">
        <v>0.0003</v>
      </c>
    </row>
    <row r="308" spans="1:6" ht="15">
      <c r="A308" s="57" t="s">
        <v>197</v>
      </c>
      <c r="B308" s="57" t="s">
        <v>822</v>
      </c>
      <c r="C308" s="37">
        <v>31</v>
      </c>
      <c r="D308" s="58">
        <v>3741662</v>
      </c>
      <c r="E308" s="58">
        <v>223194.27</v>
      </c>
      <c r="F308" s="66">
        <v>0.0004</v>
      </c>
    </row>
    <row r="309" spans="1:6" ht="15">
      <c r="A309" s="57" t="s">
        <v>197</v>
      </c>
      <c r="B309" s="57" t="s">
        <v>823</v>
      </c>
      <c r="C309" s="37">
        <v>251</v>
      </c>
      <c r="D309" s="58">
        <v>4213978</v>
      </c>
      <c r="E309" s="58">
        <v>247449.9</v>
      </c>
      <c r="F309" s="66">
        <v>0.0005</v>
      </c>
    </row>
    <row r="310" spans="1:6" ht="15">
      <c r="A310" s="57" t="s">
        <v>197</v>
      </c>
      <c r="B310" s="57" t="s">
        <v>824</v>
      </c>
      <c r="C310" s="37">
        <v>98</v>
      </c>
      <c r="D310" s="58">
        <v>1744884</v>
      </c>
      <c r="E310" s="58">
        <v>102573.76</v>
      </c>
      <c r="F310" s="66">
        <v>0.0002</v>
      </c>
    </row>
    <row r="311" spans="1:6" ht="15">
      <c r="A311" s="57" t="s">
        <v>197</v>
      </c>
      <c r="B311" s="57" t="s">
        <v>825</v>
      </c>
      <c r="C311" s="37">
        <v>27</v>
      </c>
      <c r="D311" s="58">
        <v>1994752</v>
      </c>
      <c r="E311" s="58">
        <v>119685.12</v>
      </c>
      <c r="F311" s="66">
        <v>0.0002</v>
      </c>
    </row>
    <row r="312" spans="1:6" ht="15">
      <c r="A312" s="57" t="s">
        <v>197</v>
      </c>
      <c r="B312" s="57" t="s">
        <v>826</v>
      </c>
      <c r="C312" s="67">
        <v>50</v>
      </c>
      <c r="D312" s="68">
        <v>2723437</v>
      </c>
      <c r="E312" s="68">
        <v>163406.22</v>
      </c>
      <c r="F312" s="69">
        <v>0.0003</v>
      </c>
    </row>
    <row r="313" spans="1:6" ht="15">
      <c r="A313" s="57" t="s">
        <v>197</v>
      </c>
      <c r="B313" s="57" t="s">
        <v>827</v>
      </c>
      <c r="C313" s="37">
        <v>662</v>
      </c>
      <c r="D313" s="58">
        <v>29476879</v>
      </c>
      <c r="E313" s="58">
        <v>1759799.23</v>
      </c>
      <c r="F313" s="66">
        <v>0.0035</v>
      </c>
    </row>
    <row r="314" spans="3:6" ht="15">
      <c r="C314" s="37"/>
      <c r="D314" s="58"/>
      <c r="E314" s="58"/>
      <c r="F314" s="66"/>
    </row>
    <row r="315" spans="1:6" ht="15">
      <c r="A315" s="57" t="s">
        <v>209</v>
      </c>
      <c r="B315" s="57" t="s">
        <v>814</v>
      </c>
      <c r="C315" s="37">
        <v>17</v>
      </c>
      <c r="D315" s="58">
        <v>978941</v>
      </c>
      <c r="E315" s="58">
        <v>58736.46</v>
      </c>
      <c r="F315" s="66">
        <v>0.0001</v>
      </c>
    </row>
    <row r="316" spans="1:6" ht="15">
      <c r="A316" s="57" t="s">
        <v>209</v>
      </c>
      <c r="B316" s="57" t="s">
        <v>816</v>
      </c>
      <c r="C316" s="37">
        <v>26</v>
      </c>
      <c r="D316" s="58">
        <v>8180414</v>
      </c>
      <c r="E316" s="58">
        <v>490824.84</v>
      </c>
      <c r="F316" s="66">
        <v>0.001</v>
      </c>
    </row>
    <row r="317" spans="1:6" ht="15">
      <c r="A317" s="57" t="s">
        <v>209</v>
      </c>
      <c r="B317" s="57" t="s">
        <v>817</v>
      </c>
      <c r="C317" s="37">
        <v>135</v>
      </c>
      <c r="D317" s="58">
        <v>12960916</v>
      </c>
      <c r="E317" s="58">
        <v>777654.96</v>
      </c>
      <c r="F317" s="66">
        <v>0.0015</v>
      </c>
    </row>
    <row r="318" spans="1:6" ht="15">
      <c r="A318" s="57" t="s">
        <v>209</v>
      </c>
      <c r="B318" s="57" t="s">
        <v>818</v>
      </c>
      <c r="C318" s="37">
        <v>30</v>
      </c>
      <c r="D318" s="58">
        <v>7671367</v>
      </c>
      <c r="E318" s="58">
        <v>460282.02</v>
      </c>
      <c r="F318" s="66">
        <v>0.0009</v>
      </c>
    </row>
    <row r="319" spans="1:6" ht="15">
      <c r="A319" s="57" t="s">
        <v>209</v>
      </c>
      <c r="B319" s="57" t="s">
        <v>819</v>
      </c>
      <c r="C319" s="37">
        <v>22</v>
      </c>
      <c r="D319" s="58">
        <v>23578574</v>
      </c>
      <c r="E319" s="58">
        <v>1414714.44</v>
      </c>
      <c r="F319" s="66">
        <v>0.0028</v>
      </c>
    </row>
    <row r="320" spans="1:6" ht="15">
      <c r="A320" s="57" t="s">
        <v>209</v>
      </c>
      <c r="B320" s="57" t="s">
        <v>820</v>
      </c>
      <c r="C320" s="37">
        <v>36</v>
      </c>
      <c r="D320" s="58">
        <v>2641834</v>
      </c>
      <c r="E320" s="58">
        <v>158510.04</v>
      </c>
      <c r="F320" s="66">
        <v>0.0003</v>
      </c>
    </row>
    <row r="321" spans="1:6" ht="15">
      <c r="A321" s="57" t="s">
        <v>209</v>
      </c>
      <c r="B321" s="57" t="s">
        <v>821</v>
      </c>
      <c r="C321" s="37">
        <v>171</v>
      </c>
      <c r="D321" s="58">
        <v>22333951</v>
      </c>
      <c r="E321" s="58">
        <v>1340037.06</v>
      </c>
      <c r="F321" s="66">
        <v>0.0027</v>
      </c>
    </row>
    <row r="322" spans="1:6" ht="15">
      <c r="A322" s="57" t="s">
        <v>209</v>
      </c>
      <c r="B322" s="57" t="s">
        <v>822</v>
      </c>
      <c r="C322" s="37">
        <v>48</v>
      </c>
      <c r="D322" s="58">
        <v>5148833</v>
      </c>
      <c r="E322" s="58">
        <v>308929.98</v>
      </c>
      <c r="F322" s="66">
        <v>0.0006</v>
      </c>
    </row>
    <row r="323" spans="1:6" ht="15">
      <c r="A323" s="57" t="s">
        <v>209</v>
      </c>
      <c r="B323" s="57" t="s">
        <v>823</v>
      </c>
      <c r="C323" s="37">
        <v>457</v>
      </c>
      <c r="D323" s="58">
        <v>13918825</v>
      </c>
      <c r="E323" s="58">
        <v>820015.02</v>
      </c>
      <c r="F323" s="66">
        <v>0.0016</v>
      </c>
    </row>
    <row r="324" spans="1:6" ht="15">
      <c r="A324" s="57" t="s">
        <v>209</v>
      </c>
      <c r="B324" s="57" t="s">
        <v>824</v>
      </c>
      <c r="C324" s="37">
        <v>166</v>
      </c>
      <c r="D324" s="58">
        <v>5708528</v>
      </c>
      <c r="E324" s="58">
        <v>342511.68</v>
      </c>
      <c r="F324" s="66">
        <v>0.0007</v>
      </c>
    </row>
    <row r="325" spans="1:6" ht="15">
      <c r="A325" s="57" t="s">
        <v>209</v>
      </c>
      <c r="B325" s="57" t="s">
        <v>825</v>
      </c>
      <c r="C325" s="37">
        <v>52</v>
      </c>
      <c r="D325" s="58">
        <v>4529558</v>
      </c>
      <c r="E325" s="58">
        <v>271773.48</v>
      </c>
      <c r="F325" s="66">
        <v>0.0005</v>
      </c>
    </row>
    <row r="326" spans="1:6" ht="15">
      <c r="A326" s="57" t="s">
        <v>209</v>
      </c>
      <c r="B326" s="57" t="s">
        <v>826</v>
      </c>
      <c r="C326" s="67">
        <v>59</v>
      </c>
      <c r="D326" s="68">
        <v>6842910</v>
      </c>
      <c r="E326" s="68">
        <v>410574.6</v>
      </c>
      <c r="F326" s="69">
        <v>0.0008</v>
      </c>
    </row>
    <row r="327" spans="1:6" ht="15">
      <c r="A327" s="57" t="s">
        <v>209</v>
      </c>
      <c r="B327" s="57" t="s">
        <v>827</v>
      </c>
      <c r="C327" s="37">
        <v>1219</v>
      </c>
      <c r="D327" s="58">
        <v>114494651</v>
      </c>
      <c r="E327" s="58">
        <v>6854564.58</v>
      </c>
      <c r="F327" s="66">
        <v>0.0136</v>
      </c>
    </row>
    <row r="328" spans="3:6" ht="15">
      <c r="C328" s="37"/>
      <c r="D328" s="58"/>
      <c r="E328" s="58"/>
      <c r="F328" s="66"/>
    </row>
    <row r="329" spans="1:6" ht="15">
      <c r="A329" s="57" t="s">
        <v>220</v>
      </c>
      <c r="B329" s="57" t="s">
        <v>814</v>
      </c>
      <c r="C329" s="37">
        <v>11</v>
      </c>
      <c r="D329" s="58">
        <v>233264</v>
      </c>
      <c r="E329" s="58">
        <v>13995.84</v>
      </c>
      <c r="F329" s="66">
        <v>0</v>
      </c>
    </row>
    <row r="330" spans="1:6" ht="15">
      <c r="A330" s="57" t="s">
        <v>220</v>
      </c>
      <c r="B330" s="57" t="s">
        <v>816</v>
      </c>
      <c r="C330" s="37">
        <v>10</v>
      </c>
      <c r="D330" s="58">
        <v>1132711</v>
      </c>
      <c r="E330" s="58">
        <v>67962.66</v>
      </c>
      <c r="F330" s="66">
        <v>0.0001</v>
      </c>
    </row>
    <row r="331" spans="1:6" ht="15">
      <c r="A331" s="57" t="s">
        <v>220</v>
      </c>
      <c r="B331" s="57" t="s">
        <v>817</v>
      </c>
      <c r="C331" s="37">
        <v>38</v>
      </c>
      <c r="D331" s="58">
        <v>3319176</v>
      </c>
      <c r="E331" s="58">
        <v>199150.56</v>
      </c>
      <c r="F331" s="66">
        <v>0.0004</v>
      </c>
    </row>
    <row r="332" spans="1:6" ht="15">
      <c r="A332" s="57" t="s">
        <v>220</v>
      </c>
      <c r="B332" s="57" t="s">
        <v>818</v>
      </c>
      <c r="C332" s="37">
        <v>14</v>
      </c>
      <c r="D332" s="58">
        <v>3549709</v>
      </c>
      <c r="E332" s="58">
        <v>212982.54</v>
      </c>
      <c r="F332" s="66">
        <v>0.0004</v>
      </c>
    </row>
    <row r="333" spans="1:6" ht="15">
      <c r="A333" s="57" t="s">
        <v>220</v>
      </c>
      <c r="B333" s="57" t="s">
        <v>819</v>
      </c>
      <c r="C333" s="37">
        <v>6</v>
      </c>
      <c r="D333" s="58">
        <v>5195368</v>
      </c>
      <c r="E333" s="58">
        <v>311722.08</v>
      </c>
      <c r="F333" s="66">
        <v>0.0006</v>
      </c>
    </row>
    <row r="334" spans="1:6" ht="15">
      <c r="A334" s="57" t="s">
        <v>220</v>
      </c>
      <c r="B334" s="57" t="s">
        <v>820</v>
      </c>
      <c r="C334" s="37">
        <v>12</v>
      </c>
      <c r="D334" s="58">
        <v>394632</v>
      </c>
      <c r="E334" s="58">
        <v>23677.92</v>
      </c>
      <c r="F334" s="66">
        <v>0</v>
      </c>
    </row>
    <row r="335" spans="1:6" ht="15">
      <c r="A335" s="57" t="s">
        <v>220</v>
      </c>
      <c r="B335" s="57" t="s">
        <v>821</v>
      </c>
      <c r="C335" s="37">
        <v>77</v>
      </c>
      <c r="D335" s="58">
        <v>2395939</v>
      </c>
      <c r="E335" s="58">
        <v>143756.34</v>
      </c>
      <c r="F335" s="66">
        <v>0.0003</v>
      </c>
    </row>
    <row r="336" spans="1:6" ht="15">
      <c r="A336" s="57" t="s">
        <v>220</v>
      </c>
      <c r="B336" s="57" t="s">
        <v>822</v>
      </c>
      <c r="C336" s="37">
        <v>28</v>
      </c>
      <c r="D336" s="58">
        <v>2733743</v>
      </c>
      <c r="E336" s="58">
        <v>164024.58</v>
      </c>
      <c r="F336" s="66">
        <v>0.0003</v>
      </c>
    </row>
    <row r="337" spans="1:6" ht="15">
      <c r="A337" s="57" t="s">
        <v>220</v>
      </c>
      <c r="B337" s="57" t="s">
        <v>823</v>
      </c>
      <c r="C337" s="37">
        <v>182</v>
      </c>
      <c r="D337" s="58">
        <v>4069417</v>
      </c>
      <c r="E337" s="58">
        <v>239216.71</v>
      </c>
      <c r="F337" s="66">
        <v>0.0005</v>
      </c>
    </row>
    <row r="338" spans="1:6" ht="15">
      <c r="A338" s="57" t="s">
        <v>220</v>
      </c>
      <c r="B338" s="57" t="s">
        <v>824</v>
      </c>
      <c r="C338" s="37">
        <v>56</v>
      </c>
      <c r="D338" s="58">
        <v>1519349</v>
      </c>
      <c r="E338" s="58">
        <v>91160.94</v>
      </c>
      <c r="F338" s="66">
        <v>0.0002</v>
      </c>
    </row>
    <row r="339" spans="1:6" ht="15">
      <c r="A339" s="57" t="s">
        <v>220</v>
      </c>
      <c r="B339" s="57" t="s">
        <v>825</v>
      </c>
      <c r="C339" s="37">
        <v>31</v>
      </c>
      <c r="D339" s="58">
        <v>2695415</v>
      </c>
      <c r="E339" s="58">
        <v>161724.9</v>
      </c>
      <c r="F339" s="66">
        <v>0.0003</v>
      </c>
    </row>
    <row r="340" spans="1:6" ht="15">
      <c r="A340" s="57" t="s">
        <v>220</v>
      </c>
      <c r="B340" s="57" t="s">
        <v>826</v>
      </c>
      <c r="C340" s="67">
        <v>24</v>
      </c>
      <c r="D340" s="68">
        <v>1183174</v>
      </c>
      <c r="E340" s="68">
        <v>70990.44</v>
      </c>
      <c r="F340" s="69">
        <v>0.0001</v>
      </c>
    </row>
    <row r="341" spans="1:6" ht="15">
      <c r="A341" s="57" t="s">
        <v>220</v>
      </c>
      <c r="B341" s="57" t="s">
        <v>827</v>
      </c>
      <c r="C341" s="37">
        <v>489</v>
      </c>
      <c r="D341" s="58">
        <v>28421897</v>
      </c>
      <c r="E341" s="58">
        <v>1700365.51</v>
      </c>
      <c r="F341" s="66">
        <v>0.0034</v>
      </c>
    </row>
    <row r="342" spans="3:6" ht="15">
      <c r="C342" s="37"/>
      <c r="D342" s="58"/>
      <c r="E342" s="58"/>
      <c r="F342" s="66"/>
    </row>
    <row r="343" spans="1:6" ht="15">
      <c r="A343" s="57" t="s">
        <v>229</v>
      </c>
      <c r="B343" s="57" t="s">
        <v>814</v>
      </c>
      <c r="C343" s="37">
        <v>73</v>
      </c>
      <c r="D343" s="58">
        <v>26009392</v>
      </c>
      <c r="E343" s="58">
        <v>1560563.52</v>
      </c>
      <c r="F343" s="66">
        <v>0.0031</v>
      </c>
    </row>
    <row r="344" spans="1:6" ht="15">
      <c r="A344" s="57" t="s">
        <v>229</v>
      </c>
      <c r="B344" s="57" t="s">
        <v>816</v>
      </c>
      <c r="C344" s="37">
        <v>22</v>
      </c>
      <c r="D344" s="58">
        <v>6394533</v>
      </c>
      <c r="E344" s="58">
        <v>383671.98</v>
      </c>
      <c r="F344" s="66">
        <v>0.0008</v>
      </c>
    </row>
    <row r="345" spans="1:6" ht="15">
      <c r="A345" s="57" t="s">
        <v>229</v>
      </c>
      <c r="B345" s="57" t="s">
        <v>817</v>
      </c>
      <c r="C345" s="37">
        <v>122</v>
      </c>
      <c r="D345" s="58">
        <v>22159188</v>
      </c>
      <c r="E345" s="58">
        <v>1329551.28</v>
      </c>
      <c r="F345" s="66">
        <v>0.0026</v>
      </c>
    </row>
    <row r="346" spans="1:6" ht="15">
      <c r="A346" s="57" t="s">
        <v>229</v>
      </c>
      <c r="B346" s="57" t="s">
        <v>818</v>
      </c>
      <c r="C346" s="37">
        <v>26</v>
      </c>
      <c r="D346" s="58">
        <v>12506053</v>
      </c>
      <c r="E346" s="58">
        <v>750363.18</v>
      </c>
      <c r="F346" s="66">
        <v>0.0015</v>
      </c>
    </row>
    <row r="347" spans="1:6" ht="15">
      <c r="A347" s="57" t="s">
        <v>229</v>
      </c>
      <c r="B347" s="57" t="s">
        <v>819</v>
      </c>
      <c r="C347" s="37">
        <v>35</v>
      </c>
      <c r="D347" s="58">
        <v>29458599</v>
      </c>
      <c r="E347" s="58">
        <v>1767515.94</v>
      </c>
      <c r="F347" s="66">
        <v>0.0035</v>
      </c>
    </row>
    <row r="348" spans="1:6" ht="15">
      <c r="A348" s="57" t="s">
        <v>229</v>
      </c>
      <c r="B348" s="57" t="s">
        <v>820</v>
      </c>
      <c r="C348" s="37">
        <v>27</v>
      </c>
      <c r="D348" s="58">
        <v>9626882</v>
      </c>
      <c r="E348" s="58">
        <v>577612.92</v>
      </c>
      <c r="F348" s="66">
        <v>0.0011</v>
      </c>
    </row>
    <row r="349" spans="1:6" ht="15">
      <c r="A349" s="57" t="s">
        <v>229</v>
      </c>
      <c r="B349" s="57" t="s">
        <v>821</v>
      </c>
      <c r="C349" s="37">
        <v>204</v>
      </c>
      <c r="D349" s="58">
        <v>18357460</v>
      </c>
      <c r="E349" s="58">
        <v>1101447.6</v>
      </c>
      <c r="F349" s="66">
        <v>0.0022</v>
      </c>
    </row>
    <row r="350" spans="1:6" ht="15">
      <c r="A350" s="57" t="s">
        <v>229</v>
      </c>
      <c r="B350" s="57" t="s">
        <v>822</v>
      </c>
      <c r="C350" s="37">
        <v>34</v>
      </c>
      <c r="D350" s="58">
        <v>7225133</v>
      </c>
      <c r="E350" s="58">
        <v>433507.98</v>
      </c>
      <c r="F350" s="66">
        <v>0.0009</v>
      </c>
    </row>
    <row r="351" spans="1:6" ht="15">
      <c r="A351" s="57" t="s">
        <v>229</v>
      </c>
      <c r="B351" s="57" t="s">
        <v>823</v>
      </c>
      <c r="C351" s="37">
        <v>452</v>
      </c>
      <c r="D351" s="58">
        <v>38652790</v>
      </c>
      <c r="E351" s="58">
        <v>2230475.86</v>
      </c>
      <c r="F351" s="66">
        <v>0.0044</v>
      </c>
    </row>
    <row r="352" spans="1:6" ht="15">
      <c r="A352" s="57" t="s">
        <v>229</v>
      </c>
      <c r="B352" s="57" t="s">
        <v>824</v>
      </c>
      <c r="C352" s="37">
        <v>212</v>
      </c>
      <c r="D352" s="58">
        <v>28306073</v>
      </c>
      <c r="E352" s="58">
        <v>1698364.38</v>
      </c>
      <c r="F352" s="66">
        <v>0.0034</v>
      </c>
    </row>
    <row r="353" spans="1:6" ht="15">
      <c r="A353" s="57" t="s">
        <v>229</v>
      </c>
      <c r="B353" s="57" t="s">
        <v>825</v>
      </c>
      <c r="C353" s="37">
        <v>76</v>
      </c>
      <c r="D353" s="58">
        <v>22932271</v>
      </c>
      <c r="E353" s="58">
        <v>1375936.26</v>
      </c>
      <c r="F353" s="66">
        <v>0.0027</v>
      </c>
    </row>
    <row r="354" spans="1:6" ht="15">
      <c r="A354" s="57" t="s">
        <v>229</v>
      </c>
      <c r="B354" s="57" t="s">
        <v>826</v>
      </c>
      <c r="C354" s="67">
        <v>45</v>
      </c>
      <c r="D354" s="68">
        <v>10460627</v>
      </c>
      <c r="E354" s="68">
        <v>627637.62</v>
      </c>
      <c r="F354" s="69">
        <v>0.0012</v>
      </c>
    </row>
    <row r="355" spans="1:6" ht="15">
      <c r="A355" s="57" t="s">
        <v>229</v>
      </c>
      <c r="B355" s="57" t="s">
        <v>827</v>
      </c>
      <c r="C355" s="37">
        <v>1328</v>
      </c>
      <c r="D355" s="58">
        <v>232089001</v>
      </c>
      <c r="E355" s="58">
        <v>13836648.52</v>
      </c>
      <c r="F355" s="66">
        <v>0.0275</v>
      </c>
    </row>
    <row r="356" spans="3:6" ht="15">
      <c r="C356" s="37"/>
      <c r="D356" s="58"/>
      <c r="E356" s="58"/>
      <c r="F356" s="66"/>
    </row>
    <row r="357" spans="1:6" ht="15">
      <c r="A357" s="57" t="s">
        <v>245</v>
      </c>
      <c r="B357" s="57" t="s">
        <v>814</v>
      </c>
      <c r="C357" s="63" t="s">
        <v>815</v>
      </c>
      <c r="D357" s="64" t="s">
        <v>815</v>
      </c>
      <c r="E357" s="64" t="s">
        <v>815</v>
      </c>
      <c r="F357" s="65" t="s">
        <v>815</v>
      </c>
    </row>
    <row r="358" spans="1:6" ht="15">
      <c r="A358" s="57" t="s">
        <v>245</v>
      </c>
      <c r="B358" s="57" t="s">
        <v>816</v>
      </c>
      <c r="C358" s="37">
        <v>8</v>
      </c>
      <c r="D358" s="58">
        <v>1430611</v>
      </c>
      <c r="E358" s="58">
        <v>85836.66</v>
      </c>
      <c r="F358" s="66">
        <v>0.0002</v>
      </c>
    </row>
    <row r="359" spans="1:6" ht="15">
      <c r="A359" s="57" t="s">
        <v>245</v>
      </c>
      <c r="B359" s="57" t="s">
        <v>817</v>
      </c>
      <c r="C359" s="37">
        <v>14</v>
      </c>
      <c r="D359" s="58">
        <v>701316</v>
      </c>
      <c r="E359" s="58">
        <v>42078.96</v>
      </c>
      <c r="F359" s="66">
        <v>0.0001</v>
      </c>
    </row>
    <row r="360" spans="1:6" ht="15">
      <c r="A360" s="57" t="s">
        <v>245</v>
      </c>
      <c r="B360" s="57" t="s">
        <v>818</v>
      </c>
      <c r="C360" s="37">
        <v>8</v>
      </c>
      <c r="D360" s="58">
        <v>732781</v>
      </c>
      <c r="E360" s="58">
        <v>43966.86</v>
      </c>
      <c r="F360" s="66">
        <v>0.0001</v>
      </c>
    </row>
    <row r="361" spans="1:6" ht="15">
      <c r="A361" s="57" t="s">
        <v>245</v>
      </c>
      <c r="B361" s="57" t="s">
        <v>819</v>
      </c>
      <c r="C361" s="37">
        <v>6</v>
      </c>
      <c r="D361" s="58">
        <v>669935</v>
      </c>
      <c r="E361" s="58">
        <v>40196.1</v>
      </c>
      <c r="F361" s="66">
        <v>0.0001</v>
      </c>
    </row>
    <row r="362" spans="1:6" ht="15">
      <c r="A362" s="57" t="s">
        <v>245</v>
      </c>
      <c r="B362" s="57" t="s">
        <v>820</v>
      </c>
      <c r="C362" s="63" t="s">
        <v>815</v>
      </c>
      <c r="D362" s="64" t="s">
        <v>815</v>
      </c>
      <c r="E362" s="64" t="s">
        <v>815</v>
      </c>
      <c r="F362" s="65" t="s">
        <v>815</v>
      </c>
    </row>
    <row r="363" spans="1:6" ht="15">
      <c r="A363" s="57" t="s">
        <v>245</v>
      </c>
      <c r="B363" s="57" t="s">
        <v>821</v>
      </c>
      <c r="C363" s="37">
        <v>55</v>
      </c>
      <c r="D363" s="58">
        <v>1438184</v>
      </c>
      <c r="E363" s="58">
        <v>86291.04</v>
      </c>
      <c r="F363" s="66">
        <v>0.0002</v>
      </c>
    </row>
    <row r="364" spans="1:6" ht="15">
      <c r="A364" s="57" t="s">
        <v>245</v>
      </c>
      <c r="B364" s="57" t="s">
        <v>822</v>
      </c>
      <c r="C364" s="37">
        <v>16</v>
      </c>
      <c r="D364" s="58">
        <v>1199460</v>
      </c>
      <c r="E364" s="58">
        <v>71967.6</v>
      </c>
      <c r="F364" s="66">
        <v>0.0001</v>
      </c>
    </row>
    <row r="365" spans="1:6" ht="15">
      <c r="A365" s="57" t="s">
        <v>245</v>
      </c>
      <c r="B365" s="57" t="s">
        <v>823</v>
      </c>
      <c r="C365" s="37">
        <v>101</v>
      </c>
      <c r="D365" s="58">
        <v>1421006</v>
      </c>
      <c r="E365" s="58">
        <v>84069.37</v>
      </c>
      <c r="F365" s="66">
        <v>0.0002</v>
      </c>
    </row>
    <row r="366" spans="1:6" ht="15">
      <c r="A366" s="57" t="s">
        <v>245</v>
      </c>
      <c r="B366" s="57" t="s">
        <v>824</v>
      </c>
      <c r="C366" s="37">
        <v>39</v>
      </c>
      <c r="D366" s="58">
        <v>525529</v>
      </c>
      <c r="E366" s="58">
        <v>31531.74</v>
      </c>
      <c r="F366" s="66">
        <v>0.0001</v>
      </c>
    </row>
    <row r="367" spans="1:6" ht="15">
      <c r="A367" s="57" t="s">
        <v>245</v>
      </c>
      <c r="B367" s="57" t="s">
        <v>825</v>
      </c>
      <c r="C367" s="37">
        <v>10</v>
      </c>
      <c r="D367" s="58">
        <v>1325738</v>
      </c>
      <c r="E367" s="58">
        <v>79544.28</v>
      </c>
      <c r="F367" s="66">
        <v>0.0002</v>
      </c>
    </row>
    <row r="368" spans="1:6" ht="15">
      <c r="A368" s="57" t="s">
        <v>245</v>
      </c>
      <c r="B368" s="57" t="s">
        <v>826</v>
      </c>
      <c r="C368" s="67">
        <v>14</v>
      </c>
      <c r="D368" s="68">
        <v>1061813</v>
      </c>
      <c r="E368" s="68">
        <v>63708.78</v>
      </c>
      <c r="F368" s="69">
        <v>0.0001</v>
      </c>
    </row>
    <row r="369" spans="1:6" ht="15">
      <c r="A369" s="57" t="s">
        <v>245</v>
      </c>
      <c r="B369" s="57" t="s">
        <v>827</v>
      </c>
      <c r="C369" s="37">
        <v>276</v>
      </c>
      <c r="D369" s="58">
        <v>10742696</v>
      </c>
      <c r="E369" s="58">
        <v>643370.77</v>
      </c>
      <c r="F369" s="66">
        <v>0.0013</v>
      </c>
    </row>
    <row r="370" spans="3:6" ht="15">
      <c r="C370" s="37"/>
      <c r="D370" s="58"/>
      <c r="E370" s="58"/>
      <c r="F370" s="66"/>
    </row>
    <row r="371" spans="1:6" ht="15">
      <c r="A371" s="57" t="s">
        <v>249</v>
      </c>
      <c r="B371" s="57" t="s">
        <v>814</v>
      </c>
      <c r="C371" s="63" t="s">
        <v>815</v>
      </c>
      <c r="D371" s="64" t="s">
        <v>815</v>
      </c>
      <c r="E371" s="64" t="s">
        <v>815</v>
      </c>
      <c r="F371" s="65" t="s">
        <v>815</v>
      </c>
    </row>
    <row r="372" spans="1:6" ht="15">
      <c r="A372" s="57" t="s">
        <v>249</v>
      </c>
      <c r="B372" s="57" t="s">
        <v>816</v>
      </c>
      <c r="C372" s="37">
        <v>5</v>
      </c>
      <c r="D372" s="58">
        <v>696742</v>
      </c>
      <c r="E372" s="58">
        <v>41804.52</v>
      </c>
      <c r="F372" s="66">
        <v>0.0001</v>
      </c>
    </row>
    <row r="373" spans="1:6" ht="15">
      <c r="A373" s="57" t="s">
        <v>249</v>
      </c>
      <c r="B373" s="57" t="s">
        <v>817</v>
      </c>
      <c r="C373" s="37">
        <v>24</v>
      </c>
      <c r="D373" s="58">
        <v>776598</v>
      </c>
      <c r="E373" s="58">
        <v>46595.88</v>
      </c>
      <c r="F373" s="66">
        <v>0.0001</v>
      </c>
    </row>
    <row r="374" spans="1:6" ht="15">
      <c r="A374" s="57" t="s">
        <v>249</v>
      </c>
      <c r="B374" s="57" t="s">
        <v>818</v>
      </c>
      <c r="C374" s="63" t="s">
        <v>815</v>
      </c>
      <c r="D374" s="64" t="s">
        <v>815</v>
      </c>
      <c r="E374" s="64" t="s">
        <v>815</v>
      </c>
      <c r="F374" s="65" t="s">
        <v>815</v>
      </c>
    </row>
    <row r="375" spans="1:6" ht="15">
      <c r="A375" s="57" t="s">
        <v>249</v>
      </c>
      <c r="B375" s="57" t="s">
        <v>819</v>
      </c>
      <c r="C375" s="37">
        <v>7</v>
      </c>
      <c r="D375" s="58">
        <v>1644724</v>
      </c>
      <c r="E375" s="58">
        <v>98683.44</v>
      </c>
      <c r="F375" s="66">
        <v>0.0002</v>
      </c>
    </row>
    <row r="376" spans="1:6" ht="15">
      <c r="A376" s="57" t="s">
        <v>249</v>
      </c>
      <c r="B376" s="57" t="s">
        <v>820</v>
      </c>
      <c r="C376" s="37">
        <v>8</v>
      </c>
      <c r="D376" s="58">
        <v>238524</v>
      </c>
      <c r="E376" s="58">
        <v>14311.44</v>
      </c>
      <c r="F376" s="66">
        <v>0</v>
      </c>
    </row>
    <row r="377" spans="1:6" ht="15">
      <c r="A377" s="57" t="s">
        <v>249</v>
      </c>
      <c r="B377" s="57" t="s">
        <v>821</v>
      </c>
      <c r="C377" s="37">
        <v>48</v>
      </c>
      <c r="D377" s="58">
        <v>714398</v>
      </c>
      <c r="E377" s="58">
        <v>42863.88</v>
      </c>
      <c r="F377" s="66">
        <v>0.0001</v>
      </c>
    </row>
    <row r="378" spans="1:6" ht="15">
      <c r="A378" s="57" t="s">
        <v>249</v>
      </c>
      <c r="B378" s="57" t="s">
        <v>822</v>
      </c>
      <c r="C378" s="37">
        <v>10</v>
      </c>
      <c r="D378" s="58">
        <v>297789</v>
      </c>
      <c r="E378" s="58">
        <v>17867.34</v>
      </c>
      <c r="F378" s="66">
        <v>0</v>
      </c>
    </row>
    <row r="379" spans="1:6" ht="15">
      <c r="A379" s="57" t="s">
        <v>249</v>
      </c>
      <c r="B379" s="57" t="s">
        <v>823</v>
      </c>
      <c r="C379" s="37">
        <v>72</v>
      </c>
      <c r="D379" s="58">
        <v>1180204</v>
      </c>
      <c r="E379" s="58">
        <v>68723.02</v>
      </c>
      <c r="F379" s="66">
        <v>0.0001</v>
      </c>
    </row>
    <row r="380" spans="1:6" ht="15">
      <c r="A380" s="57" t="s">
        <v>249</v>
      </c>
      <c r="B380" s="57" t="s">
        <v>824</v>
      </c>
      <c r="C380" s="37">
        <v>44</v>
      </c>
      <c r="D380" s="58">
        <v>460164</v>
      </c>
      <c r="E380" s="58">
        <v>27609.84</v>
      </c>
      <c r="F380" s="66">
        <v>0.0001</v>
      </c>
    </row>
    <row r="381" spans="1:6" ht="15">
      <c r="A381" s="57" t="s">
        <v>249</v>
      </c>
      <c r="B381" s="57" t="s">
        <v>825</v>
      </c>
      <c r="C381" s="37">
        <v>17</v>
      </c>
      <c r="D381" s="58">
        <v>800195</v>
      </c>
      <c r="E381" s="58">
        <v>48011.7</v>
      </c>
      <c r="F381" s="66">
        <v>0.0001</v>
      </c>
    </row>
    <row r="382" spans="1:6" ht="15">
      <c r="A382" s="57" t="s">
        <v>249</v>
      </c>
      <c r="B382" s="57" t="s">
        <v>826</v>
      </c>
      <c r="C382" s="67">
        <v>10</v>
      </c>
      <c r="D382" s="68">
        <v>783382</v>
      </c>
      <c r="E382" s="68">
        <v>47002.92</v>
      </c>
      <c r="F382" s="69">
        <v>0.0001</v>
      </c>
    </row>
    <row r="383" spans="1:6" ht="15">
      <c r="A383" s="57" t="s">
        <v>249</v>
      </c>
      <c r="B383" s="57" t="s">
        <v>827</v>
      </c>
      <c r="C383" s="37">
        <v>249</v>
      </c>
      <c r="D383" s="58">
        <v>8403537</v>
      </c>
      <c r="E383" s="58">
        <v>502123</v>
      </c>
      <c r="F383" s="66">
        <v>0.001</v>
      </c>
    </row>
    <row r="384" spans="3:6" ht="15">
      <c r="C384" s="37"/>
      <c r="D384" s="58"/>
      <c r="E384" s="58"/>
      <c r="F384" s="66"/>
    </row>
    <row r="385" spans="1:6" ht="15">
      <c r="A385" s="57" t="s">
        <v>255</v>
      </c>
      <c r="B385" s="57" t="s">
        <v>814</v>
      </c>
      <c r="C385" s="37">
        <v>5</v>
      </c>
      <c r="D385" s="58">
        <v>219559</v>
      </c>
      <c r="E385" s="58">
        <v>13173.54</v>
      </c>
      <c r="F385" s="66">
        <v>0</v>
      </c>
    </row>
    <row r="386" spans="1:6" ht="15">
      <c r="A386" s="57" t="s">
        <v>255</v>
      </c>
      <c r="B386" s="57" t="s">
        <v>816</v>
      </c>
      <c r="C386" s="37">
        <v>15</v>
      </c>
      <c r="D386" s="58">
        <v>3124918</v>
      </c>
      <c r="E386" s="58">
        <v>187495.08</v>
      </c>
      <c r="F386" s="66">
        <v>0.0004</v>
      </c>
    </row>
    <row r="387" spans="1:6" ht="15">
      <c r="A387" s="57" t="s">
        <v>255</v>
      </c>
      <c r="B387" s="57" t="s">
        <v>817</v>
      </c>
      <c r="C387" s="37">
        <v>34</v>
      </c>
      <c r="D387" s="58">
        <v>2272814</v>
      </c>
      <c r="E387" s="58">
        <v>136368.84</v>
      </c>
      <c r="F387" s="66">
        <v>0.0003</v>
      </c>
    </row>
    <row r="388" spans="1:6" ht="15">
      <c r="A388" s="57" t="s">
        <v>255</v>
      </c>
      <c r="B388" s="57" t="s">
        <v>818</v>
      </c>
      <c r="C388" s="37">
        <v>5</v>
      </c>
      <c r="D388" s="58">
        <v>1110662</v>
      </c>
      <c r="E388" s="58">
        <v>66639.72</v>
      </c>
      <c r="F388" s="66">
        <v>0.0001</v>
      </c>
    </row>
    <row r="389" spans="1:6" ht="15">
      <c r="A389" s="57" t="s">
        <v>255</v>
      </c>
      <c r="B389" s="57" t="s">
        <v>819</v>
      </c>
      <c r="C389" s="37">
        <v>11</v>
      </c>
      <c r="D389" s="58">
        <v>5083489</v>
      </c>
      <c r="E389" s="58">
        <v>305009.34</v>
      </c>
      <c r="F389" s="66">
        <v>0.0006</v>
      </c>
    </row>
    <row r="390" spans="1:6" ht="15">
      <c r="A390" s="57" t="s">
        <v>255</v>
      </c>
      <c r="B390" s="57" t="s">
        <v>820</v>
      </c>
      <c r="C390" s="37">
        <v>11</v>
      </c>
      <c r="D390" s="58">
        <v>703968</v>
      </c>
      <c r="E390" s="58">
        <v>42238.08</v>
      </c>
      <c r="F390" s="66">
        <v>0.0001</v>
      </c>
    </row>
    <row r="391" spans="1:6" ht="15">
      <c r="A391" s="57" t="s">
        <v>255</v>
      </c>
      <c r="B391" s="57" t="s">
        <v>821</v>
      </c>
      <c r="C391" s="37">
        <v>80</v>
      </c>
      <c r="D391" s="58">
        <v>3579067</v>
      </c>
      <c r="E391" s="58">
        <v>214744.02</v>
      </c>
      <c r="F391" s="66">
        <v>0.0004</v>
      </c>
    </row>
    <row r="392" spans="1:6" ht="15">
      <c r="A392" s="57" t="s">
        <v>255</v>
      </c>
      <c r="B392" s="57" t="s">
        <v>822</v>
      </c>
      <c r="C392" s="37">
        <v>31</v>
      </c>
      <c r="D392" s="58">
        <v>2667568</v>
      </c>
      <c r="E392" s="58">
        <v>160054.08</v>
      </c>
      <c r="F392" s="66">
        <v>0.0003</v>
      </c>
    </row>
    <row r="393" spans="1:6" ht="15">
      <c r="A393" s="57" t="s">
        <v>255</v>
      </c>
      <c r="B393" s="57" t="s">
        <v>823</v>
      </c>
      <c r="C393" s="37">
        <v>222</v>
      </c>
      <c r="D393" s="58">
        <v>3882708</v>
      </c>
      <c r="E393" s="58">
        <v>230525.59</v>
      </c>
      <c r="F393" s="66">
        <v>0.0005</v>
      </c>
    </row>
    <row r="394" spans="1:6" ht="15">
      <c r="A394" s="57" t="s">
        <v>255</v>
      </c>
      <c r="B394" s="57" t="s">
        <v>824</v>
      </c>
      <c r="C394" s="37">
        <v>84</v>
      </c>
      <c r="D394" s="58">
        <v>2441045</v>
      </c>
      <c r="E394" s="58">
        <v>146462.7</v>
      </c>
      <c r="F394" s="66">
        <v>0.0003</v>
      </c>
    </row>
    <row r="395" spans="1:6" ht="15">
      <c r="A395" s="57" t="s">
        <v>255</v>
      </c>
      <c r="B395" s="57" t="s">
        <v>825</v>
      </c>
      <c r="C395" s="37">
        <v>24</v>
      </c>
      <c r="D395" s="58">
        <v>688410</v>
      </c>
      <c r="E395" s="58">
        <v>41304.6</v>
      </c>
      <c r="F395" s="66">
        <v>0.0001</v>
      </c>
    </row>
    <row r="396" spans="1:6" ht="15">
      <c r="A396" s="57" t="s">
        <v>255</v>
      </c>
      <c r="B396" s="57" t="s">
        <v>826</v>
      </c>
      <c r="C396" s="67">
        <v>40</v>
      </c>
      <c r="D396" s="68">
        <v>2540823</v>
      </c>
      <c r="E396" s="68">
        <v>152449.38</v>
      </c>
      <c r="F396" s="69">
        <v>0.0003</v>
      </c>
    </row>
    <row r="397" spans="1:6" ht="15">
      <c r="A397" s="57" t="s">
        <v>255</v>
      </c>
      <c r="B397" s="57" t="s">
        <v>827</v>
      </c>
      <c r="C397" s="37">
        <v>562</v>
      </c>
      <c r="D397" s="58">
        <v>28315031</v>
      </c>
      <c r="E397" s="58">
        <v>1696464.97</v>
      </c>
      <c r="F397" s="66">
        <v>0.0034</v>
      </c>
    </row>
    <row r="398" spans="3:6" ht="15">
      <c r="C398" s="37"/>
      <c r="D398" s="58"/>
      <c r="E398" s="58"/>
      <c r="F398" s="66"/>
    </row>
    <row r="399" spans="1:6" ht="15">
      <c r="A399" s="57" t="s">
        <v>265</v>
      </c>
      <c r="B399" s="57" t="s">
        <v>814</v>
      </c>
      <c r="C399" s="37">
        <v>24</v>
      </c>
      <c r="D399" s="58">
        <v>1711748</v>
      </c>
      <c r="E399" s="58">
        <v>102704.88</v>
      </c>
      <c r="F399" s="66">
        <v>0.0002</v>
      </c>
    </row>
    <row r="400" spans="1:6" ht="15">
      <c r="A400" s="57" t="s">
        <v>265</v>
      </c>
      <c r="B400" s="57" t="s">
        <v>816</v>
      </c>
      <c r="C400" s="37">
        <v>24</v>
      </c>
      <c r="D400" s="58">
        <v>17919176</v>
      </c>
      <c r="E400" s="58">
        <v>1075150.56</v>
      </c>
      <c r="F400" s="66">
        <v>0.0021</v>
      </c>
    </row>
    <row r="401" spans="1:6" ht="15">
      <c r="A401" s="57" t="s">
        <v>265</v>
      </c>
      <c r="B401" s="57" t="s">
        <v>817</v>
      </c>
      <c r="C401" s="37">
        <v>102</v>
      </c>
      <c r="D401" s="58">
        <v>13639765</v>
      </c>
      <c r="E401" s="58">
        <v>818385.9</v>
      </c>
      <c r="F401" s="66">
        <v>0.0016</v>
      </c>
    </row>
    <row r="402" spans="1:6" ht="15">
      <c r="A402" s="57" t="s">
        <v>265</v>
      </c>
      <c r="B402" s="57" t="s">
        <v>818</v>
      </c>
      <c r="C402" s="37">
        <v>21</v>
      </c>
      <c r="D402" s="58">
        <v>6622444</v>
      </c>
      <c r="E402" s="58">
        <v>397346.64</v>
      </c>
      <c r="F402" s="66">
        <v>0.0008</v>
      </c>
    </row>
    <row r="403" spans="1:6" ht="15">
      <c r="A403" s="57" t="s">
        <v>265</v>
      </c>
      <c r="B403" s="57" t="s">
        <v>819</v>
      </c>
      <c r="C403" s="37">
        <v>25</v>
      </c>
      <c r="D403" s="58">
        <v>26387995</v>
      </c>
      <c r="E403" s="58">
        <v>1583279.7</v>
      </c>
      <c r="F403" s="66">
        <v>0.0032</v>
      </c>
    </row>
    <row r="404" spans="1:6" ht="15">
      <c r="A404" s="57" t="s">
        <v>265</v>
      </c>
      <c r="B404" s="57" t="s">
        <v>820</v>
      </c>
      <c r="C404" s="37">
        <v>28</v>
      </c>
      <c r="D404" s="58">
        <v>1647142</v>
      </c>
      <c r="E404" s="58">
        <v>98828.52</v>
      </c>
      <c r="F404" s="66">
        <v>0.0002</v>
      </c>
    </row>
    <row r="405" spans="1:6" ht="15">
      <c r="A405" s="57" t="s">
        <v>265</v>
      </c>
      <c r="B405" s="57" t="s">
        <v>821</v>
      </c>
      <c r="C405" s="37">
        <v>135</v>
      </c>
      <c r="D405" s="58">
        <v>7915893</v>
      </c>
      <c r="E405" s="58">
        <v>474953.58</v>
      </c>
      <c r="F405" s="66">
        <v>0.0009</v>
      </c>
    </row>
    <row r="406" spans="1:6" ht="15">
      <c r="A406" s="57" t="s">
        <v>265</v>
      </c>
      <c r="B406" s="57" t="s">
        <v>822</v>
      </c>
      <c r="C406" s="37">
        <v>48</v>
      </c>
      <c r="D406" s="58">
        <v>8853629</v>
      </c>
      <c r="E406" s="58">
        <v>531217.74</v>
      </c>
      <c r="F406" s="66">
        <v>0.0011</v>
      </c>
    </row>
    <row r="407" spans="1:6" ht="15">
      <c r="A407" s="57" t="s">
        <v>265</v>
      </c>
      <c r="B407" s="57" t="s">
        <v>823</v>
      </c>
      <c r="C407" s="37">
        <v>397</v>
      </c>
      <c r="D407" s="58">
        <v>18478556</v>
      </c>
      <c r="E407" s="58">
        <v>1077638.42</v>
      </c>
      <c r="F407" s="66">
        <v>0.0021</v>
      </c>
    </row>
    <row r="408" spans="1:6" ht="15">
      <c r="A408" s="57" t="s">
        <v>265</v>
      </c>
      <c r="B408" s="57" t="s">
        <v>824</v>
      </c>
      <c r="C408" s="37">
        <v>161</v>
      </c>
      <c r="D408" s="58">
        <v>9225501</v>
      </c>
      <c r="E408" s="58">
        <v>553530.06</v>
      </c>
      <c r="F408" s="66">
        <v>0.0011</v>
      </c>
    </row>
    <row r="409" spans="1:6" ht="15">
      <c r="A409" s="57" t="s">
        <v>265</v>
      </c>
      <c r="B409" s="57" t="s">
        <v>825</v>
      </c>
      <c r="C409" s="37">
        <v>46</v>
      </c>
      <c r="D409" s="58">
        <v>3725290</v>
      </c>
      <c r="E409" s="58">
        <v>223517.4</v>
      </c>
      <c r="F409" s="66">
        <v>0.0004</v>
      </c>
    </row>
    <row r="410" spans="1:6" ht="15">
      <c r="A410" s="57" t="s">
        <v>265</v>
      </c>
      <c r="B410" s="57" t="s">
        <v>826</v>
      </c>
      <c r="C410" s="67">
        <v>56</v>
      </c>
      <c r="D410" s="68">
        <v>7425150</v>
      </c>
      <c r="E410" s="68">
        <v>445509</v>
      </c>
      <c r="F410" s="69">
        <v>0.0009</v>
      </c>
    </row>
    <row r="411" spans="1:6" ht="15">
      <c r="A411" s="57" t="s">
        <v>265</v>
      </c>
      <c r="B411" s="57" t="s">
        <v>827</v>
      </c>
      <c r="C411" s="37">
        <v>1067</v>
      </c>
      <c r="D411" s="58">
        <v>123552289</v>
      </c>
      <c r="E411" s="58">
        <v>7382062.4</v>
      </c>
      <c r="F411" s="66">
        <v>0.0147</v>
      </c>
    </row>
    <row r="412" spans="3:6" ht="15">
      <c r="C412" s="37"/>
      <c r="D412" s="58"/>
      <c r="E412" s="58"/>
      <c r="F412" s="66"/>
    </row>
    <row r="413" spans="1:6" ht="15">
      <c r="A413" s="57" t="s">
        <v>270</v>
      </c>
      <c r="B413" s="57" t="s">
        <v>814</v>
      </c>
      <c r="C413" s="37">
        <v>17</v>
      </c>
      <c r="D413" s="58">
        <v>1479738</v>
      </c>
      <c r="E413" s="58">
        <v>88784.28</v>
      </c>
      <c r="F413" s="66">
        <v>0.0002</v>
      </c>
    </row>
    <row r="414" spans="1:6" ht="15">
      <c r="A414" s="57" t="s">
        <v>270</v>
      </c>
      <c r="B414" s="57" t="s">
        <v>816</v>
      </c>
      <c r="C414" s="37">
        <v>12</v>
      </c>
      <c r="D414" s="58">
        <v>2697630</v>
      </c>
      <c r="E414" s="58">
        <v>161857.8</v>
      </c>
      <c r="F414" s="66">
        <v>0.0003</v>
      </c>
    </row>
    <row r="415" spans="1:6" ht="15">
      <c r="A415" s="57" t="s">
        <v>270</v>
      </c>
      <c r="B415" s="57" t="s">
        <v>817</v>
      </c>
      <c r="C415" s="37">
        <v>92</v>
      </c>
      <c r="D415" s="58">
        <v>13867312</v>
      </c>
      <c r="E415" s="58">
        <v>832038.72</v>
      </c>
      <c r="F415" s="66">
        <v>0.0017</v>
      </c>
    </row>
    <row r="416" spans="1:6" ht="15">
      <c r="A416" s="57" t="s">
        <v>270</v>
      </c>
      <c r="B416" s="57" t="s">
        <v>818</v>
      </c>
      <c r="C416" s="37">
        <v>13</v>
      </c>
      <c r="D416" s="58">
        <v>4111429</v>
      </c>
      <c r="E416" s="58">
        <v>246685.74</v>
      </c>
      <c r="F416" s="66">
        <v>0.0005</v>
      </c>
    </row>
    <row r="417" spans="1:6" ht="15">
      <c r="A417" s="57" t="s">
        <v>270</v>
      </c>
      <c r="B417" s="57" t="s">
        <v>819</v>
      </c>
      <c r="C417" s="37">
        <v>10</v>
      </c>
      <c r="D417" s="58">
        <v>12858586</v>
      </c>
      <c r="E417" s="58">
        <v>771515.16</v>
      </c>
      <c r="F417" s="66">
        <v>0.0015</v>
      </c>
    </row>
    <row r="418" spans="1:6" ht="15">
      <c r="A418" s="57" t="s">
        <v>270</v>
      </c>
      <c r="B418" s="57" t="s">
        <v>820</v>
      </c>
      <c r="C418" s="37">
        <v>16</v>
      </c>
      <c r="D418" s="58">
        <v>1088754</v>
      </c>
      <c r="E418" s="58">
        <v>65325.24</v>
      </c>
      <c r="F418" s="66">
        <v>0.0001</v>
      </c>
    </row>
    <row r="419" spans="1:6" ht="15">
      <c r="A419" s="57" t="s">
        <v>270</v>
      </c>
      <c r="B419" s="57" t="s">
        <v>821</v>
      </c>
      <c r="C419" s="37">
        <v>141</v>
      </c>
      <c r="D419" s="58">
        <v>6346094</v>
      </c>
      <c r="E419" s="58">
        <v>380765.64</v>
      </c>
      <c r="F419" s="66">
        <v>0.0008</v>
      </c>
    </row>
    <row r="420" spans="1:6" ht="15">
      <c r="A420" s="57" t="s">
        <v>270</v>
      </c>
      <c r="B420" s="57" t="s">
        <v>822</v>
      </c>
      <c r="C420" s="37">
        <v>24</v>
      </c>
      <c r="D420" s="58">
        <v>12381236</v>
      </c>
      <c r="E420" s="58">
        <v>742874.16</v>
      </c>
      <c r="F420" s="66">
        <v>0.0015</v>
      </c>
    </row>
    <row r="421" spans="1:6" ht="15">
      <c r="A421" s="57" t="s">
        <v>270</v>
      </c>
      <c r="B421" s="57" t="s">
        <v>823</v>
      </c>
      <c r="C421" s="37">
        <v>319</v>
      </c>
      <c r="D421" s="58">
        <v>17605073</v>
      </c>
      <c r="E421" s="58">
        <v>974966.15</v>
      </c>
      <c r="F421" s="66">
        <v>0.0019</v>
      </c>
    </row>
    <row r="422" spans="1:6" ht="15">
      <c r="A422" s="57" t="s">
        <v>270</v>
      </c>
      <c r="B422" s="57" t="s">
        <v>824</v>
      </c>
      <c r="C422" s="37">
        <v>180</v>
      </c>
      <c r="D422" s="58">
        <v>9595567</v>
      </c>
      <c r="E422" s="58">
        <v>575734.02</v>
      </c>
      <c r="F422" s="66">
        <v>0.0011</v>
      </c>
    </row>
    <row r="423" spans="1:6" ht="15">
      <c r="A423" s="57" t="s">
        <v>270</v>
      </c>
      <c r="B423" s="57" t="s">
        <v>825</v>
      </c>
      <c r="C423" s="37">
        <v>42</v>
      </c>
      <c r="D423" s="58">
        <v>2523121</v>
      </c>
      <c r="E423" s="58">
        <v>151387.26</v>
      </c>
      <c r="F423" s="66">
        <v>0.0003</v>
      </c>
    </row>
    <row r="424" spans="1:6" ht="15">
      <c r="A424" s="57" t="s">
        <v>270</v>
      </c>
      <c r="B424" s="57" t="s">
        <v>826</v>
      </c>
      <c r="C424" s="67">
        <v>25</v>
      </c>
      <c r="D424" s="68">
        <v>1938516</v>
      </c>
      <c r="E424" s="68">
        <v>116310.96</v>
      </c>
      <c r="F424" s="69">
        <v>0.0002</v>
      </c>
    </row>
    <row r="425" spans="1:6" ht="15">
      <c r="A425" s="57" t="s">
        <v>270</v>
      </c>
      <c r="B425" s="57" t="s">
        <v>827</v>
      </c>
      <c r="C425" s="37">
        <v>891</v>
      </c>
      <c r="D425" s="58">
        <v>86493056</v>
      </c>
      <c r="E425" s="58">
        <v>5108245.13</v>
      </c>
      <c r="F425" s="66">
        <v>0.0102</v>
      </c>
    </row>
    <row r="426" spans="3:6" ht="15">
      <c r="C426" s="37"/>
      <c r="D426" s="58"/>
      <c r="E426" s="58"/>
      <c r="F426" s="66"/>
    </row>
    <row r="427" spans="1:6" ht="15">
      <c r="A427" s="57" t="s">
        <v>277</v>
      </c>
      <c r="B427" s="57" t="s">
        <v>814</v>
      </c>
      <c r="C427" s="37">
        <v>55</v>
      </c>
      <c r="D427" s="58">
        <v>6980188</v>
      </c>
      <c r="E427" s="58">
        <v>418811.28</v>
      </c>
      <c r="F427" s="66">
        <v>0.0008</v>
      </c>
    </row>
    <row r="428" spans="1:6" ht="15">
      <c r="A428" s="57" t="s">
        <v>277</v>
      </c>
      <c r="B428" s="57" t="s">
        <v>816</v>
      </c>
      <c r="C428" s="37">
        <v>51</v>
      </c>
      <c r="D428" s="58">
        <v>36517583</v>
      </c>
      <c r="E428" s="58">
        <v>2191054.98</v>
      </c>
      <c r="F428" s="66">
        <v>0.0044</v>
      </c>
    </row>
    <row r="429" spans="1:6" ht="15">
      <c r="A429" s="57" t="s">
        <v>277</v>
      </c>
      <c r="B429" s="57" t="s">
        <v>817</v>
      </c>
      <c r="C429" s="37">
        <v>263</v>
      </c>
      <c r="D429" s="58">
        <v>31960949</v>
      </c>
      <c r="E429" s="58">
        <v>1917656.94</v>
      </c>
      <c r="F429" s="66">
        <v>0.0038</v>
      </c>
    </row>
    <row r="430" spans="1:6" ht="15">
      <c r="A430" s="57" t="s">
        <v>277</v>
      </c>
      <c r="B430" s="57" t="s">
        <v>818</v>
      </c>
      <c r="C430" s="37">
        <v>57</v>
      </c>
      <c r="D430" s="58">
        <v>15990344</v>
      </c>
      <c r="E430" s="58">
        <v>959420.64</v>
      </c>
      <c r="F430" s="66">
        <v>0.0019</v>
      </c>
    </row>
    <row r="431" spans="1:6" ht="15">
      <c r="A431" s="57" t="s">
        <v>277</v>
      </c>
      <c r="B431" s="57" t="s">
        <v>819</v>
      </c>
      <c r="C431" s="37">
        <v>41</v>
      </c>
      <c r="D431" s="58">
        <v>48913042</v>
      </c>
      <c r="E431" s="58">
        <v>2934782.52</v>
      </c>
      <c r="F431" s="66">
        <v>0.0058</v>
      </c>
    </row>
    <row r="432" spans="1:6" ht="15">
      <c r="A432" s="57" t="s">
        <v>277</v>
      </c>
      <c r="B432" s="57" t="s">
        <v>820</v>
      </c>
      <c r="C432" s="37">
        <v>79</v>
      </c>
      <c r="D432" s="58">
        <v>12057217</v>
      </c>
      <c r="E432" s="58">
        <v>723433.02</v>
      </c>
      <c r="F432" s="66">
        <v>0.0014</v>
      </c>
    </row>
    <row r="433" spans="1:6" ht="15">
      <c r="A433" s="57" t="s">
        <v>277</v>
      </c>
      <c r="B433" s="57" t="s">
        <v>821</v>
      </c>
      <c r="C433" s="37">
        <v>342</v>
      </c>
      <c r="D433" s="58">
        <v>15811856</v>
      </c>
      <c r="E433" s="58">
        <v>948711.36</v>
      </c>
      <c r="F433" s="66">
        <v>0.0019</v>
      </c>
    </row>
    <row r="434" spans="1:6" ht="15">
      <c r="A434" s="57" t="s">
        <v>277</v>
      </c>
      <c r="B434" s="57" t="s">
        <v>822</v>
      </c>
      <c r="C434" s="37">
        <v>88</v>
      </c>
      <c r="D434" s="58">
        <v>19640244</v>
      </c>
      <c r="E434" s="58">
        <v>1178414.64</v>
      </c>
      <c r="F434" s="66">
        <v>0.0023</v>
      </c>
    </row>
    <row r="435" spans="1:6" ht="15">
      <c r="A435" s="57" t="s">
        <v>277</v>
      </c>
      <c r="B435" s="57" t="s">
        <v>823</v>
      </c>
      <c r="C435" s="37">
        <v>989</v>
      </c>
      <c r="D435" s="58">
        <v>44193894</v>
      </c>
      <c r="E435" s="58">
        <v>2568631.34</v>
      </c>
      <c r="F435" s="66">
        <v>0.0051</v>
      </c>
    </row>
    <row r="436" spans="1:6" ht="15">
      <c r="A436" s="57" t="s">
        <v>277</v>
      </c>
      <c r="B436" s="57" t="s">
        <v>824</v>
      </c>
      <c r="C436" s="37">
        <v>397</v>
      </c>
      <c r="D436" s="58">
        <v>23059019</v>
      </c>
      <c r="E436" s="58">
        <v>1383541.14</v>
      </c>
      <c r="F436" s="66">
        <v>0.0028</v>
      </c>
    </row>
    <row r="437" spans="1:6" ht="15">
      <c r="A437" s="57" t="s">
        <v>277</v>
      </c>
      <c r="B437" s="57" t="s">
        <v>825</v>
      </c>
      <c r="C437" s="37">
        <v>84</v>
      </c>
      <c r="D437" s="58">
        <v>16151862</v>
      </c>
      <c r="E437" s="58">
        <v>969111.72</v>
      </c>
      <c r="F437" s="66">
        <v>0.0019</v>
      </c>
    </row>
    <row r="438" spans="1:6" ht="15">
      <c r="A438" s="57" t="s">
        <v>277</v>
      </c>
      <c r="B438" s="57" t="s">
        <v>826</v>
      </c>
      <c r="C438" s="67">
        <v>162</v>
      </c>
      <c r="D438" s="68">
        <v>19686654</v>
      </c>
      <c r="E438" s="68">
        <v>1180382.8</v>
      </c>
      <c r="F438" s="69">
        <v>0.0023</v>
      </c>
    </row>
    <row r="439" spans="1:6" ht="15">
      <c r="A439" s="57" t="s">
        <v>277</v>
      </c>
      <c r="B439" s="57" t="s">
        <v>827</v>
      </c>
      <c r="C439" s="37">
        <v>2608</v>
      </c>
      <c r="D439" s="58">
        <v>290962852</v>
      </c>
      <c r="E439" s="58">
        <v>17373952.38</v>
      </c>
      <c r="F439" s="66">
        <v>0.0346</v>
      </c>
    </row>
    <row r="440" spans="3:6" ht="15">
      <c r="C440" s="37"/>
      <c r="D440" s="58"/>
      <c r="E440" s="58"/>
      <c r="F440" s="66"/>
    </row>
    <row r="441" spans="1:6" ht="15">
      <c r="A441" s="57" t="s">
        <v>289</v>
      </c>
      <c r="B441" s="57" t="s">
        <v>814</v>
      </c>
      <c r="C441" s="63" t="s">
        <v>815</v>
      </c>
      <c r="D441" s="64" t="s">
        <v>815</v>
      </c>
      <c r="E441" s="64" t="s">
        <v>815</v>
      </c>
      <c r="F441" s="65" t="s">
        <v>815</v>
      </c>
    </row>
    <row r="442" spans="1:6" ht="15">
      <c r="A442" s="57" t="s">
        <v>289</v>
      </c>
      <c r="B442" s="57" t="s">
        <v>816</v>
      </c>
      <c r="C442" s="37">
        <v>10</v>
      </c>
      <c r="D442" s="58">
        <v>1617424</v>
      </c>
      <c r="E442" s="58">
        <v>97045.44</v>
      </c>
      <c r="F442" s="66">
        <v>0.0002</v>
      </c>
    </row>
    <row r="443" spans="1:6" ht="15">
      <c r="A443" s="57" t="s">
        <v>289</v>
      </c>
      <c r="B443" s="57" t="s">
        <v>817</v>
      </c>
      <c r="C443" s="37">
        <v>24</v>
      </c>
      <c r="D443" s="58">
        <v>1913630</v>
      </c>
      <c r="E443" s="58">
        <v>114817.8</v>
      </c>
      <c r="F443" s="66">
        <v>0.0002</v>
      </c>
    </row>
    <row r="444" spans="1:6" ht="15">
      <c r="A444" s="57" t="s">
        <v>289</v>
      </c>
      <c r="B444" s="57" t="s">
        <v>818</v>
      </c>
      <c r="C444" s="37">
        <v>7</v>
      </c>
      <c r="D444" s="58">
        <v>2298486</v>
      </c>
      <c r="E444" s="58">
        <v>137909.16</v>
      </c>
      <c r="F444" s="66">
        <v>0.0003</v>
      </c>
    </row>
    <row r="445" spans="1:6" ht="15">
      <c r="A445" s="57" t="s">
        <v>289</v>
      </c>
      <c r="B445" s="57" t="s">
        <v>819</v>
      </c>
      <c r="C445" s="37">
        <v>10</v>
      </c>
      <c r="D445" s="58">
        <v>2265270</v>
      </c>
      <c r="E445" s="58">
        <v>135916.2</v>
      </c>
      <c r="F445" s="66">
        <v>0.0003</v>
      </c>
    </row>
    <row r="446" spans="1:6" ht="15">
      <c r="A446" s="57" t="s">
        <v>289</v>
      </c>
      <c r="B446" s="57" t="s">
        <v>820</v>
      </c>
      <c r="C446" s="63" t="s">
        <v>815</v>
      </c>
      <c r="D446" s="64" t="s">
        <v>815</v>
      </c>
      <c r="E446" s="64" t="s">
        <v>815</v>
      </c>
      <c r="F446" s="65" t="s">
        <v>815</v>
      </c>
    </row>
    <row r="447" spans="1:6" ht="15">
      <c r="A447" s="57" t="s">
        <v>289</v>
      </c>
      <c r="B447" s="57" t="s">
        <v>821</v>
      </c>
      <c r="C447" s="37">
        <v>68</v>
      </c>
      <c r="D447" s="58">
        <v>3445449</v>
      </c>
      <c r="E447" s="58">
        <v>206726.94</v>
      </c>
      <c r="F447" s="66">
        <v>0.0004</v>
      </c>
    </row>
    <row r="448" spans="1:6" ht="15">
      <c r="A448" s="57" t="s">
        <v>289</v>
      </c>
      <c r="B448" s="57" t="s">
        <v>822</v>
      </c>
      <c r="C448" s="37">
        <v>16</v>
      </c>
      <c r="D448" s="58">
        <v>1859817</v>
      </c>
      <c r="E448" s="58">
        <v>111589.02</v>
      </c>
      <c r="F448" s="66">
        <v>0.0002</v>
      </c>
    </row>
    <row r="449" spans="1:6" ht="15">
      <c r="A449" s="57" t="s">
        <v>289</v>
      </c>
      <c r="B449" s="57" t="s">
        <v>823</v>
      </c>
      <c r="C449" s="37">
        <v>128</v>
      </c>
      <c r="D449" s="58">
        <v>2678536</v>
      </c>
      <c r="E449" s="58">
        <v>156987.1</v>
      </c>
      <c r="F449" s="66">
        <v>0.0003</v>
      </c>
    </row>
    <row r="450" spans="1:6" ht="15">
      <c r="A450" s="57" t="s">
        <v>289</v>
      </c>
      <c r="B450" s="57" t="s">
        <v>824</v>
      </c>
      <c r="C450" s="37">
        <v>51</v>
      </c>
      <c r="D450" s="58">
        <v>896669</v>
      </c>
      <c r="E450" s="58">
        <v>53800.14</v>
      </c>
      <c r="F450" s="66">
        <v>0.0001</v>
      </c>
    </row>
    <row r="451" spans="1:6" ht="15">
      <c r="A451" s="57" t="s">
        <v>289</v>
      </c>
      <c r="B451" s="57" t="s">
        <v>825</v>
      </c>
      <c r="C451" s="37">
        <v>21</v>
      </c>
      <c r="D451" s="58">
        <v>3391720</v>
      </c>
      <c r="E451" s="58">
        <v>203503.2</v>
      </c>
      <c r="F451" s="66">
        <v>0.0004</v>
      </c>
    </row>
    <row r="452" spans="1:6" ht="15">
      <c r="A452" s="57" t="s">
        <v>289</v>
      </c>
      <c r="B452" s="57" t="s">
        <v>826</v>
      </c>
      <c r="C452" s="67">
        <v>19</v>
      </c>
      <c r="D452" s="68">
        <v>936390</v>
      </c>
      <c r="E452" s="68">
        <v>56183.4</v>
      </c>
      <c r="F452" s="69">
        <v>0.0001</v>
      </c>
    </row>
    <row r="453" spans="1:6" ht="15">
      <c r="A453" s="57" t="s">
        <v>289</v>
      </c>
      <c r="B453" s="57" t="s">
        <v>827</v>
      </c>
      <c r="C453" s="37">
        <v>364</v>
      </c>
      <c r="D453" s="58">
        <v>21767641</v>
      </c>
      <c r="E453" s="58">
        <v>1302333.4</v>
      </c>
      <c r="F453" s="66">
        <v>0.0026</v>
      </c>
    </row>
    <row r="454" spans="3:6" ht="15">
      <c r="C454" s="37"/>
      <c r="D454" s="58"/>
      <c r="E454" s="58"/>
      <c r="F454" s="66"/>
    </row>
    <row r="455" spans="1:6" ht="15">
      <c r="A455" s="57" t="s">
        <v>294</v>
      </c>
      <c r="B455" s="57" t="s">
        <v>814</v>
      </c>
      <c r="C455" s="37">
        <v>6</v>
      </c>
      <c r="D455" s="58">
        <v>229196</v>
      </c>
      <c r="E455" s="58">
        <v>13751.76</v>
      </c>
      <c r="F455" s="66">
        <v>0</v>
      </c>
    </row>
    <row r="456" spans="1:6" ht="15">
      <c r="A456" s="57" t="s">
        <v>294</v>
      </c>
      <c r="B456" s="57" t="s">
        <v>816</v>
      </c>
      <c r="C456" s="37">
        <v>19</v>
      </c>
      <c r="D456" s="58">
        <v>1846236</v>
      </c>
      <c r="E456" s="58">
        <v>110774.16</v>
      </c>
      <c r="F456" s="66">
        <v>0.0002</v>
      </c>
    </row>
    <row r="457" spans="1:6" ht="15">
      <c r="A457" s="57" t="s">
        <v>294</v>
      </c>
      <c r="B457" s="57" t="s">
        <v>817</v>
      </c>
      <c r="C457" s="37">
        <v>60</v>
      </c>
      <c r="D457" s="58">
        <v>3940199</v>
      </c>
      <c r="E457" s="58">
        <v>236411.94</v>
      </c>
      <c r="F457" s="66">
        <v>0.0005</v>
      </c>
    </row>
    <row r="458" spans="1:6" ht="15">
      <c r="A458" s="57" t="s">
        <v>294</v>
      </c>
      <c r="B458" s="57" t="s">
        <v>818</v>
      </c>
      <c r="C458" s="37">
        <v>11</v>
      </c>
      <c r="D458" s="58">
        <v>1584109</v>
      </c>
      <c r="E458" s="58">
        <v>95046.54</v>
      </c>
      <c r="F458" s="66">
        <v>0.0002</v>
      </c>
    </row>
    <row r="459" spans="1:6" ht="15">
      <c r="A459" s="57" t="s">
        <v>294</v>
      </c>
      <c r="B459" s="57" t="s">
        <v>819</v>
      </c>
      <c r="C459" s="37">
        <v>15</v>
      </c>
      <c r="D459" s="58">
        <v>4345964</v>
      </c>
      <c r="E459" s="58">
        <v>260757.84</v>
      </c>
      <c r="F459" s="66">
        <v>0.0005</v>
      </c>
    </row>
    <row r="460" spans="1:6" ht="15">
      <c r="A460" s="57" t="s">
        <v>294</v>
      </c>
      <c r="B460" s="57" t="s">
        <v>820</v>
      </c>
      <c r="C460" s="37">
        <v>15</v>
      </c>
      <c r="D460" s="58">
        <v>1014660</v>
      </c>
      <c r="E460" s="58">
        <v>60879.6</v>
      </c>
      <c r="F460" s="66">
        <v>0.0001</v>
      </c>
    </row>
    <row r="461" spans="1:6" ht="15">
      <c r="A461" s="57" t="s">
        <v>294</v>
      </c>
      <c r="B461" s="57" t="s">
        <v>821</v>
      </c>
      <c r="C461" s="37">
        <v>98</v>
      </c>
      <c r="D461" s="58">
        <v>2447728</v>
      </c>
      <c r="E461" s="58">
        <v>146863.68</v>
      </c>
      <c r="F461" s="66">
        <v>0.0003</v>
      </c>
    </row>
    <row r="462" spans="1:6" ht="15">
      <c r="A462" s="57" t="s">
        <v>294</v>
      </c>
      <c r="B462" s="57" t="s">
        <v>822</v>
      </c>
      <c r="C462" s="37">
        <v>33</v>
      </c>
      <c r="D462" s="58">
        <v>3636243</v>
      </c>
      <c r="E462" s="58">
        <v>218174.58</v>
      </c>
      <c r="F462" s="66">
        <v>0.0004</v>
      </c>
    </row>
    <row r="463" spans="1:6" ht="15">
      <c r="A463" s="57" t="s">
        <v>294</v>
      </c>
      <c r="B463" s="57" t="s">
        <v>823</v>
      </c>
      <c r="C463" s="37">
        <v>213</v>
      </c>
      <c r="D463" s="58">
        <v>6105979</v>
      </c>
      <c r="E463" s="58">
        <v>361327.39</v>
      </c>
      <c r="F463" s="66">
        <v>0.0007</v>
      </c>
    </row>
    <row r="464" spans="1:6" ht="15">
      <c r="A464" s="57" t="s">
        <v>294</v>
      </c>
      <c r="B464" s="57" t="s">
        <v>824</v>
      </c>
      <c r="C464" s="37">
        <v>90</v>
      </c>
      <c r="D464" s="58">
        <v>1218590</v>
      </c>
      <c r="E464" s="58">
        <v>73115.4</v>
      </c>
      <c r="F464" s="66">
        <v>0.0001</v>
      </c>
    </row>
    <row r="465" spans="1:6" ht="15">
      <c r="A465" s="57" t="s">
        <v>294</v>
      </c>
      <c r="B465" s="57" t="s">
        <v>825</v>
      </c>
      <c r="C465" s="37">
        <v>26</v>
      </c>
      <c r="D465" s="58">
        <v>867340</v>
      </c>
      <c r="E465" s="58">
        <v>52040.4</v>
      </c>
      <c r="F465" s="66">
        <v>0.0001</v>
      </c>
    </row>
    <row r="466" spans="1:6" ht="15">
      <c r="A466" s="57" t="s">
        <v>294</v>
      </c>
      <c r="B466" s="57" t="s">
        <v>826</v>
      </c>
      <c r="C466" s="67">
        <v>38</v>
      </c>
      <c r="D466" s="68">
        <v>3389527</v>
      </c>
      <c r="E466" s="68">
        <v>203371.62</v>
      </c>
      <c r="F466" s="69">
        <v>0.0004</v>
      </c>
    </row>
    <row r="467" spans="1:6" ht="15">
      <c r="A467" s="57" t="s">
        <v>294</v>
      </c>
      <c r="B467" s="57" t="s">
        <v>827</v>
      </c>
      <c r="C467" s="37">
        <v>624</v>
      </c>
      <c r="D467" s="58">
        <v>30625771</v>
      </c>
      <c r="E467" s="58">
        <v>1832514.91</v>
      </c>
      <c r="F467" s="66">
        <v>0.0036</v>
      </c>
    </row>
    <row r="468" spans="3:6" ht="15">
      <c r="C468" s="37"/>
      <c r="D468" s="58"/>
      <c r="E468" s="58"/>
      <c r="F468" s="66"/>
    </row>
    <row r="469" spans="1:6" ht="15">
      <c r="A469" s="57" t="s">
        <v>304</v>
      </c>
      <c r="B469" s="57" t="s">
        <v>814</v>
      </c>
      <c r="C469" s="63" t="s">
        <v>815</v>
      </c>
      <c r="D469" s="64" t="s">
        <v>815</v>
      </c>
      <c r="E469" s="64" t="s">
        <v>815</v>
      </c>
      <c r="F469" s="65" t="s">
        <v>815</v>
      </c>
    </row>
    <row r="470" spans="1:6" ht="15">
      <c r="A470" s="57" t="s">
        <v>304</v>
      </c>
      <c r="B470" s="57" t="s">
        <v>816</v>
      </c>
      <c r="C470" s="37">
        <v>9</v>
      </c>
      <c r="D470" s="58">
        <v>1556768</v>
      </c>
      <c r="E470" s="58">
        <v>93406.08</v>
      </c>
      <c r="F470" s="66">
        <v>0.0002</v>
      </c>
    </row>
    <row r="471" spans="1:6" ht="15">
      <c r="A471" s="57" t="s">
        <v>304</v>
      </c>
      <c r="B471" s="57" t="s">
        <v>817</v>
      </c>
      <c r="C471" s="37">
        <v>36</v>
      </c>
      <c r="D471" s="58">
        <v>2674917</v>
      </c>
      <c r="E471" s="58">
        <v>160495.02</v>
      </c>
      <c r="F471" s="66">
        <v>0.0003</v>
      </c>
    </row>
    <row r="472" spans="1:6" ht="15">
      <c r="A472" s="57" t="s">
        <v>304</v>
      </c>
      <c r="B472" s="57" t="s">
        <v>818</v>
      </c>
      <c r="C472" s="63" t="s">
        <v>815</v>
      </c>
      <c r="D472" s="64" t="s">
        <v>815</v>
      </c>
      <c r="E472" s="64" t="s">
        <v>815</v>
      </c>
      <c r="F472" s="65" t="s">
        <v>815</v>
      </c>
    </row>
    <row r="473" spans="1:6" ht="15">
      <c r="A473" s="57" t="s">
        <v>304</v>
      </c>
      <c r="B473" s="57" t="s">
        <v>819</v>
      </c>
      <c r="C473" s="37">
        <v>9</v>
      </c>
      <c r="D473" s="58">
        <v>4144276</v>
      </c>
      <c r="E473" s="58">
        <v>248656.56</v>
      </c>
      <c r="F473" s="66">
        <v>0.0005</v>
      </c>
    </row>
    <row r="474" spans="1:6" ht="15">
      <c r="A474" s="57" t="s">
        <v>304</v>
      </c>
      <c r="B474" s="57" t="s">
        <v>820</v>
      </c>
      <c r="C474" s="37">
        <v>12</v>
      </c>
      <c r="D474" s="58">
        <v>509910</v>
      </c>
      <c r="E474" s="58">
        <v>30594.6</v>
      </c>
      <c r="F474" s="66">
        <v>0.0001</v>
      </c>
    </row>
    <row r="475" spans="1:6" ht="15">
      <c r="A475" s="57" t="s">
        <v>304</v>
      </c>
      <c r="B475" s="57" t="s">
        <v>821</v>
      </c>
      <c r="C475" s="37">
        <v>87</v>
      </c>
      <c r="D475" s="58">
        <v>2931934</v>
      </c>
      <c r="E475" s="58">
        <v>175916.04</v>
      </c>
      <c r="F475" s="66">
        <v>0.0004</v>
      </c>
    </row>
    <row r="476" spans="1:6" ht="15">
      <c r="A476" s="57" t="s">
        <v>304</v>
      </c>
      <c r="B476" s="57" t="s">
        <v>822</v>
      </c>
      <c r="C476" s="37">
        <v>25</v>
      </c>
      <c r="D476" s="58">
        <v>2788599</v>
      </c>
      <c r="E476" s="58">
        <v>167315.94</v>
      </c>
      <c r="F476" s="66">
        <v>0.0003</v>
      </c>
    </row>
    <row r="477" spans="1:6" ht="15">
      <c r="A477" s="57" t="s">
        <v>304</v>
      </c>
      <c r="B477" s="57" t="s">
        <v>823</v>
      </c>
      <c r="C477" s="37">
        <v>192</v>
      </c>
      <c r="D477" s="58">
        <v>4343673</v>
      </c>
      <c r="E477" s="58">
        <v>255106.44</v>
      </c>
      <c r="F477" s="66">
        <v>0.0005</v>
      </c>
    </row>
    <row r="478" spans="1:6" ht="15">
      <c r="A478" s="57" t="s">
        <v>304</v>
      </c>
      <c r="B478" s="57" t="s">
        <v>824</v>
      </c>
      <c r="C478" s="37">
        <v>73</v>
      </c>
      <c r="D478" s="58">
        <v>959335</v>
      </c>
      <c r="E478" s="58">
        <v>57560.1</v>
      </c>
      <c r="F478" s="66">
        <v>0.0001</v>
      </c>
    </row>
    <row r="479" spans="1:6" ht="15">
      <c r="A479" s="57" t="s">
        <v>304</v>
      </c>
      <c r="B479" s="57" t="s">
        <v>825</v>
      </c>
      <c r="C479" s="37">
        <v>20</v>
      </c>
      <c r="D479" s="58">
        <v>2399240</v>
      </c>
      <c r="E479" s="58">
        <v>143954.4</v>
      </c>
      <c r="F479" s="66">
        <v>0.0003</v>
      </c>
    </row>
    <row r="480" spans="1:6" ht="15">
      <c r="A480" s="57" t="s">
        <v>304</v>
      </c>
      <c r="B480" s="57" t="s">
        <v>826</v>
      </c>
      <c r="C480" s="67">
        <v>29</v>
      </c>
      <c r="D480" s="68">
        <v>935409</v>
      </c>
      <c r="E480" s="68">
        <v>56124.54</v>
      </c>
      <c r="F480" s="69">
        <v>0.0001</v>
      </c>
    </row>
    <row r="481" spans="1:6" ht="15">
      <c r="A481" s="57" t="s">
        <v>304</v>
      </c>
      <c r="B481" s="57" t="s">
        <v>827</v>
      </c>
      <c r="C481" s="37">
        <v>504</v>
      </c>
      <c r="D481" s="58">
        <v>26254670</v>
      </c>
      <c r="E481" s="58">
        <v>1569766.26</v>
      </c>
      <c r="F481" s="66">
        <v>0.0031</v>
      </c>
    </row>
    <row r="482" spans="3:6" ht="15">
      <c r="C482" s="37"/>
      <c r="D482" s="58"/>
      <c r="E482" s="58"/>
      <c r="F482" s="66"/>
    </row>
    <row r="483" spans="1:6" ht="15">
      <c r="A483" s="57" t="s">
        <v>310</v>
      </c>
      <c r="B483" s="57" t="s">
        <v>814</v>
      </c>
      <c r="C483" s="63" t="s">
        <v>815</v>
      </c>
      <c r="D483" s="64" t="s">
        <v>815</v>
      </c>
      <c r="E483" s="64" t="s">
        <v>815</v>
      </c>
      <c r="F483" s="65" t="s">
        <v>815</v>
      </c>
    </row>
    <row r="484" spans="1:6" ht="15">
      <c r="A484" s="57" t="s">
        <v>310</v>
      </c>
      <c r="B484" s="57" t="s">
        <v>816</v>
      </c>
      <c r="C484" s="37">
        <v>7</v>
      </c>
      <c r="D484" s="58">
        <v>951522</v>
      </c>
      <c r="E484" s="58">
        <v>57091.32</v>
      </c>
      <c r="F484" s="66">
        <v>0.0001</v>
      </c>
    </row>
    <row r="485" spans="1:6" ht="15">
      <c r="A485" s="57" t="s">
        <v>310</v>
      </c>
      <c r="B485" s="57" t="s">
        <v>817</v>
      </c>
      <c r="C485" s="37">
        <v>28</v>
      </c>
      <c r="D485" s="58">
        <v>1623366</v>
      </c>
      <c r="E485" s="58">
        <v>97401.96</v>
      </c>
      <c r="F485" s="66">
        <v>0.0002</v>
      </c>
    </row>
    <row r="486" spans="1:6" ht="15">
      <c r="A486" s="57" t="s">
        <v>310</v>
      </c>
      <c r="B486" s="57" t="s">
        <v>818</v>
      </c>
      <c r="C486" s="37">
        <v>11</v>
      </c>
      <c r="D486" s="58">
        <v>1100942</v>
      </c>
      <c r="E486" s="58">
        <v>66056.52</v>
      </c>
      <c r="F486" s="66">
        <v>0.0001</v>
      </c>
    </row>
    <row r="487" spans="1:6" ht="15">
      <c r="A487" s="57" t="s">
        <v>310</v>
      </c>
      <c r="B487" s="57" t="s">
        <v>819</v>
      </c>
      <c r="C487" s="37">
        <v>6</v>
      </c>
      <c r="D487" s="58">
        <v>1322032</v>
      </c>
      <c r="E487" s="58">
        <v>79321.92</v>
      </c>
      <c r="F487" s="66">
        <v>0.0002</v>
      </c>
    </row>
    <row r="488" spans="1:6" ht="15">
      <c r="A488" s="57" t="s">
        <v>310</v>
      </c>
      <c r="B488" s="57" t="s">
        <v>820</v>
      </c>
      <c r="C488" s="63" t="s">
        <v>815</v>
      </c>
      <c r="D488" s="64" t="s">
        <v>815</v>
      </c>
      <c r="E488" s="64" t="s">
        <v>815</v>
      </c>
      <c r="F488" s="65" t="s">
        <v>815</v>
      </c>
    </row>
    <row r="489" spans="1:6" ht="15">
      <c r="A489" s="57" t="s">
        <v>310</v>
      </c>
      <c r="B489" s="57" t="s">
        <v>821</v>
      </c>
      <c r="C489" s="37">
        <v>77</v>
      </c>
      <c r="D489" s="58">
        <v>4225093</v>
      </c>
      <c r="E489" s="58">
        <v>253505.58</v>
      </c>
      <c r="F489" s="66">
        <v>0.0005</v>
      </c>
    </row>
    <row r="490" spans="1:6" ht="15">
      <c r="A490" s="57" t="s">
        <v>310</v>
      </c>
      <c r="B490" s="57" t="s">
        <v>822</v>
      </c>
      <c r="C490" s="37">
        <v>16</v>
      </c>
      <c r="D490" s="58">
        <v>1134738</v>
      </c>
      <c r="E490" s="58">
        <v>68084.28</v>
      </c>
      <c r="F490" s="66">
        <v>0.0001</v>
      </c>
    </row>
    <row r="491" spans="1:6" ht="15">
      <c r="A491" s="57" t="s">
        <v>310</v>
      </c>
      <c r="B491" s="57" t="s">
        <v>823</v>
      </c>
      <c r="C491" s="37">
        <v>114</v>
      </c>
      <c r="D491" s="58">
        <v>2718937</v>
      </c>
      <c r="E491" s="58">
        <v>160692.02</v>
      </c>
      <c r="F491" s="66">
        <v>0.0003</v>
      </c>
    </row>
    <row r="492" spans="1:6" ht="15">
      <c r="A492" s="57" t="s">
        <v>310</v>
      </c>
      <c r="B492" s="57" t="s">
        <v>824</v>
      </c>
      <c r="C492" s="37">
        <v>47</v>
      </c>
      <c r="D492" s="58">
        <v>1067337</v>
      </c>
      <c r="E492" s="58">
        <v>64040.22</v>
      </c>
      <c r="F492" s="66">
        <v>0.0001</v>
      </c>
    </row>
    <row r="493" spans="1:6" ht="15">
      <c r="A493" s="57" t="s">
        <v>310</v>
      </c>
      <c r="B493" s="57" t="s">
        <v>825</v>
      </c>
      <c r="C493" s="37">
        <v>24</v>
      </c>
      <c r="D493" s="58">
        <v>1867832</v>
      </c>
      <c r="E493" s="58">
        <v>112069.92</v>
      </c>
      <c r="F493" s="66">
        <v>0.0002</v>
      </c>
    </row>
    <row r="494" spans="1:6" ht="15">
      <c r="A494" s="57" t="s">
        <v>310</v>
      </c>
      <c r="B494" s="57" t="s">
        <v>826</v>
      </c>
      <c r="C494" s="67">
        <v>30</v>
      </c>
      <c r="D494" s="68">
        <v>1530588</v>
      </c>
      <c r="E494" s="68">
        <v>91835.28</v>
      </c>
      <c r="F494" s="69">
        <v>0.0002</v>
      </c>
    </row>
    <row r="495" spans="1:6" ht="15">
      <c r="A495" s="57" t="s">
        <v>310</v>
      </c>
      <c r="B495" s="57" t="s">
        <v>827</v>
      </c>
      <c r="C495" s="37">
        <v>367</v>
      </c>
      <c r="D495" s="58">
        <v>17764917</v>
      </c>
      <c r="E495" s="58">
        <v>1063450.82</v>
      </c>
      <c r="F495" s="66">
        <v>0.0021</v>
      </c>
    </row>
    <row r="496" spans="3:6" ht="15">
      <c r="C496" s="37"/>
      <c r="D496" s="58"/>
      <c r="E496" s="58"/>
      <c r="F496" s="66"/>
    </row>
    <row r="497" spans="1:6" ht="15">
      <c r="A497" s="57" t="s">
        <v>318</v>
      </c>
      <c r="B497" s="57" t="s">
        <v>814</v>
      </c>
      <c r="C497" s="63" t="s">
        <v>815</v>
      </c>
      <c r="D497" s="64" t="s">
        <v>815</v>
      </c>
      <c r="E497" s="64" t="s">
        <v>815</v>
      </c>
      <c r="F497" s="65" t="s">
        <v>815</v>
      </c>
    </row>
    <row r="498" spans="1:6" ht="15">
      <c r="A498" s="57" t="s">
        <v>318</v>
      </c>
      <c r="B498" s="57" t="s">
        <v>816</v>
      </c>
      <c r="C498" s="37">
        <v>5</v>
      </c>
      <c r="D498" s="58">
        <v>50132</v>
      </c>
      <c r="E498" s="58">
        <v>3007.92</v>
      </c>
      <c r="F498" s="66">
        <v>0</v>
      </c>
    </row>
    <row r="499" spans="1:6" ht="15">
      <c r="A499" s="57" t="s">
        <v>318</v>
      </c>
      <c r="B499" s="57" t="s">
        <v>817</v>
      </c>
      <c r="C499" s="37">
        <v>25</v>
      </c>
      <c r="D499" s="58">
        <v>1620907</v>
      </c>
      <c r="E499" s="58">
        <v>97254.42</v>
      </c>
      <c r="F499" s="66">
        <v>0.0002</v>
      </c>
    </row>
    <row r="500" spans="1:6" ht="15">
      <c r="A500" s="57" t="s">
        <v>318</v>
      </c>
      <c r="B500" s="57" t="s">
        <v>818</v>
      </c>
      <c r="C500" s="63" t="s">
        <v>815</v>
      </c>
      <c r="D500" s="64" t="s">
        <v>815</v>
      </c>
      <c r="E500" s="64" t="s">
        <v>815</v>
      </c>
      <c r="F500" s="65" t="s">
        <v>815</v>
      </c>
    </row>
    <row r="501" spans="1:6" ht="15">
      <c r="A501" s="57" t="s">
        <v>318</v>
      </c>
      <c r="B501" s="57" t="s">
        <v>819</v>
      </c>
      <c r="C501" s="63" t="s">
        <v>815</v>
      </c>
      <c r="D501" s="64" t="s">
        <v>815</v>
      </c>
      <c r="E501" s="64" t="s">
        <v>815</v>
      </c>
      <c r="F501" s="65" t="s">
        <v>815</v>
      </c>
    </row>
    <row r="502" spans="1:6" ht="15">
      <c r="A502" s="57" t="s">
        <v>318</v>
      </c>
      <c r="B502" s="57" t="s">
        <v>820</v>
      </c>
      <c r="C502" s="37">
        <v>5</v>
      </c>
      <c r="D502" s="58">
        <v>23335</v>
      </c>
      <c r="E502" s="58">
        <v>1400.1</v>
      </c>
      <c r="F502" s="66">
        <v>0</v>
      </c>
    </row>
    <row r="503" spans="1:6" ht="15">
      <c r="A503" s="57" t="s">
        <v>318</v>
      </c>
      <c r="B503" s="57" t="s">
        <v>821</v>
      </c>
      <c r="C503" s="37">
        <v>37</v>
      </c>
      <c r="D503" s="58">
        <v>689971</v>
      </c>
      <c r="E503" s="58">
        <v>41398.26</v>
      </c>
      <c r="F503" s="66">
        <v>0.0001</v>
      </c>
    </row>
    <row r="504" spans="1:6" ht="15">
      <c r="A504" s="57" t="s">
        <v>318</v>
      </c>
      <c r="B504" s="57" t="s">
        <v>822</v>
      </c>
      <c r="C504" s="37">
        <v>11</v>
      </c>
      <c r="D504" s="58">
        <v>939047</v>
      </c>
      <c r="E504" s="58">
        <v>56342.82</v>
      </c>
      <c r="F504" s="66">
        <v>0.0001</v>
      </c>
    </row>
    <row r="505" spans="1:6" ht="15">
      <c r="A505" s="57" t="s">
        <v>318</v>
      </c>
      <c r="B505" s="57" t="s">
        <v>823</v>
      </c>
      <c r="C505" s="37">
        <v>78</v>
      </c>
      <c r="D505" s="58">
        <v>1945326</v>
      </c>
      <c r="E505" s="58">
        <v>110941.54</v>
      </c>
      <c r="F505" s="66">
        <v>0.0002</v>
      </c>
    </row>
    <row r="506" spans="1:6" ht="15">
      <c r="A506" s="57" t="s">
        <v>318</v>
      </c>
      <c r="B506" s="57" t="s">
        <v>824</v>
      </c>
      <c r="C506" s="37">
        <v>36</v>
      </c>
      <c r="D506" s="58">
        <v>726573</v>
      </c>
      <c r="E506" s="58">
        <v>43594.38</v>
      </c>
      <c r="F506" s="66">
        <v>0.0001</v>
      </c>
    </row>
    <row r="507" spans="1:6" ht="15">
      <c r="A507" s="57" t="s">
        <v>318</v>
      </c>
      <c r="B507" s="57" t="s">
        <v>825</v>
      </c>
      <c r="C507" s="37">
        <v>20</v>
      </c>
      <c r="D507" s="58">
        <v>2538434</v>
      </c>
      <c r="E507" s="58">
        <v>152306.04</v>
      </c>
      <c r="F507" s="66">
        <v>0.0003</v>
      </c>
    </row>
    <row r="508" spans="1:6" ht="15">
      <c r="A508" s="57" t="s">
        <v>318</v>
      </c>
      <c r="B508" s="57" t="s">
        <v>826</v>
      </c>
      <c r="C508" s="67">
        <v>10</v>
      </c>
      <c r="D508" s="68">
        <v>210184</v>
      </c>
      <c r="E508" s="68">
        <v>12611.04</v>
      </c>
      <c r="F508" s="69">
        <v>0</v>
      </c>
    </row>
    <row r="509" spans="1:6" ht="15">
      <c r="A509" s="57" t="s">
        <v>318</v>
      </c>
      <c r="B509" s="57" t="s">
        <v>827</v>
      </c>
      <c r="C509" s="37">
        <v>236</v>
      </c>
      <c r="D509" s="58">
        <v>13819160</v>
      </c>
      <c r="E509" s="58">
        <v>823371.58</v>
      </c>
      <c r="F509" s="66">
        <v>0.0016</v>
      </c>
    </row>
    <row r="510" spans="3:6" ht="15">
      <c r="C510" s="37"/>
      <c r="D510" s="58"/>
      <c r="E510" s="58"/>
      <c r="F510" s="66"/>
    </row>
    <row r="511" spans="1:6" ht="15">
      <c r="A511" s="57" t="s">
        <v>124</v>
      </c>
      <c r="B511" s="57" t="s">
        <v>814</v>
      </c>
      <c r="C511" s="63" t="s">
        <v>815</v>
      </c>
      <c r="D511" s="64" t="s">
        <v>815</v>
      </c>
      <c r="E511" s="64" t="s">
        <v>815</v>
      </c>
      <c r="F511" s="65" t="s">
        <v>815</v>
      </c>
    </row>
    <row r="512" spans="1:6" ht="15">
      <c r="A512" s="57" t="s">
        <v>124</v>
      </c>
      <c r="B512" s="57" t="s">
        <v>816</v>
      </c>
      <c r="C512" s="37">
        <v>7</v>
      </c>
      <c r="D512" s="58">
        <v>1402067</v>
      </c>
      <c r="E512" s="58">
        <v>84124.02</v>
      </c>
      <c r="F512" s="66">
        <v>0.0002</v>
      </c>
    </row>
    <row r="513" spans="1:6" ht="15">
      <c r="A513" s="57" t="s">
        <v>124</v>
      </c>
      <c r="B513" s="57" t="s">
        <v>817</v>
      </c>
      <c r="C513" s="37">
        <v>28</v>
      </c>
      <c r="D513" s="58">
        <v>1152760</v>
      </c>
      <c r="E513" s="58">
        <v>69165.6</v>
      </c>
      <c r="F513" s="66">
        <v>0.0001</v>
      </c>
    </row>
    <row r="514" spans="1:6" ht="15">
      <c r="A514" s="57" t="s">
        <v>124</v>
      </c>
      <c r="B514" s="57" t="s">
        <v>818</v>
      </c>
      <c r="C514" s="37">
        <v>7</v>
      </c>
      <c r="D514" s="58">
        <v>740219</v>
      </c>
      <c r="E514" s="58">
        <v>44413.14</v>
      </c>
      <c r="F514" s="66">
        <v>0.0001</v>
      </c>
    </row>
    <row r="515" spans="1:6" ht="15">
      <c r="A515" s="57" t="s">
        <v>124</v>
      </c>
      <c r="B515" s="57" t="s">
        <v>819</v>
      </c>
      <c r="C515" s="37">
        <v>9</v>
      </c>
      <c r="D515" s="58">
        <v>1887291</v>
      </c>
      <c r="E515" s="58">
        <v>113237.46</v>
      </c>
      <c r="F515" s="66">
        <v>0.0002</v>
      </c>
    </row>
    <row r="516" spans="1:6" ht="15">
      <c r="A516" s="57" t="s">
        <v>124</v>
      </c>
      <c r="B516" s="57" t="s">
        <v>820</v>
      </c>
      <c r="C516" s="63" t="s">
        <v>815</v>
      </c>
      <c r="D516" s="64" t="s">
        <v>815</v>
      </c>
      <c r="E516" s="64" t="s">
        <v>815</v>
      </c>
      <c r="F516" s="65" t="s">
        <v>815</v>
      </c>
    </row>
    <row r="517" spans="1:6" ht="15">
      <c r="A517" s="57" t="s">
        <v>124</v>
      </c>
      <c r="B517" s="57" t="s">
        <v>821</v>
      </c>
      <c r="C517" s="37">
        <v>41</v>
      </c>
      <c r="D517" s="58">
        <v>820824</v>
      </c>
      <c r="E517" s="58">
        <v>49249.44</v>
      </c>
      <c r="F517" s="66">
        <v>0.0001</v>
      </c>
    </row>
    <row r="518" spans="1:6" ht="15">
      <c r="A518" s="57" t="s">
        <v>124</v>
      </c>
      <c r="B518" s="57" t="s">
        <v>822</v>
      </c>
      <c r="C518" s="37">
        <v>14</v>
      </c>
      <c r="D518" s="58">
        <v>1121526</v>
      </c>
      <c r="E518" s="58">
        <v>67291.56</v>
      </c>
      <c r="F518" s="66">
        <v>0.0001</v>
      </c>
    </row>
    <row r="519" spans="1:6" ht="15">
      <c r="A519" s="57" t="s">
        <v>124</v>
      </c>
      <c r="B519" s="57" t="s">
        <v>823</v>
      </c>
      <c r="C519" s="37">
        <v>127</v>
      </c>
      <c r="D519" s="58">
        <v>1741467</v>
      </c>
      <c r="E519" s="58">
        <v>102888.06</v>
      </c>
      <c r="F519" s="66">
        <v>0.0002</v>
      </c>
    </row>
    <row r="520" spans="1:6" ht="15">
      <c r="A520" s="57" t="s">
        <v>124</v>
      </c>
      <c r="B520" s="57" t="s">
        <v>824</v>
      </c>
      <c r="C520" s="37">
        <v>40</v>
      </c>
      <c r="D520" s="58">
        <v>696798</v>
      </c>
      <c r="E520" s="58">
        <v>41807.88</v>
      </c>
      <c r="F520" s="66">
        <v>0.0001</v>
      </c>
    </row>
    <row r="521" spans="1:6" ht="15">
      <c r="A521" s="57" t="s">
        <v>124</v>
      </c>
      <c r="B521" s="57" t="s">
        <v>825</v>
      </c>
      <c r="C521" s="37">
        <v>12</v>
      </c>
      <c r="D521" s="58">
        <v>2412885</v>
      </c>
      <c r="E521" s="58">
        <v>144773.1</v>
      </c>
      <c r="F521" s="66">
        <v>0.0003</v>
      </c>
    </row>
    <row r="522" spans="1:6" ht="15">
      <c r="A522" s="57" t="s">
        <v>124</v>
      </c>
      <c r="B522" s="57" t="s">
        <v>826</v>
      </c>
      <c r="C522" s="67">
        <v>21</v>
      </c>
      <c r="D522" s="68">
        <v>3505800</v>
      </c>
      <c r="E522" s="68">
        <v>210348</v>
      </c>
      <c r="F522" s="69">
        <v>0.0004</v>
      </c>
    </row>
    <row r="523" spans="1:6" ht="15">
      <c r="A523" s="57" t="s">
        <v>124</v>
      </c>
      <c r="B523" s="57" t="s">
        <v>827</v>
      </c>
      <c r="C523" s="37">
        <v>313</v>
      </c>
      <c r="D523" s="58">
        <v>15694534</v>
      </c>
      <c r="E523" s="58">
        <v>940072.08</v>
      </c>
      <c r="F523" s="66">
        <v>0.0019</v>
      </c>
    </row>
    <row r="524" spans="3:6" ht="15">
      <c r="C524" s="37"/>
      <c r="D524" s="58"/>
      <c r="E524" s="58"/>
      <c r="F524" s="66"/>
    </row>
    <row r="525" spans="1:6" ht="15">
      <c r="A525" s="57" t="s">
        <v>330</v>
      </c>
      <c r="B525" s="57" t="s">
        <v>814</v>
      </c>
      <c r="C525" s="63" t="s">
        <v>815</v>
      </c>
      <c r="D525" s="64" t="s">
        <v>815</v>
      </c>
      <c r="E525" s="64" t="s">
        <v>815</v>
      </c>
      <c r="F525" s="65" t="s">
        <v>815</v>
      </c>
    </row>
    <row r="526" spans="1:6" ht="15">
      <c r="A526" s="57" t="s">
        <v>330</v>
      </c>
      <c r="B526" s="57" t="s">
        <v>816</v>
      </c>
      <c r="C526" s="37">
        <v>10</v>
      </c>
      <c r="D526" s="58">
        <v>2860024</v>
      </c>
      <c r="E526" s="58">
        <v>171601.44</v>
      </c>
      <c r="F526" s="66">
        <v>0.0003</v>
      </c>
    </row>
    <row r="527" spans="1:6" ht="15">
      <c r="A527" s="57" t="s">
        <v>330</v>
      </c>
      <c r="B527" s="57" t="s">
        <v>817</v>
      </c>
      <c r="C527" s="37">
        <v>27</v>
      </c>
      <c r="D527" s="58">
        <v>994029</v>
      </c>
      <c r="E527" s="58">
        <v>59641.74</v>
      </c>
      <c r="F527" s="66">
        <v>0.0001</v>
      </c>
    </row>
    <row r="528" spans="1:6" ht="15">
      <c r="A528" s="57" t="s">
        <v>330</v>
      </c>
      <c r="B528" s="57" t="s">
        <v>818</v>
      </c>
      <c r="C528" s="63" t="s">
        <v>815</v>
      </c>
      <c r="D528" s="64" t="s">
        <v>815</v>
      </c>
      <c r="E528" s="64" t="s">
        <v>815</v>
      </c>
      <c r="F528" s="65" t="s">
        <v>815</v>
      </c>
    </row>
    <row r="529" spans="1:6" ht="15">
      <c r="A529" s="57" t="s">
        <v>330</v>
      </c>
      <c r="B529" s="57" t="s">
        <v>819</v>
      </c>
      <c r="C529" s="37">
        <v>9</v>
      </c>
      <c r="D529" s="58">
        <v>1361492</v>
      </c>
      <c r="E529" s="58">
        <v>81689.52</v>
      </c>
      <c r="F529" s="66">
        <v>0.0002</v>
      </c>
    </row>
    <row r="530" spans="1:6" ht="15">
      <c r="A530" s="57" t="s">
        <v>330</v>
      </c>
      <c r="B530" s="57" t="s">
        <v>820</v>
      </c>
      <c r="C530" s="37">
        <v>5</v>
      </c>
      <c r="D530" s="58">
        <v>301911</v>
      </c>
      <c r="E530" s="58">
        <v>18114.66</v>
      </c>
      <c r="F530" s="66">
        <v>0</v>
      </c>
    </row>
    <row r="531" spans="1:6" ht="15">
      <c r="A531" s="57" t="s">
        <v>330</v>
      </c>
      <c r="B531" s="57" t="s">
        <v>821</v>
      </c>
      <c r="C531" s="37">
        <v>44</v>
      </c>
      <c r="D531" s="58">
        <v>1668082</v>
      </c>
      <c r="E531" s="58">
        <v>100084.92</v>
      </c>
      <c r="F531" s="66">
        <v>0.0002</v>
      </c>
    </row>
    <row r="532" spans="1:6" ht="15">
      <c r="A532" s="57" t="s">
        <v>330</v>
      </c>
      <c r="B532" s="57" t="s">
        <v>822</v>
      </c>
      <c r="C532" s="37">
        <v>20</v>
      </c>
      <c r="D532" s="58">
        <v>842792</v>
      </c>
      <c r="E532" s="58">
        <v>50567.52</v>
      </c>
      <c r="F532" s="66">
        <v>0.0001</v>
      </c>
    </row>
    <row r="533" spans="1:6" ht="15">
      <c r="A533" s="57" t="s">
        <v>330</v>
      </c>
      <c r="B533" s="57" t="s">
        <v>823</v>
      </c>
      <c r="C533" s="37">
        <v>133</v>
      </c>
      <c r="D533" s="58">
        <v>3266089</v>
      </c>
      <c r="E533" s="58">
        <v>194657.09</v>
      </c>
      <c r="F533" s="66">
        <v>0.0004</v>
      </c>
    </row>
    <row r="534" spans="1:6" ht="15">
      <c r="A534" s="57" t="s">
        <v>330</v>
      </c>
      <c r="B534" s="57" t="s">
        <v>824</v>
      </c>
      <c r="C534" s="37">
        <v>56</v>
      </c>
      <c r="D534" s="58">
        <v>894197</v>
      </c>
      <c r="E534" s="58">
        <v>53651.82</v>
      </c>
      <c r="F534" s="66">
        <v>0.0001</v>
      </c>
    </row>
    <row r="535" spans="1:6" ht="15">
      <c r="A535" s="57" t="s">
        <v>330</v>
      </c>
      <c r="B535" s="57" t="s">
        <v>825</v>
      </c>
      <c r="C535" s="37">
        <v>24</v>
      </c>
      <c r="D535" s="58">
        <v>1964327</v>
      </c>
      <c r="E535" s="58">
        <v>117859.62</v>
      </c>
      <c r="F535" s="66">
        <v>0.0002</v>
      </c>
    </row>
    <row r="536" spans="1:6" ht="15">
      <c r="A536" s="57" t="s">
        <v>330</v>
      </c>
      <c r="B536" s="57" t="s">
        <v>826</v>
      </c>
      <c r="C536" s="67">
        <v>24</v>
      </c>
      <c r="D536" s="68">
        <v>3528560</v>
      </c>
      <c r="E536" s="68">
        <v>211713.6</v>
      </c>
      <c r="F536" s="69">
        <v>0.0004</v>
      </c>
    </row>
    <row r="537" spans="1:6" ht="15">
      <c r="A537" s="57" t="s">
        <v>330</v>
      </c>
      <c r="B537" s="57" t="s">
        <v>827</v>
      </c>
      <c r="C537" s="37">
        <v>359</v>
      </c>
      <c r="D537" s="58">
        <v>18761616</v>
      </c>
      <c r="E537" s="58">
        <v>1124388.71</v>
      </c>
      <c r="F537" s="66">
        <v>0.0022</v>
      </c>
    </row>
    <row r="538" spans="3:6" ht="15">
      <c r="C538" s="37"/>
      <c r="D538" s="58"/>
      <c r="E538" s="58"/>
      <c r="F538" s="66"/>
    </row>
    <row r="539" spans="1:6" ht="15">
      <c r="A539" s="57" t="s">
        <v>338</v>
      </c>
      <c r="B539" s="57" t="s">
        <v>814</v>
      </c>
      <c r="C539" s="63" t="s">
        <v>815</v>
      </c>
      <c r="D539" s="64" t="s">
        <v>815</v>
      </c>
      <c r="E539" s="64" t="s">
        <v>815</v>
      </c>
      <c r="F539" s="65" t="s">
        <v>815</v>
      </c>
    </row>
    <row r="540" spans="1:6" ht="15">
      <c r="A540" s="57" t="s">
        <v>338</v>
      </c>
      <c r="B540" s="57" t="s">
        <v>816</v>
      </c>
      <c r="C540" s="37">
        <v>10</v>
      </c>
      <c r="D540" s="58">
        <v>1142107</v>
      </c>
      <c r="E540" s="58">
        <v>68526.42</v>
      </c>
      <c r="F540" s="66">
        <v>0.0001</v>
      </c>
    </row>
    <row r="541" spans="1:6" ht="15">
      <c r="A541" s="57" t="s">
        <v>338</v>
      </c>
      <c r="B541" s="57" t="s">
        <v>817</v>
      </c>
      <c r="C541" s="37">
        <v>34</v>
      </c>
      <c r="D541" s="58">
        <v>1527677</v>
      </c>
      <c r="E541" s="58">
        <v>91660.62</v>
      </c>
      <c r="F541" s="66">
        <v>0.0002</v>
      </c>
    </row>
    <row r="542" spans="1:6" ht="15">
      <c r="A542" s="57" t="s">
        <v>338</v>
      </c>
      <c r="B542" s="57" t="s">
        <v>818</v>
      </c>
      <c r="C542" s="63" t="s">
        <v>815</v>
      </c>
      <c r="D542" s="64" t="s">
        <v>815</v>
      </c>
      <c r="E542" s="64" t="s">
        <v>815</v>
      </c>
      <c r="F542" s="65" t="s">
        <v>815</v>
      </c>
    </row>
    <row r="543" spans="1:6" ht="15">
      <c r="A543" s="57" t="s">
        <v>338</v>
      </c>
      <c r="B543" s="57" t="s">
        <v>819</v>
      </c>
      <c r="C543" s="37">
        <v>11</v>
      </c>
      <c r="D543" s="58">
        <v>2074646</v>
      </c>
      <c r="E543" s="58">
        <v>124478.76</v>
      </c>
      <c r="F543" s="66">
        <v>0.0002</v>
      </c>
    </row>
    <row r="544" spans="1:6" ht="15">
      <c r="A544" s="57" t="s">
        <v>338</v>
      </c>
      <c r="B544" s="57" t="s">
        <v>820</v>
      </c>
      <c r="C544" s="37">
        <v>8</v>
      </c>
      <c r="D544" s="58">
        <v>344281</v>
      </c>
      <c r="E544" s="58">
        <v>20656.86</v>
      </c>
      <c r="F544" s="66">
        <v>0</v>
      </c>
    </row>
    <row r="545" spans="1:6" ht="15">
      <c r="A545" s="57" t="s">
        <v>338</v>
      </c>
      <c r="B545" s="57" t="s">
        <v>821</v>
      </c>
      <c r="C545" s="37">
        <v>81</v>
      </c>
      <c r="D545" s="58">
        <v>1694895</v>
      </c>
      <c r="E545" s="58">
        <v>101693.7</v>
      </c>
      <c r="F545" s="66">
        <v>0.0002</v>
      </c>
    </row>
    <row r="546" spans="1:6" ht="15">
      <c r="A546" s="57" t="s">
        <v>338</v>
      </c>
      <c r="B546" s="57" t="s">
        <v>822</v>
      </c>
      <c r="C546" s="37">
        <v>12</v>
      </c>
      <c r="D546" s="58">
        <v>623878</v>
      </c>
      <c r="E546" s="58">
        <v>37432.68</v>
      </c>
      <c r="F546" s="66">
        <v>0.0001</v>
      </c>
    </row>
    <row r="547" spans="1:6" ht="15">
      <c r="A547" s="57" t="s">
        <v>338</v>
      </c>
      <c r="B547" s="57" t="s">
        <v>823</v>
      </c>
      <c r="C547" s="37">
        <v>132</v>
      </c>
      <c r="D547" s="58">
        <v>2580337</v>
      </c>
      <c r="E547" s="58">
        <v>152250.52</v>
      </c>
      <c r="F547" s="66">
        <v>0.0003</v>
      </c>
    </row>
    <row r="548" spans="1:6" ht="15">
      <c r="A548" s="57" t="s">
        <v>338</v>
      </c>
      <c r="B548" s="57" t="s">
        <v>824</v>
      </c>
      <c r="C548" s="37">
        <v>63</v>
      </c>
      <c r="D548" s="58">
        <v>1144158</v>
      </c>
      <c r="E548" s="58">
        <v>68649.48</v>
      </c>
      <c r="F548" s="66">
        <v>0.0001</v>
      </c>
    </row>
    <row r="549" spans="1:6" ht="15">
      <c r="A549" s="57" t="s">
        <v>338</v>
      </c>
      <c r="B549" s="57" t="s">
        <v>825</v>
      </c>
      <c r="C549" s="37">
        <v>36</v>
      </c>
      <c r="D549" s="58">
        <v>1594629</v>
      </c>
      <c r="E549" s="58">
        <v>95677.74</v>
      </c>
      <c r="F549" s="66">
        <v>0.0002</v>
      </c>
    </row>
    <row r="550" spans="1:6" ht="15">
      <c r="A550" s="57" t="s">
        <v>338</v>
      </c>
      <c r="B550" s="57" t="s">
        <v>826</v>
      </c>
      <c r="C550" s="67">
        <v>15</v>
      </c>
      <c r="D550" s="68">
        <v>889466</v>
      </c>
      <c r="E550" s="68">
        <v>53367.96</v>
      </c>
      <c r="F550" s="69">
        <v>0.0001</v>
      </c>
    </row>
    <row r="551" spans="1:6" ht="15">
      <c r="A551" s="57" t="s">
        <v>338</v>
      </c>
      <c r="B551" s="57" t="s">
        <v>827</v>
      </c>
      <c r="C551" s="37">
        <v>408</v>
      </c>
      <c r="D551" s="58">
        <v>14955023</v>
      </c>
      <c r="E551" s="58">
        <v>894731.68</v>
      </c>
      <c r="F551" s="66">
        <v>0.0018</v>
      </c>
    </row>
    <row r="552" spans="3:6" ht="15">
      <c r="C552" s="37"/>
      <c r="D552" s="58"/>
      <c r="E552" s="58"/>
      <c r="F552" s="66"/>
    </row>
    <row r="553" spans="1:6" ht="15">
      <c r="A553" s="57" t="s">
        <v>345</v>
      </c>
      <c r="B553" s="57" t="s">
        <v>814</v>
      </c>
      <c r="C553" s="37">
        <v>6</v>
      </c>
      <c r="D553" s="58">
        <v>104195</v>
      </c>
      <c r="E553" s="58">
        <v>6251.7</v>
      </c>
      <c r="F553" s="66">
        <v>0</v>
      </c>
    </row>
    <row r="554" spans="1:6" ht="15">
      <c r="A554" s="57" t="s">
        <v>345</v>
      </c>
      <c r="B554" s="57" t="s">
        <v>816</v>
      </c>
      <c r="C554" s="37">
        <v>10</v>
      </c>
      <c r="D554" s="58">
        <v>1726194</v>
      </c>
      <c r="E554" s="58">
        <v>103571.64</v>
      </c>
      <c r="F554" s="66">
        <v>0.0002</v>
      </c>
    </row>
    <row r="555" spans="1:6" ht="15">
      <c r="A555" s="57" t="s">
        <v>345</v>
      </c>
      <c r="B555" s="57" t="s">
        <v>817</v>
      </c>
      <c r="C555" s="37">
        <v>36</v>
      </c>
      <c r="D555" s="58">
        <v>2993352</v>
      </c>
      <c r="E555" s="58">
        <v>179601.12</v>
      </c>
      <c r="F555" s="66">
        <v>0.0004</v>
      </c>
    </row>
    <row r="556" spans="1:6" ht="15">
      <c r="A556" s="57" t="s">
        <v>345</v>
      </c>
      <c r="B556" s="57" t="s">
        <v>818</v>
      </c>
      <c r="C556" s="37">
        <v>8</v>
      </c>
      <c r="D556" s="58">
        <v>2034085</v>
      </c>
      <c r="E556" s="58">
        <v>122045.1</v>
      </c>
      <c r="F556" s="66">
        <v>0.0002</v>
      </c>
    </row>
    <row r="557" spans="1:6" ht="15">
      <c r="A557" s="57" t="s">
        <v>345</v>
      </c>
      <c r="B557" s="57" t="s">
        <v>819</v>
      </c>
      <c r="C557" s="37">
        <v>11</v>
      </c>
      <c r="D557" s="58">
        <v>3797324</v>
      </c>
      <c r="E557" s="58">
        <v>227839.44</v>
      </c>
      <c r="F557" s="66">
        <v>0.0005</v>
      </c>
    </row>
    <row r="558" spans="1:6" ht="15">
      <c r="A558" s="57" t="s">
        <v>345</v>
      </c>
      <c r="B558" s="57" t="s">
        <v>820</v>
      </c>
      <c r="C558" s="37">
        <v>10</v>
      </c>
      <c r="D558" s="58">
        <v>371599</v>
      </c>
      <c r="E558" s="58">
        <v>22295.94</v>
      </c>
      <c r="F558" s="66">
        <v>0</v>
      </c>
    </row>
    <row r="559" spans="1:6" ht="15">
      <c r="A559" s="57" t="s">
        <v>345</v>
      </c>
      <c r="B559" s="57" t="s">
        <v>821</v>
      </c>
      <c r="C559" s="37">
        <v>79</v>
      </c>
      <c r="D559" s="58">
        <v>2317622</v>
      </c>
      <c r="E559" s="58">
        <v>139057.32</v>
      </c>
      <c r="F559" s="66">
        <v>0.0003</v>
      </c>
    </row>
    <row r="560" spans="1:6" ht="15">
      <c r="A560" s="57" t="s">
        <v>345</v>
      </c>
      <c r="B560" s="57" t="s">
        <v>822</v>
      </c>
      <c r="C560" s="37">
        <v>14</v>
      </c>
      <c r="D560" s="58">
        <v>2304153</v>
      </c>
      <c r="E560" s="58">
        <v>138249.18</v>
      </c>
      <c r="F560" s="66">
        <v>0.0003</v>
      </c>
    </row>
    <row r="561" spans="1:6" ht="15">
      <c r="A561" s="57" t="s">
        <v>345</v>
      </c>
      <c r="B561" s="57" t="s">
        <v>823</v>
      </c>
      <c r="C561" s="37">
        <v>157</v>
      </c>
      <c r="D561" s="58">
        <v>3608539</v>
      </c>
      <c r="E561" s="58">
        <v>210506.02</v>
      </c>
      <c r="F561" s="66">
        <v>0.0004</v>
      </c>
    </row>
    <row r="562" spans="1:6" ht="15">
      <c r="A562" s="57" t="s">
        <v>345</v>
      </c>
      <c r="B562" s="57" t="s">
        <v>824</v>
      </c>
      <c r="C562" s="37">
        <v>68</v>
      </c>
      <c r="D562" s="58">
        <v>737947</v>
      </c>
      <c r="E562" s="58">
        <v>44276.82</v>
      </c>
      <c r="F562" s="66">
        <v>0.0001</v>
      </c>
    </row>
    <row r="563" spans="1:6" ht="15">
      <c r="A563" s="57" t="s">
        <v>345</v>
      </c>
      <c r="B563" s="57" t="s">
        <v>825</v>
      </c>
      <c r="C563" s="37">
        <v>29</v>
      </c>
      <c r="D563" s="58">
        <v>2892301</v>
      </c>
      <c r="E563" s="58">
        <v>173538.06</v>
      </c>
      <c r="F563" s="66">
        <v>0.0003</v>
      </c>
    </row>
    <row r="564" spans="1:6" ht="15">
      <c r="A564" s="57" t="s">
        <v>345</v>
      </c>
      <c r="B564" s="57" t="s">
        <v>826</v>
      </c>
      <c r="C564" s="67">
        <v>27</v>
      </c>
      <c r="D564" s="68">
        <v>2377338</v>
      </c>
      <c r="E564" s="68">
        <v>142640.28</v>
      </c>
      <c r="F564" s="69">
        <v>0.0003</v>
      </c>
    </row>
    <row r="565" spans="1:6" ht="15">
      <c r="A565" s="57" t="s">
        <v>345</v>
      </c>
      <c r="B565" s="57" t="s">
        <v>827</v>
      </c>
      <c r="C565" s="37">
        <v>455</v>
      </c>
      <c r="D565" s="58">
        <v>25264649</v>
      </c>
      <c r="E565" s="58">
        <v>1509872.62</v>
      </c>
      <c r="F565" s="66">
        <v>0.003</v>
      </c>
    </row>
    <row r="566" spans="3:6" ht="15">
      <c r="C566" s="37"/>
      <c r="D566" s="58"/>
      <c r="E566" s="58"/>
      <c r="F566" s="66"/>
    </row>
    <row r="567" spans="1:6" ht="15">
      <c r="A567" s="57" t="s">
        <v>353</v>
      </c>
      <c r="B567" s="57" t="s">
        <v>814</v>
      </c>
      <c r="C567" s="63" t="s">
        <v>815</v>
      </c>
      <c r="D567" s="64" t="s">
        <v>815</v>
      </c>
      <c r="E567" s="64" t="s">
        <v>815</v>
      </c>
      <c r="F567" s="65" t="s">
        <v>815</v>
      </c>
    </row>
    <row r="568" spans="1:6" ht="15">
      <c r="A568" s="57" t="s">
        <v>353</v>
      </c>
      <c r="B568" s="57" t="s">
        <v>816</v>
      </c>
      <c r="C568" s="37">
        <v>11</v>
      </c>
      <c r="D568" s="58">
        <v>1169837</v>
      </c>
      <c r="E568" s="58">
        <v>70190.22</v>
      </c>
      <c r="F568" s="66">
        <v>0.0001</v>
      </c>
    </row>
    <row r="569" spans="1:6" ht="15">
      <c r="A569" s="57" t="s">
        <v>353</v>
      </c>
      <c r="B569" s="57" t="s">
        <v>817</v>
      </c>
      <c r="C569" s="37">
        <v>24</v>
      </c>
      <c r="D569" s="58">
        <v>1203732</v>
      </c>
      <c r="E569" s="58">
        <v>72223.92</v>
      </c>
      <c r="F569" s="66">
        <v>0.0001</v>
      </c>
    </row>
    <row r="570" spans="1:6" ht="15">
      <c r="A570" s="57" t="s">
        <v>353</v>
      </c>
      <c r="B570" s="57" t="s">
        <v>818</v>
      </c>
      <c r="C570" s="37">
        <v>7</v>
      </c>
      <c r="D570" s="58">
        <v>1067497</v>
      </c>
      <c r="E570" s="58">
        <v>64049.82</v>
      </c>
      <c r="F570" s="66">
        <v>0.0001</v>
      </c>
    </row>
    <row r="571" spans="1:6" ht="15">
      <c r="A571" s="57" t="s">
        <v>353</v>
      </c>
      <c r="B571" s="57" t="s">
        <v>819</v>
      </c>
      <c r="C571" s="37">
        <v>6</v>
      </c>
      <c r="D571" s="58">
        <v>1084934</v>
      </c>
      <c r="E571" s="58">
        <v>65096.04</v>
      </c>
      <c r="F571" s="66">
        <v>0.0001</v>
      </c>
    </row>
    <row r="572" spans="1:6" ht="15">
      <c r="A572" s="57" t="s">
        <v>353</v>
      </c>
      <c r="B572" s="57" t="s">
        <v>820</v>
      </c>
      <c r="C572" s="63" t="s">
        <v>815</v>
      </c>
      <c r="D572" s="64" t="s">
        <v>815</v>
      </c>
      <c r="E572" s="64" t="s">
        <v>815</v>
      </c>
      <c r="F572" s="65" t="s">
        <v>815</v>
      </c>
    </row>
    <row r="573" spans="1:6" ht="15">
      <c r="A573" s="57" t="s">
        <v>353</v>
      </c>
      <c r="B573" s="57" t="s">
        <v>821</v>
      </c>
      <c r="C573" s="37">
        <v>64</v>
      </c>
      <c r="D573" s="58">
        <v>8975688</v>
      </c>
      <c r="E573" s="58">
        <v>538541.28</v>
      </c>
      <c r="F573" s="66">
        <v>0.0011</v>
      </c>
    </row>
    <row r="574" spans="1:6" ht="15">
      <c r="A574" s="57" t="s">
        <v>353</v>
      </c>
      <c r="B574" s="57" t="s">
        <v>822</v>
      </c>
      <c r="C574" s="37">
        <v>20</v>
      </c>
      <c r="D574" s="58">
        <v>1731392</v>
      </c>
      <c r="E574" s="58">
        <v>103883.52</v>
      </c>
      <c r="F574" s="66">
        <v>0.0002</v>
      </c>
    </row>
    <row r="575" spans="1:6" ht="15">
      <c r="A575" s="57" t="s">
        <v>353</v>
      </c>
      <c r="B575" s="57" t="s">
        <v>823</v>
      </c>
      <c r="C575" s="37">
        <v>136</v>
      </c>
      <c r="D575" s="58">
        <v>2102026</v>
      </c>
      <c r="E575" s="58">
        <v>123529.94</v>
      </c>
      <c r="F575" s="66">
        <v>0.0002</v>
      </c>
    </row>
    <row r="576" spans="1:6" ht="15">
      <c r="A576" s="57" t="s">
        <v>353</v>
      </c>
      <c r="B576" s="57" t="s">
        <v>824</v>
      </c>
      <c r="C576" s="37">
        <v>56</v>
      </c>
      <c r="D576" s="58">
        <v>993162</v>
      </c>
      <c r="E576" s="58">
        <v>59589.72</v>
      </c>
      <c r="F576" s="66">
        <v>0.0001</v>
      </c>
    </row>
    <row r="577" spans="1:6" ht="15">
      <c r="A577" s="57" t="s">
        <v>353</v>
      </c>
      <c r="B577" s="57" t="s">
        <v>825</v>
      </c>
      <c r="C577" s="37">
        <v>21</v>
      </c>
      <c r="D577" s="58">
        <v>1402597</v>
      </c>
      <c r="E577" s="58">
        <v>84155.82</v>
      </c>
      <c r="F577" s="66">
        <v>0.0002</v>
      </c>
    </row>
    <row r="578" spans="1:6" ht="15">
      <c r="A578" s="57" t="s">
        <v>353</v>
      </c>
      <c r="B578" s="57" t="s">
        <v>826</v>
      </c>
      <c r="C578" s="67">
        <v>29</v>
      </c>
      <c r="D578" s="68">
        <v>1807161</v>
      </c>
      <c r="E578" s="68">
        <v>108429.66</v>
      </c>
      <c r="F578" s="69">
        <v>0.0002</v>
      </c>
    </row>
    <row r="579" spans="1:6" ht="15">
      <c r="A579" s="57" t="s">
        <v>353</v>
      </c>
      <c r="B579" s="57" t="s">
        <v>827</v>
      </c>
      <c r="C579" s="37">
        <v>383</v>
      </c>
      <c r="D579" s="58">
        <v>21985280</v>
      </c>
      <c r="E579" s="58">
        <v>1316525.18</v>
      </c>
      <c r="F579" s="66">
        <v>0.0026</v>
      </c>
    </row>
    <row r="580" spans="3:6" ht="15">
      <c r="C580" s="37"/>
      <c r="D580" s="58"/>
      <c r="E580" s="58"/>
      <c r="F580" s="66"/>
    </row>
    <row r="581" spans="1:6" ht="15">
      <c r="A581" s="57" t="s">
        <v>361</v>
      </c>
      <c r="B581" s="57" t="s">
        <v>814</v>
      </c>
      <c r="C581" s="37">
        <v>10</v>
      </c>
      <c r="D581" s="58">
        <v>156279</v>
      </c>
      <c r="E581" s="58">
        <v>9376.74</v>
      </c>
      <c r="F581" s="66">
        <v>0</v>
      </c>
    </row>
    <row r="582" spans="1:6" ht="15">
      <c r="A582" s="57" t="s">
        <v>361</v>
      </c>
      <c r="B582" s="57" t="s">
        <v>816</v>
      </c>
      <c r="C582" s="37">
        <v>10</v>
      </c>
      <c r="D582" s="58">
        <v>1850055</v>
      </c>
      <c r="E582" s="58">
        <v>111003.3</v>
      </c>
      <c r="F582" s="66">
        <v>0.0002</v>
      </c>
    </row>
    <row r="583" spans="1:6" ht="15">
      <c r="A583" s="57" t="s">
        <v>361</v>
      </c>
      <c r="B583" s="57" t="s">
        <v>817</v>
      </c>
      <c r="C583" s="37">
        <v>37</v>
      </c>
      <c r="D583" s="58">
        <v>2772684</v>
      </c>
      <c r="E583" s="58">
        <v>166361.04</v>
      </c>
      <c r="F583" s="66">
        <v>0.0003</v>
      </c>
    </row>
    <row r="584" spans="1:6" ht="15">
      <c r="A584" s="57" t="s">
        <v>361</v>
      </c>
      <c r="B584" s="57" t="s">
        <v>818</v>
      </c>
      <c r="C584" s="37">
        <v>7</v>
      </c>
      <c r="D584" s="58">
        <v>2612379</v>
      </c>
      <c r="E584" s="58">
        <v>156742.74</v>
      </c>
      <c r="F584" s="66">
        <v>0.0003</v>
      </c>
    </row>
    <row r="585" spans="1:6" ht="15">
      <c r="A585" s="57" t="s">
        <v>361</v>
      </c>
      <c r="B585" s="57" t="s">
        <v>819</v>
      </c>
      <c r="C585" s="37">
        <v>14</v>
      </c>
      <c r="D585" s="58">
        <v>7581859</v>
      </c>
      <c r="E585" s="58">
        <v>454911.54</v>
      </c>
      <c r="F585" s="66">
        <v>0.0009</v>
      </c>
    </row>
    <row r="586" spans="1:6" ht="15">
      <c r="A586" s="57" t="s">
        <v>361</v>
      </c>
      <c r="B586" s="57" t="s">
        <v>820</v>
      </c>
      <c r="C586" s="37">
        <v>13</v>
      </c>
      <c r="D586" s="58">
        <v>587303</v>
      </c>
      <c r="E586" s="58">
        <v>35238.18</v>
      </c>
      <c r="F586" s="66">
        <v>0.0001</v>
      </c>
    </row>
    <row r="587" spans="1:6" ht="15">
      <c r="A587" s="57" t="s">
        <v>361</v>
      </c>
      <c r="B587" s="57" t="s">
        <v>821</v>
      </c>
      <c r="C587" s="37">
        <v>107</v>
      </c>
      <c r="D587" s="58">
        <v>4161576</v>
      </c>
      <c r="E587" s="58">
        <v>249694.56</v>
      </c>
      <c r="F587" s="66">
        <v>0.0005</v>
      </c>
    </row>
    <row r="588" spans="1:6" ht="15">
      <c r="A588" s="57" t="s">
        <v>361</v>
      </c>
      <c r="B588" s="57" t="s">
        <v>822</v>
      </c>
      <c r="C588" s="37">
        <v>27</v>
      </c>
      <c r="D588" s="58">
        <v>2991458</v>
      </c>
      <c r="E588" s="58">
        <v>179487.48</v>
      </c>
      <c r="F588" s="66">
        <v>0.0004</v>
      </c>
    </row>
    <row r="589" spans="1:6" ht="15">
      <c r="A589" s="57" t="s">
        <v>361</v>
      </c>
      <c r="B589" s="57" t="s">
        <v>823</v>
      </c>
      <c r="C589" s="37">
        <v>221</v>
      </c>
      <c r="D589" s="58">
        <v>5394647</v>
      </c>
      <c r="E589" s="58">
        <v>319553.04</v>
      </c>
      <c r="F589" s="66">
        <v>0.0006</v>
      </c>
    </row>
    <row r="590" spans="1:6" ht="15">
      <c r="A590" s="57" t="s">
        <v>361</v>
      </c>
      <c r="B590" s="57" t="s">
        <v>824</v>
      </c>
      <c r="C590" s="37">
        <v>100</v>
      </c>
      <c r="D590" s="58">
        <v>1618521</v>
      </c>
      <c r="E590" s="58">
        <v>97111.26</v>
      </c>
      <c r="F590" s="66">
        <v>0.0002</v>
      </c>
    </row>
    <row r="591" spans="1:6" ht="15">
      <c r="A591" s="57" t="s">
        <v>361</v>
      </c>
      <c r="B591" s="57" t="s">
        <v>825</v>
      </c>
      <c r="C591" s="37">
        <v>43</v>
      </c>
      <c r="D591" s="58">
        <v>2515550</v>
      </c>
      <c r="E591" s="58">
        <v>150933</v>
      </c>
      <c r="F591" s="66">
        <v>0.0003</v>
      </c>
    </row>
    <row r="592" spans="1:6" ht="15">
      <c r="A592" s="57" t="s">
        <v>361</v>
      </c>
      <c r="B592" s="57" t="s">
        <v>826</v>
      </c>
      <c r="C592" s="67">
        <v>34</v>
      </c>
      <c r="D592" s="68">
        <v>3714368</v>
      </c>
      <c r="E592" s="68">
        <v>222862.08</v>
      </c>
      <c r="F592" s="69">
        <v>0.0004</v>
      </c>
    </row>
    <row r="593" spans="1:6" ht="15">
      <c r="A593" s="57" t="s">
        <v>361</v>
      </c>
      <c r="B593" s="57" t="s">
        <v>827</v>
      </c>
      <c r="C593" s="37">
        <v>623</v>
      </c>
      <c r="D593" s="58">
        <v>35956679</v>
      </c>
      <c r="E593" s="58">
        <v>2153274.96</v>
      </c>
      <c r="F593" s="66">
        <v>0.0043</v>
      </c>
    </row>
    <row r="594" spans="3:6" ht="15">
      <c r="C594" s="37"/>
      <c r="D594" s="58"/>
      <c r="E594" s="58"/>
      <c r="F594" s="66"/>
    </row>
    <row r="595" spans="1:6" ht="15">
      <c r="A595" s="57" t="s">
        <v>370</v>
      </c>
      <c r="B595" s="57" t="s">
        <v>814</v>
      </c>
      <c r="C595" s="63" t="s">
        <v>815</v>
      </c>
      <c r="D595" s="64" t="s">
        <v>815</v>
      </c>
      <c r="E595" s="64" t="s">
        <v>815</v>
      </c>
      <c r="F595" s="65" t="s">
        <v>815</v>
      </c>
    </row>
    <row r="596" spans="1:6" ht="15">
      <c r="A596" s="57" t="s">
        <v>370</v>
      </c>
      <c r="B596" s="57" t="s">
        <v>816</v>
      </c>
      <c r="C596" s="37">
        <v>7</v>
      </c>
      <c r="D596" s="58">
        <v>707147</v>
      </c>
      <c r="E596" s="58">
        <v>42428.82</v>
      </c>
      <c r="F596" s="66">
        <v>0.0001</v>
      </c>
    </row>
    <row r="597" spans="1:6" ht="15">
      <c r="A597" s="57" t="s">
        <v>370</v>
      </c>
      <c r="B597" s="57" t="s">
        <v>817</v>
      </c>
      <c r="C597" s="37">
        <v>37</v>
      </c>
      <c r="D597" s="58">
        <v>3059024</v>
      </c>
      <c r="E597" s="58">
        <v>183541.44</v>
      </c>
      <c r="F597" s="66">
        <v>0.0004</v>
      </c>
    </row>
    <row r="598" spans="1:6" ht="15">
      <c r="A598" s="57" t="s">
        <v>370</v>
      </c>
      <c r="B598" s="57" t="s">
        <v>818</v>
      </c>
      <c r="C598" s="37">
        <v>14</v>
      </c>
      <c r="D598" s="58">
        <v>1388362</v>
      </c>
      <c r="E598" s="58">
        <v>83301.72</v>
      </c>
      <c r="F598" s="66">
        <v>0.0002</v>
      </c>
    </row>
    <row r="599" spans="1:6" ht="15">
      <c r="A599" s="57" t="s">
        <v>370</v>
      </c>
      <c r="B599" s="57" t="s">
        <v>819</v>
      </c>
      <c r="C599" s="37">
        <v>8</v>
      </c>
      <c r="D599" s="58">
        <v>1861112</v>
      </c>
      <c r="E599" s="58">
        <v>111666.72</v>
      </c>
      <c r="F599" s="66">
        <v>0.0002</v>
      </c>
    </row>
    <row r="600" spans="1:6" ht="15">
      <c r="A600" s="57" t="s">
        <v>370</v>
      </c>
      <c r="B600" s="57" t="s">
        <v>820</v>
      </c>
      <c r="C600" s="63" t="s">
        <v>815</v>
      </c>
      <c r="D600" s="64" t="s">
        <v>815</v>
      </c>
      <c r="E600" s="64" t="s">
        <v>815</v>
      </c>
      <c r="F600" s="65" t="s">
        <v>815</v>
      </c>
    </row>
    <row r="601" spans="1:6" ht="15">
      <c r="A601" s="57" t="s">
        <v>370</v>
      </c>
      <c r="B601" s="57" t="s">
        <v>821</v>
      </c>
      <c r="C601" s="37">
        <v>66</v>
      </c>
      <c r="D601" s="58">
        <v>1289112</v>
      </c>
      <c r="E601" s="58">
        <v>77346.72</v>
      </c>
      <c r="F601" s="66">
        <v>0.0002</v>
      </c>
    </row>
    <row r="602" spans="1:6" ht="15">
      <c r="A602" s="57" t="s">
        <v>370</v>
      </c>
      <c r="B602" s="57" t="s">
        <v>822</v>
      </c>
      <c r="C602" s="37">
        <v>20</v>
      </c>
      <c r="D602" s="58">
        <v>1554514</v>
      </c>
      <c r="E602" s="58">
        <v>93270.84</v>
      </c>
      <c r="F602" s="66">
        <v>0.0002</v>
      </c>
    </row>
    <row r="603" spans="1:6" ht="15">
      <c r="A603" s="57" t="s">
        <v>370</v>
      </c>
      <c r="B603" s="57" t="s">
        <v>823</v>
      </c>
      <c r="C603" s="37">
        <v>142</v>
      </c>
      <c r="D603" s="58">
        <v>2301211</v>
      </c>
      <c r="E603" s="58">
        <v>132680.24</v>
      </c>
      <c r="F603" s="66">
        <v>0.0003</v>
      </c>
    </row>
    <row r="604" spans="1:6" ht="15">
      <c r="A604" s="57" t="s">
        <v>370</v>
      </c>
      <c r="B604" s="57" t="s">
        <v>824</v>
      </c>
      <c r="C604" s="37">
        <v>60</v>
      </c>
      <c r="D604" s="58">
        <v>777521</v>
      </c>
      <c r="E604" s="58">
        <v>46651.26</v>
      </c>
      <c r="F604" s="66">
        <v>0.0001</v>
      </c>
    </row>
    <row r="605" spans="1:6" ht="15">
      <c r="A605" s="57" t="s">
        <v>370</v>
      </c>
      <c r="B605" s="57" t="s">
        <v>825</v>
      </c>
      <c r="C605" s="37">
        <v>22</v>
      </c>
      <c r="D605" s="58">
        <v>1771586</v>
      </c>
      <c r="E605" s="58">
        <v>106295.16</v>
      </c>
      <c r="F605" s="66">
        <v>0.0002</v>
      </c>
    </row>
    <row r="606" spans="1:6" ht="15">
      <c r="A606" s="57" t="s">
        <v>370</v>
      </c>
      <c r="B606" s="57" t="s">
        <v>826</v>
      </c>
      <c r="C606" s="67">
        <v>24</v>
      </c>
      <c r="D606" s="68">
        <v>1260856</v>
      </c>
      <c r="E606" s="68">
        <v>75651.36</v>
      </c>
      <c r="F606" s="69">
        <v>0.0002</v>
      </c>
    </row>
    <row r="607" spans="1:6" ht="15">
      <c r="A607" s="57" t="s">
        <v>370</v>
      </c>
      <c r="B607" s="57" t="s">
        <v>827</v>
      </c>
      <c r="C607" s="37">
        <v>408</v>
      </c>
      <c r="D607" s="58">
        <v>16805774</v>
      </c>
      <c r="E607" s="58">
        <v>1002954.02</v>
      </c>
      <c r="F607" s="66">
        <v>0.002</v>
      </c>
    </row>
    <row r="608" spans="3:6" ht="15">
      <c r="C608" s="37"/>
      <c r="D608" s="58"/>
      <c r="E608" s="58"/>
      <c r="F608" s="66"/>
    </row>
    <row r="609" spans="1:6" ht="15">
      <c r="A609" s="57" t="s">
        <v>379</v>
      </c>
      <c r="B609" s="57" t="s">
        <v>814</v>
      </c>
      <c r="C609" s="37">
        <v>7</v>
      </c>
      <c r="D609" s="58">
        <v>463619</v>
      </c>
      <c r="E609" s="58">
        <v>27817.14</v>
      </c>
      <c r="F609" s="66">
        <v>0.0001</v>
      </c>
    </row>
    <row r="610" spans="1:6" ht="15">
      <c r="A610" s="57" t="s">
        <v>379</v>
      </c>
      <c r="B610" s="57" t="s">
        <v>816</v>
      </c>
      <c r="C610" s="37">
        <v>8</v>
      </c>
      <c r="D610" s="58">
        <v>1652439</v>
      </c>
      <c r="E610" s="58">
        <v>99146.34</v>
      </c>
      <c r="F610" s="66">
        <v>0.0002</v>
      </c>
    </row>
    <row r="611" spans="1:6" ht="15">
      <c r="A611" s="57" t="s">
        <v>379</v>
      </c>
      <c r="B611" s="57" t="s">
        <v>817</v>
      </c>
      <c r="C611" s="37">
        <v>45</v>
      </c>
      <c r="D611" s="58">
        <v>3944102</v>
      </c>
      <c r="E611" s="58">
        <v>236646.12</v>
      </c>
      <c r="F611" s="66">
        <v>0.0005</v>
      </c>
    </row>
    <row r="612" spans="1:6" ht="15">
      <c r="A612" s="57" t="s">
        <v>379</v>
      </c>
      <c r="B612" s="57" t="s">
        <v>818</v>
      </c>
      <c r="C612" s="37">
        <v>15</v>
      </c>
      <c r="D612" s="58">
        <v>3341574</v>
      </c>
      <c r="E612" s="58">
        <v>200494.44</v>
      </c>
      <c r="F612" s="66">
        <v>0.0004</v>
      </c>
    </row>
    <row r="613" spans="1:6" ht="15">
      <c r="A613" s="57" t="s">
        <v>379</v>
      </c>
      <c r="B613" s="57" t="s">
        <v>819</v>
      </c>
      <c r="C613" s="37">
        <v>5</v>
      </c>
      <c r="D613" s="58">
        <v>8083964</v>
      </c>
      <c r="E613" s="58">
        <v>485037.84</v>
      </c>
      <c r="F613" s="66">
        <v>0.001</v>
      </c>
    </row>
    <row r="614" spans="1:6" ht="15">
      <c r="A614" s="57" t="s">
        <v>379</v>
      </c>
      <c r="B614" s="57" t="s">
        <v>820</v>
      </c>
      <c r="C614" s="37">
        <v>15</v>
      </c>
      <c r="D614" s="58">
        <v>739078</v>
      </c>
      <c r="E614" s="58">
        <v>44344.68</v>
      </c>
      <c r="F614" s="66">
        <v>0.0001</v>
      </c>
    </row>
    <row r="615" spans="1:6" ht="15">
      <c r="A615" s="57" t="s">
        <v>379</v>
      </c>
      <c r="B615" s="57" t="s">
        <v>821</v>
      </c>
      <c r="C615" s="37">
        <v>103</v>
      </c>
      <c r="D615" s="58">
        <v>6021953</v>
      </c>
      <c r="E615" s="58">
        <v>361317.18</v>
      </c>
      <c r="F615" s="66">
        <v>0.0007</v>
      </c>
    </row>
    <row r="616" spans="1:6" ht="15">
      <c r="A616" s="57" t="s">
        <v>379</v>
      </c>
      <c r="B616" s="57" t="s">
        <v>822</v>
      </c>
      <c r="C616" s="37">
        <v>31</v>
      </c>
      <c r="D616" s="58">
        <v>2798150</v>
      </c>
      <c r="E616" s="58">
        <v>167889</v>
      </c>
      <c r="F616" s="66">
        <v>0.0003</v>
      </c>
    </row>
    <row r="617" spans="1:6" ht="15">
      <c r="A617" s="57" t="s">
        <v>379</v>
      </c>
      <c r="B617" s="57" t="s">
        <v>823</v>
      </c>
      <c r="C617" s="37">
        <v>195</v>
      </c>
      <c r="D617" s="58">
        <v>3959586</v>
      </c>
      <c r="E617" s="58">
        <v>231230.24</v>
      </c>
      <c r="F617" s="66">
        <v>0.0005</v>
      </c>
    </row>
    <row r="618" spans="1:6" ht="15">
      <c r="A618" s="57" t="s">
        <v>379</v>
      </c>
      <c r="B618" s="57" t="s">
        <v>824</v>
      </c>
      <c r="C618" s="37">
        <v>74</v>
      </c>
      <c r="D618" s="58">
        <v>1140365</v>
      </c>
      <c r="E618" s="58">
        <v>68421.9</v>
      </c>
      <c r="F618" s="66">
        <v>0.0001</v>
      </c>
    </row>
    <row r="619" spans="1:6" ht="15">
      <c r="A619" s="57" t="s">
        <v>379</v>
      </c>
      <c r="B619" s="57" t="s">
        <v>825</v>
      </c>
      <c r="C619" s="37">
        <v>30</v>
      </c>
      <c r="D619" s="58">
        <v>6620489</v>
      </c>
      <c r="E619" s="58">
        <v>397229.34</v>
      </c>
      <c r="F619" s="66">
        <v>0.0008</v>
      </c>
    </row>
    <row r="620" spans="1:6" ht="15">
      <c r="A620" s="57" t="s">
        <v>379</v>
      </c>
      <c r="B620" s="57" t="s">
        <v>826</v>
      </c>
      <c r="C620" s="67">
        <v>37</v>
      </c>
      <c r="D620" s="68">
        <v>1702880</v>
      </c>
      <c r="E620" s="68">
        <v>102172.8</v>
      </c>
      <c r="F620" s="69">
        <v>0.0002</v>
      </c>
    </row>
    <row r="621" spans="1:6" ht="15">
      <c r="A621" s="57" t="s">
        <v>379</v>
      </c>
      <c r="B621" s="57" t="s">
        <v>827</v>
      </c>
      <c r="C621" s="37">
        <v>565</v>
      </c>
      <c r="D621" s="58">
        <v>40468199</v>
      </c>
      <c r="E621" s="58">
        <v>2421747.02</v>
      </c>
      <c r="F621" s="66">
        <v>0.0048</v>
      </c>
    </row>
    <row r="622" spans="3:6" ht="15">
      <c r="C622" s="37"/>
      <c r="D622" s="58"/>
      <c r="E622" s="58"/>
      <c r="F622" s="66"/>
    </row>
    <row r="623" spans="1:6" ht="15">
      <c r="A623" s="57" t="s">
        <v>387</v>
      </c>
      <c r="B623" s="57" t="s">
        <v>814</v>
      </c>
      <c r="C623" s="63" t="s">
        <v>815</v>
      </c>
      <c r="D623" s="64" t="s">
        <v>815</v>
      </c>
      <c r="E623" s="64" t="s">
        <v>815</v>
      </c>
      <c r="F623" s="65" t="s">
        <v>815</v>
      </c>
    </row>
    <row r="624" spans="1:6" ht="15">
      <c r="A624" s="57" t="s">
        <v>387</v>
      </c>
      <c r="B624" s="57" t="s">
        <v>816</v>
      </c>
      <c r="C624" s="37">
        <v>12</v>
      </c>
      <c r="D624" s="58">
        <v>2682536</v>
      </c>
      <c r="E624" s="58">
        <v>160952.16</v>
      </c>
      <c r="F624" s="66">
        <v>0.0003</v>
      </c>
    </row>
    <row r="625" spans="1:6" ht="15">
      <c r="A625" s="57" t="s">
        <v>387</v>
      </c>
      <c r="B625" s="57" t="s">
        <v>817</v>
      </c>
      <c r="C625" s="37">
        <v>30</v>
      </c>
      <c r="D625" s="58">
        <v>1324074</v>
      </c>
      <c r="E625" s="58">
        <v>79444.44</v>
      </c>
      <c r="F625" s="66">
        <v>0.0002</v>
      </c>
    </row>
    <row r="626" spans="1:6" ht="15">
      <c r="A626" s="57" t="s">
        <v>387</v>
      </c>
      <c r="B626" s="57" t="s">
        <v>818</v>
      </c>
      <c r="C626" s="37">
        <v>7</v>
      </c>
      <c r="D626" s="58">
        <v>1427059</v>
      </c>
      <c r="E626" s="58">
        <v>85623.54</v>
      </c>
      <c r="F626" s="66">
        <v>0.0002</v>
      </c>
    </row>
    <row r="627" spans="1:6" ht="15">
      <c r="A627" s="57" t="s">
        <v>387</v>
      </c>
      <c r="B627" s="57" t="s">
        <v>819</v>
      </c>
      <c r="C627" s="63" t="s">
        <v>815</v>
      </c>
      <c r="D627" s="64" t="s">
        <v>815</v>
      </c>
      <c r="E627" s="64" t="s">
        <v>815</v>
      </c>
      <c r="F627" s="65" t="s">
        <v>815</v>
      </c>
    </row>
    <row r="628" spans="1:6" ht="15">
      <c r="A628" s="57" t="s">
        <v>387</v>
      </c>
      <c r="B628" s="57" t="s">
        <v>820</v>
      </c>
      <c r="C628" s="37">
        <v>9</v>
      </c>
      <c r="D628" s="58">
        <v>451175</v>
      </c>
      <c r="E628" s="58">
        <v>27070.5</v>
      </c>
      <c r="F628" s="66">
        <v>0.0001</v>
      </c>
    </row>
    <row r="629" spans="1:6" ht="15">
      <c r="A629" s="57" t="s">
        <v>387</v>
      </c>
      <c r="B629" s="57" t="s">
        <v>821</v>
      </c>
      <c r="C629" s="37">
        <v>69</v>
      </c>
      <c r="D629" s="58">
        <v>1449764</v>
      </c>
      <c r="E629" s="58">
        <v>86985.84</v>
      </c>
      <c r="F629" s="66">
        <v>0.0002</v>
      </c>
    </row>
    <row r="630" spans="1:6" ht="15">
      <c r="A630" s="57" t="s">
        <v>387</v>
      </c>
      <c r="B630" s="57" t="s">
        <v>822</v>
      </c>
      <c r="C630" s="37">
        <v>15</v>
      </c>
      <c r="D630" s="58">
        <v>845306</v>
      </c>
      <c r="E630" s="58">
        <v>50718.36</v>
      </c>
      <c r="F630" s="66">
        <v>0.0001</v>
      </c>
    </row>
    <row r="631" spans="1:6" ht="15">
      <c r="A631" s="57" t="s">
        <v>387</v>
      </c>
      <c r="B631" s="57" t="s">
        <v>823</v>
      </c>
      <c r="C631" s="37">
        <v>115</v>
      </c>
      <c r="D631" s="58">
        <v>1840441</v>
      </c>
      <c r="E631" s="58">
        <v>108790.05</v>
      </c>
      <c r="F631" s="66">
        <v>0.0002</v>
      </c>
    </row>
    <row r="632" spans="1:6" ht="15">
      <c r="A632" s="57" t="s">
        <v>387</v>
      </c>
      <c r="B632" s="57" t="s">
        <v>824</v>
      </c>
      <c r="C632" s="37">
        <v>43</v>
      </c>
      <c r="D632" s="58">
        <v>991183</v>
      </c>
      <c r="E632" s="58">
        <v>59470.98</v>
      </c>
      <c r="F632" s="66">
        <v>0.0001</v>
      </c>
    </row>
    <row r="633" spans="1:6" ht="15">
      <c r="A633" s="57" t="s">
        <v>387</v>
      </c>
      <c r="B633" s="57" t="s">
        <v>825</v>
      </c>
      <c r="C633" s="37">
        <v>11</v>
      </c>
      <c r="D633" s="58">
        <v>1370273</v>
      </c>
      <c r="E633" s="58">
        <v>82216.38</v>
      </c>
      <c r="F633" s="66">
        <v>0.0002</v>
      </c>
    </row>
    <row r="634" spans="1:6" ht="15">
      <c r="A634" s="57" t="s">
        <v>387</v>
      </c>
      <c r="B634" s="57" t="s">
        <v>826</v>
      </c>
      <c r="C634" s="67">
        <v>27</v>
      </c>
      <c r="D634" s="68">
        <v>2063717</v>
      </c>
      <c r="E634" s="68">
        <v>123823.02</v>
      </c>
      <c r="F634" s="69">
        <v>0.0002</v>
      </c>
    </row>
    <row r="635" spans="1:6" ht="15">
      <c r="A635" s="57" t="s">
        <v>387</v>
      </c>
      <c r="B635" s="57" t="s">
        <v>827</v>
      </c>
      <c r="C635" s="37">
        <v>348</v>
      </c>
      <c r="D635" s="58">
        <v>15940650</v>
      </c>
      <c r="E635" s="58">
        <v>954802.59</v>
      </c>
      <c r="F635" s="66">
        <v>0.0019</v>
      </c>
    </row>
    <row r="636" spans="3:6" ht="15">
      <c r="C636" s="37"/>
      <c r="D636" s="58"/>
      <c r="E636" s="58"/>
      <c r="F636" s="66"/>
    </row>
    <row r="637" spans="1:6" ht="15">
      <c r="A637" s="57" t="s">
        <v>394</v>
      </c>
      <c r="B637" s="57" t="s">
        <v>814</v>
      </c>
      <c r="C637" s="37">
        <v>6</v>
      </c>
      <c r="D637" s="58">
        <v>180363</v>
      </c>
      <c r="E637" s="58">
        <v>10821.78</v>
      </c>
      <c r="F637" s="66">
        <v>0</v>
      </c>
    </row>
    <row r="638" spans="1:6" ht="15">
      <c r="A638" s="57" t="s">
        <v>394</v>
      </c>
      <c r="B638" s="57" t="s">
        <v>816</v>
      </c>
      <c r="C638" s="63" t="s">
        <v>815</v>
      </c>
      <c r="D638" s="64" t="s">
        <v>815</v>
      </c>
      <c r="E638" s="64" t="s">
        <v>815</v>
      </c>
      <c r="F638" s="65" t="s">
        <v>815</v>
      </c>
    </row>
    <row r="639" spans="1:6" ht="15">
      <c r="A639" s="57" t="s">
        <v>394</v>
      </c>
      <c r="B639" s="57" t="s">
        <v>817</v>
      </c>
      <c r="C639" s="37">
        <v>31</v>
      </c>
      <c r="D639" s="58">
        <v>1819348</v>
      </c>
      <c r="E639" s="58">
        <v>109160.88</v>
      </c>
      <c r="F639" s="66">
        <v>0.0002</v>
      </c>
    </row>
    <row r="640" spans="1:6" ht="15">
      <c r="A640" s="57" t="s">
        <v>394</v>
      </c>
      <c r="B640" s="57" t="s">
        <v>818</v>
      </c>
      <c r="C640" s="37">
        <v>6</v>
      </c>
      <c r="D640" s="58">
        <v>2268439</v>
      </c>
      <c r="E640" s="58">
        <v>136106.34</v>
      </c>
      <c r="F640" s="66">
        <v>0.0003</v>
      </c>
    </row>
    <row r="641" spans="1:6" ht="15">
      <c r="A641" s="57" t="s">
        <v>394</v>
      </c>
      <c r="B641" s="57" t="s">
        <v>819</v>
      </c>
      <c r="C641" s="37">
        <v>9</v>
      </c>
      <c r="D641" s="58">
        <v>1579280</v>
      </c>
      <c r="E641" s="58">
        <v>94756.8</v>
      </c>
      <c r="F641" s="66">
        <v>0.0002</v>
      </c>
    </row>
    <row r="642" spans="1:6" ht="15">
      <c r="A642" s="57" t="s">
        <v>394</v>
      </c>
      <c r="B642" s="57" t="s">
        <v>820</v>
      </c>
      <c r="C642" s="63" t="s">
        <v>815</v>
      </c>
      <c r="D642" s="64" t="s">
        <v>815</v>
      </c>
      <c r="E642" s="64" t="s">
        <v>815</v>
      </c>
      <c r="F642" s="65" t="s">
        <v>815</v>
      </c>
    </row>
    <row r="643" spans="1:6" ht="15">
      <c r="A643" s="57" t="s">
        <v>394</v>
      </c>
      <c r="B643" s="57" t="s">
        <v>821</v>
      </c>
      <c r="C643" s="37">
        <v>55</v>
      </c>
      <c r="D643" s="58">
        <v>2763400</v>
      </c>
      <c r="E643" s="58">
        <v>165804</v>
      </c>
      <c r="F643" s="66">
        <v>0.0003</v>
      </c>
    </row>
    <row r="644" spans="1:6" ht="15">
      <c r="A644" s="57" t="s">
        <v>394</v>
      </c>
      <c r="B644" s="57" t="s">
        <v>822</v>
      </c>
      <c r="C644" s="37">
        <v>22</v>
      </c>
      <c r="D644" s="58">
        <v>1133583</v>
      </c>
      <c r="E644" s="58">
        <v>68014.98</v>
      </c>
      <c r="F644" s="66">
        <v>0.0001</v>
      </c>
    </row>
    <row r="645" spans="1:6" ht="15">
      <c r="A645" s="57" t="s">
        <v>394</v>
      </c>
      <c r="B645" s="57" t="s">
        <v>823</v>
      </c>
      <c r="C645" s="37">
        <v>120</v>
      </c>
      <c r="D645" s="58">
        <v>2376937</v>
      </c>
      <c r="E645" s="58">
        <v>140795.61</v>
      </c>
      <c r="F645" s="66">
        <v>0.0003</v>
      </c>
    </row>
    <row r="646" spans="1:6" ht="15">
      <c r="A646" s="57" t="s">
        <v>394</v>
      </c>
      <c r="B646" s="57" t="s">
        <v>824</v>
      </c>
      <c r="C646" s="37">
        <v>54</v>
      </c>
      <c r="D646" s="58">
        <v>428176</v>
      </c>
      <c r="E646" s="58">
        <v>25690.56</v>
      </c>
      <c r="F646" s="66">
        <v>0.0001</v>
      </c>
    </row>
    <row r="647" spans="1:6" ht="15">
      <c r="A647" s="57" t="s">
        <v>394</v>
      </c>
      <c r="B647" s="57" t="s">
        <v>825</v>
      </c>
      <c r="C647" s="37">
        <v>28</v>
      </c>
      <c r="D647" s="58">
        <v>1938292</v>
      </c>
      <c r="E647" s="58">
        <v>116297.52</v>
      </c>
      <c r="F647" s="66">
        <v>0.0002</v>
      </c>
    </row>
    <row r="648" spans="1:6" ht="15">
      <c r="A648" s="57" t="s">
        <v>394</v>
      </c>
      <c r="B648" s="57" t="s">
        <v>826</v>
      </c>
      <c r="C648" s="67">
        <v>26</v>
      </c>
      <c r="D648" s="68">
        <v>2589190</v>
      </c>
      <c r="E648" s="68">
        <v>155351.4</v>
      </c>
      <c r="F648" s="69">
        <v>0.0003</v>
      </c>
    </row>
    <row r="649" spans="1:6" ht="15">
      <c r="A649" s="57" t="s">
        <v>394</v>
      </c>
      <c r="B649" s="57" t="s">
        <v>827</v>
      </c>
      <c r="C649" s="37">
        <v>364</v>
      </c>
      <c r="D649" s="58">
        <v>17578819</v>
      </c>
      <c r="E649" s="58">
        <v>1052908.53</v>
      </c>
      <c r="F649" s="66">
        <v>0.0021</v>
      </c>
    </row>
    <row r="650" spans="3:6" ht="15">
      <c r="C650" s="37"/>
      <c r="D650" s="58"/>
      <c r="E650" s="58"/>
      <c r="F650" s="66"/>
    </row>
    <row r="651" spans="1:6" ht="15">
      <c r="A651" s="57" t="s">
        <v>400</v>
      </c>
      <c r="B651" s="57" t="s">
        <v>814</v>
      </c>
      <c r="C651" s="63" t="s">
        <v>815</v>
      </c>
      <c r="D651" s="64" t="s">
        <v>815</v>
      </c>
      <c r="E651" s="64" t="s">
        <v>815</v>
      </c>
      <c r="F651" s="65" t="s">
        <v>815</v>
      </c>
    </row>
    <row r="652" spans="1:6" ht="15">
      <c r="A652" s="57" t="s">
        <v>400</v>
      </c>
      <c r="B652" s="57" t="s">
        <v>816</v>
      </c>
      <c r="C652" s="37">
        <v>7</v>
      </c>
      <c r="D652" s="58">
        <v>507015</v>
      </c>
      <c r="E652" s="58">
        <v>30420.9</v>
      </c>
      <c r="F652" s="66">
        <v>0.0001</v>
      </c>
    </row>
    <row r="653" spans="1:6" ht="15">
      <c r="A653" s="57" t="s">
        <v>400</v>
      </c>
      <c r="B653" s="57" t="s">
        <v>817</v>
      </c>
      <c r="C653" s="37">
        <v>14</v>
      </c>
      <c r="D653" s="58">
        <v>628051</v>
      </c>
      <c r="E653" s="58">
        <v>37683.06</v>
      </c>
      <c r="F653" s="66">
        <v>0.0001</v>
      </c>
    </row>
    <row r="654" spans="1:6" ht="15">
      <c r="A654" s="57" t="s">
        <v>400</v>
      </c>
      <c r="B654" s="57" t="s">
        <v>818</v>
      </c>
      <c r="C654" s="37">
        <v>6</v>
      </c>
      <c r="D654" s="58">
        <v>677742</v>
      </c>
      <c r="E654" s="58">
        <v>40664.52</v>
      </c>
      <c r="F654" s="66">
        <v>0.0001</v>
      </c>
    </row>
    <row r="655" spans="1:6" ht="15">
      <c r="A655" s="57" t="s">
        <v>400</v>
      </c>
      <c r="B655" s="57" t="s">
        <v>819</v>
      </c>
      <c r="C655" s="37">
        <v>9</v>
      </c>
      <c r="D655" s="58">
        <v>1865481</v>
      </c>
      <c r="E655" s="58">
        <v>111928.86</v>
      </c>
      <c r="F655" s="66">
        <v>0.0002</v>
      </c>
    </row>
    <row r="656" spans="1:6" ht="15">
      <c r="A656" s="57" t="s">
        <v>400</v>
      </c>
      <c r="B656" s="57" t="s">
        <v>820</v>
      </c>
      <c r="C656" s="63" t="s">
        <v>815</v>
      </c>
      <c r="D656" s="64" t="s">
        <v>815</v>
      </c>
      <c r="E656" s="64" t="s">
        <v>815</v>
      </c>
      <c r="F656" s="65" t="s">
        <v>815</v>
      </c>
    </row>
    <row r="657" spans="1:6" ht="15">
      <c r="A657" s="57" t="s">
        <v>400</v>
      </c>
      <c r="B657" s="57" t="s">
        <v>821</v>
      </c>
      <c r="C657" s="37">
        <v>45</v>
      </c>
      <c r="D657" s="58">
        <v>2648777</v>
      </c>
      <c r="E657" s="58">
        <v>142957.12</v>
      </c>
      <c r="F657" s="66">
        <v>0.0003</v>
      </c>
    </row>
    <row r="658" spans="1:6" ht="15">
      <c r="A658" s="57" t="s">
        <v>400</v>
      </c>
      <c r="B658" s="57" t="s">
        <v>822</v>
      </c>
      <c r="C658" s="37">
        <v>16</v>
      </c>
      <c r="D658" s="58">
        <v>757499</v>
      </c>
      <c r="E658" s="58">
        <v>45449.94</v>
      </c>
      <c r="F658" s="66">
        <v>0.0001</v>
      </c>
    </row>
    <row r="659" spans="1:6" ht="15">
      <c r="A659" s="57" t="s">
        <v>400</v>
      </c>
      <c r="B659" s="57" t="s">
        <v>823</v>
      </c>
      <c r="C659" s="37">
        <v>81</v>
      </c>
      <c r="D659" s="58">
        <v>1293026</v>
      </c>
      <c r="E659" s="58">
        <v>75479.44</v>
      </c>
      <c r="F659" s="66">
        <v>0.0002</v>
      </c>
    </row>
    <row r="660" spans="1:6" ht="15">
      <c r="A660" s="57" t="s">
        <v>400</v>
      </c>
      <c r="B660" s="57" t="s">
        <v>824</v>
      </c>
      <c r="C660" s="37">
        <v>35</v>
      </c>
      <c r="D660" s="58">
        <v>321458</v>
      </c>
      <c r="E660" s="58">
        <v>19236.9</v>
      </c>
      <c r="F660" s="66">
        <v>0</v>
      </c>
    </row>
    <row r="661" spans="1:6" ht="15">
      <c r="A661" s="57" t="s">
        <v>400</v>
      </c>
      <c r="B661" s="57" t="s">
        <v>825</v>
      </c>
      <c r="C661" s="37">
        <v>19</v>
      </c>
      <c r="D661" s="58">
        <v>1289513</v>
      </c>
      <c r="E661" s="58">
        <v>77370.78</v>
      </c>
      <c r="F661" s="66">
        <v>0.0002</v>
      </c>
    </row>
    <row r="662" spans="1:6" ht="15">
      <c r="A662" s="57" t="s">
        <v>400</v>
      </c>
      <c r="B662" s="57" t="s">
        <v>826</v>
      </c>
      <c r="C662" s="67">
        <v>15</v>
      </c>
      <c r="D662" s="68">
        <v>1178805</v>
      </c>
      <c r="E662" s="68">
        <v>70728.3</v>
      </c>
      <c r="F662" s="69">
        <v>0.0001</v>
      </c>
    </row>
    <row r="663" spans="1:6" ht="15">
      <c r="A663" s="57" t="s">
        <v>400</v>
      </c>
      <c r="B663" s="57" t="s">
        <v>827</v>
      </c>
      <c r="C663" s="37">
        <v>254</v>
      </c>
      <c r="D663" s="58">
        <v>11263515</v>
      </c>
      <c r="E663" s="58">
        <v>657688.7</v>
      </c>
      <c r="F663" s="66">
        <v>0.0013</v>
      </c>
    </row>
    <row r="664" spans="3:6" ht="15">
      <c r="C664" s="37"/>
      <c r="D664" s="58"/>
      <c r="E664" s="58"/>
      <c r="F664" s="66"/>
    </row>
    <row r="665" spans="1:6" ht="15">
      <c r="A665" s="57" t="s">
        <v>406</v>
      </c>
      <c r="B665" s="57" t="s">
        <v>814</v>
      </c>
      <c r="C665" s="37">
        <v>43</v>
      </c>
      <c r="D665" s="58">
        <v>12053867</v>
      </c>
      <c r="E665" s="58">
        <v>723232.02</v>
      </c>
      <c r="F665" s="66">
        <v>0.0014</v>
      </c>
    </row>
    <row r="666" spans="1:6" ht="15">
      <c r="A666" s="57" t="s">
        <v>406</v>
      </c>
      <c r="B666" s="57" t="s">
        <v>816</v>
      </c>
      <c r="C666" s="37">
        <v>9</v>
      </c>
      <c r="D666" s="58">
        <v>1231650</v>
      </c>
      <c r="E666" s="58">
        <v>73899</v>
      </c>
      <c r="F666" s="66">
        <v>0.0001</v>
      </c>
    </row>
    <row r="667" spans="1:6" ht="15">
      <c r="A667" s="57" t="s">
        <v>406</v>
      </c>
      <c r="B667" s="57" t="s">
        <v>817</v>
      </c>
      <c r="C667" s="37">
        <v>42</v>
      </c>
      <c r="D667" s="58">
        <v>5121843</v>
      </c>
      <c r="E667" s="58">
        <v>307310.58</v>
      </c>
      <c r="F667" s="66">
        <v>0.0006</v>
      </c>
    </row>
    <row r="668" spans="1:6" ht="15">
      <c r="A668" s="57" t="s">
        <v>406</v>
      </c>
      <c r="B668" s="57" t="s">
        <v>818</v>
      </c>
      <c r="C668" s="37">
        <v>17</v>
      </c>
      <c r="D668" s="58">
        <v>2223854</v>
      </c>
      <c r="E668" s="58">
        <v>133431.24</v>
      </c>
      <c r="F668" s="66">
        <v>0.0003</v>
      </c>
    </row>
    <row r="669" spans="1:6" ht="15">
      <c r="A669" s="57" t="s">
        <v>406</v>
      </c>
      <c r="B669" s="57" t="s">
        <v>819</v>
      </c>
      <c r="C669" s="37">
        <v>12</v>
      </c>
      <c r="D669" s="58">
        <v>2486162</v>
      </c>
      <c r="E669" s="58">
        <v>149169.72</v>
      </c>
      <c r="F669" s="66">
        <v>0.0003</v>
      </c>
    </row>
    <row r="670" spans="1:6" ht="15">
      <c r="A670" s="57" t="s">
        <v>406</v>
      </c>
      <c r="B670" s="57" t="s">
        <v>820</v>
      </c>
      <c r="C670" s="37">
        <v>17</v>
      </c>
      <c r="D670" s="58">
        <v>2833455</v>
      </c>
      <c r="E670" s="58">
        <v>170007.3</v>
      </c>
      <c r="F670" s="66">
        <v>0.0003</v>
      </c>
    </row>
    <row r="671" spans="1:6" ht="15">
      <c r="A671" s="57" t="s">
        <v>406</v>
      </c>
      <c r="B671" s="57" t="s">
        <v>821</v>
      </c>
      <c r="C671" s="37">
        <v>87</v>
      </c>
      <c r="D671" s="58">
        <v>4494564</v>
      </c>
      <c r="E671" s="58">
        <v>269673.84</v>
      </c>
      <c r="F671" s="66">
        <v>0.0005</v>
      </c>
    </row>
    <row r="672" spans="1:6" ht="15">
      <c r="A672" s="57" t="s">
        <v>406</v>
      </c>
      <c r="B672" s="57" t="s">
        <v>822</v>
      </c>
      <c r="C672" s="37">
        <v>23</v>
      </c>
      <c r="D672" s="58">
        <v>1821775</v>
      </c>
      <c r="E672" s="58">
        <v>109306.5</v>
      </c>
      <c r="F672" s="66">
        <v>0.0002</v>
      </c>
    </row>
    <row r="673" spans="1:6" ht="15">
      <c r="A673" s="57" t="s">
        <v>406</v>
      </c>
      <c r="B673" s="57" t="s">
        <v>823</v>
      </c>
      <c r="C673" s="37">
        <v>205</v>
      </c>
      <c r="D673" s="58">
        <v>5554607</v>
      </c>
      <c r="E673" s="58">
        <v>317496.27</v>
      </c>
      <c r="F673" s="66">
        <v>0.0006</v>
      </c>
    </row>
    <row r="674" spans="1:6" ht="15">
      <c r="A674" s="57" t="s">
        <v>406</v>
      </c>
      <c r="B674" s="57" t="s">
        <v>824</v>
      </c>
      <c r="C674" s="37">
        <v>131</v>
      </c>
      <c r="D674" s="58">
        <v>6111629</v>
      </c>
      <c r="E674" s="58">
        <v>366697.74</v>
      </c>
      <c r="F674" s="66">
        <v>0.0007</v>
      </c>
    </row>
    <row r="675" spans="1:6" ht="15">
      <c r="A675" s="57" t="s">
        <v>406</v>
      </c>
      <c r="B675" s="57" t="s">
        <v>825</v>
      </c>
      <c r="C675" s="37">
        <v>25</v>
      </c>
      <c r="D675" s="58">
        <v>1393642</v>
      </c>
      <c r="E675" s="58">
        <v>83618.52</v>
      </c>
      <c r="F675" s="66">
        <v>0.0002</v>
      </c>
    </row>
    <row r="676" spans="1:6" ht="15">
      <c r="A676" s="57" t="s">
        <v>406</v>
      </c>
      <c r="B676" s="57" t="s">
        <v>826</v>
      </c>
      <c r="C676" s="67">
        <v>24</v>
      </c>
      <c r="D676" s="68">
        <v>2020473</v>
      </c>
      <c r="E676" s="68">
        <v>121228.38</v>
      </c>
      <c r="F676" s="69">
        <v>0.0002</v>
      </c>
    </row>
    <row r="677" spans="1:6" ht="15">
      <c r="A677" s="57" t="s">
        <v>406</v>
      </c>
      <c r="B677" s="57" t="s">
        <v>827</v>
      </c>
      <c r="C677" s="37">
        <v>635</v>
      </c>
      <c r="D677" s="58">
        <v>47347521</v>
      </c>
      <c r="E677" s="58">
        <v>2825071.11</v>
      </c>
      <c r="F677" s="66">
        <v>0.0056</v>
      </c>
    </row>
    <row r="678" spans="3:6" ht="15">
      <c r="C678" s="37"/>
      <c r="D678" s="58"/>
      <c r="E678" s="58"/>
      <c r="F678" s="66"/>
    </row>
    <row r="679" spans="1:6" ht="15">
      <c r="A679" s="57" t="s">
        <v>415</v>
      </c>
      <c r="B679" s="57" t="s">
        <v>814</v>
      </c>
      <c r="C679" s="63" t="s">
        <v>815</v>
      </c>
      <c r="D679" s="64" t="s">
        <v>815</v>
      </c>
      <c r="E679" s="64" t="s">
        <v>815</v>
      </c>
      <c r="F679" s="65" t="s">
        <v>815</v>
      </c>
    </row>
    <row r="680" spans="1:6" ht="15">
      <c r="A680" s="57" t="s">
        <v>415</v>
      </c>
      <c r="B680" s="57" t="s">
        <v>816</v>
      </c>
      <c r="C680" s="37">
        <v>13</v>
      </c>
      <c r="D680" s="58">
        <v>1887625</v>
      </c>
      <c r="E680" s="58">
        <v>113257.5</v>
      </c>
      <c r="F680" s="66">
        <v>0.0002</v>
      </c>
    </row>
    <row r="681" spans="1:6" ht="15">
      <c r="A681" s="57" t="s">
        <v>415</v>
      </c>
      <c r="B681" s="57" t="s">
        <v>817</v>
      </c>
      <c r="C681" s="37">
        <v>67</v>
      </c>
      <c r="D681" s="58">
        <v>4148653</v>
      </c>
      <c r="E681" s="58">
        <v>248919.18</v>
      </c>
      <c r="F681" s="66">
        <v>0.0005</v>
      </c>
    </row>
    <row r="682" spans="1:6" ht="15">
      <c r="A682" s="57" t="s">
        <v>415</v>
      </c>
      <c r="B682" s="57" t="s">
        <v>818</v>
      </c>
      <c r="C682" s="63" t="s">
        <v>815</v>
      </c>
      <c r="D682" s="64" t="s">
        <v>815</v>
      </c>
      <c r="E682" s="64" t="s">
        <v>815</v>
      </c>
      <c r="F682" s="65" t="s">
        <v>815</v>
      </c>
    </row>
    <row r="683" spans="1:6" ht="15">
      <c r="A683" s="57" t="s">
        <v>415</v>
      </c>
      <c r="B683" s="57" t="s">
        <v>819</v>
      </c>
      <c r="C683" s="37">
        <v>10</v>
      </c>
      <c r="D683" s="58">
        <v>7032860</v>
      </c>
      <c r="E683" s="58">
        <v>421971.6</v>
      </c>
      <c r="F683" s="66">
        <v>0.0008</v>
      </c>
    </row>
    <row r="684" spans="1:6" ht="15">
      <c r="A684" s="57" t="s">
        <v>415</v>
      </c>
      <c r="B684" s="57" t="s">
        <v>820</v>
      </c>
      <c r="C684" s="37">
        <v>11</v>
      </c>
      <c r="D684" s="58">
        <v>230466</v>
      </c>
      <c r="E684" s="58">
        <v>13827.96</v>
      </c>
      <c r="F684" s="66">
        <v>0</v>
      </c>
    </row>
    <row r="685" spans="1:6" ht="15">
      <c r="A685" s="57" t="s">
        <v>415</v>
      </c>
      <c r="B685" s="57" t="s">
        <v>821</v>
      </c>
      <c r="C685" s="37">
        <v>127</v>
      </c>
      <c r="D685" s="58">
        <v>2216281</v>
      </c>
      <c r="E685" s="58">
        <v>132976.86</v>
      </c>
      <c r="F685" s="66">
        <v>0.0003</v>
      </c>
    </row>
    <row r="686" spans="1:6" ht="15">
      <c r="A686" s="57" t="s">
        <v>415</v>
      </c>
      <c r="B686" s="57" t="s">
        <v>822</v>
      </c>
      <c r="C686" s="37">
        <v>28</v>
      </c>
      <c r="D686" s="58">
        <v>2551351</v>
      </c>
      <c r="E686" s="58">
        <v>153081.06</v>
      </c>
      <c r="F686" s="66">
        <v>0.0003</v>
      </c>
    </row>
    <row r="687" spans="1:6" ht="15">
      <c r="A687" s="57" t="s">
        <v>415</v>
      </c>
      <c r="B687" s="57" t="s">
        <v>823</v>
      </c>
      <c r="C687" s="37">
        <v>251</v>
      </c>
      <c r="D687" s="58">
        <v>4128862</v>
      </c>
      <c r="E687" s="58">
        <v>244323.88</v>
      </c>
      <c r="F687" s="66">
        <v>0.0005</v>
      </c>
    </row>
    <row r="688" spans="1:6" ht="15">
      <c r="A688" s="57" t="s">
        <v>415</v>
      </c>
      <c r="B688" s="57" t="s">
        <v>824</v>
      </c>
      <c r="C688" s="37">
        <v>80</v>
      </c>
      <c r="D688" s="58">
        <v>1136170</v>
      </c>
      <c r="E688" s="58">
        <v>68170.2</v>
      </c>
      <c r="F688" s="66">
        <v>0.0001</v>
      </c>
    </row>
    <row r="689" spans="1:6" ht="15">
      <c r="A689" s="57" t="s">
        <v>415</v>
      </c>
      <c r="B689" s="57" t="s">
        <v>825</v>
      </c>
      <c r="C689" s="37">
        <v>31</v>
      </c>
      <c r="D689" s="58">
        <v>2648828</v>
      </c>
      <c r="E689" s="58">
        <v>158929.68</v>
      </c>
      <c r="F689" s="66">
        <v>0.0003</v>
      </c>
    </row>
    <row r="690" spans="1:6" ht="15">
      <c r="A690" s="57" t="s">
        <v>415</v>
      </c>
      <c r="B690" s="57" t="s">
        <v>826</v>
      </c>
      <c r="C690" s="67">
        <v>29</v>
      </c>
      <c r="D690" s="68">
        <v>1621766</v>
      </c>
      <c r="E690" s="68">
        <v>97305.96</v>
      </c>
      <c r="F690" s="69">
        <v>0.0002</v>
      </c>
    </row>
    <row r="691" spans="1:6" ht="15">
      <c r="A691" s="57" t="s">
        <v>415</v>
      </c>
      <c r="B691" s="57" t="s">
        <v>827</v>
      </c>
      <c r="C691" s="37">
        <v>658</v>
      </c>
      <c r="D691" s="58">
        <v>29238164</v>
      </c>
      <c r="E691" s="58">
        <v>1750882</v>
      </c>
      <c r="F691" s="66">
        <v>0.0035</v>
      </c>
    </row>
    <row r="692" spans="3:6" ht="15">
      <c r="C692" s="37"/>
      <c r="D692" s="58"/>
      <c r="E692" s="58"/>
      <c r="F692" s="66"/>
    </row>
    <row r="693" spans="1:6" ht="15">
      <c r="A693" s="57" t="s">
        <v>425</v>
      </c>
      <c r="B693" s="57" t="s">
        <v>814</v>
      </c>
      <c r="C693" s="37">
        <v>11</v>
      </c>
      <c r="D693" s="58">
        <v>393998</v>
      </c>
      <c r="E693" s="58">
        <v>23639.88</v>
      </c>
      <c r="F693" s="66">
        <v>0</v>
      </c>
    </row>
    <row r="694" spans="1:6" ht="15">
      <c r="A694" s="57" t="s">
        <v>425</v>
      </c>
      <c r="B694" s="57" t="s">
        <v>816</v>
      </c>
      <c r="C694" s="37">
        <v>21</v>
      </c>
      <c r="D694" s="58">
        <v>3145703</v>
      </c>
      <c r="E694" s="58">
        <v>188742.18</v>
      </c>
      <c r="F694" s="66">
        <v>0.0004</v>
      </c>
    </row>
    <row r="695" spans="1:6" ht="15">
      <c r="A695" s="57" t="s">
        <v>425</v>
      </c>
      <c r="B695" s="57" t="s">
        <v>817</v>
      </c>
      <c r="C695" s="37">
        <v>69</v>
      </c>
      <c r="D695" s="58">
        <v>6899319</v>
      </c>
      <c r="E695" s="58">
        <v>413959.14</v>
      </c>
      <c r="F695" s="66">
        <v>0.0008</v>
      </c>
    </row>
    <row r="696" spans="1:6" ht="15">
      <c r="A696" s="57" t="s">
        <v>425</v>
      </c>
      <c r="B696" s="57" t="s">
        <v>818</v>
      </c>
      <c r="C696" s="37">
        <v>19</v>
      </c>
      <c r="D696" s="58">
        <v>5419850</v>
      </c>
      <c r="E696" s="58">
        <v>325191</v>
      </c>
      <c r="F696" s="66">
        <v>0.0006</v>
      </c>
    </row>
    <row r="697" spans="1:6" ht="15">
      <c r="A697" s="57" t="s">
        <v>425</v>
      </c>
      <c r="B697" s="57" t="s">
        <v>819</v>
      </c>
      <c r="C697" s="37">
        <v>21</v>
      </c>
      <c r="D697" s="58">
        <v>10795516</v>
      </c>
      <c r="E697" s="58">
        <v>647730.96</v>
      </c>
      <c r="F697" s="66">
        <v>0.0013</v>
      </c>
    </row>
    <row r="698" spans="1:6" ht="15">
      <c r="A698" s="57" t="s">
        <v>425</v>
      </c>
      <c r="B698" s="57" t="s">
        <v>820</v>
      </c>
      <c r="C698" s="37">
        <v>22</v>
      </c>
      <c r="D698" s="58">
        <v>1209637</v>
      </c>
      <c r="E698" s="58">
        <v>72578.22</v>
      </c>
      <c r="F698" s="66">
        <v>0.0001</v>
      </c>
    </row>
    <row r="699" spans="1:6" ht="15">
      <c r="A699" s="57" t="s">
        <v>425</v>
      </c>
      <c r="B699" s="57" t="s">
        <v>821</v>
      </c>
      <c r="C699" s="37">
        <v>149</v>
      </c>
      <c r="D699" s="58">
        <v>8098648</v>
      </c>
      <c r="E699" s="58">
        <v>485918.88</v>
      </c>
      <c r="F699" s="66">
        <v>0.001</v>
      </c>
    </row>
    <row r="700" spans="1:6" ht="15">
      <c r="A700" s="57" t="s">
        <v>425</v>
      </c>
      <c r="B700" s="57" t="s">
        <v>822</v>
      </c>
      <c r="C700" s="37">
        <v>44</v>
      </c>
      <c r="D700" s="58">
        <v>4497730</v>
      </c>
      <c r="E700" s="58">
        <v>269863.8</v>
      </c>
      <c r="F700" s="66">
        <v>0.0005</v>
      </c>
    </row>
    <row r="701" spans="1:6" ht="15">
      <c r="A701" s="57" t="s">
        <v>425</v>
      </c>
      <c r="B701" s="57" t="s">
        <v>823</v>
      </c>
      <c r="C701" s="37">
        <v>334</v>
      </c>
      <c r="D701" s="58">
        <v>12744021</v>
      </c>
      <c r="E701" s="58">
        <v>746208.06</v>
      </c>
      <c r="F701" s="66">
        <v>0.0015</v>
      </c>
    </row>
    <row r="702" spans="1:6" ht="15">
      <c r="A702" s="57" t="s">
        <v>425</v>
      </c>
      <c r="B702" s="57" t="s">
        <v>824</v>
      </c>
      <c r="C702" s="37">
        <v>140</v>
      </c>
      <c r="D702" s="58">
        <v>4570542</v>
      </c>
      <c r="E702" s="58">
        <v>274232.52</v>
      </c>
      <c r="F702" s="66">
        <v>0.0005</v>
      </c>
    </row>
    <row r="703" spans="1:6" ht="15">
      <c r="A703" s="57" t="s">
        <v>425</v>
      </c>
      <c r="B703" s="57" t="s">
        <v>825</v>
      </c>
      <c r="C703" s="37">
        <v>49</v>
      </c>
      <c r="D703" s="58">
        <v>24834762</v>
      </c>
      <c r="E703" s="58">
        <v>1490085.72</v>
      </c>
      <c r="F703" s="66">
        <v>0.003</v>
      </c>
    </row>
    <row r="704" spans="1:6" ht="15">
      <c r="A704" s="57" t="s">
        <v>425</v>
      </c>
      <c r="B704" s="57" t="s">
        <v>826</v>
      </c>
      <c r="C704" s="67">
        <v>39</v>
      </c>
      <c r="D704" s="68">
        <v>3444523</v>
      </c>
      <c r="E704" s="68">
        <v>206671.38</v>
      </c>
      <c r="F704" s="69">
        <v>0.0004</v>
      </c>
    </row>
    <row r="705" spans="1:6" ht="15">
      <c r="A705" s="57" t="s">
        <v>425</v>
      </c>
      <c r="B705" s="57" t="s">
        <v>827</v>
      </c>
      <c r="C705" s="37">
        <v>918</v>
      </c>
      <c r="D705" s="58">
        <v>86054249</v>
      </c>
      <c r="E705" s="58">
        <v>5144821.74</v>
      </c>
      <c r="F705" s="66">
        <v>0.0102</v>
      </c>
    </row>
    <row r="706" spans="3:6" ht="15">
      <c r="C706" s="37"/>
      <c r="D706" s="58"/>
      <c r="E706" s="58"/>
      <c r="F706" s="66"/>
    </row>
    <row r="707" spans="1:6" ht="15">
      <c r="A707" s="57" t="s">
        <v>326</v>
      </c>
      <c r="B707" s="57" t="s">
        <v>814</v>
      </c>
      <c r="C707" s="37">
        <v>7</v>
      </c>
      <c r="D707" s="58">
        <v>203179</v>
      </c>
      <c r="E707" s="58">
        <v>12190.74</v>
      </c>
      <c r="F707" s="66">
        <v>0</v>
      </c>
    </row>
    <row r="708" spans="1:6" ht="15">
      <c r="A708" s="57" t="s">
        <v>326</v>
      </c>
      <c r="B708" s="57" t="s">
        <v>816</v>
      </c>
      <c r="C708" s="37">
        <v>11</v>
      </c>
      <c r="D708" s="58">
        <v>869081</v>
      </c>
      <c r="E708" s="58">
        <v>52144.86</v>
      </c>
      <c r="F708" s="66">
        <v>0.0001</v>
      </c>
    </row>
    <row r="709" spans="1:6" ht="15">
      <c r="A709" s="57" t="s">
        <v>326</v>
      </c>
      <c r="B709" s="57" t="s">
        <v>817</v>
      </c>
      <c r="C709" s="37">
        <v>38</v>
      </c>
      <c r="D709" s="58">
        <v>2840512</v>
      </c>
      <c r="E709" s="58">
        <v>170430.72</v>
      </c>
      <c r="F709" s="66">
        <v>0.0003</v>
      </c>
    </row>
    <row r="710" spans="1:6" ht="15">
      <c r="A710" s="57" t="s">
        <v>326</v>
      </c>
      <c r="B710" s="57" t="s">
        <v>818</v>
      </c>
      <c r="C710" s="37">
        <v>16</v>
      </c>
      <c r="D710" s="58">
        <v>3069507</v>
      </c>
      <c r="E710" s="58">
        <v>184170.42</v>
      </c>
      <c r="F710" s="66">
        <v>0.0004</v>
      </c>
    </row>
    <row r="711" spans="1:6" ht="15">
      <c r="A711" s="57" t="s">
        <v>326</v>
      </c>
      <c r="B711" s="57" t="s">
        <v>819</v>
      </c>
      <c r="C711" s="37">
        <v>7</v>
      </c>
      <c r="D711" s="58">
        <v>4310630</v>
      </c>
      <c r="E711" s="58">
        <v>258637.8</v>
      </c>
      <c r="F711" s="66">
        <v>0.0005</v>
      </c>
    </row>
    <row r="712" spans="1:6" ht="15">
      <c r="A712" s="57" t="s">
        <v>326</v>
      </c>
      <c r="B712" s="57" t="s">
        <v>820</v>
      </c>
      <c r="C712" s="37">
        <v>18</v>
      </c>
      <c r="D712" s="58">
        <v>121317</v>
      </c>
      <c r="E712" s="58">
        <v>7279.02</v>
      </c>
      <c r="F712" s="66">
        <v>0</v>
      </c>
    </row>
    <row r="713" spans="1:6" ht="15">
      <c r="A713" s="57" t="s">
        <v>326</v>
      </c>
      <c r="B713" s="57" t="s">
        <v>821</v>
      </c>
      <c r="C713" s="37">
        <v>74</v>
      </c>
      <c r="D713" s="58">
        <v>2819598</v>
      </c>
      <c r="E713" s="58">
        <v>169175.88</v>
      </c>
      <c r="F713" s="66">
        <v>0.0003</v>
      </c>
    </row>
    <row r="714" spans="1:6" ht="15">
      <c r="A714" s="57" t="s">
        <v>326</v>
      </c>
      <c r="B714" s="57" t="s">
        <v>822</v>
      </c>
      <c r="C714" s="37">
        <v>18</v>
      </c>
      <c r="D714" s="58">
        <v>2754034</v>
      </c>
      <c r="E714" s="58">
        <v>165242.04</v>
      </c>
      <c r="F714" s="66">
        <v>0.0003</v>
      </c>
    </row>
    <row r="715" spans="1:6" ht="15">
      <c r="A715" s="57" t="s">
        <v>326</v>
      </c>
      <c r="B715" s="57" t="s">
        <v>823</v>
      </c>
      <c r="C715" s="37">
        <v>176</v>
      </c>
      <c r="D715" s="58">
        <v>5174314</v>
      </c>
      <c r="E715" s="58">
        <v>304962.18</v>
      </c>
      <c r="F715" s="66">
        <v>0.0006</v>
      </c>
    </row>
    <row r="716" spans="1:6" ht="15">
      <c r="A716" s="57" t="s">
        <v>326</v>
      </c>
      <c r="B716" s="57" t="s">
        <v>824</v>
      </c>
      <c r="C716" s="37">
        <v>97</v>
      </c>
      <c r="D716" s="58">
        <v>1785776</v>
      </c>
      <c r="E716" s="58">
        <v>107146.56</v>
      </c>
      <c r="F716" s="66">
        <v>0.0002</v>
      </c>
    </row>
    <row r="717" spans="1:6" ht="15">
      <c r="A717" s="57" t="s">
        <v>326</v>
      </c>
      <c r="B717" s="57" t="s">
        <v>825</v>
      </c>
      <c r="C717" s="37">
        <v>22</v>
      </c>
      <c r="D717" s="58">
        <v>10723487</v>
      </c>
      <c r="E717" s="58">
        <v>643409.22</v>
      </c>
      <c r="F717" s="66">
        <v>0.0013</v>
      </c>
    </row>
    <row r="718" spans="1:6" ht="15">
      <c r="A718" s="57" t="s">
        <v>326</v>
      </c>
      <c r="B718" s="57" t="s">
        <v>826</v>
      </c>
      <c r="C718" s="67">
        <v>23</v>
      </c>
      <c r="D718" s="68">
        <v>985711</v>
      </c>
      <c r="E718" s="68">
        <v>59142.66</v>
      </c>
      <c r="F718" s="69">
        <v>0.0001</v>
      </c>
    </row>
    <row r="719" spans="1:6" ht="15">
      <c r="A719" s="57" t="s">
        <v>326</v>
      </c>
      <c r="B719" s="57" t="s">
        <v>827</v>
      </c>
      <c r="C719" s="37">
        <v>507</v>
      </c>
      <c r="D719" s="58">
        <v>35657146</v>
      </c>
      <c r="E719" s="58">
        <v>2133932.1</v>
      </c>
      <c r="F719" s="66">
        <v>0.0042</v>
      </c>
    </row>
    <row r="720" spans="3:6" ht="15">
      <c r="C720" s="37"/>
      <c r="D720" s="58"/>
      <c r="E720" s="58"/>
      <c r="F720" s="66"/>
    </row>
    <row r="721" spans="1:6" ht="15">
      <c r="A721" s="57" t="s">
        <v>441</v>
      </c>
      <c r="B721" s="57" t="s">
        <v>814</v>
      </c>
      <c r="C721" s="37">
        <v>98</v>
      </c>
      <c r="D721" s="58">
        <v>18111073</v>
      </c>
      <c r="E721" s="58">
        <v>1086664.38</v>
      </c>
      <c r="F721" s="66">
        <v>0.0022</v>
      </c>
    </row>
    <row r="722" spans="1:6" ht="15">
      <c r="A722" s="57" t="s">
        <v>441</v>
      </c>
      <c r="B722" s="57" t="s">
        <v>816</v>
      </c>
      <c r="C722" s="37">
        <v>42</v>
      </c>
      <c r="D722" s="58">
        <v>32580576</v>
      </c>
      <c r="E722" s="58">
        <v>1954834.56</v>
      </c>
      <c r="F722" s="66">
        <v>0.0039</v>
      </c>
    </row>
    <row r="723" spans="1:6" ht="15">
      <c r="A723" s="57" t="s">
        <v>441</v>
      </c>
      <c r="B723" s="57" t="s">
        <v>817</v>
      </c>
      <c r="C723" s="37">
        <v>316</v>
      </c>
      <c r="D723" s="58">
        <v>63164221</v>
      </c>
      <c r="E723" s="58">
        <v>3789853.26</v>
      </c>
      <c r="F723" s="66">
        <v>0.0075</v>
      </c>
    </row>
    <row r="724" spans="1:6" ht="15">
      <c r="A724" s="57" t="s">
        <v>441</v>
      </c>
      <c r="B724" s="57" t="s">
        <v>818</v>
      </c>
      <c r="C724" s="37">
        <v>80</v>
      </c>
      <c r="D724" s="58">
        <v>26974955</v>
      </c>
      <c r="E724" s="58">
        <v>1618497.3</v>
      </c>
      <c r="F724" s="66">
        <v>0.0032</v>
      </c>
    </row>
    <row r="725" spans="1:6" ht="15">
      <c r="A725" s="57" t="s">
        <v>441</v>
      </c>
      <c r="B725" s="57" t="s">
        <v>819</v>
      </c>
      <c r="C725" s="37">
        <v>38</v>
      </c>
      <c r="D725" s="58">
        <v>60225502</v>
      </c>
      <c r="E725" s="58">
        <v>3613530.12</v>
      </c>
      <c r="F725" s="66">
        <v>0.0072</v>
      </c>
    </row>
    <row r="726" spans="1:6" ht="15">
      <c r="A726" s="57" t="s">
        <v>441</v>
      </c>
      <c r="B726" s="57" t="s">
        <v>820</v>
      </c>
      <c r="C726" s="37">
        <v>74</v>
      </c>
      <c r="D726" s="58">
        <v>22880086</v>
      </c>
      <c r="E726" s="58">
        <v>1372805.16</v>
      </c>
      <c r="F726" s="66">
        <v>0.0027</v>
      </c>
    </row>
    <row r="727" spans="1:6" ht="15">
      <c r="A727" s="57" t="s">
        <v>441</v>
      </c>
      <c r="B727" s="57" t="s">
        <v>821</v>
      </c>
      <c r="C727" s="37">
        <v>341</v>
      </c>
      <c r="D727" s="58">
        <v>22925336</v>
      </c>
      <c r="E727" s="58">
        <v>1375520.16</v>
      </c>
      <c r="F727" s="66">
        <v>0.0027</v>
      </c>
    </row>
    <row r="728" spans="1:6" ht="15">
      <c r="A728" s="57" t="s">
        <v>441</v>
      </c>
      <c r="B728" s="57" t="s">
        <v>822</v>
      </c>
      <c r="C728" s="37">
        <v>86</v>
      </c>
      <c r="D728" s="58">
        <v>16692170</v>
      </c>
      <c r="E728" s="58">
        <v>1001530.2</v>
      </c>
      <c r="F728" s="66">
        <v>0.002</v>
      </c>
    </row>
    <row r="729" spans="1:6" ht="15">
      <c r="A729" s="57" t="s">
        <v>441</v>
      </c>
      <c r="B729" s="57" t="s">
        <v>823</v>
      </c>
      <c r="C729" s="37">
        <v>926</v>
      </c>
      <c r="D729" s="58">
        <v>62568266</v>
      </c>
      <c r="E729" s="58">
        <v>3638087.57</v>
      </c>
      <c r="F729" s="66">
        <v>0.0072</v>
      </c>
    </row>
    <row r="730" spans="1:6" ht="15">
      <c r="A730" s="57" t="s">
        <v>441</v>
      </c>
      <c r="B730" s="57" t="s">
        <v>824</v>
      </c>
      <c r="C730" s="37">
        <v>426</v>
      </c>
      <c r="D730" s="58">
        <v>42513079</v>
      </c>
      <c r="E730" s="58">
        <v>2550784.74</v>
      </c>
      <c r="F730" s="66">
        <v>0.0051</v>
      </c>
    </row>
    <row r="731" spans="1:6" ht="15">
      <c r="A731" s="57" t="s">
        <v>441</v>
      </c>
      <c r="B731" s="57" t="s">
        <v>825</v>
      </c>
      <c r="C731" s="37">
        <v>78</v>
      </c>
      <c r="D731" s="58">
        <v>35236225</v>
      </c>
      <c r="E731" s="58">
        <v>2114173.5</v>
      </c>
      <c r="F731" s="66">
        <v>0.0042</v>
      </c>
    </row>
    <row r="732" spans="1:6" ht="15">
      <c r="A732" s="57" t="s">
        <v>441</v>
      </c>
      <c r="B732" s="57" t="s">
        <v>826</v>
      </c>
      <c r="C732" s="67">
        <v>93</v>
      </c>
      <c r="D732" s="68">
        <v>11229687</v>
      </c>
      <c r="E732" s="68">
        <v>673781.22</v>
      </c>
      <c r="F732" s="69">
        <v>0.0013</v>
      </c>
    </row>
    <row r="733" spans="1:6" ht="15">
      <c r="A733" s="57" t="s">
        <v>441</v>
      </c>
      <c r="B733" s="57" t="s">
        <v>827</v>
      </c>
      <c r="C733" s="37">
        <v>2598</v>
      </c>
      <c r="D733" s="58">
        <v>415101176</v>
      </c>
      <c r="E733" s="58">
        <v>24790062.17</v>
      </c>
      <c r="F733" s="66">
        <v>0.0493</v>
      </c>
    </row>
    <row r="734" spans="3:6" ht="15">
      <c r="C734" s="37"/>
      <c r="D734" s="58"/>
      <c r="E734" s="58"/>
      <c r="F734" s="66"/>
    </row>
    <row r="735" spans="1:6" ht="15">
      <c r="A735" s="57" t="s">
        <v>451</v>
      </c>
      <c r="B735" s="57" t="s">
        <v>814</v>
      </c>
      <c r="C735" s="63" t="s">
        <v>815</v>
      </c>
      <c r="D735" s="64" t="s">
        <v>815</v>
      </c>
      <c r="E735" s="64" t="s">
        <v>815</v>
      </c>
      <c r="F735" s="65" t="s">
        <v>815</v>
      </c>
    </row>
    <row r="736" spans="1:6" ht="15">
      <c r="A736" s="57" t="s">
        <v>451</v>
      </c>
      <c r="B736" s="57" t="s">
        <v>816</v>
      </c>
      <c r="C736" s="63" t="s">
        <v>815</v>
      </c>
      <c r="D736" s="64" t="s">
        <v>815</v>
      </c>
      <c r="E736" s="64" t="s">
        <v>815</v>
      </c>
      <c r="F736" s="65" t="s">
        <v>815</v>
      </c>
    </row>
    <row r="737" spans="1:6" ht="15">
      <c r="A737" s="57" t="s">
        <v>451</v>
      </c>
      <c r="B737" s="57" t="s">
        <v>817</v>
      </c>
      <c r="C737" s="37">
        <v>45</v>
      </c>
      <c r="D737" s="58">
        <v>3322156</v>
      </c>
      <c r="E737" s="58">
        <v>199329.36</v>
      </c>
      <c r="F737" s="66">
        <v>0.0004</v>
      </c>
    </row>
    <row r="738" spans="1:6" ht="15">
      <c r="A738" s="57" t="s">
        <v>451</v>
      </c>
      <c r="B738" s="57" t="s">
        <v>818</v>
      </c>
      <c r="C738" s="37">
        <v>9</v>
      </c>
      <c r="D738" s="58">
        <v>1413755</v>
      </c>
      <c r="E738" s="58">
        <v>84825.3</v>
      </c>
      <c r="F738" s="66">
        <v>0.0002</v>
      </c>
    </row>
    <row r="739" spans="1:6" ht="15">
      <c r="A739" s="57" t="s">
        <v>451</v>
      </c>
      <c r="B739" s="57" t="s">
        <v>819</v>
      </c>
      <c r="C739" s="37">
        <v>11</v>
      </c>
      <c r="D739" s="58">
        <v>7627573</v>
      </c>
      <c r="E739" s="58">
        <v>457654.38</v>
      </c>
      <c r="F739" s="66">
        <v>0.0009</v>
      </c>
    </row>
    <row r="740" spans="1:6" ht="15">
      <c r="A740" s="57" t="s">
        <v>451</v>
      </c>
      <c r="B740" s="57" t="s">
        <v>820</v>
      </c>
      <c r="C740" s="37">
        <v>13</v>
      </c>
      <c r="D740" s="58">
        <v>675005</v>
      </c>
      <c r="E740" s="58">
        <v>40500.3</v>
      </c>
      <c r="F740" s="66">
        <v>0.0001</v>
      </c>
    </row>
    <row r="741" spans="1:6" ht="15">
      <c r="A741" s="57" t="s">
        <v>451</v>
      </c>
      <c r="B741" s="57" t="s">
        <v>821</v>
      </c>
      <c r="C741" s="37">
        <v>107</v>
      </c>
      <c r="D741" s="58">
        <v>3608178</v>
      </c>
      <c r="E741" s="58">
        <v>216490.68</v>
      </c>
      <c r="F741" s="66">
        <v>0.0004</v>
      </c>
    </row>
    <row r="742" spans="1:6" ht="15">
      <c r="A742" s="57" t="s">
        <v>451</v>
      </c>
      <c r="B742" s="57" t="s">
        <v>822</v>
      </c>
      <c r="C742" s="37">
        <v>23</v>
      </c>
      <c r="D742" s="58">
        <v>2769412</v>
      </c>
      <c r="E742" s="58">
        <v>165216.07</v>
      </c>
      <c r="F742" s="66">
        <v>0.0003</v>
      </c>
    </row>
    <row r="743" spans="1:6" ht="15">
      <c r="A743" s="57" t="s">
        <v>451</v>
      </c>
      <c r="B743" s="57" t="s">
        <v>823</v>
      </c>
      <c r="C743" s="37">
        <v>221</v>
      </c>
      <c r="D743" s="58">
        <v>3641792</v>
      </c>
      <c r="E743" s="58">
        <v>215295.91</v>
      </c>
      <c r="F743" s="66">
        <v>0.0004</v>
      </c>
    </row>
    <row r="744" spans="1:6" ht="15">
      <c r="A744" s="57" t="s">
        <v>451</v>
      </c>
      <c r="B744" s="57" t="s">
        <v>824</v>
      </c>
      <c r="C744" s="37">
        <v>90</v>
      </c>
      <c r="D744" s="58">
        <v>1190058</v>
      </c>
      <c r="E744" s="58">
        <v>71403.48</v>
      </c>
      <c r="F744" s="66">
        <v>0.0001</v>
      </c>
    </row>
    <row r="745" spans="1:6" ht="15">
      <c r="A745" s="57" t="s">
        <v>451</v>
      </c>
      <c r="B745" s="57" t="s">
        <v>825</v>
      </c>
      <c r="C745" s="37">
        <v>30</v>
      </c>
      <c r="D745" s="58">
        <v>3610430</v>
      </c>
      <c r="E745" s="58">
        <v>216625.8</v>
      </c>
      <c r="F745" s="66">
        <v>0.0004</v>
      </c>
    </row>
    <row r="746" spans="1:6" ht="15">
      <c r="A746" s="57" t="s">
        <v>451</v>
      </c>
      <c r="B746" s="57" t="s">
        <v>826</v>
      </c>
      <c r="C746" s="67">
        <v>38</v>
      </c>
      <c r="D746" s="68">
        <v>4355125</v>
      </c>
      <c r="E746" s="68">
        <v>261307.5</v>
      </c>
      <c r="F746" s="69">
        <v>0.0005</v>
      </c>
    </row>
    <row r="747" spans="1:6" ht="15">
      <c r="A747" s="57" t="s">
        <v>451</v>
      </c>
      <c r="B747" s="57" t="s">
        <v>827</v>
      </c>
      <c r="C747" s="37">
        <v>598</v>
      </c>
      <c r="D747" s="58">
        <v>33488228</v>
      </c>
      <c r="E747" s="58">
        <v>2005133.42</v>
      </c>
      <c r="F747" s="66">
        <v>0.004</v>
      </c>
    </row>
    <row r="748" spans="3:6" ht="15">
      <c r="C748" s="37"/>
      <c r="D748" s="58"/>
      <c r="E748" s="58"/>
      <c r="F748" s="66"/>
    </row>
    <row r="749" spans="1:6" ht="15">
      <c r="A749" s="57" t="s">
        <v>459</v>
      </c>
      <c r="B749" s="57" t="s">
        <v>814</v>
      </c>
      <c r="C749" s="63" t="s">
        <v>815</v>
      </c>
      <c r="D749" s="64" t="s">
        <v>815</v>
      </c>
      <c r="E749" s="64" t="s">
        <v>815</v>
      </c>
      <c r="F749" s="65" t="s">
        <v>815</v>
      </c>
    </row>
    <row r="750" spans="1:6" ht="15">
      <c r="A750" s="57" t="s">
        <v>459</v>
      </c>
      <c r="B750" s="57" t="s">
        <v>816</v>
      </c>
      <c r="C750" s="37">
        <v>10</v>
      </c>
      <c r="D750" s="58">
        <v>658442</v>
      </c>
      <c r="E750" s="58">
        <v>39506.52</v>
      </c>
      <c r="F750" s="66">
        <v>0.0001</v>
      </c>
    </row>
    <row r="751" spans="1:6" ht="15">
      <c r="A751" s="57" t="s">
        <v>459</v>
      </c>
      <c r="B751" s="57" t="s">
        <v>817</v>
      </c>
      <c r="C751" s="37">
        <v>18</v>
      </c>
      <c r="D751" s="58">
        <v>757205</v>
      </c>
      <c r="E751" s="58">
        <v>45432.3</v>
      </c>
      <c r="F751" s="66">
        <v>0.0001</v>
      </c>
    </row>
    <row r="752" spans="1:6" ht="15">
      <c r="A752" s="57" t="s">
        <v>459</v>
      </c>
      <c r="B752" s="57" t="s">
        <v>818</v>
      </c>
      <c r="C752" s="37">
        <v>7</v>
      </c>
      <c r="D752" s="58">
        <v>216476</v>
      </c>
      <c r="E752" s="58">
        <v>12988.56</v>
      </c>
      <c r="F752" s="66">
        <v>0</v>
      </c>
    </row>
    <row r="753" spans="1:6" ht="15">
      <c r="A753" s="57" t="s">
        <v>459</v>
      </c>
      <c r="B753" s="57" t="s">
        <v>819</v>
      </c>
      <c r="C753" s="37">
        <v>6</v>
      </c>
      <c r="D753" s="58">
        <v>1243577</v>
      </c>
      <c r="E753" s="58">
        <v>74614.62</v>
      </c>
      <c r="F753" s="66">
        <v>0.0001</v>
      </c>
    </row>
    <row r="754" spans="1:6" ht="15">
      <c r="A754" s="57" t="s">
        <v>459</v>
      </c>
      <c r="B754" s="57" t="s">
        <v>820</v>
      </c>
      <c r="C754" s="63" t="s">
        <v>815</v>
      </c>
      <c r="D754" s="64" t="s">
        <v>815</v>
      </c>
      <c r="E754" s="64" t="s">
        <v>815</v>
      </c>
      <c r="F754" s="65" t="s">
        <v>815</v>
      </c>
    </row>
    <row r="755" spans="1:6" ht="15">
      <c r="A755" s="57" t="s">
        <v>459</v>
      </c>
      <c r="B755" s="57" t="s">
        <v>821</v>
      </c>
      <c r="C755" s="37">
        <v>55</v>
      </c>
      <c r="D755" s="58">
        <v>2286356</v>
      </c>
      <c r="E755" s="58">
        <v>137181.36</v>
      </c>
      <c r="F755" s="66">
        <v>0.0003</v>
      </c>
    </row>
    <row r="756" spans="1:6" ht="15">
      <c r="A756" s="57" t="s">
        <v>459</v>
      </c>
      <c r="B756" s="57" t="s">
        <v>822</v>
      </c>
      <c r="C756" s="37">
        <v>18</v>
      </c>
      <c r="D756" s="58">
        <v>1484015</v>
      </c>
      <c r="E756" s="58">
        <v>89040.9</v>
      </c>
      <c r="F756" s="66">
        <v>0.0002</v>
      </c>
    </row>
    <row r="757" spans="1:6" ht="15">
      <c r="A757" s="57" t="s">
        <v>459</v>
      </c>
      <c r="B757" s="57" t="s">
        <v>823</v>
      </c>
      <c r="C757" s="37">
        <v>121</v>
      </c>
      <c r="D757" s="58">
        <v>1408693</v>
      </c>
      <c r="E757" s="58">
        <v>83570.67</v>
      </c>
      <c r="F757" s="66">
        <v>0.0002</v>
      </c>
    </row>
    <row r="758" spans="1:6" ht="15">
      <c r="A758" s="57" t="s">
        <v>459</v>
      </c>
      <c r="B758" s="57" t="s">
        <v>824</v>
      </c>
      <c r="C758" s="37">
        <v>43</v>
      </c>
      <c r="D758" s="58">
        <v>564686</v>
      </c>
      <c r="E758" s="58">
        <v>33881.16</v>
      </c>
      <c r="F758" s="66">
        <v>0.0001</v>
      </c>
    </row>
    <row r="759" spans="1:6" ht="15">
      <c r="A759" s="57" t="s">
        <v>459</v>
      </c>
      <c r="B759" s="57" t="s">
        <v>825</v>
      </c>
      <c r="C759" s="37">
        <v>14</v>
      </c>
      <c r="D759" s="58">
        <v>241228</v>
      </c>
      <c r="E759" s="58">
        <v>14473.68</v>
      </c>
      <c r="F759" s="66">
        <v>0</v>
      </c>
    </row>
    <row r="760" spans="1:6" ht="15">
      <c r="A760" s="57" t="s">
        <v>459</v>
      </c>
      <c r="B760" s="57" t="s">
        <v>826</v>
      </c>
      <c r="C760" s="67">
        <v>18</v>
      </c>
      <c r="D760" s="68">
        <v>1318629</v>
      </c>
      <c r="E760" s="68">
        <v>79117.74</v>
      </c>
      <c r="F760" s="69">
        <v>0.0002</v>
      </c>
    </row>
    <row r="761" spans="1:6" ht="15">
      <c r="A761" s="57" t="s">
        <v>459</v>
      </c>
      <c r="B761" s="57" t="s">
        <v>827</v>
      </c>
      <c r="C761" s="37">
        <v>314</v>
      </c>
      <c r="D761" s="58">
        <v>10399810</v>
      </c>
      <c r="E761" s="58">
        <v>623037.69</v>
      </c>
      <c r="F761" s="66">
        <v>0.0012</v>
      </c>
    </row>
    <row r="762" spans="3:6" ht="15">
      <c r="C762" s="37"/>
      <c r="D762" s="58"/>
      <c r="E762" s="58"/>
      <c r="F762" s="66"/>
    </row>
    <row r="763" spans="1:6" ht="15">
      <c r="A763" s="57" t="s">
        <v>470</v>
      </c>
      <c r="B763" s="57" t="s">
        <v>814</v>
      </c>
      <c r="C763" s="37">
        <v>7</v>
      </c>
      <c r="D763" s="58">
        <v>240097</v>
      </c>
      <c r="E763" s="58">
        <v>14405.82</v>
      </c>
      <c r="F763" s="66">
        <v>0</v>
      </c>
    </row>
    <row r="764" spans="1:6" ht="15">
      <c r="A764" s="57" t="s">
        <v>470</v>
      </c>
      <c r="B764" s="57" t="s">
        <v>816</v>
      </c>
      <c r="C764" s="37">
        <v>15</v>
      </c>
      <c r="D764" s="58">
        <v>1633645</v>
      </c>
      <c r="E764" s="58">
        <v>98018.7</v>
      </c>
      <c r="F764" s="66">
        <v>0.0002</v>
      </c>
    </row>
    <row r="765" spans="1:6" ht="15">
      <c r="A765" s="57" t="s">
        <v>470</v>
      </c>
      <c r="B765" s="57" t="s">
        <v>817</v>
      </c>
      <c r="C765" s="37">
        <v>49</v>
      </c>
      <c r="D765" s="58">
        <v>3228507</v>
      </c>
      <c r="E765" s="58">
        <v>193710.42</v>
      </c>
      <c r="F765" s="66">
        <v>0.0004</v>
      </c>
    </row>
    <row r="766" spans="1:6" ht="15">
      <c r="A766" s="57" t="s">
        <v>470</v>
      </c>
      <c r="B766" s="57" t="s">
        <v>818</v>
      </c>
      <c r="C766" s="37">
        <v>13</v>
      </c>
      <c r="D766" s="58">
        <v>2758557</v>
      </c>
      <c r="E766" s="58">
        <v>165513.42</v>
      </c>
      <c r="F766" s="66">
        <v>0.0003</v>
      </c>
    </row>
    <row r="767" spans="1:6" ht="15">
      <c r="A767" s="57" t="s">
        <v>470</v>
      </c>
      <c r="B767" s="57" t="s">
        <v>819</v>
      </c>
      <c r="C767" s="37">
        <v>6</v>
      </c>
      <c r="D767" s="58">
        <v>3049550</v>
      </c>
      <c r="E767" s="58">
        <v>182973</v>
      </c>
      <c r="F767" s="66">
        <v>0.0004</v>
      </c>
    </row>
    <row r="768" spans="1:6" ht="15">
      <c r="A768" s="57" t="s">
        <v>470</v>
      </c>
      <c r="B768" s="57" t="s">
        <v>820</v>
      </c>
      <c r="C768" s="37">
        <v>9</v>
      </c>
      <c r="D768" s="58">
        <v>781206</v>
      </c>
      <c r="E768" s="58">
        <v>46872.36</v>
      </c>
      <c r="F768" s="66">
        <v>0.0001</v>
      </c>
    </row>
    <row r="769" spans="1:6" ht="15">
      <c r="A769" s="57" t="s">
        <v>470</v>
      </c>
      <c r="B769" s="57" t="s">
        <v>821</v>
      </c>
      <c r="C769" s="37">
        <v>107</v>
      </c>
      <c r="D769" s="58">
        <v>5031372</v>
      </c>
      <c r="E769" s="58">
        <v>301882.32</v>
      </c>
      <c r="F769" s="66">
        <v>0.0006</v>
      </c>
    </row>
    <row r="770" spans="1:6" ht="15">
      <c r="A770" s="57" t="s">
        <v>470</v>
      </c>
      <c r="B770" s="57" t="s">
        <v>822</v>
      </c>
      <c r="C770" s="37">
        <v>40</v>
      </c>
      <c r="D770" s="58">
        <v>4369332</v>
      </c>
      <c r="E770" s="58">
        <v>262159.92</v>
      </c>
      <c r="F770" s="66">
        <v>0.0005</v>
      </c>
    </row>
    <row r="771" spans="1:6" ht="15">
      <c r="A771" s="57" t="s">
        <v>470</v>
      </c>
      <c r="B771" s="57" t="s">
        <v>823</v>
      </c>
      <c r="C771" s="37">
        <v>216</v>
      </c>
      <c r="D771" s="58">
        <v>4797870</v>
      </c>
      <c r="E771" s="58">
        <v>284063.43</v>
      </c>
      <c r="F771" s="66">
        <v>0.0006</v>
      </c>
    </row>
    <row r="772" spans="1:6" ht="15">
      <c r="A772" s="57" t="s">
        <v>470</v>
      </c>
      <c r="B772" s="57" t="s">
        <v>824</v>
      </c>
      <c r="C772" s="37">
        <v>72</v>
      </c>
      <c r="D772" s="58">
        <v>3428593</v>
      </c>
      <c r="E772" s="58">
        <v>205715.58</v>
      </c>
      <c r="F772" s="66">
        <v>0.0004</v>
      </c>
    </row>
    <row r="773" spans="1:6" ht="15">
      <c r="A773" s="57" t="s">
        <v>470</v>
      </c>
      <c r="B773" s="57" t="s">
        <v>825</v>
      </c>
      <c r="C773" s="37">
        <v>44</v>
      </c>
      <c r="D773" s="58">
        <v>2519033</v>
      </c>
      <c r="E773" s="58">
        <v>151141.98</v>
      </c>
      <c r="F773" s="66">
        <v>0.0003</v>
      </c>
    </row>
    <row r="774" spans="1:6" ht="15">
      <c r="A774" s="57" t="s">
        <v>470</v>
      </c>
      <c r="B774" s="57" t="s">
        <v>826</v>
      </c>
      <c r="C774" s="67">
        <v>34</v>
      </c>
      <c r="D774" s="68">
        <v>5810955</v>
      </c>
      <c r="E774" s="68">
        <v>348657.3</v>
      </c>
      <c r="F774" s="69">
        <v>0.0007</v>
      </c>
    </row>
    <row r="775" spans="1:6" ht="15">
      <c r="A775" s="57" t="s">
        <v>470</v>
      </c>
      <c r="B775" s="57" t="s">
        <v>827</v>
      </c>
      <c r="C775" s="37">
        <v>612</v>
      </c>
      <c r="D775" s="58">
        <v>37648717</v>
      </c>
      <c r="E775" s="58">
        <v>2255114.25</v>
      </c>
      <c r="F775" s="66">
        <v>0.0045</v>
      </c>
    </row>
    <row r="776" spans="3:6" ht="15">
      <c r="C776" s="37"/>
      <c r="D776" s="58"/>
      <c r="E776" s="58"/>
      <c r="F776" s="66"/>
    </row>
    <row r="777" spans="1:6" ht="15">
      <c r="A777" s="57" t="s">
        <v>484</v>
      </c>
      <c r="B777" s="57" t="s">
        <v>814</v>
      </c>
      <c r="C777" s="37">
        <v>14</v>
      </c>
      <c r="D777" s="58">
        <v>803949</v>
      </c>
      <c r="E777" s="58">
        <v>48236.94</v>
      </c>
      <c r="F777" s="66">
        <v>0.0001</v>
      </c>
    </row>
    <row r="778" spans="1:6" ht="15">
      <c r="A778" s="57" t="s">
        <v>484</v>
      </c>
      <c r="B778" s="57" t="s">
        <v>816</v>
      </c>
      <c r="C778" s="37">
        <v>24</v>
      </c>
      <c r="D778" s="58">
        <v>4469145</v>
      </c>
      <c r="E778" s="58">
        <v>268148.7</v>
      </c>
      <c r="F778" s="66">
        <v>0.0005</v>
      </c>
    </row>
    <row r="779" spans="1:6" ht="15">
      <c r="A779" s="57" t="s">
        <v>484</v>
      </c>
      <c r="B779" s="57" t="s">
        <v>817</v>
      </c>
      <c r="C779" s="37">
        <v>110</v>
      </c>
      <c r="D779" s="58">
        <v>8443926</v>
      </c>
      <c r="E779" s="58">
        <v>506635.56</v>
      </c>
      <c r="F779" s="66">
        <v>0.001</v>
      </c>
    </row>
    <row r="780" spans="1:6" ht="15">
      <c r="A780" s="57" t="s">
        <v>484</v>
      </c>
      <c r="B780" s="57" t="s">
        <v>818</v>
      </c>
      <c r="C780" s="37">
        <v>17</v>
      </c>
      <c r="D780" s="58">
        <v>5359570</v>
      </c>
      <c r="E780" s="58">
        <v>321574.2</v>
      </c>
      <c r="F780" s="66">
        <v>0.0006</v>
      </c>
    </row>
    <row r="781" spans="1:6" ht="15">
      <c r="A781" s="57" t="s">
        <v>484</v>
      </c>
      <c r="B781" s="57" t="s">
        <v>819</v>
      </c>
      <c r="C781" s="37">
        <v>24</v>
      </c>
      <c r="D781" s="58">
        <v>14559557</v>
      </c>
      <c r="E781" s="58">
        <v>873573.42</v>
      </c>
      <c r="F781" s="66">
        <v>0.0017</v>
      </c>
    </row>
    <row r="782" spans="1:6" ht="15">
      <c r="A782" s="57" t="s">
        <v>484</v>
      </c>
      <c r="B782" s="57" t="s">
        <v>820</v>
      </c>
      <c r="C782" s="37">
        <v>23</v>
      </c>
      <c r="D782" s="58">
        <v>1232280</v>
      </c>
      <c r="E782" s="58">
        <v>73936.8</v>
      </c>
      <c r="F782" s="66">
        <v>0.0001</v>
      </c>
    </row>
    <row r="783" spans="1:6" ht="15">
      <c r="A783" s="57" t="s">
        <v>484</v>
      </c>
      <c r="B783" s="57" t="s">
        <v>821</v>
      </c>
      <c r="C783" s="37">
        <v>139</v>
      </c>
      <c r="D783" s="58">
        <v>6918664</v>
      </c>
      <c r="E783" s="58">
        <v>415119.84</v>
      </c>
      <c r="F783" s="66">
        <v>0.0008</v>
      </c>
    </row>
    <row r="784" spans="1:6" ht="15">
      <c r="A784" s="57" t="s">
        <v>484</v>
      </c>
      <c r="B784" s="57" t="s">
        <v>822</v>
      </c>
      <c r="C784" s="37">
        <v>47</v>
      </c>
      <c r="D784" s="58">
        <v>8848132</v>
      </c>
      <c r="E784" s="58">
        <v>530887.92</v>
      </c>
      <c r="F784" s="66">
        <v>0.0011</v>
      </c>
    </row>
    <row r="785" spans="1:6" ht="15">
      <c r="A785" s="57" t="s">
        <v>484</v>
      </c>
      <c r="B785" s="57" t="s">
        <v>823</v>
      </c>
      <c r="C785" s="37">
        <v>363</v>
      </c>
      <c r="D785" s="58">
        <v>12654138</v>
      </c>
      <c r="E785" s="58">
        <v>741390.06</v>
      </c>
      <c r="F785" s="66">
        <v>0.0015</v>
      </c>
    </row>
    <row r="786" spans="1:6" ht="15">
      <c r="A786" s="57" t="s">
        <v>484</v>
      </c>
      <c r="B786" s="57" t="s">
        <v>824</v>
      </c>
      <c r="C786" s="37">
        <v>149</v>
      </c>
      <c r="D786" s="58">
        <v>3672778</v>
      </c>
      <c r="E786" s="58">
        <v>220366.68</v>
      </c>
      <c r="F786" s="66">
        <v>0.0004</v>
      </c>
    </row>
    <row r="787" spans="1:6" ht="15">
      <c r="A787" s="57" t="s">
        <v>484</v>
      </c>
      <c r="B787" s="57" t="s">
        <v>825</v>
      </c>
      <c r="C787" s="37">
        <v>40</v>
      </c>
      <c r="D787" s="58">
        <v>3218299</v>
      </c>
      <c r="E787" s="58">
        <v>193097.94</v>
      </c>
      <c r="F787" s="66">
        <v>0.0004</v>
      </c>
    </row>
    <row r="788" spans="1:6" ht="15">
      <c r="A788" s="57" t="s">
        <v>484</v>
      </c>
      <c r="B788" s="57" t="s">
        <v>826</v>
      </c>
      <c r="C788" s="67">
        <v>36</v>
      </c>
      <c r="D788" s="68">
        <v>5705167</v>
      </c>
      <c r="E788" s="68">
        <v>342310.02</v>
      </c>
      <c r="F788" s="69">
        <v>0.0007</v>
      </c>
    </row>
    <row r="789" spans="1:6" ht="15">
      <c r="A789" s="57" t="s">
        <v>484</v>
      </c>
      <c r="B789" s="57" t="s">
        <v>827</v>
      </c>
      <c r="C789" s="37">
        <v>986</v>
      </c>
      <c r="D789" s="58">
        <v>75885605</v>
      </c>
      <c r="E789" s="58">
        <v>4535278.08</v>
      </c>
      <c r="F789" s="66">
        <v>0.009</v>
      </c>
    </row>
    <row r="790" spans="3:6" ht="15">
      <c r="C790" s="37"/>
      <c r="D790" s="58"/>
      <c r="E790" s="58"/>
      <c r="F790" s="66"/>
    </row>
    <row r="791" spans="1:6" ht="15">
      <c r="A791" s="57" t="s">
        <v>491</v>
      </c>
      <c r="B791" s="57" t="s">
        <v>814</v>
      </c>
      <c r="C791" s="37">
        <v>110</v>
      </c>
      <c r="D791" s="58">
        <v>15164816</v>
      </c>
      <c r="E791" s="58">
        <v>909888.96</v>
      </c>
      <c r="F791" s="66">
        <v>0.0018</v>
      </c>
    </row>
    <row r="792" spans="1:6" ht="15">
      <c r="A792" s="57" t="s">
        <v>491</v>
      </c>
      <c r="B792" s="57" t="s">
        <v>816</v>
      </c>
      <c r="C792" s="37">
        <v>75</v>
      </c>
      <c r="D792" s="58">
        <v>61934795</v>
      </c>
      <c r="E792" s="58">
        <v>3716087.7</v>
      </c>
      <c r="F792" s="66">
        <v>0.0074</v>
      </c>
    </row>
    <row r="793" spans="1:6" ht="15">
      <c r="A793" s="57" t="s">
        <v>491</v>
      </c>
      <c r="B793" s="57" t="s">
        <v>817</v>
      </c>
      <c r="C793" s="37">
        <v>488</v>
      </c>
      <c r="D793" s="58">
        <v>71458673</v>
      </c>
      <c r="E793" s="58">
        <v>4287520.38</v>
      </c>
      <c r="F793" s="66">
        <v>0.0085</v>
      </c>
    </row>
    <row r="794" spans="1:6" ht="15">
      <c r="A794" s="57" t="s">
        <v>491</v>
      </c>
      <c r="B794" s="57" t="s">
        <v>818</v>
      </c>
      <c r="C794" s="37">
        <v>86</v>
      </c>
      <c r="D794" s="58">
        <v>31470928</v>
      </c>
      <c r="E794" s="58">
        <v>1888255.68</v>
      </c>
      <c r="F794" s="66">
        <v>0.0038</v>
      </c>
    </row>
    <row r="795" spans="1:6" ht="15">
      <c r="A795" s="57" t="s">
        <v>491</v>
      </c>
      <c r="B795" s="57" t="s">
        <v>819</v>
      </c>
      <c r="C795" s="37">
        <v>86</v>
      </c>
      <c r="D795" s="58">
        <v>111018381</v>
      </c>
      <c r="E795" s="58">
        <v>6661102.86</v>
      </c>
      <c r="F795" s="66">
        <v>0.0133</v>
      </c>
    </row>
    <row r="796" spans="1:6" ht="15">
      <c r="A796" s="57" t="s">
        <v>491</v>
      </c>
      <c r="B796" s="57" t="s">
        <v>820</v>
      </c>
      <c r="C796" s="37">
        <v>108</v>
      </c>
      <c r="D796" s="58">
        <v>21182047</v>
      </c>
      <c r="E796" s="58">
        <v>1270922.82</v>
      </c>
      <c r="F796" s="66">
        <v>0.0025</v>
      </c>
    </row>
    <row r="797" spans="1:6" ht="15">
      <c r="A797" s="57" t="s">
        <v>491</v>
      </c>
      <c r="B797" s="57" t="s">
        <v>821</v>
      </c>
      <c r="C797" s="37">
        <v>674</v>
      </c>
      <c r="D797" s="58">
        <v>90836727</v>
      </c>
      <c r="E797" s="58">
        <v>5442131.5</v>
      </c>
      <c r="F797" s="66">
        <v>0.0108</v>
      </c>
    </row>
    <row r="798" spans="1:6" ht="15">
      <c r="A798" s="57" t="s">
        <v>491</v>
      </c>
      <c r="B798" s="57" t="s">
        <v>822</v>
      </c>
      <c r="C798" s="37">
        <v>170</v>
      </c>
      <c r="D798" s="58">
        <v>33946912</v>
      </c>
      <c r="E798" s="58">
        <v>2036814.72</v>
      </c>
      <c r="F798" s="66">
        <v>0.0041</v>
      </c>
    </row>
    <row r="799" spans="1:6" ht="15">
      <c r="A799" s="57" t="s">
        <v>491</v>
      </c>
      <c r="B799" s="57" t="s">
        <v>823</v>
      </c>
      <c r="C799" s="37">
        <v>1888</v>
      </c>
      <c r="D799" s="58">
        <v>114740222</v>
      </c>
      <c r="E799" s="58">
        <v>6732639.72</v>
      </c>
      <c r="F799" s="66">
        <v>0.0134</v>
      </c>
    </row>
    <row r="800" spans="1:6" ht="15">
      <c r="A800" s="57" t="s">
        <v>491</v>
      </c>
      <c r="B800" s="57" t="s">
        <v>824</v>
      </c>
      <c r="C800" s="37">
        <v>764</v>
      </c>
      <c r="D800" s="58">
        <v>55918880</v>
      </c>
      <c r="E800" s="58">
        <v>3355132.8</v>
      </c>
      <c r="F800" s="66">
        <v>0.0067</v>
      </c>
    </row>
    <row r="801" spans="1:6" ht="15">
      <c r="A801" s="57" t="s">
        <v>491</v>
      </c>
      <c r="B801" s="57" t="s">
        <v>825</v>
      </c>
      <c r="C801" s="37">
        <v>170</v>
      </c>
      <c r="D801" s="58">
        <v>198120078</v>
      </c>
      <c r="E801" s="58">
        <v>11887204.68</v>
      </c>
      <c r="F801" s="66">
        <v>0.0237</v>
      </c>
    </row>
    <row r="802" spans="1:6" ht="15">
      <c r="A802" s="57" t="s">
        <v>491</v>
      </c>
      <c r="B802" s="57" t="s">
        <v>826</v>
      </c>
      <c r="C802" s="67">
        <v>241</v>
      </c>
      <c r="D802" s="68">
        <v>57556976</v>
      </c>
      <c r="E802" s="68">
        <v>3445191.87</v>
      </c>
      <c r="F802" s="69">
        <v>0.0069</v>
      </c>
    </row>
    <row r="803" spans="1:6" ht="15">
      <c r="A803" s="57" t="s">
        <v>491</v>
      </c>
      <c r="B803" s="57" t="s">
        <v>827</v>
      </c>
      <c r="C803" s="37">
        <v>4860</v>
      </c>
      <c r="D803" s="58">
        <v>863349435</v>
      </c>
      <c r="E803" s="58">
        <v>51632893.69</v>
      </c>
      <c r="F803" s="66">
        <v>0.1028</v>
      </c>
    </row>
    <row r="804" spans="3:6" ht="15">
      <c r="C804" s="37"/>
      <c r="D804" s="58"/>
      <c r="E804" s="58"/>
      <c r="F804" s="66"/>
    </row>
    <row r="805" spans="1:6" ht="15">
      <c r="A805" s="57" t="s">
        <v>507</v>
      </c>
      <c r="B805" s="57" t="s">
        <v>814</v>
      </c>
      <c r="C805" s="63" t="s">
        <v>815</v>
      </c>
      <c r="D805" s="64" t="s">
        <v>815</v>
      </c>
      <c r="E805" s="64" t="s">
        <v>815</v>
      </c>
      <c r="F805" s="65" t="s">
        <v>815</v>
      </c>
    </row>
    <row r="806" spans="1:6" ht="15">
      <c r="A806" s="57" t="s">
        <v>507</v>
      </c>
      <c r="B806" s="57" t="s">
        <v>816</v>
      </c>
      <c r="C806" s="63" t="s">
        <v>815</v>
      </c>
      <c r="D806" s="64" t="s">
        <v>815</v>
      </c>
      <c r="E806" s="64" t="s">
        <v>815</v>
      </c>
      <c r="F806" s="65" t="s">
        <v>815</v>
      </c>
    </row>
    <row r="807" spans="1:6" ht="15">
      <c r="A807" s="57" t="s">
        <v>507</v>
      </c>
      <c r="B807" s="57" t="s">
        <v>817</v>
      </c>
      <c r="C807" s="37">
        <v>22</v>
      </c>
      <c r="D807" s="58">
        <v>1016256</v>
      </c>
      <c r="E807" s="58">
        <v>60975.36</v>
      </c>
      <c r="F807" s="66">
        <v>0.0001</v>
      </c>
    </row>
    <row r="808" spans="1:6" ht="15">
      <c r="A808" s="57" t="s">
        <v>507</v>
      </c>
      <c r="B808" s="57" t="s">
        <v>818</v>
      </c>
      <c r="C808" s="37">
        <v>7</v>
      </c>
      <c r="D808" s="58">
        <v>618737</v>
      </c>
      <c r="E808" s="58">
        <v>37124.22</v>
      </c>
      <c r="F808" s="66">
        <v>0.0001</v>
      </c>
    </row>
    <row r="809" spans="1:6" ht="15">
      <c r="A809" s="57" t="s">
        <v>507</v>
      </c>
      <c r="B809" s="57" t="s">
        <v>819</v>
      </c>
      <c r="C809" s="37">
        <v>7</v>
      </c>
      <c r="D809" s="58">
        <v>1371985</v>
      </c>
      <c r="E809" s="58">
        <v>82319.1</v>
      </c>
      <c r="F809" s="66">
        <v>0.0002</v>
      </c>
    </row>
    <row r="810" spans="1:6" ht="15">
      <c r="A810" s="57" t="s">
        <v>507</v>
      </c>
      <c r="B810" s="57" t="s">
        <v>820</v>
      </c>
      <c r="C810" s="63" t="s">
        <v>815</v>
      </c>
      <c r="D810" s="64" t="s">
        <v>815</v>
      </c>
      <c r="E810" s="64" t="s">
        <v>815</v>
      </c>
      <c r="F810" s="65" t="s">
        <v>815</v>
      </c>
    </row>
    <row r="811" spans="1:6" ht="15">
      <c r="A811" s="57" t="s">
        <v>507</v>
      </c>
      <c r="B811" s="57" t="s">
        <v>821</v>
      </c>
      <c r="C811" s="37">
        <v>38</v>
      </c>
      <c r="D811" s="58">
        <v>648855</v>
      </c>
      <c r="E811" s="58">
        <v>38931.3</v>
      </c>
      <c r="F811" s="66">
        <v>0.0001</v>
      </c>
    </row>
    <row r="812" spans="1:6" ht="15">
      <c r="A812" s="57" t="s">
        <v>507</v>
      </c>
      <c r="B812" s="57" t="s">
        <v>822</v>
      </c>
      <c r="C812" s="37">
        <v>16</v>
      </c>
      <c r="D812" s="58">
        <v>1067610</v>
      </c>
      <c r="E812" s="58">
        <v>64056.6</v>
      </c>
      <c r="F812" s="66">
        <v>0.0001</v>
      </c>
    </row>
    <row r="813" spans="1:6" ht="15">
      <c r="A813" s="57" t="s">
        <v>507</v>
      </c>
      <c r="B813" s="57" t="s">
        <v>823</v>
      </c>
      <c r="C813" s="37">
        <v>77</v>
      </c>
      <c r="D813" s="58">
        <v>931810</v>
      </c>
      <c r="E813" s="58">
        <v>55632.78</v>
      </c>
      <c r="F813" s="66">
        <v>0.0001</v>
      </c>
    </row>
    <row r="814" spans="1:6" ht="15">
      <c r="A814" s="57" t="s">
        <v>507</v>
      </c>
      <c r="B814" s="57" t="s">
        <v>824</v>
      </c>
      <c r="C814" s="37">
        <v>43</v>
      </c>
      <c r="D814" s="58">
        <v>686838</v>
      </c>
      <c r="E814" s="58">
        <v>41210.28</v>
      </c>
      <c r="F814" s="66">
        <v>0.0001</v>
      </c>
    </row>
    <row r="815" spans="1:6" ht="15">
      <c r="A815" s="57" t="s">
        <v>507</v>
      </c>
      <c r="B815" s="57" t="s">
        <v>825</v>
      </c>
      <c r="C815" s="37">
        <v>16</v>
      </c>
      <c r="D815" s="58">
        <v>309853</v>
      </c>
      <c r="E815" s="58">
        <v>18591.18</v>
      </c>
      <c r="F815" s="66">
        <v>0</v>
      </c>
    </row>
    <row r="816" spans="1:6" ht="15">
      <c r="A816" s="57" t="s">
        <v>507</v>
      </c>
      <c r="B816" s="57" t="s">
        <v>826</v>
      </c>
      <c r="C816" s="67">
        <v>16</v>
      </c>
      <c r="D816" s="68">
        <v>965071</v>
      </c>
      <c r="E816" s="68">
        <v>57904.26</v>
      </c>
      <c r="F816" s="69">
        <v>0.0001</v>
      </c>
    </row>
    <row r="817" spans="1:6" ht="15">
      <c r="A817" s="57" t="s">
        <v>507</v>
      </c>
      <c r="B817" s="57" t="s">
        <v>827</v>
      </c>
      <c r="C817" s="37">
        <v>249</v>
      </c>
      <c r="D817" s="58">
        <v>7695174</v>
      </c>
      <c r="E817" s="58">
        <v>461434.62</v>
      </c>
      <c r="F817" s="66">
        <v>0.0009</v>
      </c>
    </row>
    <row r="818" spans="3:6" ht="15">
      <c r="C818" s="37"/>
      <c r="D818" s="58"/>
      <c r="E818" s="58"/>
      <c r="F818" s="66"/>
    </row>
    <row r="819" spans="1:6" ht="15">
      <c r="A819" s="57" t="s">
        <v>511</v>
      </c>
      <c r="B819" s="57" t="s">
        <v>814</v>
      </c>
      <c r="C819" s="63" t="s">
        <v>815</v>
      </c>
      <c r="D819" s="64" t="s">
        <v>815</v>
      </c>
      <c r="E819" s="64" t="s">
        <v>815</v>
      </c>
      <c r="F819" s="65" t="s">
        <v>815</v>
      </c>
    </row>
    <row r="820" spans="1:6" ht="15">
      <c r="A820" s="57" t="s">
        <v>511</v>
      </c>
      <c r="B820" s="57" t="s">
        <v>816</v>
      </c>
      <c r="C820" s="63" t="s">
        <v>815</v>
      </c>
      <c r="D820" s="64" t="s">
        <v>815</v>
      </c>
      <c r="E820" s="64" t="s">
        <v>815</v>
      </c>
      <c r="F820" s="65" t="s">
        <v>815</v>
      </c>
    </row>
    <row r="821" spans="1:6" ht="15">
      <c r="A821" s="57" t="s">
        <v>511</v>
      </c>
      <c r="B821" s="57" t="s">
        <v>817</v>
      </c>
      <c r="C821" s="37">
        <v>19</v>
      </c>
      <c r="D821" s="58">
        <v>900621</v>
      </c>
      <c r="E821" s="58">
        <v>54037.26</v>
      </c>
      <c r="F821" s="66">
        <v>0.0001</v>
      </c>
    </row>
    <row r="822" spans="1:6" ht="15">
      <c r="A822" s="57" t="s">
        <v>511</v>
      </c>
      <c r="B822" s="57" t="s">
        <v>818</v>
      </c>
      <c r="C822" s="37">
        <v>5</v>
      </c>
      <c r="D822" s="58">
        <v>1033721</v>
      </c>
      <c r="E822" s="58">
        <v>62023.26</v>
      </c>
      <c r="F822" s="66">
        <v>0.0001</v>
      </c>
    </row>
    <row r="823" spans="1:6" ht="15">
      <c r="A823" s="57" t="s">
        <v>511</v>
      </c>
      <c r="B823" s="57" t="s">
        <v>819</v>
      </c>
      <c r="C823" s="37">
        <v>6</v>
      </c>
      <c r="D823" s="58">
        <v>1700902</v>
      </c>
      <c r="E823" s="58">
        <v>102054.12</v>
      </c>
      <c r="F823" s="66">
        <v>0.0002</v>
      </c>
    </row>
    <row r="824" spans="1:6" ht="15">
      <c r="A824" s="57" t="s">
        <v>511</v>
      </c>
      <c r="B824" s="57" t="s">
        <v>820</v>
      </c>
      <c r="C824" s="63" t="s">
        <v>815</v>
      </c>
      <c r="D824" s="64" t="s">
        <v>815</v>
      </c>
      <c r="E824" s="64" t="s">
        <v>815</v>
      </c>
      <c r="F824" s="65" t="s">
        <v>815</v>
      </c>
    </row>
    <row r="825" spans="1:6" ht="15">
      <c r="A825" s="57" t="s">
        <v>511</v>
      </c>
      <c r="B825" s="57" t="s">
        <v>821</v>
      </c>
      <c r="C825" s="37">
        <v>25</v>
      </c>
      <c r="D825" s="58">
        <v>526585</v>
      </c>
      <c r="E825" s="58">
        <v>31595.1</v>
      </c>
      <c r="F825" s="66">
        <v>0.0001</v>
      </c>
    </row>
    <row r="826" spans="1:6" ht="15">
      <c r="A826" s="57" t="s">
        <v>511</v>
      </c>
      <c r="B826" s="57" t="s">
        <v>822</v>
      </c>
      <c r="C826" s="37">
        <v>15</v>
      </c>
      <c r="D826" s="58">
        <v>1699548</v>
      </c>
      <c r="E826" s="58">
        <v>101972.88</v>
      </c>
      <c r="F826" s="66">
        <v>0.0002</v>
      </c>
    </row>
    <row r="827" spans="1:6" ht="15">
      <c r="A827" s="57" t="s">
        <v>511</v>
      </c>
      <c r="B827" s="57" t="s">
        <v>823</v>
      </c>
      <c r="C827" s="37">
        <v>96</v>
      </c>
      <c r="D827" s="58">
        <v>1795038</v>
      </c>
      <c r="E827" s="58">
        <v>106369.87</v>
      </c>
      <c r="F827" s="66">
        <v>0.0002</v>
      </c>
    </row>
    <row r="828" spans="1:6" ht="15">
      <c r="A828" s="57" t="s">
        <v>511</v>
      </c>
      <c r="B828" s="57" t="s">
        <v>824</v>
      </c>
      <c r="C828" s="37">
        <v>39</v>
      </c>
      <c r="D828" s="58">
        <v>429800</v>
      </c>
      <c r="E828" s="58">
        <v>25788</v>
      </c>
      <c r="F828" s="66">
        <v>0.0001</v>
      </c>
    </row>
    <row r="829" spans="1:6" ht="15">
      <c r="A829" s="57" t="s">
        <v>511</v>
      </c>
      <c r="B829" s="57" t="s">
        <v>825</v>
      </c>
      <c r="C829" s="37">
        <v>8</v>
      </c>
      <c r="D829" s="58">
        <v>269294</v>
      </c>
      <c r="E829" s="58">
        <v>16157.64</v>
      </c>
      <c r="F829" s="66">
        <v>0</v>
      </c>
    </row>
    <row r="830" spans="1:6" ht="15">
      <c r="A830" s="57" t="s">
        <v>511</v>
      </c>
      <c r="B830" s="57" t="s">
        <v>826</v>
      </c>
      <c r="C830" s="67">
        <v>10</v>
      </c>
      <c r="D830" s="68">
        <v>411634</v>
      </c>
      <c r="E830" s="68">
        <v>24698.04</v>
      </c>
      <c r="F830" s="69">
        <v>0</v>
      </c>
    </row>
    <row r="831" spans="1:6" ht="15">
      <c r="A831" s="57" t="s">
        <v>511</v>
      </c>
      <c r="B831" s="57" t="s">
        <v>827</v>
      </c>
      <c r="C831" s="37">
        <v>232</v>
      </c>
      <c r="D831" s="58">
        <v>10038972</v>
      </c>
      <c r="E831" s="58">
        <v>601005.91</v>
      </c>
      <c r="F831" s="66">
        <v>0.0012</v>
      </c>
    </row>
    <row r="832" spans="3:6" ht="15">
      <c r="C832" s="37"/>
      <c r="D832" s="58"/>
      <c r="E832" s="58"/>
      <c r="F832" s="66"/>
    </row>
    <row r="833" spans="1:6" ht="15">
      <c r="A833" s="57" t="s">
        <v>514</v>
      </c>
      <c r="B833" s="57" t="s">
        <v>814</v>
      </c>
      <c r="C833" s="63" t="s">
        <v>815</v>
      </c>
      <c r="D833" s="64" t="s">
        <v>815</v>
      </c>
      <c r="E833" s="64" t="s">
        <v>815</v>
      </c>
      <c r="F833" s="65" t="s">
        <v>815</v>
      </c>
    </row>
    <row r="834" spans="1:6" ht="15">
      <c r="A834" s="57" t="s">
        <v>514</v>
      </c>
      <c r="B834" s="57" t="s">
        <v>816</v>
      </c>
      <c r="C834" s="37">
        <v>11</v>
      </c>
      <c r="D834" s="58">
        <v>1629696</v>
      </c>
      <c r="E834" s="58">
        <v>97781.76</v>
      </c>
      <c r="F834" s="66">
        <v>0.0002</v>
      </c>
    </row>
    <row r="835" spans="1:6" ht="15">
      <c r="A835" s="57" t="s">
        <v>514</v>
      </c>
      <c r="B835" s="57" t="s">
        <v>817</v>
      </c>
      <c r="C835" s="37">
        <v>22</v>
      </c>
      <c r="D835" s="58">
        <v>1216650</v>
      </c>
      <c r="E835" s="58">
        <v>72999</v>
      </c>
      <c r="F835" s="66">
        <v>0.0001</v>
      </c>
    </row>
    <row r="836" spans="1:6" ht="15">
      <c r="A836" s="57" t="s">
        <v>514</v>
      </c>
      <c r="B836" s="57" t="s">
        <v>818</v>
      </c>
      <c r="C836" s="37">
        <v>11</v>
      </c>
      <c r="D836" s="58">
        <v>1031282</v>
      </c>
      <c r="E836" s="58">
        <v>61876.92</v>
      </c>
      <c r="F836" s="66">
        <v>0.0001</v>
      </c>
    </row>
    <row r="837" spans="1:6" ht="15">
      <c r="A837" s="57" t="s">
        <v>514</v>
      </c>
      <c r="B837" s="57" t="s">
        <v>819</v>
      </c>
      <c r="C837" s="63" t="s">
        <v>815</v>
      </c>
      <c r="D837" s="64" t="s">
        <v>815</v>
      </c>
      <c r="E837" s="64" t="s">
        <v>815</v>
      </c>
      <c r="F837" s="65" t="s">
        <v>815</v>
      </c>
    </row>
    <row r="838" spans="1:6" ht="15">
      <c r="A838" s="57" t="s">
        <v>514</v>
      </c>
      <c r="B838" s="57" t="s">
        <v>820</v>
      </c>
      <c r="C838" s="37">
        <v>9</v>
      </c>
      <c r="D838" s="58">
        <v>272718</v>
      </c>
      <c r="E838" s="58">
        <v>16363.08</v>
      </c>
      <c r="F838" s="66">
        <v>0</v>
      </c>
    </row>
    <row r="839" spans="1:6" ht="15">
      <c r="A839" s="57" t="s">
        <v>514</v>
      </c>
      <c r="B839" s="57" t="s">
        <v>821</v>
      </c>
      <c r="C839" s="37">
        <v>90</v>
      </c>
      <c r="D839" s="58">
        <v>5301221</v>
      </c>
      <c r="E839" s="58">
        <v>318073.26</v>
      </c>
      <c r="F839" s="66">
        <v>0.0006</v>
      </c>
    </row>
    <row r="840" spans="1:6" ht="15">
      <c r="A840" s="57" t="s">
        <v>514</v>
      </c>
      <c r="B840" s="57" t="s">
        <v>822</v>
      </c>
      <c r="C840" s="37">
        <v>16</v>
      </c>
      <c r="D840" s="58">
        <v>1437237</v>
      </c>
      <c r="E840" s="58">
        <v>86234.22</v>
      </c>
      <c r="F840" s="66">
        <v>0.0002</v>
      </c>
    </row>
    <row r="841" spans="1:6" ht="15">
      <c r="A841" s="57" t="s">
        <v>514</v>
      </c>
      <c r="B841" s="57" t="s">
        <v>823</v>
      </c>
      <c r="C841" s="37">
        <v>127</v>
      </c>
      <c r="D841" s="58">
        <v>2140325</v>
      </c>
      <c r="E841" s="58">
        <v>127633.1</v>
      </c>
      <c r="F841" s="66">
        <v>0.0003</v>
      </c>
    </row>
    <row r="842" spans="1:6" ht="15">
      <c r="A842" s="57" t="s">
        <v>514</v>
      </c>
      <c r="B842" s="57" t="s">
        <v>824</v>
      </c>
      <c r="C842" s="37">
        <v>46</v>
      </c>
      <c r="D842" s="58">
        <v>965487</v>
      </c>
      <c r="E842" s="58">
        <v>57929.22</v>
      </c>
      <c r="F842" s="66">
        <v>0.0001</v>
      </c>
    </row>
    <row r="843" spans="1:6" ht="15">
      <c r="A843" s="57" t="s">
        <v>514</v>
      </c>
      <c r="B843" s="57" t="s">
        <v>825</v>
      </c>
      <c r="C843" s="37">
        <v>21</v>
      </c>
      <c r="D843" s="58">
        <v>1662139</v>
      </c>
      <c r="E843" s="58">
        <v>99728.34</v>
      </c>
      <c r="F843" s="66">
        <v>0.0002</v>
      </c>
    </row>
    <row r="844" spans="1:6" ht="15">
      <c r="A844" s="57" t="s">
        <v>514</v>
      </c>
      <c r="B844" s="57" t="s">
        <v>826</v>
      </c>
      <c r="C844" s="67">
        <v>31</v>
      </c>
      <c r="D844" s="68">
        <v>2005528</v>
      </c>
      <c r="E844" s="68">
        <v>120331.68</v>
      </c>
      <c r="F844" s="69">
        <v>0.0002</v>
      </c>
    </row>
    <row r="845" spans="1:6" ht="15">
      <c r="A845" s="57" t="s">
        <v>514</v>
      </c>
      <c r="B845" s="57" t="s">
        <v>827</v>
      </c>
      <c r="C845" s="37">
        <v>390</v>
      </c>
      <c r="D845" s="58">
        <v>18694535</v>
      </c>
      <c r="E845" s="58">
        <v>1120885.7</v>
      </c>
      <c r="F845" s="66">
        <v>0.0022</v>
      </c>
    </row>
    <row r="846" spans="3:6" ht="15">
      <c r="C846" s="37"/>
      <c r="D846" s="58"/>
      <c r="E846" s="58"/>
      <c r="F846" s="66"/>
    </row>
    <row r="847" spans="1:6" ht="15">
      <c r="A847" s="57" t="s">
        <v>523</v>
      </c>
      <c r="B847" s="57" t="s">
        <v>814</v>
      </c>
      <c r="C847" s="63" t="s">
        <v>815</v>
      </c>
      <c r="D847" s="64" t="s">
        <v>815</v>
      </c>
      <c r="E847" s="64" t="s">
        <v>815</v>
      </c>
      <c r="F847" s="65" t="s">
        <v>815</v>
      </c>
    </row>
    <row r="848" spans="1:6" ht="15">
      <c r="A848" s="57" t="s">
        <v>523</v>
      </c>
      <c r="B848" s="57" t="s">
        <v>816</v>
      </c>
      <c r="C848" s="37">
        <v>12</v>
      </c>
      <c r="D848" s="58">
        <v>1375860</v>
      </c>
      <c r="E848" s="58">
        <v>82551.6</v>
      </c>
      <c r="F848" s="66">
        <v>0.0002</v>
      </c>
    </row>
    <row r="849" spans="1:6" ht="15">
      <c r="A849" s="57" t="s">
        <v>523</v>
      </c>
      <c r="B849" s="57" t="s">
        <v>817</v>
      </c>
      <c r="C849" s="37">
        <v>26</v>
      </c>
      <c r="D849" s="58">
        <v>1878590</v>
      </c>
      <c r="E849" s="58">
        <v>112715.4</v>
      </c>
      <c r="F849" s="66">
        <v>0.0002</v>
      </c>
    </row>
    <row r="850" spans="1:6" ht="15">
      <c r="A850" s="57" t="s">
        <v>523</v>
      </c>
      <c r="B850" s="57" t="s">
        <v>818</v>
      </c>
      <c r="C850" s="37">
        <v>5</v>
      </c>
      <c r="D850" s="58">
        <v>1190639</v>
      </c>
      <c r="E850" s="58">
        <v>71438.34</v>
      </c>
      <c r="F850" s="66">
        <v>0.0001</v>
      </c>
    </row>
    <row r="851" spans="1:6" ht="15">
      <c r="A851" s="57" t="s">
        <v>523</v>
      </c>
      <c r="B851" s="57" t="s">
        <v>819</v>
      </c>
      <c r="C851" s="37">
        <v>10</v>
      </c>
      <c r="D851" s="58">
        <v>3270951</v>
      </c>
      <c r="E851" s="58">
        <v>196257.06</v>
      </c>
      <c r="F851" s="66">
        <v>0.0004</v>
      </c>
    </row>
    <row r="852" spans="1:6" ht="15">
      <c r="A852" s="57" t="s">
        <v>523</v>
      </c>
      <c r="B852" s="57" t="s">
        <v>820</v>
      </c>
      <c r="C852" s="63" t="s">
        <v>815</v>
      </c>
      <c r="D852" s="64" t="s">
        <v>815</v>
      </c>
      <c r="E852" s="64" t="s">
        <v>815</v>
      </c>
      <c r="F852" s="65" t="s">
        <v>815</v>
      </c>
    </row>
    <row r="853" spans="1:6" ht="15">
      <c r="A853" s="57" t="s">
        <v>523</v>
      </c>
      <c r="B853" s="57" t="s">
        <v>821</v>
      </c>
      <c r="C853" s="37">
        <v>87</v>
      </c>
      <c r="D853" s="58">
        <v>3473897</v>
      </c>
      <c r="E853" s="58">
        <v>208433.82</v>
      </c>
      <c r="F853" s="66">
        <v>0.0004</v>
      </c>
    </row>
    <row r="854" spans="1:6" ht="15">
      <c r="A854" s="57" t="s">
        <v>523</v>
      </c>
      <c r="B854" s="57" t="s">
        <v>822</v>
      </c>
      <c r="C854" s="37">
        <v>20</v>
      </c>
      <c r="D854" s="58">
        <v>1190672</v>
      </c>
      <c r="E854" s="58">
        <v>71440.32</v>
      </c>
      <c r="F854" s="66">
        <v>0.0001</v>
      </c>
    </row>
    <row r="855" spans="1:6" ht="15">
      <c r="A855" s="57" t="s">
        <v>523</v>
      </c>
      <c r="B855" s="57" t="s">
        <v>823</v>
      </c>
      <c r="C855" s="37">
        <v>116</v>
      </c>
      <c r="D855" s="58">
        <v>2215866</v>
      </c>
      <c r="E855" s="58">
        <v>131620.21</v>
      </c>
      <c r="F855" s="66">
        <v>0.0003</v>
      </c>
    </row>
    <row r="856" spans="1:6" ht="15">
      <c r="A856" s="57" t="s">
        <v>523</v>
      </c>
      <c r="B856" s="57" t="s">
        <v>824</v>
      </c>
      <c r="C856" s="37">
        <v>77</v>
      </c>
      <c r="D856" s="58">
        <v>941444</v>
      </c>
      <c r="E856" s="58">
        <v>56486.64</v>
      </c>
      <c r="F856" s="66">
        <v>0.0001</v>
      </c>
    </row>
    <row r="857" spans="1:6" ht="15">
      <c r="A857" s="57" t="s">
        <v>523</v>
      </c>
      <c r="B857" s="57" t="s">
        <v>825</v>
      </c>
      <c r="C857" s="37">
        <v>15</v>
      </c>
      <c r="D857" s="58">
        <v>1453564</v>
      </c>
      <c r="E857" s="58">
        <v>87213.84</v>
      </c>
      <c r="F857" s="66">
        <v>0.0002</v>
      </c>
    </row>
    <row r="858" spans="1:6" ht="15">
      <c r="A858" s="57" t="s">
        <v>523</v>
      </c>
      <c r="B858" s="57" t="s">
        <v>826</v>
      </c>
      <c r="C858" s="67">
        <v>19</v>
      </c>
      <c r="D858" s="68">
        <v>933947</v>
      </c>
      <c r="E858" s="68">
        <v>56036.82</v>
      </c>
      <c r="F858" s="69">
        <v>0.0001</v>
      </c>
    </row>
    <row r="859" spans="1:6" ht="15">
      <c r="A859" s="57" t="s">
        <v>523</v>
      </c>
      <c r="B859" s="57" t="s">
        <v>827</v>
      </c>
      <c r="C859" s="37">
        <v>396</v>
      </c>
      <c r="D859" s="58">
        <v>18208798</v>
      </c>
      <c r="E859" s="58">
        <v>1091196.13</v>
      </c>
      <c r="F859" s="66">
        <v>0.0022</v>
      </c>
    </row>
    <row r="860" spans="3:6" ht="15">
      <c r="C860" s="37"/>
      <c r="D860" s="58"/>
      <c r="E860" s="58"/>
      <c r="F860" s="66"/>
    </row>
    <row r="861" spans="1:6" ht="15">
      <c r="A861" s="57" t="s">
        <v>528</v>
      </c>
      <c r="B861" s="57" t="s">
        <v>814</v>
      </c>
      <c r="C861" s="37">
        <v>11</v>
      </c>
      <c r="D861" s="58">
        <v>707566</v>
      </c>
      <c r="E861" s="58">
        <v>42453.96</v>
      </c>
      <c r="F861" s="66">
        <v>0.0001</v>
      </c>
    </row>
    <row r="862" spans="1:6" ht="15">
      <c r="A862" s="57" t="s">
        <v>528</v>
      </c>
      <c r="B862" s="57" t="s">
        <v>816</v>
      </c>
      <c r="C862" s="37">
        <v>13</v>
      </c>
      <c r="D862" s="58">
        <v>1592264</v>
      </c>
      <c r="E862" s="58">
        <v>95535.84</v>
      </c>
      <c r="F862" s="66">
        <v>0.0002</v>
      </c>
    </row>
    <row r="863" spans="1:6" ht="15">
      <c r="A863" s="57" t="s">
        <v>528</v>
      </c>
      <c r="B863" s="57" t="s">
        <v>817</v>
      </c>
      <c r="C863" s="37">
        <v>42</v>
      </c>
      <c r="D863" s="58">
        <v>4344249</v>
      </c>
      <c r="E863" s="58">
        <v>260654.94</v>
      </c>
      <c r="F863" s="66">
        <v>0.0005</v>
      </c>
    </row>
    <row r="864" spans="1:6" ht="15">
      <c r="A864" s="57" t="s">
        <v>528</v>
      </c>
      <c r="B864" s="57" t="s">
        <v>818</v>
      </c>
      <c r="C864" s="37">
        <v>13</v>
      </c>
      <c r="D864" s="58">
        <v>2568472</v>
      </c>
      <c r="E864" s="58">
        <v>154108.32</v>
      </c>
      <c r="F864" s="66">
        <v>0.0003</v>
      </c>
    </row>
    <row r="865" spans="1:6" ht="15">
      <c r="A865" s="57" t="s">
        <v>528</v>
      </c>
      <c r="B865" s="57" t="s">
        <v>819</v>
      </c>
      <c r="C865" s="37">
        <v>16</v>
      </c>
      <c r="D865" s="58">
        <v>10440067</v>
      </c>
      <c r="E865" s="58">
        <v>626404.02</v>
      </c>
      <c r="F865" s="66">
        <v>0.0012</v>
      </c>
    </row>
    <row r="866" spans="1:6" ht="15">
      <c r="A866" s="57" t="s">
        <v>528</v>
      </c>
      <c r="B866" s="57" t="s">
        <v>820</v>
      </c>
      <c r="C866" s="37">
        <v>18</v>
      </c>
      <c r="D866" s="58">
        <v>1311949</v>
      </c>
      <c r="E866" s="58">
        <v>78716.94</v>
      </c>
      <c r="F866" s="66">
        <v>0.0002</v>
      </c>
    </row>
    <row r="867" spans="1:6" ht="15">
      <c r="A867" s="57" t="s">
        <v>528</v>
      </c>
      <c r="B867" s="57" t="s">
        <v>821</v>
      </c>
      <c r="C867" s="37">
        <v>88</v>
      </c>
      <c r="D867" s="58">
        <v>5255828</v>
      </c>
      <c r="E867" s="58">
        <v>315349.68</v>
      </c>
      <c r="F867" s="66">
        <v>0.0006</v>
      </c>
    </row>
    <row r="868" spans="1:6" ht="15">
      <c r="A868" s="57" t="s">
        <v>528</v>
      </c>
      <c r="B868" s="57" t="s">
        <v>822</v>
      </c>
      <c r="C868" s="37">
        <v>31</v>
      </c>
      <c r="D868" s="58">
        <v>2993516</v>
      </c>
      <c r="E868" s="58">
        <v>179610.96</v>
      </c>
      <c r="F868" s="66">
        <v>0.0004</v>
      </c>
    </row>
    <row r="869" spans="1:6" ht="15">
      <c r="A869" s="57" t="s">
        <v>528</v>
      </c>
      <c r="B869" s="57" t="s">
        <v>823</v>
      </c>
      <c r="C869" s="37">
        <v>223</v>
      </c>
      <c r="D869" s="58">
        <v>5332188</v>
      </c>
      <c r="E869" s="58">
        <v>314395.49</v>
      </c>
      <c r="F869" s="66">
        <v>0.0006</v>
      </c>
    </row>
    <row r="870" spans="1:6" ht="15">
      <c r="A870" s="57" t="s">
        <v>528</v>
      </c>
      <c r="B870" s="57" t="s">
        <v>824</v>
      </c>
      <c r="C870" s="37">
        <v>116</v>
      </c>
      <c r="D870" s="58">
        <v>4047904</v>
      </c>
      <c r="E870" s="58">
        <v>242874.24</v>
      </c>
      <c r="F870" s="66">
        <v>0.0005</v>
      </c>
    </row>
    <row r="871" spans="1:6" ht="15">
      <c r="A871" s="57" t="s">
        <v>528</v>
      </c>
      <c r="B871" s="57" t="s">
        <v>825</v>
      </c>
      <c r="C871" s="37">
        <v>31</v>
      </c>
      <c r="D871" s="58">
        <v>3758305</v>
      </c>
      <c r="E871" s="58">
        <v>225498.3</v>
      </c>
      <c r="F871" s="66">
        <v>0.0004</v>
      </c>
    </row>
    <row r="872" spans="1:6" ht="15">
      <c r="A872" s="57" t="s">
        <v>528</v>
      </c>
      <c r="B872" s="57" t="s">
        <v>826</v>
      </c>
      <c r="C872" s="67">
        <v>36</v>
      </c>
      <c r="D872" s="68">
        <v>3176150</v>
      </c>
      <c r="E872" s="68">
        <v>190569</v>
      </c>
      <c r="F872" s="69">
        <v>0.0004</v>
      </c>
    </row>
    <row r="873" spans="1:6" ht="15">
      <c r="A873" s="57" t="s">
        <v>528</v>
      </c>
      <c r="B873" s="57" t="s">
        <v>827</v>
      </c>
      <c r="C873" s="37">
        <v>638</v>
      </c>
      <c r="D873" s="58">
        <v>45528458</v>
      </c>
      <c r="E873" s="58">
        <v>2726171.69</v>
      </c>
      <c r="F873" s="66">
        <v>0.0054</v>
      </c>
    </row>
    <row r="874" spans="3:6" ht="15">
      <c r="C874" s="37"/>
      <c r="D874" s="58"/>
      <c r="E874" s="58"/>
      <c r="F874" s="66"/>
    </row>
    <row r="875" spans="1:6" ht="15">
      <c r="A875" s="57" t="s">
        <v>493</v>
      </c>
      <c r="B875" s="57" t="s">
        <v>814</v>
      </c>
      <c r="C875" s="37">
        <v>12</v>
      </c>
      <c r="D875" s="58">
        <v>828963</v>
      </c>
      <c r="E875" s="58">
        <v>49737.78</v>
      </c>
      <c r="F875" s="66">
        <v>0.0001</v>
      </c>
    </row>
    <row r="876" spans="1:6" ht="15">
      <c r="A876" s="57" t="s">
        <v>493</v>
      </c>
      <c r="B876" s="57" t="s">
        <v>816</v>
      </c>
      <c r="C876" s="37">
        <v>21</v>
      </c>
      <c r="D876" s="58">
        <v>3693176</v>
      </c>
      <c r="E876" s="58">
        <v>221590.56</v>
      </c>
      <c r="F876" s="66">
        <v>0.0004</v>
      </c>
    </row>
    <row r="877" spans="1:6" ht="15">
      <c r="A877" s="57" t="s">
        <v>493</v>
      </c>
      <c r="B877" s="57" t="s">
        <v>817</v>
      </c>
      <c r="C877" s="37">
        <v>67</v>
      </c>
      <c r="D877" s="58">
        <v>7319303</v>
      </c>
      <c r="E877" s="58">
        <v>439158.18</v>
      </c>
      <c r="F877" s="66">
        <v>0.0009</v>
      </c>
    </row>
    <row r="878" spans="1:6" ht="15">
      <c r="A878" s="57" t="s">
        <v>493</v>
      </c>
      <c r="B878" s="57" t="s">
        <v>818</v>
      </c>
      <c r="C878" s="37">
        <v>11</v>
      </c>
      <c r="D878" s="58">
        <v>3468736</v>
      </c>
      <c r="E878" s="58">
        <v>208124.16</v>
      </c>
      <c r="F878" s="66">
        <v>0.0004</v>
      </c>
    </row>
    <row r="879" spans="1:6" ht="15">
      <c r="A879" s="57" t="s">
        <v>493</v>
      </c>
      <c r="B879" s="57" t="s">
        <v>819</v>
      </c>
      <c r="C879" s="37">
        <v>18</v>
      </c>
      <c r="D879" s="58">
        <v>12732353</v>
      </c>
      <c r="E879" s="58">
        <v>763941.18</v>
      </c>
      <c r="F879" s="66">
        <v>0.0015</v>
      </c>
    </row>
    <row r="880" spans="1:6" ht="15">
      <c r="A880" s="57" t="s">
        <v>493</v>
      </c>
      <c r="B880" s="57" t="s">
        <v>820</v>
      </c>
      <c r="C880" s="37">
        <v>15</v>
      </c>
      <c r="D880" s="58">
        <v>1737285</v>
      </c>
      <c r="E880" s="58">
        <v>104237.1</v>
      </c>
      <c r="F880" s="66">
        <v>0.0002</v>
      </c>
    </row>
    <row r="881" spans="1:6" ht="15">
      <c r="A881" s="57" t="s">
        <v>493</v>
      </c>
      <c r="B881" s="57" t="s">
        <v>821</v>
      </c>
      <c r="C881" s="37">
        <v>139</v>
      </c>
      <c r="D881" s="58">
        <v>9046390</v>
      </c>
      <c r="E881" s="58">
        <v>542783.4</v>
      </c>
      <c r="F881" s="66">
        <v>0.0011</v>
      </c>
    </row>
    <row r="882" spans="1:6" ht="15">
      <c r="A882" s="57" t="s">
        <v>493</v>
      </c>
      <c r="B882" s="57" t="s">
        <v>822</v>
      </c>
      <c r="C882" s="37">
        <v>37</v>
      </c>
      <c r="D882" s="58">
        <v>3909677</v>
      </c>
      <c r="E882" s="58">
        <v>234580.62</v>
      </c>
      <c r="F882" s="66">
        <v>0.0005</v>
      </c>
    </row>
    <row r="883" spans="1:6" ht="15">
      <c r="A883" s="57" t="s">
        <v>493</v>
      </c>
      <c r="B883" s="57" t="s">
        <v>823</v>
      </c>
      <c r="C883" s="37">
        <v>295</v>
      </c>
      <c r="D883" s="58">
        <v>10802515</v>
      </c>
      <c r="E883" s="58">
        <v>632343.7</v>
      </c>
      <c r="F883" s="66">
        <v>0.0013</v>
      </c>
    </row>
    <row r="884" spans="1:6" ht="15">
      <c r="A884" s="57" t="s">
        <v>493</v>
      </c>
      <c r="B884" s="57" t="s">
        <v>824</v>
      </c>
      <c r="C884" s="37">
        <v>137</v>
      </c>
      <c r="D884" s="58">
        <v>6722536</v>
      </c>
      <c r="E884" s="58">
        <v>403352.16</v>
      </c>
      <c r="F884" s="66">
        <v>0.0008</v>
      </c>
    </row>
    <row r="885" spans="1:6" ht="15">
      <c r="A885" s="57" t="s">
        <v>493</v>
      </c>
      <c r="B885" s="57" t="s">
        <v>825</v>
      </c>
      <c r="C885" s="37">
        <v>54</v>
      </c>
      <c r="D885" s="58">
        <v>4762244</v>
      </c>
      <c r="E885" s="58">
        <v>285734.64</v>
      </c>
      <c r="F885" s="66">
        <v>0.0006</v>
      </c>
    </row>
    <row r="886" spans="1:6" ht="15">
      <c r="A886" s="57" t="s">
        <v>493</v>
      </c>
      <c r="B886" s="57" t="s">
        <v>826</v>
      </c>
      <c r="C886" s="67">
        <v>36</v>
      </c>
      <c r="D886" s="68">
        <v>2367754</v>
      </c>
      <c r="E886" s="68">
        <v>142006.13</v>
      </c>
      <c r="F886" s="69">
        <v>0.0003</v>
      </c>
    </row>
    <row r="887" spans="1:6" ht="15">
      <c r="A887" s="57" t="s">
        <v>493</v>
      </c>
      <c r="B887" s="57" t="s">
        <v>827</v>
      </c>
      <c r="C887" s="37">
        <v>842</v>
      </c>
      <c r="D887" s="58">
        <v>67390932</v>
      </c>
      <c r="E887" s="58">
        <v>4027589.61</v>
      </c>
      <c r="F887" s="66">
        <v>0.008</v>
      </c>
    </row>
    <row r="888" spans="3:6" ht="15">
      <c r="C888" s="37"/>
      <c r="D888" s="58"/>
      <c r="E888" s="58"/>
      <c r="F888" s="66"/>
    </row>
    <row r="889" spans="1:6" ht="15">
      <c r="A889" s="57" t="s">
        <v>539</v>
      </c>
      <c r="B889" s="57" t="s">
        <v>814</v>
      </c>
      <c r="C889" s="37">
        <v>25</v>
      </c>
      <c r="D889" s="58">
        <v>1014027</v>
      </c>
      <c r="E889" s="58">
        <v>60841.62</v>
      </c>
      <c r="F889" s="66">
        <v>0.0001</v>
      </c>
    </row>
    <row r="890" spans="1:6" ht="15">
      <c r="A890" s="57" t="s">
        <v>539</v>
      </c>
      <c r="B890" s="57" t="s">
        <v>816</v>
      </c>
      <c r="C890" s="37">
        <v>16</v>
      </c>
      <c r="D890" s="58">
        <v>6045333</v>
      </c>
      <c r="E890" s="58">
        <v>362719.98</v>
      </c>
      <c r="F890" s="66">
        <v>0.0007</v>
      </c>
    </row>
    <row r="891" spans="1:6" ht="15">
      <c r="A891" s="57" t="s">
        <v>539</v>
      </c>
      <c r="B891" s="57" t="s">
        <v>817</v>
      </c>
      <c r="C891" s="37">
        <v>94</v>
      </c>
      <c r="D891" s="58">
        <v>9300366</v>
      </c>
      <c r="E891" s="58">
        <v>558021.96</v>
      </c>
      <c r="F891" s="66">
        <v>0.0011</v>
      </c>
    </row>
    <row r="892" spans="1:6" ht="15">
      <c r="A892" s="57" t="s">
        <v>539</v>
      </c>
      <c r="B892" s="57" t="s">
        <v>818</v>
      </c>
      <c r="C892" s="37">
        <v>21</v>
      </c>
      <c r="D892" s="58">
        <v>5235168</v>
      </c>
      <c r="E892" s="58">
        <v>314110.08</v>
      </c>
      <c r="F892" s="66">
        <v>0.0006</v>
      </c>
    </row>
    <row r="893" spans="1:6" ht="15">
      <c r="A893" s="57" t="s">
        <v>539</v>
      </c>
      <c r="B893" s="57" t="s">
        <v>819</v>
      </c>
      <c r="C893" s="37">
        <v>25</v>
      </c>
      <c r="D893" s="58">
        <v>21103982</v>
      </c>
      <c r="E893" s="58">
        <v>1266238.92</v>
      </c>
      <c r="F893" s="66">
        <v>0.0025</v>
      </c>
    </row>
    <row r="894" spans="1:6" ht="15">
      <c r="A894" s="57" t="s">
        <v>539</v>
      </c>
      <c r="B894" s="57" t="s">
        <v>820</v>
      </c>
      <c r="C894" s="37">
        <v>21</v>
      </c>
      <c r="D894" s="58">
        <v>1100482</v>
      </c>
      <c r="E894" s="58">
        <v>66028.92</v>
      </c>
      <c r="F894" s="66">
        <v>0.0001</v>
      </c>
    </row>
    <row r="895" spans="1:6" ht="15">
      <c r="A895" s="57" t="s">
        <v>539</v>
      </c>
      <c r="B895" s="57" t="s">
        <v>821</v>
      </c>
      <c r="C895" s="37">
        <v>132</v>
      </c>
      <c r="D895" s="58">
        <v>9978751</v>
      </c>
      <c r="E895" s="58">
        <v>598725.06</v>
      </c>
      <c r="F895" s="66">
        <v>0.0012</v>
      </c>
    </row>
    <row r="896" spans="1:6" ht="15">
      <c r="A896" s="57" t="s">
        <v>539</v>
      </c>
      <c r="B896" s="57" t="s">
        <v>822</v>
      </c>
      <c r="C896" s="37">
        <v>37</v>
      </c>
      <c r="D896" s="58">
        <v>3959537</v>
      </c>
      <c r="E896" s="58">
        <v>237572.22</v>
      </c>
      <c r="F896" s="66">
        <v>0.0005</v>
      </c>
    </row>
    <row r="897" spans="1:6" ht="15">
      <c r="A897" s="57" t="s">
        <v>539</v>
      </c>
      <c r="B897" s="57" t="s">
        <v>823</v>
      </c>
      <c r="C897" s="37">
        <v>322</v>
      </c>
      <c r="D897" s="58">
        <v>10320537</v>
      </c>
      <c r="E897" s="58">
        <v>603280.86</v>
      </c>
      <c r="F897" s="66">
        <v>0.0012</v>
      </c>
    </row>
    <row r="898" spans="1:6" ht="15">
      <c r="A898" s="57" t="s">
        <v>539</v>
      </c>
      <c r="B898" s="57" t="s">
        <v>824</v>
      </c>
      <c r="C898" s="37">
        <v>110</v>
      </c>
      <c r="D898" s="58">
        <v>4909144</v>
      </c>
      <c r="E898" s="58">
        <v>294548.64</v>
      </c>
      <c r="F898" s="66">
        <v>0.0006</v>
      </c>
    </row>
    <row r="899" spans="1:6" ht="15">
      <c r="A899" s="57" t="s">
        <v>539</v>
      </c>
      <c r="B899" s="57" t="s">
        <v>825</v>
      </c>
      <c r="C899" s="37">
        <v>52</v>
      </c>
      <c r="D899" s="58">
        <v>4155662</v>
      </c>
      <c r="E899" s="58">
        <v>249339.72</v>
      </c>
      <c r="F899" s="66">
        <v>0.0005</v>
      </c>
    </row>
    <row r="900" spans="1:6" ht="15">
      <c r="A900" s="57" t="s">
        <v>539</v>
      </c>
      <c r="B900" s="57" t="s">
        <v>826</v>
      </c>
      <c r="C900" s="67">
        <v>42</v>
      </c>
      <c r="D900" s="68">
        <v>6457198</v>
      </c>
      <c r="E900" s="68">
        <v>387431.88</v>
      </c>
      <c r="F900" s="69">
        <v>0.0008</v>
      </c>
    </row>
    <row r="901" spans="1:6" ht="15">
      <c r="A901" s="57" t="s">
        <v>539</v>
      </c>
      <c r="B901" s="57" t="s">
        <v>827</v>
      </c>
      <c r="C901" s="37">
        <v>897</v>
      </c>
      <c r="D901" s="58">
        <v>83580187</v>
      </c>
      <c r="E901" s="58">
        <v>4998859.86</v>
      </c>
      <c r="F901" s="66">
        <v>0.0099</v>
      </c>
    </row>
    <row r="902" spans="3:6" ht="15">
      <c r="C902" s="37"/>
      <c r="D902" s="58"/>
      <c r="E902" s="58"/>
      <c r="F902" s="66"/>
    </row>
    <row r="903" spans="1:6" ht="15">
      <c r="A903" s="57" t="s">
        <v>548</v>
      </c>
      <c r="B903" s="57" t="s">
        <v>814</v>
      </c>
      <c r="C903" s="63" t="s">
        <v>815</v>
      </c>
      <c r="D903" s="64" t="s">
        <v>815</v>
      </c>
      <c r="E903" s="64" t="s">
        <v>815</v>
      </c>
      <c r="F903" s="65" t="s">
        <v>815</v>
      </c>
    </row>
    <row r="904" spans="1:6" ht="15">
      <c r="A904" s="57" t="s">
        <v>548</v>
      </c>
      <c r="B904" s="57" t="s">
        <v>816</v>
      </c>
      <c r="C904" s="37">
        <v>7</v>
      </c>
      <c r="D904" s="58">
        <v>225518</v>
      </c>
      <c r="E904" s="58">
        <v>13531.08</v>
      </c>
      <c r="F904" s="66">
        <v>0</v>
      </c>
    </row>
    <row r="905" spans="1:6" ht="15">
      <c r="A905" s="57" t="s">
        <v>548</v>
      </c>
      <c r="B905" s="57" t="s">
        <v>817</v>
      </c>
      <c r="C905" s="37">
        <v>19</v>
      </c>
      <c r="D905" s="58">
        <v>1796551</v>
      </c>
      <c r="E905" s="58">
        <v>107793.06</v>
      </c>
      <c r="F905" s="66">
        <v>0.0002</v>
      </c>
    </row>
    <row r="906" spans="1:6" ht="15">
      <c r="A906" s="57" t="s">
        <v>548</v>
      </c>
      <c r="B906" s="57" t="s">
        <v>818</v>
      </c>
      <c r="C906" s="37">
        <v>6</v>
      </c>
      <c r="D906" s="58">
        <v>1277637</v>
      </c>
      <c r="E906" s="58">
        <v>76658.22</v>
      </c>
      <c r="F906" s="66">
        <v>0.0002</v>
      </c>
    </row>
    <row r="907" spans="1:6" ht="15">
      <c r="A907" s="57" t="s">
        <v>548</v>
      </c>
      <c r="B907" s="57" t="s">
        <v>819</v>
      </c>
      <c r="C907" s="37">
        <v>7</v>
      </c>
      <c r="D907" s="58">
        <v>1655551</v>
      </c>
      <c r="E907" s="58">
        <v>99333.06</v>
      </c>
      <c r="F907" s="66">
        <v>0.0002</v>
      </c>
    </row>
    <row r="908" spans="1:6" ht="15">
      <c r="A908" s="57" t="s">
        <v>548</v>
      </c>
      <c r="B908" s="57" t="s">
        <v>820</v>
      </c>
      <c r="C908" s="63" t="s">
        <v>815</v>
      </c>
      <c r="D908" s="64" t="s">
        <v>815</v>
      </c>
      <c r="E908" s="64" t="s">
        <v>815</v>
      </c>
      <c r="F908" s="65" t="s">
        <v>815</v>
      </c>
    </row>
    <row r="909" spans="1:6" ht="15">
      <c r="A909" s="57" t="s">
        <v>548</v>
      </c>
      <c r="B909" s="57" t="s">
        <v>821</v>
      </c>
      <c r="C909" s="37">
        <v>50</v>
      </c>
      <c r="D909" s="58">
        <v>1729635</v>
      </c>
      <c r="E909" s="58">
        <v>103778.1</v>
      </c>
      <c r="F909" s="66">
        <v>0.0002</v>
      </c>
    </row>
    <row r="910" spans="1:6" ht="15">
      <c r="A910" s="57" t="s">
        <v>548</v>
      </c>
      <c r="B910" s="57" t="s">
        <v>822</v>
      </c>
      <c r="C910" s="37">
        <v>13</v>
      </c>
      <c r="D910" s="58">
        <v>1623456</v>
      </c>
      <c r="E910" s="58">
        <v>97407.36</v>
      </c>
      <c r="F910" s="66">
        <v>0.0002</v>
      </c>
    </row>
    <row r="911" spans="1:6" ht="15">
      <c r="A911" s="57" t="s">
        <v>548</v>
      </c>
      <c r="B911" s="57" t="s">
        <v>823</v>
      </c>
      <c r="C911" s="37">
        <v>102</v>
      </c>
      <c r="D911" s="58">
        <v>1777767</v>
      </c>
      <c r="E911" s="58">
        <v>106165.08</v>
      </c>
      <c r="F911" s="66">
        <v>0.0002</v>
      </c>
    </row>
    <row r="912" spans="1:6" ht="15">
      <c r="A912" s="57" t="s">
        <v>548</v>
      </c>
      <c r="B912" s="57" t="s">
        <v>824</v>
      </c>
      <c r="C912" s="37">
        <v>51</v>
      </c>
      <c r="D912" s="58">
        <v>1715535</v>
      </c>
      <c r="E912" s="58">
        <v>102932.1</v>
      </c>
      <c r="F912" s="66">
        <v>0.0002</v>
      </c>
    </row>
    <row r="913" spans="1:6" ht="15">
      <c r="A913" s="57" t="s">
        <v>548</v>
      </c>
      <c r="B913" s="57" t="s">
        <v>825</v>
      </c>
      <c r="C913" s="37">
        <v>25</v>
      </c>
      <c r="D913" s="58">
        <v>2623860</v>
      </c>
      <c r="E913" s="58">
        <v>157431.6</v>
      </c>
      <c r="F913" s="66">
        <v>0.0003</v>
      </c>
    </row>
    <row r="914" spans="1:6" ht="15">
      <c r="A914" s="57" t="s">
        <v>548</v>
      </c>
      <c r="B914" s="57" t="s">
        <v>826</v>
      </c>
      <c r="C914" s="67">
        <v>14</v>
      </c>
      <c r="D914" s="68">
        <v>480850</v>
      </c>
      <c r="E914" s="68">
        <v>28851</v>
      </c>
      <c r="F914" s="69">
        <v>0.0001</v>
      </c>
    </row>
    <row r="915" spans="1:6" ht="15">
      <c r="A915" s="57" t="s">
        <v>548</v>
      </c>
      <c r="B915" s="57" t="s">
        <v>827</v>
      </c>
      <c r="C915" s="37">
        <v>302</v>
      </c>
      <c r="D915" s="58">
        <v>15028477</v>
      </c>
      <c r="E915" s="58">
        <v>901207.68</v>
      </c>
      <c r="F915" s="66">
        <v>0.0018</v>
      </c>
    </row>
    <row r="916" spans="3:6" ht="15">
      <c r="C916" s="37"/>
      <c r="D916" s="58"/>
      <c r="E916" s="58"/>
      <c r="F916" s="66"/>
    </row>
    <row r="917" spans="1:6" ht="15">
      <c r="A917" s="57" t="s">
        <v>554</v>
      </c>
      <c r="B917" s="57" t="s">
        <v>814</v>
      </c>
      <c r="C917" s="37">
        <v>6</v>
      </c>
      <c r="D917" s="58">
        <v>386129</v>
      </c>
      <c r="E917" s="58">
        <v>23167.74</v>
      </c>
      <c r="F917" s="66">
        <v>0</v>
      </c>
    </row>
    <row r="918" spans="1:6" ht="15">
      <c r="A918" s="57" t="s">
        <v>554</v>
      </c>
      <c r="B918" s="57" t="s">
        <v>816</v>
      </c>
      <c r="C918" s="37">
        <v>10</v>
      </c>
      <c r="D918" s="58">
        <v>1711770</v>
      </c>
      <c r="E918" s="58">
        <v>102706.2</v>
      </c>
      <c r="F918" s="66">
        <v>0.0002</v>
      </c>
    </row>
    <row r="919" spans="1:6" ht="15">
      <c r="A919" s="57" t="s">
        <v>554</v>
      </c>
      <c r="B919" s="57" t="s">
        <v>817</v>
      </c>
      <c r="C919" s="37">
        <v>30</v>
      </c>
      <c r="D919" s="58">
        <v>1412643</v>
      </c>
      <c r="E919" s="58">
        <v>84758.58</v>
      </c>
      <c r="F919" s="66">
        <v>0.0002</v>
      </c>
    </row>
    <row r="920" spans="1:6" ht="15">
      <c r="A920" s="57" t="s">
        <v>554</v>
      </c>
      <c r="B920" s="57" t="s">
        <v>818</v>
      </c>
      <c r="C920" s="37">
        <v>7</v>
      </c>
      <c r="D920" s="58">
        <v>469462</v>
      </c>
      <c r="E920" s="58">
        <v>28167.72</v>
      </c>
      <c r="F920" s="66">
        <v>0.0001</v>
      </c>
    </row>
    <row r="921" spans="1:6" ht="15">
      <c r="A921" s="57" t="s">
        <v>554</v>
      </c>
      <c r="B921" s="57" t="s">
        <v>819</v>
      </c>
      <c r="C921" s="37">
        <v>13</v>
      </c>
      <c r="D921" s="58">
        <v>1929079</v>
      </c>
      <c r="E921" s="58">
        <v>115744.74</v>
      </c>
      <c r="F921" s="66">
        <v>0.0002</v>
      </c>
    </row>
    <row r="922" spans="1:6" ht="15">
      <c r="A922" s="57" t="s">
        <v>554</v>
      </c>
      <c r="B922" s="57" t="s">
        <v>820</v>
      </c>
      <c r="C922" s="37">
        <v>9</v>
      </c>
      <c r="D922" s="58">
        <v>304993</v>
      </c>
      <c r="E922" s="58">
        <v>18299.58</v>
      </c>
      <c r="F922" s="66">
        <v>0</v>
      </c>
    </row>
    <row r="923" spans="1:6" ht="15">
      <c r="A923" s="57" t="s">
        <v>554</v>
      </c>
      <c r="B923" s="57" t="s">
        <v>821</v>
      </c>
      <c r="C923" s="37">
        <v>75</v>
      </c>
      <c r="D923" s="58">
        <v>3346973</v>
      </c>
      <c r="E923" s="58">
        <v>200818.38</v>
      </c>
      <c r="F923" s="66">
        <v>0.0004</v>
      </c>
    </row>
    <row r="924" spans="1:6" ht="15">
      <c r="A924" s="57" t="s">
        <v>554</v>
      </c>
      <c r="B924" s="57" t="s">
        <v>822</v>
      </c>
      <c r="C924" s="37">
        <v>14</v>
      </c>
      <c r="D924" s="58">
        <v>1228631</v>
      </c>
      <c r="E924" s="58">
        <v>73717.86</v>
      </c>
      <c r="F924" s="66">
        <v>0.0001</v>
      </c>
    </row>
    <row r="925" spans="1:6" ht="15">
      <c r="A925" s="57" t="s">
        <v>554</v>
      </c>
      <c r="B925" s="57" t="s">
        <v>823</v>
      </c>
      <c r="C925" s="37">
        <v>114</v>
      </c>
      <c r="D925" s="58">
        <v>1817356</v>
      </c>
      <c r="E925" s="58">
        <v>107602.51</v>
      </c>
      <c r="F925" s="66">
        <v>0.0002</v>
      </c>
    </row>
    <row r="926" spans="1:6" ht="15">
      <c r="A926" s="57" t="s">
        <v>554</v>
      </c>
      <c r="B926" s="57" t="s">
        <v>824</v>
      </c>
      <c r="C926" s="37">
        <v>68</v>
      </c>
      <c r="D926" s="58">
        <v>823329</v>
      </c>
      <c r="E926" s="58">
        <v>49399.74</v>
      </c>
      <c r="F926" s="66">
        <v>0.0001</v>
      </c>
    </row>
    <row r="927" spans="1:6" ht="15">
      <c r="A927" s="57" t="s">
        <v>554</v>
      </c>
      <c r="B927" s="57" t="s">
        <v>825</v>
      </c>
      <c r="C927" s="37">
        <v>18</v>
      </c>
      <c r="D927" s="58">
        <v>1493900</v>
      </c>
      <c r="E927" s="58">
        <v>89634</v>
      </c>
      <c r="F927" s="66">
        <v>0.0002</v>
      </c>
    </row>
    <row r="928" spans="1:6" ht="15">
      <c r="A928" s="57" t="s">
        <v>554</v>
      </c>
      <c r="B928" s="57" t="s">
        <v>826</v>
      </c>
      <c r="C928" s="67">
        <v>20</v>
      </c>
      <c r="D928" s="68">
        <v>1367492</v>
      </c>
      <c r="E928" s="68">
        <v>82049.52</v>
      </c>
      <c r="F928" s="69">
        <v>0.0002</v>
      </c>
    </row>
    <row r="929" spans="1:6" ht="15">
      <c r="A929" s="57" t="s">
        <v>554</v>
      </c>
      <c r="B929" s="57" t="s">
        <v>827</v>
      </c>
      <c r="C929" s="37">
        <v>384</v>
      </c>
      <c r="D929" s="58">
        <v>16291757</v>
      </c>
      <c r="E929" s="58">
        <v>976066.57</v>
      </c>
      <c r="F929" s="66">
        <v>0.0019</v>
      </c>
    </row>
    <row r="930" spans="3:6" ht="15">
      <c r="C930" s="37"/>
      <c r="D930" s="58"/>
      <c r="E930" s="58"/>
      <c r="F930" s="66"/>
    </row>
    <row r="931" spans="1:6" ht="15">
      <c r="A931" s="57" t="s">
        <v>200</v>
      </c>
      <c r="B931" s="57" t="s">
        <v>814</v>
      </c>
      <c r="C931" s="63" t="s">
        <v>815</v>
      </c>
      <c r="D931" s="64" t="s">
        <v>815</v>
      </c>
      <c r="E931" s="64" t="s">
        <v>815</v>
      </c>
      <c r="F931" s="65" t="s">
        <v>815</v>
      </c>
    </row>
    <row r="932" spans="1:6" ht="15">
      <c r="A932" s="57" t="s">
        <v>200</v>
      </c>
      <c r="B932" s="57" t="s">
        <v>816</v>
      </c>
      <c r="C932" s="63" t="s">
        <v>815</v>
      </c>
      <c r="D932" s="64" t="s">
        <v>815</v>
      </c>
      <c r="E932" s="64" t="s">
        <v>815</v>
      </c>
      <c r="F932" s="65" t="s">
        <v>815</v>
      </c>
    </row>
    <row r="933" spans="1:6" ht="15">
      <c r="A933" s="57" t="s">
        <v>200</v>
      </c>
      <c r="B933" s="57" t="s">
        <v>817</v>
      </c>
      <c r="C933" s="37">
        <v>32</v>
      </c>
      <c r="D933" s="58">
        <v>1916133</v>
      </c>
      <c r="E933" s="58">
        <v>114967.98</v>
      </c>
      <c r="F933" s="66">
        <v>0.0002</v>
      </c>
    </row>
    <row r="934" spans="1:6" ht="15">
      <c r="A934" s="57" t="s">
        <v>200</v>
      </c>
      <c r="B934" s="57" t="s">
        <v>818</v>
      </c>
      <c r="C934" s="37">
        <v>5</v>
      </c>
      <c r="D934" s="58">
        <v>989760</v>
      </c>
      <c r="E934" s="58">
        <v>59385.6</v>
      </c>
      <c r="F934" s="66">
        <v>0.0001</v>
      </c>
    </row>
    <row r="935" spans="1:6" ht="15">
      <c r="A935" s="57" t="s">
        <v>200</v>
      </c>
      <c r="B935" s="57" t="s">
        <v>819</v>
      </c>
      <c r="C935" s="37">
        <v>8</v>
      </c>
      <c r="D935" s="58">
        <v>1831826</v>
      </c>
      <c r="E935" s="58">
        <v>109909.56</v>
      </c>
      <c r="F935" s="66">
        <v>0.0002</v>
      </c>
    </row>
    <row r="936" spans="1:6" ht="15">
      <c r="A936" s="57" t="s">
        <v>200</v>
      </c>
      <c r="B936" s="57" t="s">
        <v>820</v>
      </c>
      <c r="C936" s="37">
        <v>6</v>
      </c>
      <c r="D936" s="58">
        <v>153365</v>
      </c>
      <c r="E936" s="58">
        <v>9201.9</v>
      </c>
      <c r="F936" s="66">
        <v>0</v>
      </c>
    </row>
    <row r="937" spans="1:6" ht="15">
      <c r="A937" s="57" t="s">
        <v>200</v>
      </c>
      <c r="B937" s="57" t="s">
        <v>821</v>
      </c>
      <c r="C937" s="37">
        <v>27</v>
      </c>
      <c r="D937" s="58">
        <v>640099</v>
      </c>
      <c r="E937" s="58">
        <v>38405.94</v>
      </c>
      <c r="F937" s="66">
        <v>0.0001</v>
      </c>
    </row>
    <row r="938" spans="1:6" ht="15">
      <c r="A938" s="57" t="s">
        <v>200</v>
      </c>
      <c r="B938" s="57" t="s">
        <v>822</v>
      </c>
      <c r="C938" s="37">
        <v>15</v>
      </c>
      <c r="D938" s="58">
        <v>753278</v>
      </c>
      <c r="E938" s="58">
        <v>45196.68</v>
      </c>
      <c r="F938" s="66">
        <v>0.0001</v>
      </c>
    </row>
    <row r="939" spans="1:6" ht="15">
      <c r="A939" s="57" t="s">
        <v>200</v>
      </c>
      <c r="B939" s="57" t="s">
        <v>823</v>
      </c>
      <c r="C939" s="37">
        <v>113</v>
      </c>
      <c r="D939" s="58">
        <v>1620886</v>
      </c>
      <c r="E939" s="58">
        <v>93944.32</v>
      </c>
      <c r="F939" s="66">
        <v>0.0002</v>
      </c>
    </row>
    <row r="940" spans="1:6" ht="15">
      <c r="A940" s="57" t="s">
        <v>200</v>
      </c>
      <c r="B940" s="57" t="s">
        <v>824</v>
      </c>
      <c r="C940" s="37">
        <v>49</v>
      </c>
      <c r="D940" s="58">
        <v>735543</v>
      </c>
      <c r="E940" s="58">
        <v>44132.58</v>
      </c>
      <c r="F940" s="66">
        <v>0.0001</v>
      </c>
    </row>
    <row r="941" spans="1:6" ht="15">
      <c r="A941" s="57" t="s">
        <v>200</v>
      </c>
      <c r="B941" s="57" t="s">
        <v>825</v>
      </c>
      <c r="C941" s="37">
        <v>19</v>
      </c>
      <c r="D941" s="58">
        <v>1309436</v>
      </c>
      <c r="E941" s="58">
        <v>78566.16</v>
      </c>
      <c r="F941" s="66">
        <v>0.0002</v>
      </c>
    </row>
    <row r="942" spans="1:6" ht="15">
      <c r="A942" s="57" t="s">
        <v>200</v>
      </c>
      <c r="B942" s="57" t="s">
        <v>826</v>
      </c>
      <c r="C942" s="67">
        <v>22</v>
      </c>
      <c r="D942" s="68">
        <v>1953101</v>
      </c>
      <c r="E942" s="68">
        <v>117186.06</v>
      </c>
      <c r="F942" s="69">
        <v>0.0002</v>
      </c>
    </row>
    <row r="943" spans="1:6" ht="15">
      <c r="A943" s="57" t="s">
        <v>200</v>
      </c>
      <c r="B943" s="57" t="s">
        <v>827</v>
      </c>
      <c r="C943" s="37">
        <v>300</v>
      </c>
      <c r="D943" s="58">
        <v>12166828</v>
      </c>
      <c r="E943" s="58">
        <v>726700.84</v>
      </c>
      <c r="F943" s="66">
        <v>0.0014</v>
      </c>
    </row>
    <row r="944" spans="3:6" ht="15">
      <c r="C944" s="37"/>
      <c r="D944" s="58"/>
      <c r="E944" s="58"/>
      <c r="F944" s="66"/>
    </row>
    <row r="945" spans="1:6" ht="15">
      <c r="A945" s="57" t="s">
        <v>428</v>
      </c>
      <c r="B945" s="57" t="s">
        <v>814</v>
      </c>
      <c r="C945" s="63" t="s">
        <v>815</v>
      </c>
      <c r="D945" s="64" t="s">
        <v>815</v>
      </c>
      <c r="E945" s="64" t="s">
        <v>815</v>
      </c>
      <c r="F945" s="65" t="s">
        <v>815</v>
      </c>
    </row>
    <row r="946" spans="1:6" ht="15">
      <c r="A946" s="57" t="s">
        <v>428</v>
      </c>
      <c r="B946" s="57" t="s">
        <v>816</v>
      </c>
      <c r="C946" s="37">
        <v>5</v>
      </c>
      <c r="D946" s="58">
        <v>699828</v>
      </c>
      <c r="E946" s="58">
        <v>41989.68</v>
      </c>
      <c r="F946" s="66">
        <v>0.0001</v>
      </c>
    </row>
    <row r="947" spans="1:6" ht="15">
      <c r="A947" s="57" t="s">
        <v>428</v>
      </c>
      <c r="B947" s="57" t="s">
        <v>817</v>
      </c>
      <c r="C947" s="37">
        <v>19</v>
      </c>
      <c r="D947" s="58">
        <v>1215258</v>
      </c>
      <c r="E947" s="58">
        <v>72915.48</v>
      </c>
      <c r="F947" s="66">
        <v>0.0001</v>
      </c>
    </row>
    <row r="948" spans="1:6" ht="15">
      <c r="A948" s="57" t="s">
        <v>428</v>
      </c>
      <c r="B948" s="57" t="s">
        <v>818</v>
      </c>
      <c r="C948" s="63" t="s">
        <v>815</v>
      </c>
      <c r="D948" s="64" t="s">
        <v>815</v>
      </c>
      <c r="E948" s="64" t="s">
        <v>815</v>
      </c>
      <c r="F948" s="65" t="s">
        <v>815</v>
      </c>
    </row>
    <row r="949" spans="1:6" ht="15">
      <c r="A949" s="57" t="s">
        <v>428</v>
      </c>
      <c r="B949" s="57" t="s">
        <v>819</v>
      </c>
      <c r="C949" s="37">
        <v>6</v>
      </c>
      <c r="D949" s="58">
        <v>1322527</v>
      </c>
      <c r="E949" s="58">
        <v>79351.62</v>
      </c>
      <c r="F949" s="66">
        <v>0.0002</v>
      </c>
    </row>
    <row r="950" spans="1:6" ht="15">
      <c r="A950" s="57" t="s">
        <v>428</v>
      </c>
      <c r="B950" s="57" t="s">
        <v>820</v>
      </c>
      <c r="C950" s="63" t="s">
        <v>815</v>
      </c>
      <c r="D950" s="64" t="s">
        <v>815</v>
      </c>
      <c r="E950" s="64" t="s">
        <v>815</v>
      </c>
      <c r="F950" s="65" t="s">
        <v>815</v>
      </c>
    </row>
    <row r="951" spans="1:6" ht="15">
      <c r="A951" s="57" t="s">
        <v>428</v>
      </c>
      <c r="B951" s="57" t="s">
        <v>821</v>
      </c>
      <c r="C951" s="37">
        <v>33</v>
      </c>
      <c r="D951" s="58">
        <v>1232473</v>
      </c>
      <c r="E951" s="58">
        <v>73948.38</v>
      </c>
      <c r="F951" s="66">
        <v>0.0001</v>
      </c>
    </row>
    <row r="952" spans="1:6" ht="15">
      <c r="A952" s="57" t="s">
        <v>428</v>
      </c>
      <c r="B952" s="57" t="s">
        <v>822</v>
      </c>
      <c r="C952" s="37">
        <v>15</v>
      </c>
      <c r="D952" s="58">
        <v>817464</v>
      </c>
      <c r="E952" s="58">
        <v>49047.84</v>
      </c>
      <c r="F952" s="66">
        <v>0.0001</v>
      </c>
    </row>
    <row r="953" spans="1:6" ht="15">
      <c r="A953" s="57" t="s">
        <v>428</v>
      </c>
      <c r="B953" s="57" t="s">
        <v>823</v>
      </c>
      <c r="C953" s="37">
        <v>76</v>
      </c>
      <c r="D953" s="58">
        <v>1168160</v>
      </c>
      <c r="E953" s="58">
        <v>68638.73</v>
      </c>
      <c r="F953" s="66">
        <v>0.0001</v>
      </c>
    </row>
    <row r="954" spans="1:6" ht="15">
      <c r="A954" s="57" t="s">
        <v>428</v>
      </c>
      <c r="B954" s="57" t="s">
        <v>824</v>
      </c>
      <c r="C954" s="37">
        <v>40</v>
      </c>
      <c r="D954" s="58">
        <v>646879</v>
      </c>
      <c r="E954" s="58">
        <v>38812.74</v>
      </c>
      <c r="F954" s="66">
        <v>0.0001</v>
      </c>
    </row>
    <row r="955" spans="1:6" ht="15">
      <c r="A955" s="57" t="s">
        <v>428</v>
      </c>
      <c r="B955" s="57" t="s">
        <v>825</v>
      </c>
      <c r="C955" s="37">
        <v>8</v>
      </c>
      <c r="D955" s="58">
        <v>1116589</v>
      </c>
      <c r="E955" s="58">
        <v>66995.34</v>
      </c>
      <c r="F955" s="66">
        <v>0.0001</v>
      </c>
    </row>
    <row r="956" spans="1:6" ht="15">
      <c r="A956" s="57" t="s">
        <v>428</v>
      </c>
      <c r="B956" s="57" t="s">
        <v>826</v>
      </c>
      <c r="C956" s="67">
        <v>11</v>
      </c>
      <c r="D956" s="68">
        <v>450478</v>
      </c>
      <c r="E956" s="68">
        <v>27028.68</v>
      </c>
      <c r="F956" s="69">
        <v>0.0001</v>
      </c>
    </row>
    <row r="957" spans="1:6" ht="15">
      <c r="A957" s="57" t="s">
        <v>428</v>
      </c>
      <c r="B957" s="57" t="s">
        <v>827</v>
      </c>
      <c r="C957" s="37">
        <v>220</v>
      </c>
      <c r="D957" s="58">
        <v>10253288</v>
      </c>
      <c r="E957" s="58">
        <v>613746.41</v>
      </c>
      <c r="F957" s="66">
        <v>0.0012</v>
      </c>
    </row>
    <row r="958" spans="3:6" ht="15">
      <c r="C958" s="37"/>
      <c r="D958" s="58"/>
      <c r="E958" s="58"/>
      <c r="F958" s="66"/>
    </row>
    <row r="959" spans="1:6" ht="15">
      <c r="A959" s="57" t="s">
        <v>567</v>
      </c>
      <c r="B959" s="57" t="s">
        <v>814</v>
      </c>
      <c r="C959" s="37">
        <v>5</v>
      </c>
      <c r="D959" s="58">
        <v>178916</v>
      </c>
      <c r="E959" s="58">
        <v>10734.96</v>
      </c>
      <c r="F959" s="66">
        <v>0</v>
      </c>
    </row>
    <row r="960" spans="1:6" ht="15">
      <c r="A960" s="57" t="s">
        <v>567</v>
      </c>
      <c r="B960" s="57" t="s">
        <v>816</v>
      </c>
      <c r="C960" s="37">
        <v>7</v>
      </c>
      <c r="D960" s="58">
        <v>803667</v>
      </c>
      <c r="E960" s="58">
        <v>48220.02</v>
      </c>
      <c r="F960" s="66">
        <v>0.0001</v>
      </c>
    </row>
    <row r="961" spans="1:6" ht="15">
      <c r="A961" s="57" t="s">
        <v>567</v>
      </c>
      <c r="B961" s="57" t="s">
        <v>817</v>
      </c>
      <c r="C961" s="37">
        <v>29</v>
      </c>
      <c r="D961" s="58">
        <v>2058398</v>
      </c>
      <c r="E961" s="58">
        <v>123503.88</v>
      </c>
      <c r="F961" s="66">
        <v>0.0002</v>
      </c>
    </row>
    <row r="962" spans="1:6" ht="15">
      <c r="A962" s="57" t="s">
        <v>567</v>
      </c>
      <c r="B962" s="57" t="s">
        <v>818</v>
      </c>
      <c r="C962" s="37">
        <v>7</v>
      </c>
      <c r="D962" s="58">
        <v>2675299</v>
      </c>
      <c r="E962" s="58">
        <v>160517.94</v>
      </c>
      <c r="F962" s="66">
        <v>0.0003</v>
      </c>
    </row>
    <row r="963" spans="1:6" ht="15">
      <c r="A963" s="57" t="s">
        <v>567</v>
      </c>
      <c r="B963" s="57" t="s">
        <v>819</v>
      </c>
      <c r="C963" s="37">
        <v>7</v>
      </c>
      <c r="D963" s="58">
        <v>2011602</v>
      </c>
      <c r="E963" s="58">
        <v>120696.12</v>
      </c>
      <c r="F963" s="66">
        <v>0.0002</v>
      </c>
    </row>
    <row r="964" spans="1:6" ht="15">
      <c r="A964" s="57" t="s">
        <v>567</v>
      </c>
      <c r="B964" s="57" t="s">
        <v>820</v>
      </c>
      <c r="C964" s="37">
        <v>8</v>
      </c>
      <c r="D964" s="58">
        <v>166906</v>
      </c>
      <c r="E964" s="58">
        <v>10014.36</v>
      </c>
      <c r="F964" s="66">
        <v>0</v>
      </c>
    </row>
    <row r="965" spans="1:6" ht="15">
      <c r="A965" s="57" t="s">
        <v>567</v>
      </c>
      <c r="B965" s="57" t="s">
        <v>821</v>
      </c>
      <c r="C965" s="37">
        <v>54</v>
      </c>
      <c r="D965" s="58">
        <v>2518708</v>
      </c>
      <c r="E965" s="58">
        <v>151122.48</v>
      </c>
      <c r="F965" s="66">
        <v>0.0003</v>
      </c>
    </row>
    <row r="966" spans="1:6" ht="15">
      <c r="A966" s="57" t="s">
        <v>567</v>
      </c>
      <c r="B966" s="57" t="s">
        <v>822</v>
      </c>
      <c r="C966" s="37">
        <v>22</v>
      </c>
      <c r="D966" s="58">
        <v>1632464</v>
      </c>
      <c r="E966" s="58">
        <v>97947.84</v>
      </c>
      <c r="F966" s="66">
        <v>0.0002</v>
      </c>
    </row>
    <row r="967" spans="1:6" ht="15">
      <c r="A967" s="57" t="s">
        <v>567</v>
      </c>
      <c r="B967" s="57" t="s">
        <v>823</v>
      </c>
      <c r="C967" s="37">
        <v>112</v>
      </c>
      <c r="D967" s="58">
        <v>2908133</v>
      </c>
      <c r="E967" s="58">
        <v>170750.99</v>
      </c>
      <c r="F967" s="66">
        <v>0.0003</v>
      </c>
    </row>
    <row r="968" spans="1:6" ht="15">
      <c r="A968" s="57" t="s">
        <v>567</v>
      </c>
      <c r="B968" s="57" t="s">
        <v>824</v>
      </c>
      <c r="C968" s="37">
        <v>44</v>
      </c>
      <c r="D968" s="58">
        <v>1174313</v>
      </c>
      <c r="E968" s="58">
        <v>70458.78</v>
      </c>
      <c r="F968" s="66">
        <v>0.0001</v>
      </c>
    </row>
    <row r="969" spans="1:6" ht="15">
      <c r="A969" s="57" t="s">
        <v>567</v>
      </c>
      <c r="B969" s="57" t="s">
        <v>825</v>
      </c>
      <c r="C969" s="37">
        <v>18</v>
      </c>
      <c r="D969" s="58">
        <v>1590556</v>
      </c>
      <c r="E969" s="58">
        <v>95433.36</v>
      </c>
      <c r="F969" s="66">
        <v>0.0002</v>
      </c>
    </row>
    <row r="970" spans="1:6" ht="15">
      <c r="A970" s="57" t="s">
        <v>567</v>
      </c>
      <c r="B970" s="57" t="s">
        <v>826</v>
      </c>
      <c r="C970" s="67">
        <v>16</v>
      </c>
      <c r="D970" s="68">
        <v>694831</v>
      </c>
      <c r="E970" s="68">
        <v>41689.86</v>
      </c>
      <c r="F970" s="69">
        <v>0.0001</v>
      </c>
    </row>
    <row r="971" spans="1:6" ht="15">
      <c r="A971" s="57" t="s">
        <v>567</v>
      </c>
      <c r="B971" s="57" t="s">
        <v>827</v>
      </c>
      <c r="C971" s="37">
        <v>329</v>
      </c>
      <c r="D971" s="58">
        <v>18413793</v>
      </c>
      <c r="E971" s="58">
        <v>1101090.59</v>
      </c>
      <c r="F971" s="66">
        <v>0.0022</v>
      </c>
    </row>
    <row r="972" spans="3:6" ht="15">
      <c r="C972" s="37"/>
      <c r="D972" s="58"/>
      <c r="E972" s="58"/>
      <c r="F972" s="66"/>
    </row>
    <row r="973" spans="1:6" ht="15">
      <c r="A973" s="57" t="s">
        <v>571</v>
      </c>
      <c r="B973" s="57" t="s">
        <v>814</v>
      </c>
      <c r="C973" s="37">
        <v>10</v>
      </c>
      <c r="D973" s="58">
        <v>278288</v>
      </c>
      <c r="E973" s="58">
        <v>16697.28</v>
      </c>
      <c r="F973" s="66">
        <v>0</v>
      </c>
    </row>
    <row r="974" spans="1:6" ht="15">
      <c r="A974" s="57" t="s">
        <v>571</v>
      </c>
      <c r="B974" s="57" t="s">
        <v>816</v>
      </c>
      <c r="C974" s="37">
        <v>24</v>
      </c>
      <c r="D974" s="58">
        <v>9340665</v>
      </c>
      <c r="E974" s="58">
        <v>560439.9</v>
      </c>
      <c r="F974" s="66">
        <v>0.0011</v>
      </c>
    </row>
    <row r="975" spans="1:6" ht="15">
      <c r="A975" s="57" t="s">
        <v>571</v>
      </c>
      <c r="B975" s="57" t="s">
        <v>817</v>
      </c>
      <c r="C975" s="37">
        <v>101</v>
      </c>
      <c r="D975" s="58">
        <v>9757501</v>
      </c>
      <c r="E975" s="58">
        <v>585450.06</v>
      </c>
      <c r="F975" s="66">
        <v>0.0012</v>
      </c>
    </row>
    <row r="976" spans="1:6" ht="15">
      <c r="A976" s="57" t="s">
        <v>571</v>
      </c>
      <c r="B976" s="57" t="s">
        <v>818</v>
      </c>
      <c r="C976" s="37">
        <v>24</v>
      </c>
      <c r="D976" s="58">
        <v>7074307</v>
      </c>
      <c r="E976" s="58">
        <v>424458.42</v>
      </c>
      <c r="F976" s="66">
        <v>0.0008</v>
      </c>
    </row>
    <row r="977" spans="1:6" ht="15">
      <c r="A977" s="57" t="s">
        <v>571</v>
      </c>
      <c r="B977" s="57" t="s">
        <v>819</v>
      </c>
      <c r="C977" s="37">
        <v>26</v>
      </c>
      <c r="D977" s="58">
        <v>18186413</v>
      </c>
      <c r="E977" s="58">
        <v>1091184.78</v>
      </c>
      <c r="F977" s="66">
        <v>0.0022</v>
      </c>
    </row>
    <row r="978" spans="1:6" ht="15">
      <c r="A978" s="57" t="s">
        <v>571</v>
      </c>
      <c r="B978" s="57" t="s">
        <v>820</v>
      </c>
      <c r="C978" s="37">
        <v>21</v>
      </c>
      <c r="D978" s="58">
        <v>1431236</v>
      </c>
      <c r="E978" s="58">
        <v>85874.16</v>
      </c>
      <c r="F978" s="66">
        <v>0.0002</v>
      </c>
    </row>
    <row r="979" spans="1:6" ht="15">
      <c r="A979" s="57" t="s">
        <v>571</v>
      </c>
      <c r="B979" s="57" t="s">
        <v>821</v>
      </c>
      <c r="C979" s="37">
        <v>152</v>
      </c>
      <c r="D979" s="58">
        <v>14103789</v>
      </c>
      <c r="E979" s="58">
        <v>846227.34</v>
      </c>
      <c r="F979" s="66">
        <v>0.0017</v>
      </c>
    </row>
    <row r="980" spans="1:6" ht="15">
      <c r="A980" s="57" t="s">
        <v>571</v>
      </c>
      <c r="B980" s="57" t="s">
        <v>822</v>
      </c>
      <c r="C980" s="37">
        <v>42</v>
      </c>
      <c r="D980" s="58">
        <v>4494847</v>
      </c>
      <c r="E980" s="58">
        <v>269690.82</v>
      </c>
      <c r="F980" s="66">
        <v>0.0005</v>
      </c>
    </row>
    <row r="981" spans="1:6" ht="15">
      <c r="A981" s="57" t="s">
        <v>571</v>
      </c>
      <c r="B981" s="57" t="s">
        <v>823</v>
      </c>
      <c r="C981" s="37">
        <v>328</v>
      </c>
      <c r="D981" s="58">
        <v>11820586</v>
      </c>
      <c r="E981" s="58">
        <v>695904.8</v>
      </c>
      <c r="F981" s="66">
        <v>0.0014</v>
      </c>
    </row>
    <row r="982" spans="1:6" ht="15">
      <c r="A982" s="57" t="s">
        <v>571</v>
      </c>
      <c r="B982" s="57" t="s">
        <v>824</v>
      </c>
      <c r="C982" s="37">
        <v>147</v>
      </c>
      <c r="D982" s="58">
        <v>8455881</v>
      </c>
      <c r="E982" s="58">
        <v>507352.86</v>
      </c>
      <c r="F982" s="66">
        <v>0.001</v>
      </c>
    </row>
    <row r="983" spans="1:6" ht="15">
      <c r="A983" s="57" t="s">
        <v>571</v>
      </c>
      <c r="B983" s="57" t="s">
        <v>825</v>
      </c>
      <c r="C983" s="37">
        <v>38</v>
      </c>
      <c r="D983" s="58">
        <v>19336016</v>
      </c>
      <c r="E983" s="58">
        <v>1160160.96</v>
      </c>
      <c r="F983" s="66">
        <v>0.0023</v>
      </c>
    </row>
    <row r="984" spans="1:6" ht="15">
      <c r="A984" s="57" t="s">
        <v>571</v>
      </c>
      <c r="B984" s="57" t="s">
        <v>826</v>
      </c>
      <c r="C984" s="67">
        <v>46</v>
      </c>
      <c r="D984" s="68">
        <v>7674722</v>
      </c>
      <c r="E984" s="68">
        <v>460069.87</v>
      </c>
      <c r="F984" s="69">
        <v>0.0009</v>
      </c>
    </row>
    <row r="985" spans="1:6" ht="15">
      <c r="A985" s="57" t="s">
        <v>571</v>
      </c>
      <c r="B985" s="57" t="s">
        <v>827</v>
      </c>
      <c r="C985" s="37">
        <v>959</v>
      </c>
      <c r="D985" s="58">
        <v>111954251</v>
      </c>
      <c r="E985" s="58">
        <v>6703511.25</v>
      </c>
      <c r="F985" s="66">
        <v>0.0133</v>
      </c>
    </row>
    <row r="986" spans="3:6" ht="15">
      <c r="C986" s="37"/>
      <c r="D986" s="58"/>
      <c r="E986" s="58"/>
      <c r="F986" s="66"/>
    </row>
    <row r="987" spans="1:6" ht="15">
      <c r="A987" s="57" t="s">
        <v>576</v>
      </c>
      <c r="B987" s="57" t="s">
        <v>814</v>
      </c>
      <c r="C987" s="63" t="s">
        <v>815</v>
      </c>
      <c r="D987" s="64" t="s">
        <v>815</v>
      </c>
      <c r="E987" s="64" t="s">
        <v>815</v>
      </c>
      <c r="F987" s="65" t="s">
        <v>815</v>
      </c>
    </row>
    <row r="988" spans="1:6" ht="15">
      <c r="A988" s="57" t="s">
        <v>576</v>
      </c>
      <c r="B988" s="57" t="s">
        <v>816</v>
      </c>
      <c r="C988" s="63" t="s">
        <v>815</v>
      </c>
      <c r="D988" s="64" t="s">
        <v>815</v>
      </c>
      <c r="E988" s="64" t="s">
        <v>815</v>
      </c>
      <c r="F988" s="65" t="s">
        <v>815</v>
      </c>
    </row>
    <row r="989" spans="1:6" ht="15">
      <c r="A989" s="57" t="s">
        <v>576</v>
      </c>
      <c r="B989" s="57" t="s">
        <v>817</v>
      </c>
      <c r="C989" s="37">
        <v>41</v>
      </c>
      <c r="D989" s="58">
        <v>2643873</v>
      </c>
      <c r="E989" s="58">
        <v>158632.38</v>
      </c>
      <c r="F989" s="66">
        <v>0.0003</v>
      </c>
    </row>
    <row r="990" spans="1:6" ht="15">
      <c r="A990" s="57" t="s">
        <v>576</v>
      </c>
      <c r="B990" s="57" t="s">
        <v>818</v>
      </c>
      <c r="C990" s="37">
        <v>14</v>
      </c>
      <c r="D990" s="58">
        <v>2567145</v>
      </c>
      <c r="E990" s="58">
        <v>154028.7</v>
      </c>
      <c r="F990" s="66">
        <v>0.0003</v>
      </c>
    </row>
    <row r="991" spans="1:6" ht="15">
      <c r="A991" s="57" t="s">
        <v>576</v>
      </c>
      <c r="B991" s="57" t="s">
        <v>819</v>
      </c>
      <c r="C991" s="37">
        <v>11</v>
      </c>
      <c r="D991" s="58">
        <v>2231533</v>
      </c>
      <c r="E991" s="58">
        <v>133891.98</v>
      </c>
      <c r="F991" s="66">
        <v>0.0003</v>
      </c>
    </row>
    <row r="992" spans="1:6" ht="15">
      <c r="A992" s="57" t="s">
        <v>576</v>
      </c>
      <c r="B992" s="57" t="s">
        <v>820</v>
      </c>
      <c r="C992" s="37">
        <v>13</v>
      </c>
      <c r="D992" s="58">
        <v>479854</v>
      </c>
      <c r="E992" s="58">
        <v>28791.24</v>
      </c>
      <c r="F992" s="66">
        <v>0.0001</v>
      </c>
    </row>
    <row r="993" spans="1:6" ht="15">
      <c r="A993" s="57" t="s">
        <v>576</v>
      </c>
      <c r="B993" s="57" t="s">
        <v>821</v>
      </c>
      <c r="C993" s="37">
        <v>83</v>
      </c>
      <c r="D993" s="58">
        <v>1822069</v>
      </c>
      <c r="E993" s="58">
        <v>109324.14</v>
      </c>
      <c r="F993" s="66">
        <v>0.0002</v>
      </c>
    </row>
    <row r="994" spans="1:6" ht="15">
      <c r="A994" s="57" t="s">
        <v>576</v>
      </c>
      <c r="B994" s="57" t="s">
        <v>822</v>
      </c>
      <c r="C994" s="37">
        <v>21</v>
      </c>
      <c r="D994" s="58">
        <v>1809909</v>
      </c>
      <c r="E994" s="58">
        <v>108594.54</v>
      </c>
      <c r="F994" s="66">
        <v>0.0002</v>
      </c>
    </row>
    <row r="995" spans="1:6" ht="15">
      <c r="A995" s="57" t="s">
        <v>576</v>
      </c>
      <c r="B995" s="57" t="s">
        <v>823</v>
      </c>
      <c r="C995" s="37">
        <v>188</v>
      </c>
      <c r="D995" s="58">
        <v>4744192</v>
      </c>
      <c r="E995" s="58">
        <v>279970.55</v>
      </c>
      <c r="F995" s="66">
        <v>0.0006</v>
      </c>
    </row>
    <row r="996" spans="1:6" ht="15">
      <c r="A996" s="57" t="s">
        <v>576</v>
      </c>
      <c r="B996" s="57" t="s">
        <v>824</v>
      </c>
      <c r="C996" s="37">
        <v>73</v>
      </c>
      <c r="D996" s="58">
        <v>1478765</v>
      </c>
      <c r="E996" s="58">
        <v>88725.9</v>
      </c>
      <c r="F996" s="66">
        <v>0.0002</v>
      </c>
    </row>
    <row r="997" spans="1:6" ht="15">
      <c r="A997" s="57" t="s">
        <v>576</v>
      </c>
      <c r="B997" s="57" t="s">
        <v>825</v>
      </c>
      <c r="C997" s="37">
        <v>23</v>
      </c>
      <c r="D997" s="58">
        <v>2263187</v>
      </c>
      <c r="E997" s="58">
        <v>135791.22</v>
      </c>
      <c r="F997" s="66">
        <v>0.0003</v>
      </c>
    </row>
    <row r="998" spans="1:6" ht="15">
      <c r="A998" s="57" t="s">
        <v>576</v>
      </c>
      <c r="B998" s="57" t="s">
        <v>826</v>
      </c>
      <c r="C998" s="67">
        <v>42</v>
      </c>
      <c r="D998" s="68">
        <v>4963173</v>
      </c>
      <c r="E998" s="68">
        <v>297790.38</v>
      </c>
      <c r="F998" s="69">
        <v>0.0006</v>
      </c>
    </row>
    <row r="999" spans="1:6" ht="15">
      <c r="A999" s="57" t="s">
        <v>576</v>
      </c>
      <c r="B999" s="57" t="s">
        <v>827</v>
      </c>
      <c r="C999" s="37">
        <v>524</v>
      </c>
      <c r="D999" s="58">
        <v>27730908</v>
      </c>
      <c r="E999" s="58">
        <v>1659173.51</v>
      </c>
      <c r="F999" s="66">
        <v>0.0033</v>
      </c>
    </row>
    <row r="1000" spans="3:6" ht="15">
      <c r="C1000" s="37"/>
      <c r="D1000" s="58"/>
      <c r="E1000" s="58"/>
      <c r="F1000" s="66"/>
    </row>
    <row r="1001" spans="1:6" ht="15">
      <c r="A1001" s="57" t="s">
        <v>187</v>
      </c>
      <c r="B1001" s="57" t="s">
        <v>814</v>
      </c>
      <c r="C1001" s="63" t="s">
        <v>815</v>
      </c>
      <c r="D1001" s="64" t="s">
        <v>815</v>
      </c>
      <c r="E1001" s="64" t="s">
        <v>815</v>
      </c>
      <c r="F1001" s="65" t="s">
        <v>815</v>
      </c>
    </row>
    <row r="1002" spans="1:6" ht="15">
      <c r="A1002" s="57" t="s">
        <v>187</v>
      </c>
      <c r="B1002" s="57" t="s">
        <v>816</v>
      </c>
      <c r="C1002" s="37">
        <v>5</v>
      </c>
      <c r="D1002" s="58">
        <v>971208</v>
      </c>
      <c r="E1002" s="58">
        <v>58272.48</v>
      </c>
      <c r="F1002" s="66">
        <v>0.0001</v>
      </c>
    </row>
    <row r="1003" spans="1:6" ht="15">
      <c r="A1003" s="57" t="s">
        <v>187</v>
      </c>
      <c r="B1003" s="57" t="s">
        <v>817</v>
      </c>
      <c r="C1003" s="37">
        <v>17</v>
      </c>
      <c r="D1003" s="58">
        <v>741356</v>
      </c>
      <c r="E1003" s="58">
        <v>44481.36</v>
      </c>
      <c r="F1003" s="66">
        <v>0.0001</v>
      </c>
    </row>
    <row r="1004" spans="1:6" ht="15">
      <c r="A1004" s="57" t="s">
        <v>187</v>
      </c>
      <c r="B1004" s="57" t="s">
        <v>818</v>
      </c>
      <c r="C1004" s="63" t="s">
        <v>815</v>
      </c>
      <c r="D1004" s="64" t="s">
        <v>815</v>
      </c>
      <c r="E1004" s="64" t="s">
        <v>815</v>
      </c>
      <c r="F1004" s="65" t="s">
        <v>815</v>
      </c>
    </row>
    <row r="1005" spans="1:6" ht="15">
      <c r="A1005" s="57" t="s">
        <v>187</v>
      </c>
      <c r="B1005" s="57" t="s">
        <v>819</v>
      </c>
      <c r="C1005" s="63" t="s">
        <v>815</v>
      </c>
      <c r="D1005" s="64" t="s">
        <v>815</v>
      </c>
      <c r="E1005" s="64" t="s">
        <v>815</v>
      </c>
      <c r="F1005" s="65" t="s">
        <v>815</v>
      </c>
    </row>
    <row r="1006" spans="1:6" ht="15">
      <c r="A1006" s="57" t="s">
        <v>187</v>
      </c>
      <c r="B1006" s="57" t="s">
        <v>820</v>
      </c>
      <c r="C1006" s="63" t="s">
        <v>815</v>
      </c>
      <c r="D1006" s="64" t="s">
        <v>815</v>
      </c>
      <c r="E1006" s="64" t="s">
        <v>815</v>
      </c>
      <c r="F1006" s="65" t="s">
        <v>815</v>
      </c>
    </row>
    <row r="1007" spans="1:6" ht="15">
      <c r="A1007" s="57" t="s">
        <v>187</v>
      </c>
      <c r="B1007" s="57" t="s">
        <v>821</v>
      </c>
      <c r="C1007" s="37">
        <v>37</v>
      </c>
      <c r="D1007" s="58">
        <v>1827949</v>
      </c>
      <c r="E1007" s="58">
        <v>109676.94</v>
      </c>
      <c r="F1007" s="66">
        <v>0.0002</v>
      </c>
    </row>
    <row r="1008" spans="1:6" ht="15">
      <c r="A1008" s="57" t="s">
        <v>187</v>
      </c>
      <c r="B1008" s="57" t="s">
        <v>822</v>
      </c>
      <c r="C1008" s="37">
        <v>6</v>
      </c>
      <c r="D1008" s="58">
        <v>405685</v>
      </c>
      <c r="E1008" s="58">
        <v>24341.1</v>
      </c>
      <c r="F1008" s="66">
        <v>0</v>
      </c>
    </row>
    <row r="1009" spans="1:6" ht="15">
      <c r="A1009" s="57" t="s">
        <v>187</v>
      </c>
      <c r="B1009" s="57" t="s">
        <v>823</v>
      </c>
      <c r="C1009" s="37">
        <v>73</v>
      </c>
      <c r="D1009" s="58">
        <v>840528</v>
      </c>
      <c r="E1009" s="58">
        <v>49668.98</v>
      </c>
      <c r="F1009" s="66">
        <v>0.0001</v>
      </c>
    </row>
    <row r="1010" spans="1:6" ht="15">
      <c r="A1010" s="57" t="s">
        <v>187</v>
      </c>
      <c r="B1010" s="57" t="s">
        <v>824</v>
      </c>
      <c r="C1010" s="37">
        <v>19</v>
      </c>
      <c r="D1010" s="58">
        <v>899527</v>
      </c>
      <c r="E1010" s="58">
        <v>53971.62</v>
      </c>
      <c r="F1010" s="66">
        <v>0.0001</v>
      </c>
    </row>
    <row r="1011" spans="1:6" ht="15">
      <c r="A1011" s="57" t="s">
        <v>187</v>
      </c>
      <c r="B1011" s="57" t="s">
        <v>825</v>
      </c>
      <c r="C1011" s="37">
        <v>9</v>
      </c>
      <c r="D1011" s="58">
        <v>1242096</v>
      </c>
      <c r="E1011" s="58">
        <v>74525.76</v>
      </c>
      <c r="F1011" s="66">
        <v>0.0001</v>
      </c>
    </row>
    <row r="1012" spans="1:6" ht="15">
      <c r="A1012" s="57" t="s">
        <v>187</v>
      </c>
      <c r="B1012" s="57" t="s">
        <v>826</v>
      </c>
      <c r="C1012" s="67">
        <v>11</v>
      </c>
      <c r="D1012" s="68">
        <v>1040294</v>
      </c>
      <c r="E1012" s="68">
        <v>62417.64</v>
      </c>
      <c r="F1012" s="69">
        <v>0.0001</v>
      </c>
    </row>
    <row r="1013" spans="1:6" ht="15">
      <c r="A1013" s="57" t="s">
        <v>187</v>
      </c>
      <c r="B1013" s="57" t="s">
        <v>827</v>
      </c>
      <c r="C1013" s="37">
        <v>187</v>
      </c>
      <c r="D1013" s="58">
        <v>8736866</v>
      </c>
      <c r="E1013" s="58">
        <v>523449.26</v>
      </c>
      <c r="F1013" s="66">
        <v>0.001</v>
      </c>
    </row>
    <row r="1014" spans="3:6" ht="15">
      <c r="C1014" s="37"/>
      <c r="D1014" s="58"/>
      <c r="E1014" s="58"/>
      <c r="F1014" s="66"/>
    </row>
    <row r="1015" spans="1:6" ht="15">
      <c r="A1015" s="57" t="s">
        <v>588</v>
      </c>
      <c r="B1015" s="57" t="s">
        <v>814</v>
      </c>
      <c r="C1015" s="37">
        <v>9</v>
      </c>
      <c r="D1015" s="58">
        <v>525835</v>
      </c>
      <c r="E1015" s="58">
        <v>31550.1</v>
      </c>
      <c r="F1015" s="66">
        <v>0.0001</v>
      </c>
    </row>
    <row r="1016" spans="1:6" ht="15">
      <c r="A1016" s="57" t="s">
        <v>588</v>
      </c>
      <c r="B1016" s="57" t="s">
        <v>816</v>
      </c>
      <c r="C1016" s="37">
        <v>11</v>
      </c>
      <c r="D1016" s="58">
        <v>2877912</v>
      </c>
      <c r="E1016" s="58">
        <v>172674.72</v>
      </c>
      <c r="F1016" s="66">
        <v>0.0003</v>
      </c>
    </row>
    <row r="1017" spans="1:6" ht="15">
      <c r="A1017" s="57" t="s">
        <v>588</v>
      </c>
      <c r="B1017" s="57" t="s">
        <v>817</v>
      </c>
      <c r="C1017" s="37">
        <v>41</v>
      </c>
      <c r="D1017" s="58">
        <v>2878236</v>
      </c>
      <c r="E1017" s="58">
        <v>172694.16</v>
      </c>
      <c r="F1017" s="66">
        <v>0.0003</v>
      </c>
    </row>
    <row r="1018" spans="1:6" ht="15">
      <c r="A1018" s="57" t="s">
        <v>588</v>
      </c>
      <c r="B1018" s="57" t="s">
        <v>818</v>
      </c>
      <c r="C1018" s="37">
        <v>10</v>
      </c>
      <c r="D1018" s="58">
        <v>2897661</v>
      </c>
      <c r="E1018" s="58">
        <v>173859.66</v>
      </c>
      <c r="F1018" s="66">
        <v>0.0003</v>
      </c>
    </row>
    <row r="1019" spans="1:6" ht="15">
      <c r="A1019" s="57" t="s">
        <v>588</v>
      </c>
      <c r="B1019" s="57" t="s">
        <v>819</v>
      </c>
      <c r="C1019" s="37">
        <v>11</v>
      </c>
      <c r="D1019" s="58">
        <v>2058611</v>
      </c>
      <c r="E1019" s="58">
        <v>123516.66</v>
      </c>
      <c r="F1019" s="66">
        <v>0.0002</v>
      </c>
    </row>
    <row r="1020" spans="1:6" ht="15">
      <c r="A1020" s="57" t="s">
        <v>588</v>
      </c>
      <c r="B1020" s="57" t="s">
        <v>820</v>
      </c>
      <c r="C1020" s="37">
        <v>11</v>
      </c>
      <c r="D1020" s="58">
        <v>515362</v>
      </c>
      <c r="E1020" s="58">
        <v>30921.72</v>
      </c>
      <c r="F1020" s="66">
        <v>0.0001</v>
      </c>
    </row>
    <row r="1021" spans="1:6" ht="15">
      <c r="A1021" s="57" t="s">
        <v>588</v>
      </c>
      <c r="B1021" s="57" t="s">
        <v>821</v>
      </c>
      <c r="C1021" s="37">
        <v>61</v>
      </c>
      <c r="D1021" s="58">
        <v>3270514</v>
      </c>
      <c r="E1021" s="58">
        <v>196230.84</v>
      </c>
      <c r="F1021" s="66">
        <v>0.0004</v>
      </c>
    </row>
    <row r="1022" spans="1:6" ht="15">
      <c r="A1022" s="57" t="s">
        <v>588</v>
      </c>
      <c r="B1022" s="57" t="s">
        <v>822</v>
      </c>
      <c r="C1022" s="37">
        <v>20</v>
      </c>
      <c r="D1022" s="58">
        <v>1862722</v>
      </c>
      <c r="E1022" s="58">
        <v>111763.32</v>
      </c>
      <c r="F1022" s="66">
        <v>0.0002</v>
      </c>
    </row>
    <row r="1023" spans="1:6" ht="15">
      <c r="A1023" s="57" t="s">
        <v>588</v>
      </c>
      <c r="B1023" s="57" t="s">
        <v>823</v>
      </c>
      <c r="C1023" s="37">
        <v>179</v>
      </c>
      <c r="D1023" s="58">
        <v>3056081</v>
      </c>
      <c r="E1023" s="58">
        <v>180205.7</v>
      </c>
      <c r="F1023" s="66">
        <v>0.0004</v>
      </c>
    </row>
    <row r="1024" spans="1:6" ht="15">
      <c r="A1024" s="57" t="s">
        <v>588</v>
      </c>
      <c r="B1024" s="57" t="s">
        <v>824</v>
      </c>
      <c r="C1024" s="37">
        <v>66</v>
      </c>
      <c r="D1024" s="58">
        <v>1316052</v>
      </c>
      <c r="E1024" s="58">
        <v>78963.12</v>
      </c>
      <c r="F1024" s="66">
        <v>0.0002</v>
      </c>
    </row>
    <row r="1025" spans="1:6" ht="15">
      <c r="A1025" s="57" t="s">
        <v>588</v>
      </c>
      <c r="B1025" s="57" t="s">
        <v>825</v>
      </c>
      <c r="C1025" s="37">
        <v>21</v>
      </c>
      <c r="D1025" s="58">
        <v>1917062</v>
      </c>
      <c r="E1025" s="58">
        <v>115023.72</v>
      </c>
      <c r="F1025" s="66">
        <v>0.0002</v>
      </c>
    </row>
    <row r="1026" spans="1:6" ht="15">
      <c r="A1026" s="57" t="s">
        <v>588</v>
      </c>
      <c r="B1026" s="57" t="s">
        <v>826</v>
      </c>
      <c r="C1026" s="67">
        <v>21</v>
      </c>
      <c r="D1026" s="68">
        <v>1322217</v>
      </c>
      <c r="E1026" s="68">
        <v>79333.02</v>
      </c>
      <c r="F1026" s="69">
        <v>0.0002</v>
      </c>
    </row>
    <row r="1027" spans="1:6" ht="15">
      <c r="A1027" s="57" t="s">
        <v>588</v>
      </c>
      <c r="B1027" s="57" t="s">
        <v>827</v>
      </c>
      <c r="C1027" s="37">
        <v>461</v>
      </c>
      <c r="D1027" s="58">
        <v>24498265</v>
      </c>
      <c r="E1027" s="58">
        <v>1466736.74</v>
      </c>
      <c r="F1027" s="66">
        <v>0.0029</v>
      </c>
    </row>
    <row r="1028" spans="3:6" ht="15">
      <c r="C1028" s="37"/>
      <c r="D1028" s="58"/>
      <c r="E1028" s="58"/>
      <c r="F1028" s="66"/>
    </row>
    <row r="1029" spans="1:6" ht="15">
      <c r="A1029" s="57" t="s">
        <v>593</v>
      </c>
      <c r="B1029" s="57" t="s">
        <v>814</v>
      </c>
      <c r="C1029" s="63" t="s">
        <v>815</v>
      </c>
      <c r="D1029" s="64" t="s">
        <v>815</v>
      </c>
      <c r="E1029" s="64" t="s">
        <v>815</v>
      </c>
      <c r="F1029" s="65" t="s">
        <v>815</v>
      </c>
    </row>
    <row r="1030" spans="1:6" ht="15">
      <c r="A1030" s="57" t="s">
        <v>593</v>
      </c>
      <c r="B1030" s="57" t="s">
        <v>816</v>
      </c>
      <c r="C1030" s="37">
        <v>8</v>
      </c>
      <c r="D1030" s="58">
        <v>2858589</v>
      </c>
      <c r="E1030" s="58">
        <v>171515.34</v>
      </c>
      <c r="F1030" s="66">
        <v>0.0003</v>
      </c>
    </row>
    <row r="1031" spans="1:6" ht="15">
      <c r="A1031" s="57" t="s">
        <v>593</v>
      </c>
      <c r="B1031" s="57" t="s">
        <v>817</v>
      </c>
      <c r="C1031" s="37">
        <v>33</v>
      </c>
      <c r="D1031" s="58">
        <v>1988971</v>
      </c>
      <c r="E1031" s="58">
        <v>119338.26</v>
      </c>
      <c r="F1031" s="66">
        <v>0.0002</v>
      </c>
    </row>
    <row r="1032" spans="1:6" ht="15">
      <c r="A1032" s="57" t="s">
        <v>593</v>
      </c>
      <c r="B1032" s="57" t="s">
        <v>818</v>
      </c>
      <c r="C1032" s="37">
        <v>9</v>
      </c>
      <c r="D1032" s="58">
        <v>1137557</v>
      </c>
      <c r="E1032" s="58">
        <v>68253.42</v>
      </c>
      <c r="F1032" s="66">
        <v>0.0001</v>
      </c>
    </row>
    <row r="1033" spans="1:6" ht="15">
      <c r="A1033" s="57" t="s">
        <v>593</v>
      </c>
      <c r="B1033" s="57" t="s">
        <v>819</v>
      </c>
      <c r="C1033" s="63" t="s">
        <v>815</v>
      </c>
      <c r="D1033" s="64" t="s">
        <v>815</v>
      </c>
      <c r="E1033" s="64" t="s">
        <v>815</v>
      </c>
      <c r="F1033" s="65" t="s">
        <v>815</v>
      </c>
    </row>
    <row r="1034" spans="1:6" ht="15">
      <c r="A1034" s="57" t="s">
        <v>593</v>
      </c>
      <c r="B1034" s="57" t="s">
        <v>820</v>
      </c>
      <c r="C1034" s="37">
        <v>8</v>
      </c>
      <c r="D1034" s="58">
        <v>261660</v>
      </c>
      <c r="E1034" s="58">
        <v>15699.6</v>
      </c>
      <c r="F1034" s="66">
        <v>0</v>
      </c>
    </row>
    <row r="1035" spans="1:6" ht="15">
      <c r="A1035" s="57" t="s">
        <v>593</v>
      </c>
      <c r="B1035" s="57" t="s">
        <v>821</v>
      </c>
      <c r="C1035" s="37">
        <v>44</v>
      </c>
      <c r="D1035" s="58">
        <v>3841250</v>
      </c>
      <c r="E1035" s="58">
        <v>230475</v>
      </c>
      <c r="F1035" s="66">
        <v>0.0005</v>
      </c>
    </row>
    <row r="1036" spans="1:6" ht="15">
      <c r="A1036" s="57" t="s">
        <v>593</v>
      </c>
      <c r="B1036" s="57" t="s">
        <v>822</v>
      </c>
      <c r="C1036" s="37">
        <v>16</v>
      </c>
      <c r="D1036" s="58">
        <v>887861</v>
      </c>
      <c r="E1036" s="58">
        <v>53271.66</v>
      </c>
      <c r="F1036" s="66">
        <v>0.0001</v>
      </c>
    </row>
    <row r="1037" spans="1:6" ht="15">
      <c r="A1037" s="57" t="s">
        <v>593</v>
      </c>
      <c r="B1037" s="57" t="s">
        <v>823</v>
      </c>
      <c r="C1037" s="37">
        <v>105</v>
      </c>
      <c r="D1037" s="58">
        <v>3255274</v>
      </c>
      <c r="E1037" s="58">
        <v>188220.78</v>
      </c>
      <c r="F1037" s="66">
        <v>0.0004</v>
      </c>
    </row>
    <row r="1038" spans="1:6" ht="15">
      <c r="A1038" s="57" t="s">
        <v>593</v>
      </c>
      <c r="B1038" s="57" t="s">
        <v>824</v>
      </c>
      <c r="C1038" s="37">
        <v>62</v>
      </c>
      <c r="D1038" s="58">
        <v>1208782</v>
      </c>
      <c r="E1038" s="58">
        <v>72526.92</v>
      </c>
      <c r="F1038" s="66">
        <v>0.0001</v>
      </c>
    </row>
    <row r="1039" spans="1:6" ht="15">
      <c r="A1039" s="57" t="s">
        <v>593</v>
      </c>
      <c r="B1039" s="57" t="s">
        <v>825</v>
      </c>
      <c r="C1039" s="37">
        <v>22</v>
      </c>
      <c r="D1039" s="58">
        <v>1347707</v>
      </c>
      <c r="E1039" s="58">
        <v>80862.42</v>
      </c>
      <c r="F1039" s="66">
        <v>0.0002</v>
      </c>
    </row>
    <row r="1040" spans="1:6" ht="15">
      <c r="A1040" s="57" t="s">
        <v>593</v>
      </c>
      <c r="B1040" s="57" t="s">
        <v>826</v>
      </c>
      <c r="C1040" s="67">
        <v>12</v>
      </c>
      <c r="D1040" s="68">
        <v>152582</v>
      </c>
      <c r="E1040" s="68">
        <v>9154.92</v>
      </c>
      <c r="F1040" s="69">
        <v>0</v>
      </c>
    </row>
    <row r="1041" spans="1:6" ht="15">
      <c r="A1041" s="57" t="s">
        <v>593</v>
      </c>
      <c r="B1041" s="57" t="s">
        <v>827</v>
      </c>
      <c r="C1041" s="37">
        <v>325</v>
      </c>
      <c r="D1041" s="58">
        <v>18176413</v>
      </c>
      <c r="E1041" s="58">
        <v>1083489.12</v>
      </c>
      <c r="F1041" s="66">
        <v>0.0022</v>
      </c>
    </row>
    <row r="1042" spans="3:6" ht="15">
      <c r="C1042" s="37"/>
      <c r="D1042" s="58"/>
      <c r="E1042" s="58"/>
      <c r="F1042" s="66"/>
    </row>
    <row r="1043" spans="1:6" ht="15">
      <c r="A1043" s="57" t="s">
        <v>173</v>
      </c>
      <c r="B1043" s="57" t="s">
        <v>814</v>
      </c>
      <c r="C1043" s="37">
        <v>7</v>
      </c>
      <c r="D1043" s="58">
        <v>394269</v>
      </c>
      <c r="E1043" s="58">
        <v>23656.14</v>
      </c>
      <c r="F1043" s="66">
        <v>0</v>
      </c>
    </row>
    <row r="1044" spans="1:6" ht="15">
      <c r="A1044" s="57" t="s">
        <v>173</v>
      </c>
      <c r="B1044" s="57" t="s">
        <v>816</v>
      </c>
      <c r="C1044" s="37">
        <v>23</v>
      </c>
      <c r="D1044" s="58">
        <v>3555990</v>
      </c>
      <c r="E1044" s="58">
        <v>213359.4</v>
      </c>
      <c r="F1044" s="66">
        <v>0.0004</v>
      </c>
    </row>
    <row r="1045" spans="1:6" ht="15">
      <c r="A1045" s="57" t="s">
        <v>173</v>
      </c>
      <c r="B1045" s="57" t="s">
        <v>817</v>
      </c>
      <c r="C1045" s="37">
        <v>63</v>
      </c>
      <c r="D1045" s="58">
        <v>5419374</v>
      </c>
      <c r="E1045" s="58">
        <v>325162.44</v>
      </c>
      <c r="F1045" s="66">
        <v>0.0006</v>
      </c>
    </row>
    <row r="1046" spans="1:6" ht="15">
      <c r="A1046" s="57" t="s">
        <v>173</v>
      </c>
      <c r="B1046" s="57" t="s">
        <v>818</v>
      </c>
      <c r="C1046" s="37">
        <v>13</v>
      </c>
      <c r="D1046" s="58">
        <v>3197932</v>
      </c>
      <c r="E1046" s="58">
        <v>191875.92</v>
      </c>
      <c r="F1046" s="66">
        <v>0.0004</v>
      </c>
    </row>
    <row r="1047" spans="1:6" ht="15">
      <c r="A1047" s="57" t="s">
        <v>173</v>
      </c>
      <c r="B1047" s="57" t="s">
        <v>819</v>
      </c>
      <c r="C1047" s="37">
        <v>14</v>
      </c>
      <c r="D1047" s="58">
        <v>8190472</v>
      </c>
      <c r="E1047" s="58">
        <v>491428.32</v>
      </c>
      <c r="F1047" s="66">
        <v>0.001</v>
      </c>
    </row>
    <row r="1048" spans="1:6" ht="15">
      <c r="A1048" s="57" t="s">
        <v>173</v>
      </c>
      <c r="B1048" s="57" t="s">
        <v>820</v>
      </c>
      <c r="C1048" s="37">
        <v>10</v>
      </c>
      <c r="D1048" s="58">
        <v>398735</v>
      </c>
      <c r="E1048" s="58">
        <v>23924.1</v>
      </c>
      <c r="F1048" s="66">
        <v>0</v>
      </c>
    </row>
    <row r="1049" spans="1:6" ht="15">
      <c r="A1049" s="57" t="s">
        <v>173</v>
      </c>
      <c r="B1049" s="57" t="s">
        <v>821</v>
      </c>
      <c r="C1049" s="37">
        <v>134</v>
      </c>
      <c r="D1049" s="58">
        <v>2983418</v>
      </c>
      <c r="E1049" s="58">
        <v>179005.08</v>
      </c>
      <c r="F1049" s="66">
        <v>0.0004</v>
      </c>
    </row>
    <row r="1050" spans="1:6" ht="15">
      <c r="A1050" s="57" t="s">
        <v>173</v>
      </c>
      <c r="B1050" s="57" t="s">
        <v>822</v>
      </c>
      <c r="C1050" s="37">
        <v>33</v>
      </c>
      <c r="D1050" s="58">
        <v>3131997</v>
      </c>
      <c r="E1050" s="58">
        <v>187919.82</v>
      </c>
      <c r="F1050" s="66">
        <v>0.0004</v>
      </c>
    </row>
    <row r="1051" spans="1:6" ht="15">
      <c r="A1051" s="57" t="s">
        <v>173</v>
      </c>
      <c r="B1051" s="57" t="s">
        <v>823</v>
      </c>
      <c r="C1051" s="37">
        <v>269</v>
      </c>
      <c r="D1051" s="58">
        <v>6789452</v>
      </c>
      <c r="E1051" s="58">
        <v>399928.37</v>
      </c>
      <c r="F1051" s="66">
        <v>0.0008</v>
      </c>
    </row>
    <row r="1052" spans="1:6" ht="15">
      <c r="A1052" s="57" t="s">
        <v>173</v>
      </c>
      <c r="B1052" s="57" t="s">
        <v>824</v>
      </c>
      <c r="C1052" s="37">
        <v>90</v>
      </c>
      <c r="D1052" s="58">
        <v>1736441</v>
      </c>
      <c r="E1052" s="58">
        <v>104186.46</v>
      </c>
      <c r="F1052" s="66">
        <v>0.0002</v>
      </c>
    </row>
    <row r="1053" spans="1:6" ht="15">
      <c r="A1053" s="57" t="s">
        <v>173</v>
      </c>
      <c r="B1053" s="57" t="s">
        <v>825</v>
      </c>
      <c r="C1053" s="37">
        <v>33</v>
      </c>
      <c r="D1053" s="58">
        <v>3488815</v>
      </c>
      <c r="E1053" s="58">
        <v>209328.9</v>
      </c>
      <c r="F1053" s="66">
        <v>0.0004</v>
      </c>
    </row>
    <row r="1054" spans="1:6" ht="15">
      <c r="A1054" s="57" t="s">
        <v>173</v>
      </c>
      <c r="B1054" s="57" t="s">
        <v>826</v>
      </c>
      <c r="C1054" s="67">
        <v>43</v>
      </c>
      <c r="D1054" s="68">
        <v>4003154</v>
      </c>
      <c r="E1054" s="68">
        <v>240189.24</v>
      </c>
      <c r="F1054" s="69">
        <v>0.0005</v>
      </c>
    </row>
    <row r="1055" spans="1:6" ht="15">
      <c r="A1055" s="57" t="s">
        <v>173</v>
      </c>
      <c r="B1055" s="57" t="s">
        <v>827</v>
      </c>
      <c r="C1055" s="37">
        <v>732</v>
      </c>
      <c r="D1055" s="58">
        <v>43290049</v>
      </c>
      <c r="E1055" s="58">
        <v>2589964.19</v>
      </c>
      <c r="F1055" s="66">
        <v>0.0052</v>
      </c>
    </row>
    <row r="1056" spans="3:6" ht="15">
      <c r="C1056" s="37"/>
      <c r="D1056" s="58"/>
      <c r="E1056" s="58"/>
      <c r="F1056" s="66"/>
    </row>
    <row r="1057" spans="1:6" ht="15">
      <c r="A1057" s="57" t="s">
        <v>606</v>
      </c>
      <c r="B1057" s="57" t="s">
        <v>814</v>
      </c>
      <c r="C1057" s="63" t="s">
        <v>815</v>
      </c>
      <c r="D1057" s="64" t="s">
        <v>815</v>
      </c>
      <c r="E1057" s="64" t="s">
        <v>815</v>
      </c>
      <c r="F1057" s="65" t="s">
        <v>815</v>
      </c>
    </row>
    <row r="1058" spans="1:6" ht="15">
      <c r="A1058" s="57" t="s">
        <v>606</v>
      </c>
      <c r="B1058" s="57" t="s">
        <v>816</v>
      </c>
      <c r="C1058" s="37">
        <v>6</v>
      </c>
      <c r="D1058" s="58">
        <v>807048</v>
      </c>
      <c r="E1058" s="58">
        <v>48422.88</v>
      </c>
      <c r="F1058" s="66">
        <v>0.0001</v>
      </c>
    </row>
    <row r="1059" spans="1:6" ht="15">
      <c r="A1059" s="57" t="s">
        <v>606</v>
      </c>
      <c r="B1059" s="57" t="s">
        <v>817</v>
      </c>
      <c r="C1059" s="37">
        <v>21</v>
      </c>
      <c r="D1059" s="58">
        <v>697742</v>
      </c>
      <c r="E1059" s="58">
        <v>41864.52</v>
      </c>
      <c r="F1059" s="66">
        <v>0.0001</v>
      </c>
    </row>
    <row r="1060" spans="1:6" ht="15">
      <c r="A1060" s="57" t="s">
        <v>606</v>
      </c>
      <c r="B1060" s="57" t="s">
        <v>818</v>
      </c>
      <c r="C1060" s="37">
        <v>10</v>
      </c>
      <c r="D1060" s="58">
        <v>1391674</v>
      </c>
      <c r="E1060" s="58">
        <v>83500.44</v>
      </c>
      <c r="F1060" s="66">
        <v>0.0002</v>
      </c>
    </row>
    <row r="1061" spans="1:6" ht="15">
      <c r="A1061" s="57" t="s">
        <v>606</v>
      </c>
      <c r="B1061" s="57" t="s">
        <v>819</v>
      </c>
      <c r="C1061" s="63" t="s">
        <v>815</v>
      </c>
      <c r="D1061" s="64" t="s">
        <v>815</v>
      </c>
      <c r="E1061" s="64" t="s">
        <v>815</v>
      </c>
      <c r="F1061" s="65" t="s">
        <v>815</v>
      </c>
    </row>
    <row r="1062" spans="1:6" ht="15">
      <c r="A1062" s="57" t="s">
        <v>606</v>
      </c>
      <c r="B1062" s="57" t="s">
        <v>820</v>
      </c>
      <c r="C1062" s="37">
        <v>5</v>
      </c>
      <c r="D1062" s="58">
        <v>39508</v>
      </c>
      <c r="E1062" s="58">
        <v>2370.48</v>
      </c>
      <c r="F1062" s="66">
        <v>0</v>
      </c>
    </row>
    <row r="1063" spans="1:6" ht="15">
      <c r="A1063" s="57" t="s">
        <v>606</v>
      </c>
      <c r="B1063" s="57" t="s">
        <v>821</v>
      </c>
      <c r="C1063" s="37">
        <v>40</v>
      </c>
      <c r="D1063" s="58">
        <v>2336603</v>
      </c>
      <c r="E1063" s="58">
        <v>140196.18</v>
      </c>
      <c r="F1063" s="66">
        <v>0.0003</v>
      </c>
    </row>
    <row r="1064" spans="1:6" ht="15">
      <c r="A1064" s="57" t="s">
        <v>606</v>
      </c>
      <c r="B1064" s="57" t="s">
        <v>822</v>
      </c>
      <c r="C1064" s="37">
        <v>14</v>
      </c>
      <c r="D1064" s="58">
        <v>928307</v>
      </c>
      <c r="E1064" s="58">
        <v>55698.42</v>
      </c>
      <c r="F1064" s="66">
        <v>0.0001</v>
      </c>
    </row>
    <row r="1065" spans="1:6" ht="15">
      <c r="A1065" s="57" t="s">
        <v>606</v>
      </c>
      <c r="B1065" s="57" t="s">
        <v>823</v>
      </c>
      <c r="C1065" s="37">
        <v>96</v>
      </c>
      <c r="D1065" s="58">
        <v>1037654</v>
      </c>
      <c r="E1065" s="58">
        <v>61033.74</v>
      </c>
      <c r="F1065" s="66">
        <v>0.0001</v>
      </c>
    </row>
    <row r="1066" spans="1:6" ht="15">
      <c r="A1066" s="57" t="s">
        <v>606</v>
      </c>
      <c r="B1066" s="57" t="s">
        <v>824</v>
      </c>
      <c r="C1066" s="37">
        <v>38</v>
      </c>
      <c r="D1066" s="58">
        <v>377723</v>
      </c>
      <c r="E1066" s="58">
        <v>22663.38</v>
      </c>
      <c r="F1066" s="66">
        <v>0</v>
      </c>
    </row>
    <row r="1067" spans="1:6" ht="15">
      <c r="A1067" s="57" t="s">
        <v>606</v>
      </c>
      <c r="B1067" s="57" t="s">
        <v>825</v>
      </c>
      <c r="C1067" s="37">
        <v>23</v>
      </c>
      <c r="D1067" s="58">
        <v>1594856</v>
      </c>
      <c r="E1067" s="58">
        <v>95691.36</v>
      </c>
      <c r="F1067" s="66">
        <v>0.0002</v>
      </c>
    </row>
    <row r="1068" spans="1:6" ht="15">
      <c r="A1068" s="57" t="s">
        <v>606</v>
      </c>
      <c r="B1068" s="57" t="s">
        <v>826</v>
      </c>
      <c r="C1068" s="67">
        <v>26</v>
      </c>
      <c r="D1068" s="68">
        <v>667708</v>
      </c>
      <c r="E1068" s="68">
        <v>40062.48</v>
      </c>
      <c r="F1068" s="69">
        <v>0.0001</v>
      </c>
    </row>
    <row r="1069" spans="1:6" ht="15">
      <c r="A1069" s="57" t="s">
        <v>606</v>
      </c>
      <c r="B1069" s="57" t="s">
        <v>827</v>
      </c>
      <c r="C1069" s="37">
        <v>282</v>
      </c>
      <c r="D1069" s="58">
        <v>10299251</v>
      </c>
      <c r="E1069" s="58">
        <v>616729.56</v>
      </c>
      <c r="F1069" s="66">
        <v>0.0012</v>
      </c>
    </row>
    <row r="1070" spans="3:6" ht="15">
      <c r="C1070" s="37"/>
      <c r="D1070" s="58"/>
      <c r="E1070" s="58"/>
      <c r="F1070" s="66"/>
    </row>
    <row r="1071" spans="1:6" ht="15">
      <c r="A1071" s="57" t="s">
        <v>612</v>
      </c>
      <c r="B1071" s="57" t="s">
        <v>814</v>
      </c>
      <c r="C1071" s="37">
        <v>235</v>
      </c>
      <c r="D1071" s="58">
        <v>41450011</v>
      </c>
      <c r="E1071" s="58">
        <v>2487000.66</v>
      </c>
      <c r="F1071" s="66">
        <v>0.0049</v>
      </c>
    </row>
    <row r="1072" spans="1:6" ht="15">
      <c r="A1072" s="57" t="s">
        <v>612</v>
      </c>
      <c r="B1072" s="57" t="s">
        <v>816</v>
      </c>
      <c r="C1072" s="37">
        <v>169</v>
      </c>
      <c r="D1072" s="58">
        <v>124342122</v>
      </c>
      <c r="E1072" s="58">
        <v>7460527.32</v>
      </c>
      <c r="F1072" s="66">
        <v>0.0148</v>
      </c>
    </row>
    <row r="1073" spans="1:6" ht="15">
      <c r="A1073" s="57" t="s">
        <v>612</v>
      </c>
      <c r="B1073" s="57" t="s">
        <v>817</v>
      </c>
      <c r="C1073" s="37">
        <v>1083</v>
      </c>
      <c r="D1073" s="58">
        <v>177122164</v>
      </c>
      <c r="E1073" s="58">
        <v>10627329.84</v>
      </c>
      <c r="F1073" s="66">
        <v>0.0212</v>
      </c>
    </row>
    <row r="1074" spans="1:6" ht="15">
      <c r="A1074" s="57" t="s">
        <v>612</v>
      </c>
      <c r="B1074" s="57" t="s">
        <v>818</v>
      </c>
      <c r="C1074" s="37">
        <v>211</v>
      </c>
      <c r="D1074" s="58">
        <v>79066482</v>
      </c>
      <c r="E1074" s="58">
        <v>4743988.92</v>
      </c>
      <c r="F1074" s="66">
        <v>0.0094</v>
      </c>
    </row>
    <row r="1075" spans="1:6" ht="15">
      <c r="A1075" s="57" t="s">
        <v>612</v>
      </c>
      <c r="B1075" s="57" t="s">
        <v>819</v>
      </c>
      <c r="C1075" s="37">
        <v>176</v>
      </c>
      <c r="D1075" s="58">
        <v>211878252</v>
      </c>
      <c r="E1075" s="58">
        <v>12712695.12</v>
      </c>
      <c r="F1075" s="66">
        <v>0.0253</v>
      </c>
    </row>
    <row r="1076" spans="1:6" ht="15">
      <c r="A1076" s="57" t="s">
        <v>612</v>
      </c>
      <c r="B1076" s="57" t="s">
        <v>820</v>
      </c>
      <c r="C1076" s="37">
        <v>257</v>
      </c>
      <c r="D1076" s="58">
        <v>78948430</v>
      </c>
      <c r="E1076" s="58">
        <v>4736905.8</v>
      </c>
      <c r="F1076" s="66">
        <v>0.0094</v>
      </c>
    </row>
    <row r="1077" spans="1:6" ht="15">
      <c r="A1077" s="57" t="s">
        <v>612</v>
      </c>
      <c r="B1077" s="57" t="s">
        <v>821</v>
      </c>
      <c r="C1077" s="37">
        <v>1245</v>
      </c>
      <c r="D1077" s="58">
        <v>135454444</v>
      </c>
      <c r="E1077" s="58">
        <v>8127266.64</v>
      </c>
      <c r="F1077" s="66">
        <v>0.0162</v>
      </c>
    </row>
    <row r="1078" spans="1:6" ht="15">
      <c r="A1078" s="57" t="s">
        <v>612</v>
      </c>
      <c r="B1078" s="57" t="s">
        <v>822</v>
      </c>
      <c r="C1078" s="37">
        <v>323</v>
      </c>
      <c r="D1078" s="58">
        <v>84940522</v>
      </c>
      <c r="E1078" s="58">
        <v>5095872.73</v>
      </c>
      <c r="F1078" s="66">
        <v>0.0101</v>
      </c>
    </row>
    <row r="1079" spans="1:6" ht="15">
      <c r="A1079" s="57" t="s">
        <v>612</v>
      </c>
      <c r="B1079" s="57" t="s">
        <v>823</v>
      </c>
      <c r="C1079" s="37">
        <v>3727</v>
      </c>
      <c r="D1079" s="58">
        <v>275766535</v>
      </c>
      <c r="E1079" s="58">
        <v>16165423.89</v>
      </c>
      <c r="F1079" s="66">
        <v>0.0322</v>
      </c>
    </row>
    <row r="1080" spans="1:6" ht="15">
      <c r="A1080" s="57" t="s">
        <v>612</v>
      </c>
      <c r="B1080" s="57" t="s">
        <v>824</v>
      </c>
      <c r="C1080" s="37">
        <v>1561</v>
      </c>
      <c r="D1080" s="58">
        <v>144980019</v>
      </c>
      <c r="E1080" s="58">
        <v>8698801.14</v>
      </c>
      <c r="F1080" s="66">
        <v>0.0173</v>
      </c>
    </row>
    <row r="1081" spans="1:6" ht="15">
      <c r="A1081" s="57" t="s">
        <v>612</v>
      </c>
      <c r="B1081" s="57" t="s">
        <v>825</v>
      </c>
      <c r="C1081" s="37">
        <v>293</v>
      </c>
      <c r="D1081" s="58">
        <v>157310959</v>
      </c>
      <c r="E1081" s="58">
        <v>9438657.54</v>
      </c>
      <c r="F1081" s="66">
        <v>0.0188</v>
      </c>
    </row>
    <row r="1082" spans="1:6" ht="15">
      <c r="A1082" s="57" t="s">
        <v>612</v>
      </c>
      <c r="B1082" s="57" t="s">
        <v>826</v>
      </c>
      <c r="C1082" s="67">
        <v>438</v>
      </c>
      <c r="D1082" s="68">
        <v>156716840</v>
      </c>
      <c r="E1082" s="68">
        <v>9381455.99</v>
      </c>
      <c r="F1082" s="69">
        <v>0.0187</v>
      </c>
    </row>
    <row r="1083" spans="1:6" ht="15">
      <c r="A1083" s="57" t="s">
        <v>612</v>
      </c>
      <c r="B1083" s="57" t="s">
        <v>827</v>
      </c>
      <c r="C1083" s="37">
        <v>9718</v>
      </c>
      <c r="D1083" s="58">
        <v>1667976780</v>
      </c>
      <c r="E1083" s="58">
        <v>99675925.59</v>
      </c>
      <c r="F1083" s="66">
        <v>0.1984</v>
      </c>
    </row>
    <row r="1084" spans="3:6" ht="15">
      <c r="C1084" s="37"/>
      <c r="D1084" s="58"/>
      <c r="E1084" s="58"/>
      <c r="F1084" s="66"/>
    </row>
    <row r="1085" spans="1:6" ht="15">
      <c r="A1085" s="57" t="s">
        <v>625</v>
      </c>
      <c r="B1085" s="57" t="s">
        <v>814</v>
      </c>
      <c r="C1085" s="37">
        <v>44</v>
      </c>
      <c r="D1085" s="58">
        <v>5981461</v>
      </c>
      <c r="E1085" s="58">
        <v>358887.66</v>
      </c>
      <c r="F1085" s="66">
        <v>0.0007</v>
      </c>
    </row>
    <row r="1086" spans="1:6" ht="15">
      <c r="A1086" s="57" t="s">
        <v>625</v>
      </c>
      <c r="B1086" s="57" t="s">
        <v>816</v>
      </c>
      <c r="C1086" s="37">
        <v>28</v>
      </c>
      <c r="D1086" s="58">
        <v>23019161</v>
      </c>
      <c r="E1086" s="58">
        <v>1381149.66</v>
      </c>
      <c r="F1086" s="66">
        <v>0.0027</v>
      </c>
    </row>
    <row r="1087" spans="1:6" ht="15">
      <c r="A1087" s="57" t="s">
        <v>625</v>
      </c>
      <c r="B1087" s="57" t="s">
        <v>817</v>
      </c>
      <c r="C1087" s="37">
        <v>194</v>
      </c>
      <c r="D1087" s="58">
        <v>31811614</v>
      </c>
      <c r="E1087" s="58">
        <v>1908696.84</v>
      </c>
      <c r="F1087" s="66">
        <v>0.0038</v>
      </c>
    </row>
    <row r="1088" spans="1:6" ht="15">
      <c r="A1088" s="57" t="s">
        <v>625</v>
      </c>
      <c r="B1088" s="57" t="s">
        <v>818</v>
      </c>
      <c r="C1088" s="37">
        <v>39</v>
      </c>
      <c r="D1088" s="58">
        <v>14766193</v>
      </c>
      <c r="E1088" s="58">
        <v>885971.58</v>
      </c>
      <c r="F1088" s="66">
        <v>0.0018</v>
      </c>
    </row>
    <row r="1089" spans="1:6" ht="15">
      <c r="A1089" s="57" t="s">
        <v>625</v>
      </c>
      <c r="B1089" s="57" t="s">
        <v>819</v>
      </c>
      <c r="C1089" s="37">
        <v>39</v>
      </c>
      <c r="D1089" s="58">
        <v>45364102</v>
      </c>
      <c r="E1089" s="58">
        <v>2721846.12</v>
      </c>
      <c r="F1089" s="66">
        <v>0.0054</v>
      </c>
    </row>
    <row r="1090" spans="1:6" ht="15">
      <c r="A1090" s="57" t="s">
        <v>625</v>
      </c>
      <c r="B1090" s="57" t="s">
        <v>820</v>
      </c>
      <c r="C1090" s="37">
        <v>28</v>
      </c>
      <c r="D1090" s="58">
        <v>4112664</v>
      </c>
      <c r="E1090" s="58">
        <v>246759.84</v>
      </c>
      <c r="F1090" s="66">
        <v>0.0005</v>
      </c>
    </row>
    <row r="1091" spans="1:6" ht="15">
      <c r="A1091" s="57" t="s">
        <v>625</v>
      </c>
      <c r="B1091" s="57" t="s">
        <v>821</v>
      </c>
      <c r="C1091" s="37">
        <v>254</v>
      </c>
      <c r="D1091" s="58">
        <v>10291902</v>
      </c>
      <c r="E1091" s="58">
        <v>617514.12</v>
      </c>
      <c r="F1091" s="66">
        <v>0.0012</v>
      </c>
    </row>
    <row r="1092" spans="1:6" ht="15">
      <c r="A1092" s="57" t="s">
        <v>625</v>
      </c>
      <c r="B1092" s="57" t="s">
        <v>822</v>
      </c>
      <c r="C1092" s="37">
        <v>89</v>
      </c>
      <c r="D1092" s="58">
        <v>20966150</v>
      </c>
      <c r="E1092" s="58">
        <v>1257969</v>
      </c>
      <c r="F1092" s="66">
        <v>0.0025</v>
      </c>
    </row>
    <row r="1093" spans="1:6" ht="15">
      <c r="A1093" s="57" t="s">
        <v>625</v>
      </c>
      <c r="B1093" s="57" t="s">
        <v>823</v>
      </c>
      <c r="C1093" s="37">
        <v>659</v>
      </c>
      <c r="D1093" s="58">
        <v>44597736</v>
      </c>
      <c r="E1093" s="58">
        <v>2560198.05</v>
      </c>
      <c r="F1093" s="66">
        <v>0.0051</v>
      </c>
    </row>
    <row r="1094" spans="1:6" ht="15">
      <c r="A1094" s="57" t="s">
        <v>625</v>
      </c>
      <c r="B1094" s="57" t="s">
        <v>824</v>
      </c>
      <c r="C1094" s="37">
        <v>254</v>
      </c>
      <c r="D1094" s="58">
        <v>20812013</v>
      </c>
      <c r="E1094" s="58">
        <v>1248720.78</v>
      </c>
      <c r="F1094" s="66">
        <v>0.0025</v>
      </c>
    </row>
    <row r="1095" spans="1:6" ht="15">
      <c r="A1095" s="57" t="s">
        <v>625</v>
      </c>
      <c r="B1095" s="57" t="s">
        <v>825</v>
      </c>
      <c r="C1095" s="37">
        <v>81</v>
      </c>
      <c r="D1095" s="58">
        <v>20348867</v>
      </c>
      <c r="E1095" s="58">
        <v>1220932.02</v>
      </c>
      <c r="F1095" s="66">
        <v>0.0024</v>
      </c>
    </row>
    <row r="1096" spans="1:6" ht="15">
      <c r="A1096" s="57" t="s">
        <v>625</v>
      </c>
      <c r="B1096" s="57" t="s">
        <v>826</v>
      </c>
      <c r="C1096" s="67">
        <v>72</v>
      </c>
      <c r="D1096" s="68">
        <v>8395368</v>
      </c>
      <c r="E1096" s="68">
        <v>503722.08</v>
      </c>
      <c r="F1096" s="69">
        <v>0.001</v>
      </c>
    </row>
    <row r="1097" spans="1:6" ht="15">
      <c r="A1097" s="57" t="s">
        <v>625</v>
      </c>
      <c r="B1097" s="57" t="s">
        <v>827</v>
      </c>
      <c r="C1097" s="37">
        <v>1781</v>
      </c>
      <c r="D1097" s="58">
        <v>250467231</v>
      </c>
      <c r="E1097" s="58">
        <v>14912367.75</v>
      </c>
      <c r="F1097" s="66">
        <v>0.0297</v>
      </c>
    </row>
    <row r="1098" spans="3:6" ht="15">
      <c r="C1098" s="37"/>
      <c r="D1098" s="58"/>
      <c r="E1098" s="58"/>
      <c r="F1098" s="66"/>
    </row>
    <row r="1099" spans="1:6" ht="15">
      <c r="A1099" s="57" t="s">
        <v>637</v>
      </c>
      <c r="B1099" s="57" t="s">
        <v>814</v>
      </c>
      <c r="C1099" s="37">
        <v>6</v>
      </c>
      <c r="D1099" s="58">
        <v>229098</v>
      </c>
      <c r="E1099" s="58">
        <v>13745.88</v>
      </c>
      <c r="F1099" s="66">
        <v>0</v>
      </c>
    </row>
    <row r="1100" spans="1:6" ht="15">
      <c r="A1100" s="57" t="s">
        <v>637</v>
      </c>
      <c r="B1100" s="57" t="s">
        <v>816</v>
      </c>
      <c r="C1100" s="37">
        <v>13</v>
      </c>
      <c r="D1100" s="58">
        <v>3354930</v>
      </c>
      <c r="E1100" s="58">
        <v>201295.8</v>
      </c>
      <c r="F1100" s="66">
        <v>0.0004</v>
      </c>
    </row>
    <row r="1101" spans="1:6" ht="15">
      <c r="A1101" s="57" t="s">
        <v>637</v>
      </c>
      <c r="B1101" s="57" t="s">
        <v>817</v>
      </c>
      <c r="C1101" s="37">
        <v>55</v>
      </c>
      <c r="D1101" s="58">
        <v>4281230</v>
      </c>
      <c r="E1101" s="58">
        <v>256873.8</v>
      </c>
      <c r="F1101" s="66">
        <v>0.0005</v>
      </c>
    </row>
    <row r="1102" spans="1:6" ht="15">
      <c r="A1102" s="57" t="s">
        <v>637</v>
      </c>
      <c r="B1102" s="57" t="s">
        <v>818</v>
      </c>
      <c r="C1102" s="37">
        <v>11</v>
      </c>
      <c r="D1102" s="58">
        <v>2490815</v>
      </c>
      <c r="E1102" s="58">
        <v>149448.9</v>
      </c>
      <c r="F1102" s="66">
        <v>0.0003</v>
      </c>
    </row>
    <row r="1103" spans="1:6" ht="15">
      <c r="A1103" s="57" t="s">
        <v>637</v>
      </c>
      <c r="B1103" s="57" t="s">
        <v>819</v>
      </c>
      <c r="C1103" s="37">
        <v>11</v>
      </c>
      <c r="D1103" s="58">
        <v>7429782</v>
      </c>
      <c r="E1103" s="58">
        <v>445786.92</v>
      </c>
      <c r="F1103" s="66">
        <v>0.0009</v>
      </c>
    </row>
    <row r="1104" spans="1:6" ht="15">
      <c r="A1104" s="57" t="s">
        <v>637</v>
      </c>
      <c r="B1104" s="57" t="s">
        <v>820</v>
      </c>
      <c r="C1104" s="37">
        <v>12</v>
      </c>
      <c r="D1104" s="58">
        <v>453994</v>
      </c>
      <c r="E1104" s="58">
        <v>27239.64</v>
      </c>
      <c r="F1104" s="66">
        <v>0.0001</v>
      </c>
    </row>
    <row r="1105" spans="1:6" ht="15">
      <c r="A1105" s="57" t="s">
        <v>637</v>
      </c>
      <c r="B1105" s="57" t="s">
        <v>821</v>
      </c>
      <c r="C1105" s="37">
        <v>102</v>
      </c>
      <c r="D1105" s="58">
        <v>3042135</v>
      </c>
      <c r="E1105" s="58">
        <v>182528.1</v>
      </c>
      <c r="F1105" s="66">
        <v>0.0004</v>
      </c>
    </row>
    <row r="1106" spans="1:6" ht="15">
      <c r="A1106" s="57" t="s">
        <v>637</v>
      </c>
      <c r="B1106" s="57" t="s">
        <v>822</v>
      </c>
      <c r="C1106" s="37">
        <v>35</v>
      </c>
      <c r="D1106" s="58">
        <v>3438461</v>
      </c>
      <c r="E1106" s="58">
        <v>205441.51</v>
      </c>
      <c r="F1106" s="66">
        <v>0.0004</v>
      </c>
    </row>
    <row r="1107" spans="1:6" ht="15">
      <c r="A1107" s="57" t="s">
        <v>637</v>
      </c>
      <c r="B1107" s="57" t="s">
        <v>823</v>
      </c>
      <c r="C1107" s="37">
        <v>219</v>
      </c>
      <c r="D1107" s="58">
        <v>6315895</v>
      </c>
      <c r="E1107" s="58">
        <v>364769.83</v>
      </c>
      <c r="F1107" s="66">
        <v>0.0007</v>
      </c>
    </row>
    <row r="1108" spans="1:6" ht="15">
      <c r="A1108" s="57" t="s">
        <v>637</v>
      </c>
      <c r="B1108" s="57" t="s">
        <v>824</v>
      </c>
      <c r="C1108" s="37">
        <v>101</v>
      </c>
      <c r="D1108" s="58">
        <v>2623894</v>
      </c>
      <c r="E1108" s="58">
        <v>157433.64</v>
      </c>
      <c r="F1108" s="66">
        <v>0.0003</v>
      </c>
    </row>
    <row r="1109" spans="1:6" ht="15">
      <c r="A1109" s="57" t="s">
        <v>637</v>
      </c>
      <c r="B1109" s="57" t="s">
        <v>825</v>
      </c>
      <c r="C1109" s="37">
        <v>38</v>
      </c>
      <c r="D1109" s="58">
        <v>3787783</v>
      </c>
      <c r="E1109" s="58">
        <v>227266.98</v>
      </c>
      <c r="F1109" s="66">
        <v>0.0005</v>
      </c>
    </row>
    <row r="1110" spans="1:6" ht="15">
      <c r="A1110" s="57" t="s">
        <v>637</v>
      </c>
      <c r="B1110" s="57" t="s">
        <v>826</v>
      </c>
      <c r="C1110" s="67">
        <v>29</v>
      </c>
      <c r="D1110" s="68">
        <v>2056099</v>
      </c>
      <c r="E1110" s="68">
        <v>123365.94</v>
      </c>
      <c r="F1110" s="69">
        <v>0.0002</v>
      </c>
    </row>
    <row r="1111" spans="1:6" ht="15">
      <c r="A1111" s="57" t="s">
        <v>637</v>
      </c>
      <c r="B1111" s="57" t="s">
        <v>827</v>
      </c>
      <c r="C1111" s="37">
        <v>632</v>
      </c>
      <c r="D1111" s="58">
        <v>39504116</v>
      </c>
      <c r="E1111" s="58">
        <v>2355196.94</v>
      </c>
      <c r="F1111" s="66">
        <v>0.0047</v>
      </c>
    </row>
    <row r="1112" spans="3:6" ht="15">
      <c r="C1112" s="37"/>
      <c r="D1112" s="58"/>
      <c r="E1112" s="58"/>
      <c r="F1112" s="66"/>
    </row>
    <row r="1113" spans="1:6" ht="15">
      <c r="A1113" s="57" t="s">
        <v>643</v>
      </c>
      <c r="B1113" s="57" t="s">
        <v>814</v>
      </c>
      <c r="C1113" s="63" t="s">
        <v>815</v>
      </c>
      <c r="D1113" s="64" t="s">
        <v>815</v>
      </c>
      <c r="E1113" s="64" t="s">
        <v>815</v>
      </c>
      <c r="F1113" s="65" t="s">
        <v>815</v>
      </c>
    </row>
    <row r="1114" spans="1:6" ht="15">
      <c r="A1114" s="57" t="s">
        <v>643</v>
      </c>
      <c r="B1114" s="57" t="s">
        <v>816</v>
      </c>
      <c r="C1114" s="37">
        <v>6</v>
      </c>
      <c r="D1114" s="58">
        <v>1299721</v>
      </c>
      <c r="E1114" s="58">
        <v>77983.26</v>
      </c>
      <c r="F1114" s="66">
        <v>0.0002</v>
      </c>
    </row>
    <row r="1115" spans="1:6" ht="15">
      <c r="A1115" s="57" t="s">
        <v>643</v>
      </c>
      <c r="B1115" s="57" t="s">
        <v>817</v>
      </c>
      <c r="C1115" s="37">
        <v>16</v>
      </c>
      <c r="D1115" s="58">
        <v>532369</v>
      </c>
      <c r="E1115" s="58">
        <v>31942.14</v>
      </c>
      <c r="F1115" s="66">
        <v>0.0001</v>
      </c>
    </row>
    <row r="1116" spans="1:6" ht="15">
      <c r="A1116" s="57" t="s">
        <v>643</v>
      </c>
      <c r="B1116" s="57" t="s">
        <v>818</v>
      </c>
      <c r="C1116" s="63" t="s">
        <v>815</v>
      </c>
      <c r="D1116" s="64" t="s">
        <v>815</v>
      </c>
      <c r="E1116" s="64" t="s">
        <v>815</v>
      </c>
      <c r="F1116" s="65" t="s">
        <v>815</v>
      </c>
    </row>
    <row r="1117" spans="1:6" ht="15">
      <c r="A1117" s="57" t="s">
        <v>643</v>
      </c>
      <c r="B1117" s="57" t="s">
        <v>819</v>
      </c>
      <c r="C1117" s="63" t="s">
        <v>815</v>
      </c>
      <c r="D1117" s="64" t="s">
        <v>815</v>
      </c>
      <c r="E1117" s="64" t="s">
        <v>815</v>
      </c>
      <c r="F1117" s="65" t="s">
        <v>815</v>
      </c>
    </row>
    <row r="1118" spans="1:6" ht="15">
      <c r="A1118" s="57" t="s">
        <v>643</v>
      </c>
      <c r="B1118" s="57" t="s">
        <v>820</v>
      </c>
      <c r="C1118" s="63" t="s">
        <v>815</v>
      </c>
      <c r="D1118" s="64" t="s">
        <v>815</v>
      </c>
      <c r="E1118" s="64" t="s">
        <v>815</v>
      </c>
      <c r="F1118" s="65" t="s">
        <v>815</v>
      </c>
    </row>
    <row r="1119" spans="1:6" ht="15">
      <c r="A1119" s="57" t="s">
        <v>643</v>
      </c>
      <c r="B1119" s="57" t="s">
        <v>821</v>
      </c>
      <c r="C1119" s="37">
        <v>22</v>
      </c>
      <c r="D1119" s="58">
        <v>865339</v>
      </c>
      <c r="E1119" s="58">
        <v>51920.34</v>
      </c>
      <c r="F1119" s="66">
        <v>0.0001</v>
      </c>
    </row>
    <row r="1120" spans="1:6" ht="15">
      <c r="A1120" s="57" t="s">
        <v>643</v>
      </c>
      <c r="B1120" s="57" t="s">
        <v>822</v>
      </c>
      <c r="C1120" s="37">
        <v>9</v>
      </c>
      <c r="D1120" s="58">
        <v>588210</v>
      </c>
      <c r="E1120" s="58">
        <v>35292.6</v>
      </c>
      <c r="F1120" s="66">
        <v>0.0001</v>
      </c>
    </row>
    <row r="1121" spans="1:6" ht="15">
      <c r="A1121" s="57" t="s">
        <v>643</v>
      </c>
      <c r="B1121" s="57" t="s">
        <v>823</v>
      </c>
      <c r="C1121" s="37">
        <v>68</v>
      </c>
      <c r="D1121" s="58">
        <v>1265615</v>
      </c>
      <c r="E1121" s="58">
        <v>74941.36</v>
      </c>
      <c r="F1121" s="66">
        <v>0.0001</v>
      </c>
    </row>
    <row r="1122" spans="1:6" ht="15">
      <c r="A1122" s="57" t="s">
        <v>643</v>
      </c>
      <c r="B1122" s="57" t="s">
        <v>824</v>
      </c>
      <c r="C1122" s="37">
        <v>29</v>
      </c>
      <c r="D1122" s="58">
        <v>200657</v>
      </c>
      <c r="E1122" s="58">
        <v>12039.42</v>
      </c>
      <c r="F1122" s="66">
        <v>0</v>
      </c>
    </row>
    <row r="1123" spans="1:6" ht="15">
      <c r="A1123" s="57" t="s">
        <v>643</v>
      </c>
      <c r="B1123" s="57" t="s">
        <v>825</v>
      </c>
      <c r="C1123" s="37">
        <v>8</v>
      </c>
      <c r="D1123" s="58">
        <v>6108632</v>
      </c>
      <c r="E1123" s="58">
        <v>366517.92</v>
      </c>
      <c r="F1123" s="66">
        <v>0.0007</v>
      </c>
    </row>
    <row r="1124" spans="1:6" ht="15">
      <c r="A1124" s="57" t="s">
        <v>643</v>
      </c>
      <c r="B1124" s="57" t="s">
        <v>826</v>
      </c>
      <c r="C1124" s="67">
        <v>10</v>
      </c>
      <c r="D1124" s="68">
        <v>385543</v>
      </c>
      <c r="E1124" s="68">
        <v>23132.58</v>
      </c>
      <c r="F1124" s="69">
        <v>0</v>
      </c>
    </row>
    <row r="1125" spans="1:6" ht="15">
      <c r="A1125" s="57" t="s">
        <v>643</v>
      </c>
      <c r="B1125" s="57" t="s">
        <v>827</v>
      </c>
      <c r="C1125" s="37">
        <v>178</v>
      </c>
      <c r="D1125" s="58">
        <v>12808473</v>
      </c>
      <c r="E1125" s="58">
        <v>767512.84</v>
      </c>
      <c r="F1125" s="66">
        <v>0.0015</v>
      </c>
    </row>
    <row r="1126" spans="3:6" ht="15">
      <c r="C1126" s="37"/>
      <c r="D1126" s="58"/>
      <c r="E1126" s="58"/>
      <c r="F1126" s="66"/>
    </row>
    <row r="1127" spans="1:6" ht="15">
      <c r="A1127" s="57" t="s">
        <v>648</v>
      </c>
      <c r="B1127" s="57" t="s">
        <v>814</v>
      </c>
      <c r="C1127" s="63" t="s">
        <v>815</v>
      </c>
      <c r="D1127" s="64" t="s">
        <v>815</v>
      </c>
      <c r="E1127" s="64" t="s">
        <v>815</v>
      </c>
      <c r="F1127" s="65" t="s">
        <v>815</v>
      </c>
    </row>
    <row r="1128" spans="1:6" ht="15">
      <c r="A1128" s="57" t="s">
        <v>648</v>
      </c>
      <c r="B1128" s="57" t="s">
        <v>816</v>
      </c>
      <c r="C1128" s="37">
        <v>11</v>
      </c>
      <c r="D1128" s="58">
        <v>1794633</v>
      </c>
      <c r="E1128" s="58">
        <v>107677.98</v>
      </c>
      <c r="F1128" s="66">
        <v>0.0002</v>
      </c>
    </row>
    <row r="1129" spans="1:6" ht="15">
      <c r="A1129" s="57" t="s">
        <v>648</v>
      </c>
      <c r="B1129" s="57" t="s">
        <v>817</v>
      </c>
      <c r="C1129" s="37">
        <v>30</v>
      </c>
      <c r="D1129" s="58">
        <v>1188245</v>
      </c>
      <c r="E1129" s="58">
        <v>71294.7</v>
      </c>
      <c r="F1129" s="66">
        <v>0.0001</v>
      </c>
    </row>
    <row r="1130" spans="1:6" ht="15">
      <c r="A1130" s="57" t="s">
        <v>648</v>
      </c>
      <c r="B1130" s="57" t="s">
        <v>818</v>
      </c>
      <c r="C1130" s="63" t="s">
        <v>815</v>
      </c>
      <c r="D1130" s="64" t="s">
        <v>815</v>
      </c>
      <c r="E1130" s="64" t="s">
        <v>815</v>
      </c>
      <c r="F1130" s="65" t="s">
        <v>815</v>
      </c>
    </row>
    <row r="1131" spans="1:6" ht="15">
      <c r="A1131" s="57" t="s">
        <v>648</v>
      </c>
      <c r="B1131" s="57" t="s">
        <v>819</v>
      </c>
      <c r="C1131" s="37">
        <v>9</v>
      </c>
      <c r="D1131" s="58">
        <v>1246948</v>
      </c>
      <c r="E1131" s="58">
        <v>74816.88</v>
      </c>
      <c r="F1131" s="66">
        <v>0.0001</v>
      </c>
    </row>
    <row r="1132" spans="1:6" ht="15">
      <c r="A1132" s="57" t="s">
        <v>648</v>
      </c>
      <c r="B1132" s="57" t="s">
        <v>820</v>
      </c>
      <c r="C1132" s="37">
        <v>7</v>
      </c>
      <c r="D1132" s="58">
        <v>180468</v>
      </c>
      <c r="E1132" s="58">
        <v>10828.08</v>
      </c>
      <c r="F1132" s="66">
        <v>0</v>
      </c>
    </row>
    <row r="1133" spans="1:6" ht="15">
      <c r="A1133" s="57" t="s">
        <v>648</v>
      </c>
      <c r="B1133" s="57" t="s">
        <v>821</v>
      </c>
      <c r="C1133" s="37">
        <v>74</v>
      </c>
      <c r="D1133" s="58">
        <v>2177299</v>
      </c>
      <c r="E1133" s="58">
        <v>130637.94</v>
      </c>
      <c r="F1133" s="66">
        <v>0.0003</v>
      </c>
    </row>
    <row r="1134" spans="1:6" ht="15">
      <c r="A1134" s="57" t="s">
        <v>648</v>
      </c>
      <c r="B1134" s="57" t="s">
        <v>822</v>
      </c>
      <c r="C1134" s="37">
        <v>22</v>
      </c>
      <c r="D1134" s="58">
        <v>2245360</v>
      </c>
      <c r="E1134" s="58">
        <v>134721.6</v>
      </c>
      <c r="F1134" s="66">
        <v>0.0003</v>
      </c>
    </row>
    <row r="1135" spans="1:6" ht="15">
      <c r="A1135" s="57" t="s">
        <v>648</v>
      </c>
      <c r="B1135" s="57" t="s">
        <v>823</v>
      </c>
      <c r="C1135" s="37">
        <v>120</v>
      </c>
      <c r="D1135" s="58">
        <v>1977689</v>
      </c>
      <c r="E1135" s="58">
        <v>117040.56</v>
      </c>
      <c r="F1135" s="66">
        <v>0.0002</v>
      </c>
    </row>
    <row r="1136" spans="1:6" ht="15">
      <c r="A1136" s="57" t="s">
        <v>648</v>
      </c>
      <c r="B1136" s="57" t="s">
        <v>824</v>
      </c>
      <c r="C1136" s="37">
        <v>46</v>
      </c>
      <c r="D1136" s="58">
        <v>1208544</v>
      </c>
      <c r="E1136" s="58">
        <v>72512.64</v>
      </c>
      <c r="F1136" s="66">
        <v>0.0001</v>
      </c>
    </row>
    <row r="1137" spans="1:6" ht="15">
      <c r="A1137" s="57" t="s">
        <v>648</v>
      </c>
      <c r="B1137" s="57" t="s">
        <v>825</v>
      </c>
      <c r="C1137" s="37">
        <v>28</v>
      </c>
      <c r="D1137" s="58">
        <v>2585828</v>
      </c>
      <c r="E1137" s="58">
        <v>155149.68</v>
      </c>
      <c r="F1137" s="66">
        <v>0.0003</v>
      </c>
    </row>
    <row r="1138" spans="1:6" ht="15">
      <c r="A1138" s="57" t="s">
        <v>648</v>
      </c>
      <c r="B1138" s="57" t="s">
        <v>826</v>
      </c>
      <c r="C1138" s="67">
        <v>30</v>
      </c>
      <c r="D1138" s="68">
        <v>1266977</v>
      </c>
      <c r="E1138" s="68">
        <v>76018.62</v>
      </c>
      <c r="F1138" s="69">
        <v>0.0002</v>
      </c>
    </row>
    <row r="1139" spans="1:6" ht="15">
      <c r="A1139" s="57" t="s">
        <v>648</v>
      </c>
      <c r="B1139" s="57" t="s">
        <v>827</v>
      </c>
      <c r="C1139" s="37">
        <v>387</v>
      </c>
      <c r="D1139" s="58">
        <v>16795087</v>
      </c>
      <c r="E1139" s="58">
        <v>1006084.44</v>
      </c>
      <c r="F1139" s="66">
        <v>0.002</v>
      </c>
    </row>
    <row r="1140" spans="3:6" ht="15">
      <c r="C1140" s="37"/>
      <c r="D1140" s="58"/>
      <c r="E1140" s="58"/>
      <c r="F1140" s="66"/>
    </row>
    <row r="1141" spans="1:6" ht="15">
      <c r="A1141" s="57" t="s">
        <v>658</v>
      </c>
      <c r="B1141" s="57" t="s">
        <v>814</v>
      </c>
      <c r="C1141" s="37">
        <v>113</v>
      </c>
      <c r="D1141" s="58">
        <v>23630516</v>
      </c>
      <c r="E1141" s="58">
        <v>1417830.96</v>
      </c>
      <c r="F1141" s="66">
        <v>0.0028</v>
      </c>
    </row>
    <row r="1142" spans="1:6" ht="15">
      <c r="A1142" s="57" t="s">
        <v>658</v>
      </c>
      <c r="B1142" s="57" t="s">
        <v>816</v>
      </c>
      <c r="C1142" s="37">
        <v>71</v>
      </c>
      <c r="D1142" s="58">
        <v>40137648</v>
      </c>
      <c r="E1142" s="58">
        <v>2408258.88</v>
      </c>
      <c r="F1142" s="66">
        <v>0.0048</v>
      </c>
    </row>
    <row r="1143" spans="1:6" ht="15">
      <c r="A1143" s="57" t="s">
        <v>658</v>
      </c>
      <c r="B1143" s="57" t="s">
        <v>817</v>
      </c>
      <c r="C1143" s="37">
        <v>416</v>
      </c>
      <c r="D1143" s="58">
        <v>68648295</v>
      </c>
      <c r="E1143" s="58">
        <v>4118897.7</v>
      </c>
      <c r="F1143" s="66">
        <v>0.0082</v>
      </c>
    </row>
    <row r="1144" spans="1:6" ht="15">
      <c r="A1144" s="57" t="s">
        <v>658</v>
      </c>
      <c r="B1144" s="57" t="s">
        <v>818</v>
      </c>
      <c r="C1144" s="37">
        <v>78</v>
      </c>
      <c r="D1144" s="58">
        <v>30871674</v>
      </c>
      <c r="E1144" s="58">
        <v>1852300.44</v>
      </c>
      <c r="F1144" s="66">
        <v>0.0037</v>
      </c>
    </row>
    <row r="1145" spans="1:6" ht="15">
      <c r="A1145" s="57" t="s">
        <v>658</v>
      </c>
      <c r="B1145" s="57" t="s">
        <v>819</v>
      </c>
      <c r="C1145" s="37">
        <v>73</v>
      </c>
      <c r="D1145" s="58">
        <v>80254043</v>
      </c>
      <c r="E1145" s="58">
        <v>4815242.58</v>
      </c>
      <c r="F1145" s="66">
        <v>0.0096</v>
      </c>
    </row>
    <row r="1146" spans="1:6" ht="15">
      <c r="A1146" s="57" t="s">
        <v>658</v>
      </c>
      <c r="B1146" s="57" t="s">
        <v>820</v>
      </c>
      <c r="C1146" s="37">
        <v>103</v>
      </c>
      <c r="D1146" s="58">
        <v>25975432</v>
      </c>
      <c r="E1146" s="58">
        <v>1558525.92</v>
      </c>
      <c r="F1146" s="66">
        <v>0.0031</v>
      </c>
    </row>
    <row r="1147" spans="1:6" ht="15">
      <c r="A1147" s="57" t="s">
        <v>658</v>
      </c>
      <c r="B1147" s="57" t="s">
        <v>821</v>
      </c>
      <c r="C1147" s="37">
        <v>473</v>
      </c>
      <c r="D1147" s="58">
        <v>43165407</v>
      </c>
      <c r="E1147" s="58">
        <v>2588686.05</v>
      </c>
      <c r="F1147" s="66">
        <v>0.0052</v>
      </c>
    </row>
    <row r="1148" spans="1:6" ht="15">
      <c r="A1148" s="57" t="s">
        <v>658</v>
      </c>
      <c r="B1148" s="57" t="s">
        <v>822</v>
      </c>
      <c r="C1148" s="37">
        <v>129</v>
      </c>
      <c r="D1148" s="58">
        <v>31354445</v>
      </c>
      <c r="E1148" s="58">
        <v>1881266.7</v>
      </c>
      <c r="F1148" s="66">
        <v>0.0037</v>
      </c>
    </row>
    <row r="1149" spans="1:6" ht="15">
      <c r="A1149" s="57" t="s">
        <v>658</v>
      </c>
      <c r="B1149" s="57" t="s">
        <v>823</v>
      </c>
      <c r="C1149" s="37">
        <v>1378</v>
      </c>
      <c r="D1149" s="58">
        <v>74019129</v>
      </c>
      <c r="E1149" s="58">
        <v>4306610.25</v>
      </c>
      <c r="F1149" s="66">
        <v>0.0086</v>
      </c>
    </row>
    <row r="1150" spans="1:6" ht="15">
      <c r="A1150" s="57" t="s">
        <v>658</v>
      </c>
      <c r="B1150" s="57" t="s">
        <v>824</v>
      </c>
      <c r="C1150" s="37">
        <v>590</v>
      </c>
      <c r="D1150" s="58">
        <v>46795832</v>
      </c>
      <c r="E1150" s="58">
        <v>2807749.92</v>
      </c>
      <c r="F1150" s="66">
        <v>0.0056</v>
      </c>
    </row>
    <row r="1151" spans="1:6" ht="15">
      <c r="A1151" s="57" t="s">
        <v>658</v>
      </c>
      <c r="B1151" s="57" t="s">
        <v>825</v>
      </c>
      <c r="C1151" s="37">
        <v>130</v>
      </c>
      <c r="D1151" s="58">
        <v>82490726</v>
      </c>
      <c r="E1151" s="58">
        <v>4949443.56</v>
      </c>
      <c r="F1151" s="66">
        <v>0.0099</v>
      </c>
    </row>
    <row r="1152" spans="1:6" ht="15">
      <c r="A1152" s="57" t="s">
        <v>658</v>
      </c>
      <c r="B1152" s="57" t="s">
        <v>826</v>
      </c>
      <c r="C1152" s="67">
        <v>206</v>
      </c>
      <c r="D1152" s="68">
        <v>38562727</v>
      </c>
      <c r="E1152" s="68">
        <v>2309151.07</v>
      </c>
      <c r="F1152" s="69">
        <v>0.0046</v>
      </c>
    </row>
    <row r="1153" spans="1:6" ht="15">
      <c r="A1153" s="57" t="s">
        <v>658</v>
      </c>
      <c r="B1153" s="57" t="s">
        <v>827</v>
      </c>
      <c r="C1153" s="37">
        <v>3760</v>
      </c>
      <c r="D1153" s="58">
        <v>585905874</v>
      </c>
      <c r="E1153" s="58">
        <v>35013964.03</v>
      </c>
      <c r="F1153" s="66">
        <v>0.0697</v>
      </c>
    </row>
    <row r="1154" spans="3:6" ht="15">
      <c r="C1154" s="37"/>
      <c r="D1154" s="58"/>
      <c r="E1154" s="58"/>
      <c r="F1154" s="66"/>
    </row>
    <row r="1155" spans="1:6" ht="15">
      <c r="A1155" s="57" t="s">
        <v>671</v>
      </c>
      <c r="B1155" s="57" t="s">
        <v>814</v>
      </c>
      <c r="C1155" s="37">
        <v>5</v>
      </c>
      <c r="D1155" s="58">
        <v>375974</v>
      </c>
      <c r="E1155" s="58">
        <v>22558.44</v>
      </c>
      <c r="F1155" s="66">
        <v>0</v>
      </c>
    </row>
    <row r="1156" spans="1:6" ht="15">
      <c r="A1156" s="57" t="s">
        <v>671</v>
      </c>
      <c r="B1156" s="57" t="s">
        <v>816</v>
      </c>
      <c r="C1156" s="37">
        <v>12</v>
      </c>
      <c r="D1156" s="58">
        <v>1171334</v>
      </c>
      <c r="E1156" s="58">
        <v>70280.04</v>
      </c>
      <c r="F1156" s="66">
        <v>0.0001</v>
      </c>
    </row>
    <row r="1157" spans="1:6" ht="15">
      <c r="A1157" s="57" t="s">
        <v>671</v>
      </c>
      <c r="B1157" s="57" t="s">
        <v>817</v>
      </c>
      <c r="C1157" s="37">
        <v>34</v>
      </c>
      <c r="D1157" s="58">
        <v>2223419</v>
      </c>
      <c r="E1157" s="58">
        <v>133405.14</v>
      </c>
      <c r="F1157" s="66">
        <v>0.0003</v>
      </c>
    </row>
    <row r="1158" spans="1:6" ht="15">
      <c r="A1158" s="57" t="s">
        <v>671</v>
      </c>
      <c r="B1158" s="57" t="s">
        <v>818</v>
      </c>
      <c r="C1158" s="37">
        <v>7</v>
      </c>
      <c r="D1158" s="58">
        <v>2408674</v>
      </c>
      <c r="E1158" s="58">
        <v>144520.44</v>
      </c>
      <c r="F1158" s="66">
        <v>0.0003</v>
      </c>
    </row>
    <row r="1159" spans="1:6" ht="15">
      <c r="A1159" s="57" t="s">
        <v>671</v>
      </c>
      <c r="B1159" s="57" t="s">
        <v>819</v>
      </c>
      <c r="C1159" s="37">
        <v>8</v>
      </c>
      <c r="D1159" s="58">
        <v>1638893</v>
      </c>
      <c r="E1159" s="58">
        <v>98333.58</v>
      </c>
      <c r="F1159" s="66">
        <v>0.0002</v>
      </c>
    </row>
    <row r="1160" spans="1:6" ht="15">
      <c r="A1160" s="57" t="s">
        <v>671</v>
      </c>
      <c r="B1160" s="57" t="s">
        <v>820</v>
      </c>
      <c r="C1160" s="37">
        <v>6</v>
      </c>
      <c r="D1160" s="58">
        <v>319242</v>
      </c>
      <c r="E1160" s="58">
        <v>19154.52</v>
      </c>
      <c r="F1160" s="66">
        <v>0</v>
      </c>
    </row>
    <row r="1161" spans="1:6" ht="15">
      <c r="A1161" s="57" t="s">
        <v>671</v>
      </c>
      <c r="B1161" s="57" t="s">
        <v>821</v>
      </c>
      <c r="C1161" s="37">
        <v>70</v>
      </c>
      <c r="D1161" s="58">
        <v>2302827</v>
      </c>
      <c r="E1161" s="58">
        <v>138169.62</v>
      </c>
      <c r="F1161" s="66">
        <v>0.0003</v>
      </c>
    </row>
    <row r="1162" spans="1:6" ht="15">
      <c r="A1162" s="57" t="s">
        <v>671</v>
      </c>
      <c r="B1162" s="57" t="s">
        <v>822</v>
      </c>
      <c r="C1162" s="37">
        <v>19</v>
      </c>
      <c r="D1162" s="58">
        <v>1565133</v>
      </c>
      <c r="E1162" s="58">
        <v>93907.98</v>
      </c>
      <c r="F1162" s="66">
        <v>0.0002</v>
      </c>
    </row>
    <row r="1163" spans="1:6" ht="15">
      <c r="A1163" s="57" t="s">
        <v>671</v>
      </c>
      <c r="B1163" s="57" t="s">
        <v>823</v>
      </c>
      <c r="C1163" s="37">
        <v>148</v>
      </c>
      <c r="D1163" s="58">
        <v>2667414</v>
      </c>
      <c r="E1163" s="58">
        <v>156672.79</v>
      </c>
      <c r="F1163" s="66">
        <v>0.0003</v>
      </c>
    </row>
    <row r="1164" spans="1:6" ht="15">
      <c r="A1164" s="57" t="s">
        <v>671</v>
      </c>
      <c r="B1164" s="57" t="s">
        <v>824</v>
      </c>
      <c r="C1164" s="37">
        <v>58</v>
      </c>
      <c r="D1164" s="58">
        <v>1147528</v>
      </c>
      <c r="E1164" s="58">
        <v>68851.68</v>
      </c>
      <c r="F1164" s="66">
        <v>0.0001</v>
      </c>
    </row>
    <row r="1165" spans="1:6" ht="15">
      <c r="A1165" s="57" t="s">
        <v>671</v>
      </c>
      <c r="B1165" s="57" t="s">
        <v>825</v>
      </c>
      <c r="C1165" s="37">
        <v>23</v>
      </c>
      <c r="D1165" s="58">
        <v>3104642</v>
      </c>
      <c r="E1165" s="58">
        <v>186278.52</v>
      </c>
      <c r="F1165" s="66">
        <v>0.0004</v>
      </c>
    </row>
    <row r="1166" spans="1:6" ht="15">
      <c r="A1166" s="57" t="s">
        <v>671</v>
      </c>
      <c r="B1166" s="57" t="s">
        <v>826</v>
      </c>
      <c r="C1166" s="67">
        <v>31</v>
      </c>
      <c r="D1166" s="68">
        <v>2256336</v>
      </c>
      <c r="E1166" s="68">
        <v>135380.16</v>
      </c>
      <c r="F1166" s="69">
        <v>0.0003</v>
      </c>
    </row>
    <row r="1167" spans="1:6" ht="15">
      <c r="A1167" s="57" t="s">
        <v>671</v>
      </c>
      <c r="B1167" s="57" t="s">
        <v>827</v>
      </c>
      <c r="C1167" s="37">
        <v>421</v>
      </c>
      <c r="D1167" s="58">
        <v>21181416</v>
      </c>
      <c r="E1167" s="58">
        <v>1267512.91</v>
      </c>
      <c r="F1167" s="66">
        <v>0.0025</v>
      </c>
    </row>
    <row r="1168" spans="3:6" ht="15">
      <c r="C1168" s="37"/>
      <c r="D1168" s="58"/>
      <c r="E1168" s="58"/>
      <c r="F1168" s="66"/>
    </row>
    <row r="1169" spans="1:6" ht="15">
      <c r="A1169" s="57" t="s">
        <v>679</v>
      </c>
      <c r="B1169" s="57" t="s">
        <v>814</v>
      </c>
      <c r="C1169" s="37">
        <v>11</v>
      </c>
      <c r="D1169" s="58">
        <v>822545</v>
      </c>
      <c r="E1169" s="58">
        <v>49352.7</v>
      </c>
      <c r="F1169" s="66">
        <v>0.0001</v>
      </c>
    </row>
    <row r="1170" spans="1:6" ht="15">
      <c r="A1170" s="57" t="s">
        <v>679</v>
      </c>
      <c r="B1170" s="57" t="s">
        <v>816</v>
      </c>
      <c r="C1170" s="37">
        <v>22</v>
      </c>
      <c r="D1170" s="58">
        <v>3014529</v>
      </c>
      <c r="E1170" s="58">
        <v>180871.74</v>
      </c>
      <c r="F1170" s="66">
        <v>0.0004</v>
      </c>
    </row>
    <row r="1171" spans="1:6" ht="15">
      <c r="A1171" s="57" t="s">
        <v>679</v>
      </c>
      <c r="B1171" s="57" t="s">
        <v>817</v>
      </c>
      <c r="C1171" s="37">
        <v>85</v>
      </c>
      <c r="D1171" s="58">
        <v>5827789</v>
      </c>
      <c r="E1171" s="58">
        <v>349667.34</v>
      </c>
      <c r="F1171" s="66">
        <v>0.0007</v>
      </c>
    </row>
    <row r="1172" spans="1:6" ht="15">
      <c r="A1172" s="57" t="s">
        <v>679</v>
      </c>
      <c r="B1172" s="57" t="s">
        <v>818</v>
      </c>
      <c r="C1172" s="37">
        <v>23</v>
      </c>
      <c r="D1172" s="58">
        <v>3200310</v>
      </c>
      <c r="E1172" s="58">
        <v>192018.6</v>
      </c>
      <c r="F1172" s="66">
        <v>0.0004</v>
      </c>
    </row>
    <row r="1173" spans="1:6" ht="15">
      <c r="A1173" s="57" t="s">
        <v>679</v>
      </c>
      <c r="B1173" s="57" t="s">
        <v>819</v>
      </c>
      <c r="C1173" s="37">
        <v>19</v>
      </c>
      <c r="D1173" s="58">
        <v>10396827</v>
      </c>
      <c r="E1173" s="58">
        <v>623809.62</v>
      </c>
      <c r="F1173" s="66">
        <v>0.0012</v>
      </c>
    </row>
    <row r="1174" spans="1:6" ht="15">
      <c r="A1174" s="57" t="s">
        <v>679</v>
      </c>
      <c r="B1174" s="57" t="s">
        <v>820</v>
      </c>
      <c r="C1174" s="37">
        <v>34</v>
      </c>
      <c r="D1174" s="58">
        <v>3807296</v>
      </c>
      <c r="E1174" s="58">
        <v>228437.76</v>
      </c>
      <c r="F1174" s="66">
        <v>0.0005</v>
      </c>
    </row>
    <row r="1175" spans="1:6" ht="15">
      <c r="A1175" s="57" t="s">
        <v>679</v>
      </c>
      <c r="B1175" s="57" t="s">
        <v>821</v>
      </c>
      <c r="C1175" s="37">
        <v>216</v>
      </c>
      <c r="D1175" s="58">
        <v>16208498</v>
      </c>
      <c r="E1175" s="58">
        <v>972509.88</v>
      </c>
      <c r="F1175" s="66">
        <v>0.0019</v>
      </c>
    </row>
    <row r="1176" spans="1:6" ht="15">
      <c r="A1176" s="57" t="s">
        <v>679</v>
      </c>
      <c r="B1176" s="57" t="s">
        <v>822</v>
      </c>
      <c r="C1176" s="37">
        <v>44</v>
      </c>
      <c r="D1176" s="58">
        <v>5160302</v>
      </c>
      <c r="E1176" s="58">
        <v>309618.12</v>
      </c>
      <c r="F1176" s="66">
        <v>0.0006</v>
      </c>
    </row>
    <row r="1177" spans="1:6" ht="15">
      <c r="A1177" s="57" t="s">
        <v>679</v>
      </c>
      <c r="B1177" s="57" t="s">
        <v>823</v>
      </c>
      <c r="C1177" s="37">
        <v>385</v>
      </c>
      <c r="D1177" s="58">
        <v>9070085</v>
      </c>
      <c r="E1177" s="58">
        <v>535107.09</v>
      </c>
      <c r="F1177" s="66">
        <v>0.0011</v>
      </c>
    </row>
    <row r="1178" spans="1:6" ht="15">
      <c r="A1178" s="57" t="s">
        <v>679</v>
      </c>
      <c r="B1178" s="57" t="s">
        <v>824</v>
      </c>
      <c r="C1178" s="37">
        <v>143</v>
      </c>
      <c r="D1178" s="58">
        <v>4642665</v>
      </c>
      <c r="E1178" s="58">
        <v>278559.9</v>
      </c>
      <c r="F1178" s="66">
        <v>0.0006</v>
      </c>
    </row>
    <row r="1179" spans="1:6" ht="15">
      <c r="A1179" s="57" t="s">
        <v>679</v>
      </c>
      <c r="B1179" s="57" t="s">
        <v>825</v>
      </c>
      <c r="C1179" s="37">
        <v>59</v>
      </c>
      <c r="D1179" s="58">
        <v>9511083</v>
      </c>
      <c r="E1179" s="58">
        <v>570664.98</v>
      </c>
      <c r="F1179" s="66">
        <v>0.0011</v>
      </c>
    </row>
    <row r="1180" spans="1:6" ht="15">
      <c r="A1180" s="57" t="s">
        <v>679</v>
      </c>
      <c r="B1180" s="57" t="s">
        <v>826</v>
      </c>
      <c r="C1180" s="67">
        <v>82</v>
      </c>
      <c r="D1180" s="68">
        <v>7946825</v>
      </c>
      <c r="E1180" s="68">
        <v>476809.5</v>
      </c>
      <c r="F1180" s="69">
        <v>0.0009</v>
      </c>
    </row>
    <row r="1181" spans="1:6" ht="15">
      <c r="A1181" s="57" t="s">
        <v>679</v>
      </c>
      <c r="B1181" s="57" t="s">
        <v>827</v>
      </c>
      <c r="C1181" s="37">
        <v>1123</v>
      </c>
      <c r="D1181" s="58">
        <v>79608754</v>
      </c>
      <c r="E1181" s="58">
        <v>4767427.23</v>
      </c>
      <c r="F1181" s="66">
        <v>0.0095</v>
      </c>
    </row>
    <row r="1182" spans="3:6" ht="15">
      <c r="C1182" s="37"/>
      <c r="D1182" s="58"/>
      <c r="E1182" s="58"/>
      <c r="F1182" s="66"/>
    </row>
    <row r="1183" spans="1:6" ht="15">
      <c r="A1183" s="57" t="s">
        <v>691</v>
      </c>
      <c r="B1183" s="57" t="s">
        <v>814</v>
      </c>
      <c r="C1183" s="37">
        <v>47</v>
      </c>
      <c r="D1183" s="58">
        <v>5933164</v>
      </c>
      <c r="E1183" s="58">
        <v>355989.84</v>
      </c>
      <c r="F1183" s="66">
        <v>0.0007</v>
      </c>
    </row>
    <row r="1184" spans="1:6" ht="15">
      <c r="A1184" s="57" t="s">
        <v>691</v>
      </c>
      <c r="B1184" s="57" t="s">
        <v>816</v>
      </c>
      <c r="C1184" s="37">
        <v>33</v>
      </c>
      <c r="D1184" s="58">
        <v>17194423</v>
      </c>
      <c r="E1184" s="58">
        <v>1031665.38</v>
      </c>
      <c r="F1184" s="66">
        <v>0.0021</v>
      </c>
    </row>
    <row r="1185" spans="1:6" ht="15">
      <c r="A1185" s="57" t="s">
        <v>691</v>
      </c>
      <c r="B1185" s="57" t="s">
        <v>817</v>
      </c>
      <c r="C1185" s="37">
        <v>197</v>
      </c>
      <c r="D1185" s="58">
        <v>30140267</v>
      </c>
      <c r="E1185" s="58">
        <v>1808264.02</v>
      </c>
      <c r="F1185" s="66">
        <v>0.0036</v>
      </c>
    </row>
    <row r="1186" spans="1:6" ht="15">
      <c r="A1186" s="57" t="s">
        <v>691</v>
      </c>
      <c r="B1186" s="57" t="s">
        <v>818</v>
      </c>
      <c r="C1186" s="37">
        <v>41</v>
      </c>
      <c r="D1186" s="58">
        <v>14270790</v>
      </c>
      <c r="E1186" s="58">
        <v>856247.4</v>
      </c>
      <c r="F1186" s="66">
        <v>0.0017</v>
      </c>
    </row>
    <row r="1187" spans="1:6" ht="15">
      <c r="A1187" s="57" t="s">
        <v>691</v>
      </c>
      <c r="B1187" s="57" t="s">
        <v>819</v>
      </c>
      <c r="C1187" s="37">
        <v>44</v>
      </c>
      <c r="D1187" s="58">
        <v>43691498</v>
      </c>
      <c r="E1187" s="58">
        <v>2621489.88</v>
      </c>
      <c r="F1187" s="66">
        <v>0.0052</v>
      </c>
    </row>
    <row r="1188" spans="1:6" ht="15">
      <c r="A1188" s="57" t="s">
        <v>691</v>
      </c>
      <c r="B1188" s="57" t="s">
        <v>820</v>
      </c>
      <c r="C1188" s="37">
        <v>49</v>
      </c>
      <c r="D1188" s="58">
        <v>8479591</v>
      </c>
      <c r="E1188" s="58">
        <v>508775.46</v>
      </c>
      <c r="F1188" s="66">
        <v>0.001</v>
      </c>
    </row>
    <row r="1189" spans="1:6" ht="15">
      <c r="A1189" s="57" t="s">
        <v>691</v>
      </c>
      <c r="B1189" s="57" t="s">
        <v>821</v>
      </c>
      <c r="C1189" s="37">
        <v>273</v>
      </c>
      <c r="D1189" s="58">
        <v>20085195</v>
      </c>
      <c r="E1189" s="58">
        <v>1205111.7</v>
      </c>
      <c r="F1189" s="66">
        <v>0.0024</v>
      </c>
    </row>
    <row r="1190" spans="1:6" ht="15">
      <c r="A1190" s="57" t="s">
        <v>691</v>
      </c>
      <c r="B1190" s="57" t="s">
        <v>822</v>
      </c>
      <c r="C1190" s="37">
        <v>59</v>
      </c>
      <c r="D1190" s="58">
        <v>9791837</v>
      </c>
      <c r="E1190" s="58">
        <v>587510.22</v>
      </c>
      <c r="F1190" s="66">
        <v>0.0012</v>
      </c>
    </row>
    <row r="1191" spans="1:6" ht="15">
      <c r="A1191" s="57" t="s">
        <v>691</v>
      </c>
      <c r="B1191" s="57" t="s">
        <v>823</v>
      </c>
      <c r="C1191" s="37">
        <v>644</v>
      </c>
      <c r="D1191" s="58">
        <v>40832782</v>
      </c>
      <c r="E1191" s="58">
        <v>2381299.67</v>
      </c>
      <c r="F1191" s="66">
        <v>0.0047</v>
      </c>
    </row>
    <row r="1192" spans="1:6" ht="15">
      <c r="A1192" s="57" t="s">
        <v>691</v>
      </c>
      <c r="B1192" s="57" t="s">
        <v>824</v>
      </c>
      <c r="C1192" s="37">
        <v>272</v>
      </c>
      <c r="D1192" s="58">
        <v>12467483</v>
      </c>
      <c r="E1192" s="58">
        <v>743985.38</v>
      </c>
      <c r="F1192" s="66">
        <v>0.0015</v>
      </c>
    </row>
    <row r="1193" spans="1:6" ht="15">
      <c r="A1193" s="57" t="s">
        <v>691</v>
      </c>
      <c r="B1193" s="57" t="s">
        <v>825</v>
      </c>
      <c r="C1193" s="37">
        <v>85</v>
      </c>
      <c r="D1193" s="58">
        <v>13871193</v>
      </c>
      <c r="E1193" s="58">
        <v>832271.58</v>
      </c>
      <c r="F1193" s="66">
        <v>0.0017</v>
      </c>
    </row>
    <row r="1194" spans="1:6" ht="15">
      <c r="A1194" s="57" t="s">
        <v>691</v>
      </c>
      <c r="B1194" s="57" t="s">
        <v>826</v>
      </c>
      <c r="C1194" s="67">
        <v>65</v>
      </c>
      <c r="D1194" s="68">
        <v>7845332</v>
      </c>
      <c r="E1194" s="68">
        <v>470719.92</v>
      </c>
      <c r="F1194" s="69">
        <v>0.0009</v>
      </c>
    </row>
    <row r="1195" spans="1:6" ht="15">
      <c r="A1195" s="57" t="s">
        <v>691</v>
      </c>
      <c r="B1195" s="57" t="s">
        <v>827</v>
      </c>
      <c r="C1195" s="37">
        <v>1809</v>
      </c>
      <c r="D1195" s="58">
        <v>224603555</v>
      </c>
      <c r="E1195" s="58">
        <v>13403330.45</v>
      </c>
      <c r="F1195" s="66">
        <v>0.0267</v>
      </c>
    </row>
    <row r="1196" spans="3:6" ht="15">
      <c r="C1196" s="37"/>
      <c r="D1196" s="58"/>
      <c r="E1196" s="58"/>
      <c r="F1196" s="66"/>
    </row>
    <row r="1197" spans="1:6" ht="15">
      <c r="A1197" s="57" t="s">
        <v>705</v>
      </c>
      <c r="B1197" s="57" t="s">
        <v>814</v>
      </c>
      <c r="C1197" s="37">
        <v>6</v>
      </c>
      <c r="D1197" s="58">
        <v>79102</v>
      </c>
      <c r="E1197" s="58">
        <v>4746.12</v>
      </c>
      <c r="F1197" s="66">
        <v>0</v>
      </c>
    </row>
    <row r="1198" spans="1:6" ht="15">
      <c r="A1198" s="57" t="s">
        <v>705</v>
      </c>
      <c r="B1198" s="57" t="s">
        <v>816</v>
      </c>
      <c r="C1198" s="37">
        <v>15</v>
      </c>
      <c r="D1198" s="58">
        <v>2190399</v>
      </c>
      <c r="E1198" s="58">
        <v>131423.94</v>
      </c>
      <c r="F1198" s="66">
        <v>0.0003</v>
      </c>
    </row>
    <row r="1199" spans="1:6" ht="15">
      <c r="A1199" s="57" t="s">
        <v>705</v>
      </c>
      <c r="B1199" s="57" t="s">
        <v>817</v>
      </c>
      <c r="C1199" s="37">
        <v>38</v>
      </c>
      <c r="D1199" s="58">
        <v>1425462</v>
      </c>
      <c r="E1199" s="58">
        <v>85527.72</v>
      </c>
      <c r="F1199" s="66">
        <v>0.0002</v>
      </c>
    </row>
    <row r="1200" spans="1:6" ht="15">
      <c r="A1200" s="57" t="s">
        <v>705</v>
      </c>
      <c r="B1200" s="57" t="s">
        <v>818</v>
      </c>
      <c r="C1200" s="37">
        <v>11</v>
      </c>
      <c r="D1200" s="58">
        <v>1406008</v>
      </c>
      <c r="E1200" s="58">
        <v>84360.48</v>
      </c>
      <c r="F1200" s="66">
        <v>0.0002</v>
      </c>
    </row>
    <row r="1201" spans="1:6" ht="15">
      <c r="A1201" s="57" t="s">
        <v>705</v>
      </c>
      <c r="B1201" s="57" t="s">
        <v>819</v>
      </c>
      <c r="C1201" s="37">
        <v>8</v>
      </c>
      <c r="D1201" s="58">
        <v>1886978</v>
      </c>
      <c r="E1201" s="58">
        <v>113218.68</v>
      </c>
      <c r="F1201" s="66">
        <v>0.0002</v>
      </c>
    </row>
    <row r="1202" spans="1:6" ht="15">
      <c r="A1202" s="57" t="s">
        <v>705</v>
      </c>
      <c r="B1202" s="57" t="s">
        <v>820</v>
      </c>
      <c r="C1202" s="37">
        <v>11</v>
      </c>
      <c r="D1202" s="58">
        <v>261936</v>
      </c>
      <c r="E1202" s="58">
        <v>15716.16</v>
      </c>
      <c r="F1202" s="66">
        <v>0</v>
      </c>
    </row>
    <row r="1203" spans="1:6" ht="15">
      <c r="A1203" s="57" t="s">
        <v>705</v>
      </c>
      <c r="B1203" s="57" t="s">
        <v>821</v>
      </c>
      <c r="C1203" s="37">
        <v>62</v>
      </c>
      <c r="D1203" s="58">
        <v>2260483</v>
      </c>
      <c r="E1203" s="58">
        <v>135628.98</v>
      </c>
      <c r="F1203" s="66">
        <v>0.0003</v>
      </c>
    </row>
    <row r="1204" spans="1:6" ht="15">
      <c r="A1204" s="57" t="s">
        <v>705</v>
      </c>
      <c r="B1204" s="57" t="s">
        <v>822</v>
      </c>
      <c r="C1204" s="37">
        <v>24</v>
      </c>
      <c r="D1204" s="58">
        <v>1739033</v>
      </c>
      <c r="E1204" s="58">
        <v>104341.98</v>
      </c>
      <c r="F1204" s="66">
        <v>0.0002</v>
      </c>
    </row>
    <row r="1205" spans="1:6" ht="15">
      <c r="A1205" s="57" t="s">
        <v>705</v>
      </c>
      <c r="B1205" s="57" t="s">
        <v>823</v>
      </c>
      <c r="C1205" s="37">
        <v>164</v>
      </c>
      <c r="D1205" s="58">
        <v>2547907</v>
      </c>
      <c r="E1205" s="58">
        <v>149894.84</v>
      </c>
      <c r="F1205" s="66">
        <v>0.0003</v>
      </c>
    </row>
    <row r="1206" spans="1:6" ht="15">
      <c r="A1206" s="57" t="s">
        <v>705</v>
      </c>
      <c r="B1206" s="57" t="s">
        <v>824</v>
      </c>
      <c r="C1206" s="37">
        <v>80</v>
      </c>
      <c r="D1206" s="58">
        <v>1107770</v>
      </c>
      <c r="E1206" s="58">
        <v>66466.2</v>
      </c>
      <c r="F1206" s="66">
        <v>0.0001</v>
      </c>
    </row>
    <row r="1207" spans="1:6" ht="15">
      <c r="A1207" s="57" t="s">
        <v>705</v>
      </c>
      <c r="B1207" s="57" t="s">
        <v>825</v>
      </c>
      <c r="C1207" s="37">
        <v>20</v>
      </c>
      <c r="D1207" s="58">
        <v>877513</v>
      </c>
      <c r="E1207" s="58">
        <v>52650.78</v>
      </c>
      <c r="F1207" s="66">
        <v>0.0001</v>
      </c>
    </row>
    <row r="1208" spans="1:6" ht="15">
      <c r="A1208" s="57" t="s">
        <v>705</v>
      </c>
      <c r="B1208" s="57" t="s">
        <v>826</v>
      </c>
      <c r="C1208" s="67">
        <v>33</v>
      </c>
      <c r="D1208" s="68">
        <v>2433930</v>
      </c>
      <c r="E1208" s="68">
        <v>146035.8</v>
      </c>
      <c r="F1208" s="69">
        <v>0.0003</v>
      </c>
    </row>
    <row r="1209" spans="1:6" ht="15">
      <c r="A1209" s="57" t="s">
        <v>705</v>
      </c>
      <c r="B1209" s="57" t="s">
        <v>827</v>
      </c>
      <c r="C1209" s="37">
        <v>472</v>
      </c>
      <c r="D1209" s="58">
        <v>18216521</v>
      </c>
      <c r="E1209" s="58">
        <v>1090011.68</v>
      </c>
      <c r="F1209" s="66">
        <v>0.0022</v>
      </c>
    </row>
    <row r="1210" spans="3:6" ht="15">
      <c r="C1210" s="37"/>
      <c r="D1210" s="58"/>
      <c r="E1210" s="58"/>
      <c r="F1210" s="66"/>
    </row>
    <row r="1211" spans="1:6" ht="15">
      <c r="A1211" s="57" t="s">
        <v>714</v>
      </c>
      <c r="B1211" s="57" t="s">
        <v>814</v>
      </c>
      <c r="C1211" s="63" t="s">
        <v>815</v>
      </c>
      <c r="D1211" s="64" t="s">
        <v>815</v>
      </c>
      <c r="E1211" s="64" t="s">
        <v>815</v>
      </c>
      <c r="F1211" s="65" t="s">
        <v>815</v>
      </c>
    </row>
    <row r="1212" spans="1:6" ht="15">
      <c r="A1212" s="57" t="s">
        <v>714</v>
      </c>
      <c r="B1212" s="57" t="s">
        <v>816</v>
      </c>
      <c r="C1212" s="63" t="s">
        <v>815</v>
      </c>
      <c r="D1212" s="64" t="s">
        <v>815</v>
      </c>
      <c r="E1212" s="64" t="s">
        <v>815</v>
      </c>
      <c r="F1212" s="65" t="s">
        <v>815</v>
      </c>
    </row>
    <row r="1213" spans="1:6" ht="15">
      <c r="A1213" s="57" t="s">
        <v>714</v>
      </c>
      <c r="B1213" s="57" t="s">
        <v>817</v>
      </c>
      <c r="C1213" s="37">
        <v>14</v>
      </c>
      <c r="D1213" s="58">
        <v>352802</v>
      </c>
      <c r="E1213" s="58">
        <v>21168.12</v>
      </c>
      <c r="F1213" s="66">
        <v>0</v>
      </c>
    </row>
    <row r="1214" spans="1:6" ht="15">
      <c r="A1214" s="57" t="s">
        <v>714</v>
      </c>
      <c r="B1214" s="57" t="s">
        <v>818</v>
      </c>
      <c r="C1214" s="37">
        <v>5</v>
      </c>
      <c r="D1214" s="58">
        <v>309339</v>
      </c>
      <c r="E1214" s="58">
        <v>18560.34</v>
      </c>
      <c r="F1214" s="66">
        <v>0</v>
      </c>
    </row>
    <row r="1215" spans="1:6" ht="15">
      <c r="A1215" s="57" t="s">
        <v>714</v>
      </c>
      <c r="B1215" s="57" t="s">
        <v>819</v>
      </c>
      <c r="C1215" s="37">
        <v>5</v>
      </c>
      <c r="D1215" s="58">
        <v>816104</v>
      </c>
      <c r="E1215" s="58">
        <v>48966.24</v>
      </c>
      <c r="F1215" s="66">
        <v>0.0001</v>
      </c>
    </row>
    <row r="1216" spans="1:6" ht="15">
      <c r="A1216" s="57" t="s">
        <v>714</v>
      </c>
      <c r="B1216" s="57" t="s">
        <v>820</v>
      </c>
      <c r="C1216" s="63" t="s">
        <v>815</v>
      </c>
      <c r="D1216" s="64" t="s">
        <v>815</v>
      </c>
      <c r="E1216" s="64" t="s">
        <v>815</v>
      </c>
      <c r="F1216" s="65" t="s">
        <v>815</v>
      </c>
    </row>
    <row r="1217" spans="1:6" ht="15">
      <c r="A1217" s="57" t="s">
        <v>714</v>
      </c>
      <c r="B1217" s="57" t="s">
        <v>821</v>
      </c>
      <c r="C1217" s="37">
        <v>31</v>
      </c>
      <c r="D1217" s="58">
        <v>843691</v>
      </c>
      <c r="E1217" s="58">
        <v>50621.46</v>
      </c>
      <c r="F1217" s="66">
        <v>0.0001</v>
      </c>
    </row>
    <row r="1218" spans="1:6" ht="15">
      <c r="A1218" s="57" t="s">
        <v>714</v>
      </c>
      <c r="B1218" s="57" t="s">
        <v>822</v>
      </c>
      <c r="C1218" s="37">
        <v>10</v>
      </c>
      <c r="D1218" s="58">
        <v>778214</v>
      </c>
      <c r="E1218" s="58">
        <v>46692.84</v>
      </c>
      <c r="F1218" s="66">
        <v>0.0001</v>
      </c>
    </row>
    <row r="1219" spans="1:6" ht="15">
      <c r="A1219" s="57" t="s">
        <v>714</v>
      </c>
      <c r="B1219" s="57" t="s">
        <v>823</v>
      </c>
      <c r="C1219" s="37">
        <v>74</v>
      </c>
      <c r="D1219" s="58">
        <v>1333424</v>
      </c>
      <c r="E1219" s="58">
        <v>79987.64</v>
      </c>
      <c r="F1219" s="66">
        <v>0.0002</v>
      </c>
    </row>
    <row r="1220" spans="1:6" ht="15">
      <c r="A1220" s="57" t="s">
        <v>714</v>
      </c>
      <c r="B1220" s="57" t="s">
        <v>824</v>
      </c>
      <c r="C1220" s="37">
        <v>30</v>
      </c>
      <c r="D1220" s="58">
        <v>208675</v>
      </c>
      <c r="E1220" s="58">
        <v>12520.5</v>
      </c>
      <c r="F1220" s="66">
        <v>0</v>
      </c>
    </row>
    <row r="1221" spans="1:6" ht="15">
      <c r="A1221" s="57" t="s">
        <v>714</v>
      </c>
      <c r="B1221" s="57" t="s">
        <v>825</v>
      </c>
      <c r="C1221" s="37">
        <v>22</v>
      </c>
      <c r="D1221" s="58">
        <v>1048627</v>
      </c>
      <c r="E1221" s="58">
        <v>62917.62</v>
      </c>
      <c r="F1221" s="66">
        <v>0.0001</v>
      </c>
    </row>
    <row r="1222" spans="1:6" ht="15">
      <c r="A1222" s="57" t="s">
        <v>714</v>
      </c>
      <c r="B1222" s="57" t="s">
        <v>826</v>
      </c>
      <c r="C1222" s="67">
        <v>7</v>
      </c>
      <c r="D1222" s="68">
        <v>381302</v>
      </c>
      <c r="E1222" s="68">
        <v>22878.12</v>
      </c>
      <c r="F1222" s="69">
        <v>0</v>
      </c>
    </row>
    <row r="1223" spans="1:6" ht="15">
      <c r="A1223" s="57" t="s">
        <v>714</v>
      </c>
      <c r="B1223" s="57" t="s">
        <v>827</v>
      </c>
      <c r="C1223" s="37">
        <v>206</v>
      </c>
      <c r="D1223" s="58">
        <v>6308480</v>
      </c>
      <c r="E1223" s="58">
        <v>378491</v>
      </c>
      <c r="F1223" s="66">
        <v>0.0008</v>
      </c>
    </row>
    <row r="1224" spans="3:6" ht="15">
      <c r="C1224" s="37"/>
      <c r="D1224" s="58"/>
      <c r="E1224" s="58"/>
      <c r="F1224" s="66"/>
    </row>
    <row r="1225" spans="1:6" ht="15">
      <c r="A1225" s="57" t="s">
        <v>369</v>
      </c>
      <c r="B1225" s="57" t="s">
        <v>814</v>
      </c>
      <c r="C1225" s="37">
        <v>8</v>
      </c>
      <c r="D1225" s="58">
        <v>520451</v>
      </c>
      <c r="E1225" s="58">
        <v>31227.06</v>
      </c>
      <c r="F1225" s="66">
        <v>0.0001</v>
      </c>
    </row>
    <row r="1226" spans="1:6" ht="15">
      <c r="A1226" s="57" t="s">
        <v>369</v>
      </c>
      <c r="B1226" s="57" t="s">
        <v>816</v>
      </c>
      <c r="C1226" s="63" t="s">
        <v>815</v>
      </c>
      <c r="D1226" s="64" t="s">
        <v>815</v>
      </c>
      <c r="E1226" s="64" t="s">
        <v>815</v>
      </c>
      <c r="F1226" s="65" t="s">
        <v>815</v>
      </c>
    </row>
    <row r="1227" spans="1:6" ht="15">
      <c r="A1227" s="57" t="s">
        <v>369</v>
      </c>
      <c r="B1227" s="57" t="s">
        <v>817</v>
      </c>
      <c r="C1227" s="37">
        <v>34</v>
      </c>
      <c r="D1227" s="58">
        <v>3099227</v>
      </c>
      <c r="E1227" s="58">
        <v>185953.62</v>
      </c>
      <c r="F1227" s="66">
        <v>0.0004</v>
      </c>
    </row>
    <row r="1228" spans="1:6" ht="15">
      <c r="A1228" s="57" t="s">
        <v>369</v>
      </c>
      <c r="B1228" s="57" t="s">
        <v>818</v>
      </c>
      <c r="C1228" s="63" t="s">
        <v>815</v>
      </c>
      <c r="D1228" s="64" t="s">
        <v>815</v>
      </c>
      <c r="E1228" s="64" t="s">
        <v>815</v>
      </c>
      <c r="F1228" s="65" t="s">
        <v>815</v>
      </c>
    </row>
    <row r="1229" spans="1:6" ht="15">
      <c r="A1229" s="57" t="s">
        <v>369</v>
      </c>
      <c r="B1229" s="57" t="s">
        <v>819</v>
      </c>
      <c r="C1229" s="37">
        <v>10</v>
      </c>
      <c r="D1229" s="58">
        <v>9415799</v>
      </c>
      <c r="E1229" s="58">
        <v>564947.94</v>
      </c>
      <c r="F1229" s="66">
        <v>0.0011</v>
      </c>
    </row>
    <row r="1230" spans="1:6" ht="15">
      <c r="A1230" s="57" t="s">
        <v>369</v>
      </c>
      <c r="B1230" s="57" t="s">
        <v>820</v>
      </c>
      <c r="C1230" s="37">
        <v>14</v>
      </c>
      <c r="D1230" s="58">
        <v>597076</v>
      </c>
      <c r="E1230" s="58">
        <v>35824.56</v>
      </c>
      <c r="F1230" s="66">
        <v>0.0001</v>
      </c>
    </row>
    <row r="1231" spans="1:6" ht="15">
      <c r="A1231" s="57" t="s">
        <v>369</v>
      </c>
      <c r="B1231" s="57" t="s">
        <v>821</v>
      </c>
      <c r="C1231" s="37">
        <v>59</v>
      </c>
      <c r="D1231" s="58">
        <v>1799313</v>
      </c>
      <c r="E1231" s="58">
        <v>107958.78</v>
      </c>
      <c r="F1231" s="66">
        <v>0.0002</v>
      </c>
    </row>
    <row r="1232" spans="1:6" ht="15">
      <c r="A1232" s="57" t="s">
        <v>369</v>
      </c>
      <c r="B1232" s="57" t="s">
        <v>822</v>
      </c>
      <c r="C1232" s="37">
        <v>15</v>
      </c>
      <c r="D1232" s="58">
        <v>2094342</v>
      </c>
      <c r="E1232" s="58">
        <v>125660.52</v>
      </c>
      <c r="F1232" s="66">
        <v>0.0003</v>
      </c>
    </row>
    <row r="1233" spans="1:6" ht="15">
      <c r="A1233" s="57" t="s">
        <v>369</v>
      </c>
      <c r="B1233" s="57" t="s">
        <v>823</v>
      </c>
      <c r="C1233" s="37">
        <v>125</v>
      </c>
      <c r="D1233" s="58">
        <v>3608226</v>
      </c>
      <c r="E1233" s="58">
        <v>211198.4</v>
      </c>
      <c r="F1233" s="66">
        <v>0.0004</v>
      </c>
    </row>
    <row r="1234" spans="1:6" ht="15">
      <c r="A1234" s="57" t="s">
        <v>369</v>
      </c>
      <c r="B1234" s="57" t="s">
        <v>824</v>
      </c>
      <c r="C1234" s="37">
        <v>58</v>
      </c>
      <c r="D1234" s="58">
        <v>1104674</v>
      </c>
      <c r="E1234" s="58">
        <v>66280.44</v>
      </c>
      <c r="F1234" s="66">
        <v>0.0001</v>
      </c>
    </row>
    <row r="1235" spans="1:6" ht="15">
      <c r="A1235" s="57" t="s">
        <v>369</v>
      </c>
      <c r="B1235" s="57" t="s">
        <v>825</v>
      </c>
      <c r="C1235" s="37">
        <v>18</v>
      </c>
      <c r="D1235" s="58">
        <v>1001101</v>
      </c>
      <c r="E1235" s="58">
        <v>60066.06</v>
      </c>
      <c r="F1235" s="66">
        <v>0.0001</v>
      </c>
    </row>
    <row r="1236" spans="1:6" ht="15">
      <c r="A1236" s="57" t="s">
        <v>369</v>
      </c>
      <c r="B1236" s="57" t="s">
        <v>826</v>
      </c>
      <c r="C1236" s="67">
        <v>23</v>
      </c>
      <c r="D1236" s="68">
        <v>2923775</v>
      </c>
      <c r="E1236" s="68">
        <v>175426.5</v>
      </c>
      <c r="F1236" s="69">
        <v>0.0003</v>
      </c>
    </row>
    <row r="1237" spans="1:6" ht="15">
      <c r="A1237" s="57" t="s">
        <v>369</v>
      </c>
      <c r="B1237" s="57" t="s">
        <v>827</v>
      </c>
      <c r="C1237" s="37">
        <v>373</v>
      </c>
      <c r="D1237" s="58">
        <v>29280890</v>
      </c>
      <c r="E1237" s="58">
        <v>1751558.24</v>
      </c>
      <c r="F1237" s="66">
        <v>0.0035</v>
      </c>
    </row>
    <row r="1238" spans="3:6" ht="15">
      <c r="C1238" s="37"/>
      <c r="D1238" s="58"/>
      <c r="E1238" s="58"/>
      <c r="F1238" s="66"/>
    </row>
    <row r="1239" spans="1:6" ht="15">
      <c r="A1239" s="57" t="s">
        <v>722</v>
      </c>
      <c r="B1239" s="57" t="s">
        <v>814</v>
      </c>
      <c r="C1239" s="63" t="s">
        <v>815</v>
      </c>
      <c r="D1239" s="64" t="s">
        <v>815</v>
      </c>
      <c r="E1239" s="64" t="s">
        <v>815</v>
      </c>
      <c r="F1239" s="65" t="s">
        <v>815</v>
      </c>
    </row>
    <row r="1240" spans="1:6" ht="15">
      <c r="A1240" s="57" t="s">
        <v>722</v>
      </c>
      <c r="B1240" s="57" t="s">
        <v>816</v>
      </c>
      <c r="C1240" s="37">
        <v>9</v>
      </c>
      <c r="D1240" s="58">
        <v>994122</v>
      </c>
      <c r="E1240" s="58">
        <v>59647.32</v>
      </c>
      <c r="F1240" s="66">
        <v>0.0001</v>
      </c>
    </row>
    <row r="1241" spans="1:6" ht="15">
      <c r="A1241" s="57" t="s">
        <v>722</v>
      </c>
      <c r="B1241" s="57" t="s">
        <v>817</v>
      </c>
      <c r="C1241" s="37">
        <v>19</v>
      </c>
      <c r="D1241" s="58">
        <v>937309</v>
      </c>
      <c r="E1241" s="58">
        <v>56238.54</v>
      </c>
      <c r="F1241" s="66">
        <v>0.0001</v>
      </c>
    </row>
    <row r="1242" spans="1:6" ht="15">
      <c r="A1242" s="57" t="s">
        <v>722</v>
      </c>
      <c r="B1242" s="57" t="s">
        <v>818</v>
      </c>
      <c r="C1242" s="37">
        <v>10</v>
      </c>
      <c r="D1242" s="58">
        <v>1243288</v>
      </c>
      <c r="E1242" s="58">
        <v>74597.28</v>
      </c>
      <c r="F1242" s="66">
        <v>0.0001</v>
      </c>
    </row>
    <row r="1243" spans="1:6" ht="15">
      <c r="A1243" s="57" t="s">
        <v>722</v>
      </c>
      <c r="B1243" s="57" t="s">
        <v>819</v>
      </c>
      <c r="C1243" s="63" t="s">
        <v>815</v>
      </c>
      <c r="D1243" s="64" t="s">
        <v>815</v>
      </c>
      <c r="E1243" s="64" t="s">
        <v>815</v>
      </c>
      <c r="F1243" s="65" t="s">
        <v>815</v>
      </c>
    </row>
    <row r="1244" spans="1:6" ht="15">
      <c r="A1244" s="57" t="s">
        <v>722</v>
      </c>
      <c r="B1244" s="57" t="s">
        <v>820</v>
      </c>
      <c r="C1244" s="37">
        <v>6</v>
      </c>
      <c r="D1244" s="58">
        <v>135898</v>
      </c>
      <c r="E1244" s="58">
        <v>8153.88</v>
      </c>
      <c r="F1244" s="66">
        <v>0</v>
      </c>
    </row>
    <row r="1245" spans="1:6" ht="15">
      <c r="A1245" s="57" t="s">
        <v>722</v>
      </c>
      <c r="B1245" s="57" t="s">
        <v>821</v>
      </c>
      <c r="C1245" s="37">
        <v>43</v>
      </c>
      <c r="D1245" s="58">
        <v>1140701</v>
      </c>
      <c r="E1245" s="58">
        <v>68442.06</v>
      </c>
      <c r="F1245" s="66">
        <v>0.0001</v>
      </c>
    </row>
    <row r="1246" spans="1:6" ht="15">
      <c r="A1246" s="57" t="s">
        <v>722</v>
      </c>
      <c r="B1246" s="57" t="s">
        <v>822</v>
      </c>
      <c r="C1246" s="37">
        <v>18</v>
      </c>
      <c r="D1246" s="58">
        <v>704779</v>
      </c>
      <c r="E1246" s="58">
        <v>42286.74</v>
      </c>
      <c r="F1246" s="66">
        <v>0.0001</v>
      </c>
    </row>
    <row r="1247" spans="1:6" ht="15">
      <c r="A1247" s="57" t="s">
        <v>722</v>
      </c>
      <c r="B1247" s="57" t="s">
        <v>823</v>
      </c>
      <c r="C1247" s="37">
        <v>84</v>
      </c>
      <c r="D1247" s="58">
        <v>1188382</v>
      </c>
      <c r="E1247" s="58">
        <v>69356.86</v>
      </c>
      <c r="F1247" s="66">
        <v>0.0001</v>
      </c>
    </row>
    <row r="1248" spans="1:6" ht="15">
      <c r="A1248" s="57" t="s">
        <v>722</v>
      </c>
      <c r="B1248" s="57" t="s">
        <v>824</v>
      </c>
      <c r="C1248" s="37">
        <v>46</v>
      </c>
      <c r="D1248" s="58">
        <v>334689</v>
      </c>
      <c r="E1248" s="58">
        <v>20081.34</v>
      </c>
      <c r="F1248" s="66">
        <v>0</v>
      </c>
    </row>
    <row r="1249" spans="1:6" ht="15">
      <c r="A1249" s="57" t="s">
        <v>722</v>
      </c>
      <c r="B1249" s="57" t="s">
        <v>825</v>
      </c>
      <c r="C1249" s="37">
        <v>17</v>
      </c>
      <c r="D1249" s="58">
        <v>647465</v>
      </c>
      <c r="E1249" s="58">
        <v>38847.9</v>
      </c>
      <c r="F1249" s="66">
        <v>0.0001</v>
      </c>
    </row>
    <row r="1250" spans="1:6" ht="15">
      <c r="A1250" s="57" t="s">
        <v>722</v>
      </c>
      <c r="B1250" s="57" t="s">
        <v>826</v>
      </c>
      <c r="C1250" s="67">
        <v>12</v>
      </c>
      <c r="D1250" s="68">
        <v>766884</v>
      </c>
      <c r="E1250" s="68">
        <v>46013.04</v>
      </c>
      <c r="F1250" s="69">
        <v>0.0001</v>
      </c>
    </row>
    <row r="1251" spans="1:6" ht="15">
      <c r="A1251" s="57" t="s">
        <v>722</v>
      </c>
      <c r="B1251" s="57" t="s">
        <v>827</v>
      </c>
      <c r="C1251" s="37">
        <v>270</v>
      </c>
      <c r="D1251" s="58">
        <v>8286643</v>
      </c>
      <c r="E1251" s="58">
        <v>495252.52</v>
      </c>
      <c r="F1251" s="66">
        <v>0.001</v>
      </c>
    </row>
    <row r="1252" spans="3:6" ht="15">
      <c r="C1252" s="37"/>
      <c r="D1252" s="58"/>
      <c r="E1252" s="58"/>
      <c r="F1252" s="66"/>
    </row>
    <row r="1253" spans="1:6" ht="15">
      <c r="A1253" s="57" t="s">
        <v>508</v>
      </c>
      <c r="B1253" s="57" t="s">
        <v>814</v>
      </c>
      <c r="C1253" s="37">
        <v>13</v>
      </c>
      <c r="D1253" s="58">
        <v>1342566</v>
      </c>
      <c r="E1253" s="58">
        <v>80553.96</v>
      </c>
      <c r="F1253" s="66">
        <v>0.0002</v>
      </c>
    </row>
    <row r="1254" spans="1:6" ht="15">
      <c r="A1254" s="57" t="s">
        <v>508</v>
      </c>
      <c r="B1254" s="57" t="s">
        <v>816</v>
      </c>
      <c r="C1254" s="37">
        <v>15</v>
      </c>
      <c r="D1254" s="58">
        <v>14840447</v>
      </c>
      <c r="E1254" s="58">
        <v>890426.82</v>
      </c>
      <c r="F1254" s="66">
        <v>0.0018</v>
      </c>
    </row>
    <row r="1255" spans="1:6" ht="15">
      <c r="A1255" s="57" t="s">
        <v>508</v>
      </c>
      <c r="B1255" s="57" t="s">
        <v>817</v>
      </c>
      <c r="C1255" s="37">
        <v>83</v>
      </c>
      <c r="D1255" s="58">
        <v>9240536</v>
      </c>
      <c r="E1255" s="58">
        <v>554432.16</v>
      </c>
      <c r="F1255" s="66">
        <v>0.0011</v>
      </c>
    </row>
    <row r="1256" spans="1:6" ht="15">
      <c r="A1256" s="57" t="s">
        <v>508</v>
      </c>
      <c r="B1256" s="57" t="s">
        <v>818</v>
      </c>
      <c r="C1256" s="37">
        <v>17</v>
      </c>
      <c r="D1256" s="58">
        <v>6276551</v>
      </c>
      <c r="E1256" s="58">
        <v>376593.06</v>
      </c>
      <c r="F1256" s="66">
        <v>0.0007</v>
      </c>
    </row>
    <row r="1257" spans="1:6" ht="15">
      <c r="A1257" s="57" t="s">
        <v>508</v>
      </c>
      <c r="B1257" s="57" t="s">
        <v>819</v>
      </c>
      <c r="C1257" s="37">
        <v>19</v>
      </c>
      <c r="D1257" s="58">
        <v>20820179</v>
      </c>
      <c r="E1257" s="58">
        <v>1249210.74</v>
      </c>
      <c r="F1257" s="66">
        <v>0.0025</v>
      </c>
    </row>
    <row r="1258" spans="1:6" ht="15">
      <c r="A1258" s="57" t="s">
        <v>508</v>
      </c>
      <c r="B1258" s="57" t="s">
        <v>820</v>
      </c>
      <c r="C1258" s="37">
        <v>16</v>
      </c>
      <c r="D1258" s="58">
        <v>1814467</v>
      </c>
      <c r="E1258" s="58">
        <v>108868.02</v>
      </c>
      <c r="F1258" s="66">
        <v>0.0002</v>
      </c>
    </row>
    <row r="1259" spans="1:6" ht="15">
      <c r="A1259" s="57" t="s">
        <v>508</v>
      </c>
      <c r="B1259" s="57" t="s">
        <v>821</v>
      </c>
      <c r="C1259" s="37">
        <v>101</v>
      </c>
      <c r="D1259" s="58">
        <v>5871898</v>
      </c>
      <c r="E1259" s="58">
        <v>352313.88</v>
      </c>
      <c r="F1259" s="66">
        <v>0.0007</v>
      </c>
    </row>
    <row r="1260" spans="1:6" ht="15">
      <c r="A1260" s="57" t="s">
        <v>508</v>
      </c>
      <c r="B1260" s="57" t="s">
        <v>822</v>
      </c>
      <c r="C1260" s="37">
        <v>61</v>
      </c>
      <c r="D1260" s="58">
        <v>6690750</v>
      </c>
      <c r="E1260" s="58">
        <v>401445</v>
      </c>
      <c r="F1260" s="66">
        <v>0.0008</v>
      </c>
    </row>
    <row r="1261" spans="1:6" ht="15">
      <c r="A1261" s="57" t="s">
        <v>508</v>
      </c>
      <c r="B1261" s="57" t="s">
        <v>823</v>
      </c>
      <c r="C1261" s="37">
        <v>296</v>
      </c>
      <c r="D1261" s="58">
        <v>10973190.5</v>
      </c>
      <c r="E1261" s="58">
        <v>643346.04</v>
      </c>
      <c r="F1261" s="66">
        <v>0.0013</v>
      </c>
    </row>
    <row r="1262" spans="1:6" ht="15">
      <c r="A1262" s="57" t="s">
        <v>508</v>
      </c>
      <c r="B1262" s="57" t="s">
        <v>824</v>
      </c>
      <c r="C1262" s="37">
        <v>130</v>
      </c>
      <c r="D1262" s="58">
        <v>4054717</v>
      </c>
      <c r="E1262" s="58">
        <v>243283.02</v>
      </c>
      <c r="F1262" s="66">
        <v>0.0005</v>
      </c>
    </row>
    <row r="1263" spans="1:6" ht="15">
      <c r="A1263" s="57" t="s">
        <v>508</v>
      </c>
      <c r="B1263" s="57" t="s">
        <v>825</v>
      </c>
      <c r="C1263" s="37">
        <v>33</v>
      </c>
      <c r="D1263" s="58">
        <v>4259143</v>
      </c>
      <c r="E1263" s="58">
        <v>255548.58</v>
      </c>
      <c r="F1263" s="66">
        <v>0.0005</v>
      </c>
    </row>
    <row r="1264" spans="1:6" ht="15">
      <c r="A1264" s="57" t="s">
        <v>508</v>
      </c>
      <c r="B1264" s="57" t="s">
        <v>826</v>
      </c>
      <c r="C1264" s="67">
        <v>46</v>
      </c>
      <c r="D1264" s="68">
        <v>4574624</v>
      </c>
      <c r="E1264" s="68">
        <v>274477.44</v>
      </c>
      <c r="F1264" s="69">
        <v>0.0005</v>
      </c>
    </row>
    <row r="1265" spans="1:6" ht="15">
      <c r="A1265" s="57" t="s">
        <v>508</v>
      </c>
      <c r="B1265" s="57" t="s">
        <v>827</v>
      </c>
      <c r="C1265" s="37">
        <v>830</v>
      </c>
      <c r="D1265" s="58">
        <v>90759068.5</v>
      </c>
      <c r="E1265" s="58">
        <v>5430498.72</v>
      </c>
      <c r="F1265" s="66">
        <v>0.0108</v>
      </c>
    </row>
    <row r="1266" spans="3:6" ht="15">
      <c r="C1266" s="37"/>
      <c r="D1266" s="58"/>
      <c r="E1266" s="58"/>
      <c r="F1266" s="66"/>
    </row>
    <row r="1267" spans="1:6" ht="15">
      <c r="A1267" s="57" t="s">
        <v>734</v>
      </c>
      <c r="B1267" s="57" t="s">
        <v>814</v>
      </c>
      <c r="C1267" s="37">
        <v>8</v>
      </c>
      <c r="D1267" s="58">
        <v>230143</v>
      </c>
      <c r="E1267" s="58">
        <v>13808.58</v>
      </c>
      <c r="F1267" s="66">
        <v>0</v>
      </c>
    </row>
    <row r="1268" spans="1:6" ht="15">
      <c r="A1268" s="57" t="s">
        <v>734</v>
      </c>
      <c r="B1268" s="57" t="s">
        <v>816</v>
      </c>
      <c r="C1268" s="37">
        <v>19</v>
      </c>
      <c r="D1268" s="58">
        <v>1532579</v>
      </c>
      <c r="E1268" s="58">
        <v>91954.74</v>
      </c>
      <c r="F1268" s="66">
        <v>0.0002</v>
      </c>
    </row>
    <row r="1269" spans="1:6" ht="15">
      <c r="A1269" s="57" t="s">
        <v>734</v>
      </c>
      <c r="B1269" s="57" t="s">
        <v>817</v>
      </c>
      <c r="C1269" s="37">
        <v>84</v>
      </c>
      <c r="D1269" s="58">
        <v>6771932</v>
      </c>
      <c r="E1269" s="58">
        <v>406315.92</v>
      </c>
      <c r="F1269" s="66">
        <v>0.0008</v>
      </c>
    </row>
    <row r="1270" spans="1:6" ht="15">
      <c r="A1270" s="57" t="s">
        <v>734</v>
      </c>
      <c r="B1270" s="57" t="s">
        <v>818</v>
      </c>
      <c r="C1270" s="37">
        <v>12</v>
      </c>
      <c r="D1270" s="58">
        <v>4965880</v>
      </c>
      <c r="E1270" s="58">
        <v>297952.8</v>
      </c>
      <c r="F1270" s="66">
        <v>0.0006</v>
      </c>
    </row>
    <row r="1271" spans="1:6" ht="15">
      <c r="A1271" s="57" t="s">
        <v>734</v>
      </c>
      <c r="B1271" s="57" t="s">
        <v>819</v>
      </c>
      <c r="C1271" s="37">
        <v>21</v>
      </c>
      <c r="D1271" s="58">
        <v>13685132</v>
      </c>
      <c r="E1271" s="58">
        <v>821107.92</v>
      </c>
      <c r="F1271" s="66">
        <v>0.0016</v>
      </c>
    </row>
    <row r="1272" spans="1:6" ht="15">
      <c r="A1272" s="57" t="s">
        <v>734</v>
      </c>
      <c r="B1272" s="57" t="s">
        <v>820</v>
      </c>
      <c r="C1272" s="37">
        <v>19</v>
      </c>
      <c r="D1272" s="58">
        <v>526929</v>
      </c>
      <c r="E1272" s="58">
        <v>31615.74</v>
      </c>
      <c r="F1272" s="66">
        <v>0.0001</v>
      </c>
    </row>
    <row r="1273" spans="1:6" ht="15">
      <c r="A1273" s="57" t="s">
        <v>734</v>
      </c>
      <c r="B1273" s="57" t="s">
        <v>821</v>
      </c>
      <c r="C1273" s="37">
        <v>125</v>
      </c>
      <c r="D1273" s="58">
        <v>3350874</v>
      </c>
      <c r="E1273" s="58">
        <v>201052.44</v>
      </c>
      <c r="F1273" s="66">
        <v>0.0004</v>
      </c>
    </row>
    <row r="1274" spans="1:6" ht="15">
      <c r="A1274" s="57" t="s">
        <v>734</v>
      </c>
      <c r="B1274" s="57" t="s">
        <v>822</v>
      </c>
      <c r="C1274" s="37">
        <v>36</v>
      </c>
      <c r="D1274" s="58">
        <v>4992325</v>
      </c>
      <c r="E1274" s="58">
        <v>299539.5</v>
      </c>
      <c r="F1274" s="66">
        <v>0.0006</v>
      </c>
    </row>
    <row r="1275" spans="1:6" ht="15">
      <c r="A1275" s="57" t="s">
        <v>734</v>
      </c>
      <c r="B1275" s="57" t="s">
        <v>823</v>
      </c>
      <c r="C1275" s="37">
        <v>352</v>
      </c>
      <c r="D1275" s="58">
        <v>9420638</v>
      </c>
      <c r="E1275" s="58">
        <v>562383.98</v>
      </c>
      <c r="F1275" s="66">
        <v>0.0011</v>
      </c>
    </row>
    <row r="1276" spans="1:6" ht="15">
      <c r="A1276" s="57" t="s">
        <v>734</v>
      </c>
      <c r="B1276" s="57" t="s">
        <v>824</v>
      </c>
      <c r="C1276" s="37">
        <v>147</v>
      </c>
      <c r="D1276" s="58">
        <v>2869692</v>
      </c>
      <c r="E1276" s="58">
        <v>172181.52</v>
      </c>
      <c r="F1276" s="66">
        <v>0.0003</v>
      </c>
    </row>
    <row r="1277" spans="1:6" ht="15">
      <c r="A1277" s="57" t="s">
        <v>734</v>
      </c>
      <c r="B1277" s="57" t="s">
        <v>825</v>
      </c>
      <c r="C1277" s="37">
        <v>38</v>
      </c>
      <c r="D1277" s="58">
        <v>6645705</v>
      </c>
      <c r="E1277" s="58">
        <v>398742.3</v>
      </c>
      <c r="F1277" s="66">
        <v>0.0008</v>
      </c>
    </row>
    <row r="1278" spans="1:6" ht="15">
      <c r="A1278" s="57" t="s">
        <v>734</v>
      </c>
      <c r="B1278" s="57" t="s">
        <v>826</v>
      </c>
      <c r="C1278" s="67">
        <v>37</v>
      </c>
      <c r="D1278" s="68">
        <v>6314922</v>
      </c>
      <c r="E1278" s="68">
        <v>378895.32</v>
      </c>
      <c r="F1278" s="69">
        <v>0.0008</v>
      </c>
    </row>
    <row r="1279" spans="1:6" ht="15">
      <c r="A1279" s="57" t="s">
        <v>734</v>
      </c>
      <c r="B1279" s="57" t="s">
        <v>827</v>
      </c>
      <c r="C1279" s="37">
        <v>898</v>
      </c>
      <c r="D1279" s="58">
        <v>61306751</v>
      </c>
      <c r="E1279" s="58">
        <v>3675550.76</v>
      </c>
      <c r="F1279" s="66">
        <v>0.0073</v>
      </c>
    </row>
    <row r="1280" spans="3:6" ht="15">
      <c r="C1280" s="37"/>
      <c r="D1280" s="58"/>
      <c r="E1280" s="58"/>
      <c r="F1280" s="66"/>
    </row>
    <row r="1281" spans="1:6" ht="15">
      <c r="A1281" s="57" t="s">
        <v>743</v>
      </c>
      <c r="B1281" s="57" t="s">
        <v>814</v>
      </c>
      <c r="C1281" s="37">
        <v>9</v>
      </c>
      <c r="D1281" s="58">
        <v>20511</v>
      </c>
      <c r="E1281" s="58">
        <v>1230.66</v>
      </c>
      <c r="F1281" s="66">
        <v>0</v>
      </c>
    </row>
    <row r="1282" spans="1:6" ht="15">
      <c r="A1282" s="57" t="s">
        <v>743</v>
      </c>
      <c r="B1282" s="57" t="s">
        <v>816</v>
      </c>
      <c r="C1282" s="37">
        <v>12</v>
      </c>
      <c r="D1282" s="58">
        <v>1353636</v>
      </c>
      <c r="E1282" s="58">
        <v>81218.16</v>
      </c>
      <c r="F1282" s="66">
        <v>0.0002</v>
      </c>
    </row>
    <row r="1283" spans="1:6" ht="15">
      <c r="A1283" s="57" t="s">
        <v>743</v>
      </c>
      <c r="B1283" s="57" t="s">
        <v>817</v>
      </c>
      <c r="C1283" s="37">
        <v>47</v>
      </c>
      <c r="D1283" s="58">
        <v>3504982</v>
      </c>
      <c r="E1283" s="58">
        <v>210298.92</v>
      </c>
      <c r="F1283" s="66">
        <v>0.0004</v>
      </c>
    </row>
    <row r="1284" spans="1:6" ht="15">
      <c r="A1284" s="57" t="s">
        <v>743</v>
      </c>
      <c r="B1284" s="57" t="s">
        <v>818</v>
      </c>
      <c r="C1284" s="37">
        <v>14</v>
      </c>
      <c r="D1284" s="58">
        <v>3128358</v>
      </c>
      <c r="E1284" s="58">
        <v>187701.48</v>
      </c>
      <c r="F1284" s="66">
        <v>0.0004</v>
      </c>
    </row>
    <row r="1285" spans="1:6" ht="15">
      <c r="A1285" s="57" t="s">
        <v>743</v>
      </c>
      <c r="B1285" s="57" t="s">
        <v>819</v>
      </c>
      <c r="C1285" s="37">
        <v>11</v>
      </c>
      <c r="D1285" s="58">
        <v>5730176</v>
      </c>
      <c r="E1285" s="58">
        <v>343810.56</v>
      </c>
      <c r="F1285" s="66">
        <v>0.0007</v>
      </c>
    </row>
    <row r="1286" spans="1:6" ht="15">
      <c r="A1286" s="57" t="s">
        <v>743</v>
      </c>
      <c r="B1286" s="57" t="s">
        <v>820</v>
      </c>
      <c r="C1286" s="37">
        <v>15</v>
      </c>
      <c r="D1286" s="58">
        <v>1199620</v>
      </c>
      <c r="E1286" s="58">
        <v>71977.2</v>
      </c>
      <c r="F1286" s="66">
        <v>0.0001</v>
      </c>
    </row>
    <row r="1287" spans="1:6" ht="15">
      <c r="A1287" s="57" t="s">
        <v>743</v>
      </c>
      <c r="B1287" s="57" t="s">
        <v>821</v>
      </c>
      <c r="C1287" s="37">
        <v>140</v>
      </c>
      <c r="D1287" s="58">
        <v>5483687</v>
      </c>
      <c r="E1287" s="58">
        <v>328988.16</v>
      </c>
      <c r="F1287" s="66">
        <v>0.0007</v>
      </c>
    </row>
    <row r="1288" spans="1:6" ht="15">
      <c r="A1288" s="57" t="s">
        <v>743</v>
      </c>
      <c r="B1288" s="57" t="s">
        <v>822</v>
      </c>
      <c r="C1288" s="37">
        <v>28</v>
      </c>
      <c r="D1288" s="58">
        <v>3824200</v>
      </c>
      <c r="E1288" s="58">
        <v>229452</v>
      </c>
      <c r="F1288" s="66">
        <v>0.0005</v>
      </c>
    </row>
    <row r="1289" spans="1:6" ht="15">
      <c r="A1289" s="57" t="s">
        <v>743</v>
      </c>
      <c r="B1289" s="57" t="s">
        <v>823</v>
      </c>
      <c r="C1289" s="37">
        <v>268</v>
      </c>
      <c r="D1289" s="58">
        <v>8751374</v>
      </c>
      <c r="E1289" s="58">
        <v>512981.4</v>
      </c>
      <c r="F1289" s="66">
        <v>0.001</v>
      </c>
    </row>
    <row r="1290" spans="1:6" ht="15">
      <c r="A1290" s="57" t="s">
        <v>743</v>
      </c>
      <c r="B1290" s="57" t="s">
        <v>824</v>
      </c>
      <c r="C1290" s="37">
        <v>129</v>
      </c>
      <c r="D1290" s="58">
        <v>3262865</v>
      </c>
      <c r="E1290" s="58">
        <v>195771.9</v>
      </c>
      <c r="F1290" s="66">
        <v>0.0004</v>
      </c>
    </row>
    <row r="1291" spans="1:6" ht="15">
      <c r="A1291" s="57" t="s">
        <v>743</v>
      </c>
      <c r="B1291" s="57" t="s">
        <v>825</v>
      </c>
      <c r="C1291" s="37">
        <v>27</v>
      </c>
      <c r="D1291" s="58">
        <v>1242798</v>
      </c>
      <c r="E1291" s="58">
        <v>74567.88</v>
      </c>
      <c r="F1291" s="66">
        <v>0.0001</v>
      </c>
    </row>
    <row r="1292" spans="1:6" ht="15">
      <c r="A1292" s="57" t="s">
        <v>743</v>
      </c>
      <c r="B1292" s="57" t="s">
        <v>826</v>
      </c>
      <c r="C1292" s="67">
        <v>50</v>
      </c>
      <c r="D1292" s="68">
        <v>4964158</v>
      </c>
      <c r="E1292" s="68">
        <v>297849.48</v>
      </c>
      <c r="F1292" s="69">
        <v>0.0006</v>
      </c>
    </row>
    <row r="1293" spans="1:6" ht="15">
      <c r="A1293" s="57" t="s">
        <v>743</v>
      </c>
      <c r="B1293" s="57" t="s">
        <v>827</v>
      </c>
      <c r="C1293" s="37">
        <v>750</v>
      </c>
      <c r="D1293" s="58">
        <v>42466365</v>
      </c>
      <c r="E1293" s="58">
        <v>2535847.8</v>
      </c>
      <c r="F1293" s="66">
        <v>0.005</v>
      </c>
    </row>
    <row r="1294" spans="3:6" ht="15">
      <c r="C1294" s="37"/>
      <c r="D1294" s="58"/>
      <c r="E1294" s="58"/>
      <c r="F1294" s="66"/>
    </row>
    <row r="1295" spans="1:6" ht="15">
      <c r="A1295" s="57" t="s">
        <v>751</v>
      </c>
      <c r="B1295" s="57" t="s">
        <v>814</v>
      </c>
      <c r="C1295" s="63" t="s">
        <v>815</v>
      </c>
      <c r="D1295" s="64" t="s">
        <v>815</v>
      </c>
      <c r="E1295" s="64" t="s">
        <v>815</v>
      </c>
      <c r="F1295" s="65" t="s">
        <v>815</v>
      </c>
    </row>
    <row r="1296" spans="1:6" ht="15">
      <c r="A1296" s="57" t="s">
        <v>751</v>
      </c>
      <c r="B1296" s="57" t="s">
        <v>816</v>
      </c>
      <c r="C1296" s="37">
        <v>7</v>
      </c>
      <c r="D1296" s="58">
        <v>988616</v>
      </c>
      <c r="E1296" s="58">
        <v>59316.96</v>
      </c>
      <c r="F1296" s="66">
        <v>0.0001</v>
      </c>
    </row>
    <row r="1297" spans="1:6" ht="15">
      <c r="A1297" s="57" t="s">
        <v>751</v>
      </c>
      <c r="B1297" s="57" t="s">
        <v>817</v>
      </c>
      <c r="C1297" s="37">
        <v>15</v>
      </c>
      <c r="D1297" s="58">
        <v>437183</v>
      </c>
      <c r="E1297" s="58">
        <v>26230.98</v>
      </c>
      <c r="F1297" s="66">
        <v>0.0001</v>
      </c>
    </row>
    <row r="1298" spans="1:6" ht="15">
      <c r="A1298" s="57" t="s">
        <v>751</v>
      </c>
      <c r="B1298" s="57" t="s">
        <v>818</v>
      </c>
      <c r="C1298" s="37">
        <v>5</v>
      </c>
      <c r="D1298" s="58">
        <v>323558</v>
      </c>
      <c r="E1298" s="58">
        <v>19413.48</v>
      </c>
      <c r="F1298" s="66">
        <v>0</v>
      </c>
    </row>
    <row r="1299" spans="1:6" ht="15">
      <c r="A1299" s="57" t="s">
        <v>751</v>
      </c>
      <c r="B1299" s="57" t="s">
        <v>819</v>
      </c>
      <c r="C1299" s="37">
        <v>5</v>
      </c>
      <c r="D1299" s="58">
        <v>1149819</v>
      </c>
      <c r="E1299" s="58">
        <v>68989.14</v>
      </c>
      <c r="F1299" s="66">
        <v>0.0001</v>
      </c>
    </row>
    <row r="1300" spans="1:6" ht="15">
      <c r="A1300" s="57" t="s">
        <v>751</v>
      </c>
      <c r="B1300" s="57" t="s">
        <v>820</v>
      </c>
      <c r="C1300" s="63" t="s">
        <v>815</v>
      </c>
      <c r="D1300" s="64" t="s">
        <v>815</v>
      </c>
      <c r="E1300" s="64" t="s">
        <v>815</v>
      </c>
      <c r="F1300" s="65" t="s">
        <v>815</v>
      </c>
    </row>
    <row r="1301" spans="1:6" ht="15">
      <c r="A1301" s="57" t="s">
        <v>751</v>
      </c>
      <c r="B1301" s="57" t="s">
        <v>821</v>
      </c>
      <c r="C1301" s="37">
        <v>36</v>
      </c>
      <c r="D1301" s="58">
        <v>615660</v>
      </c>
      <c r="E1301" s="58">
        <v>36939.6</v>
      </c>
      <c r="F1301" s="66">
        <v>0.0001</v>
      </c>
    </row>
    <row r="1302" spans="1:6" ht="15">
      <c r="A1302" s="57" t="s">
        <v>751</v>
      </c>
      <c r="B1302" s="57" t="s">
        <v>822</v>
      </c>
      <c r="C1302" s="37">
        <v>8</v>
      </c>
      <c r="D1302" s="58">
        <v>652796</v>
      </c>
      <c r="E1302" s="58">
        <v>39167.76</v>
      </c>
      <c r="F1302" s="66">
        <v>0.0001</v>
      </c>
    </row>
    <row r="1303" spans="1:6" ht="15">
      <c r="A1303" s="57" t="s">
        <v>751</v>
      </c>
      <c r="B1303" s="57" t="s">
        <v>823</v>
      </c>
      <c r="C1303" s="37">
        <v>60</v>
      </c>
      <c r="D1303" s="58">
        <v>910218</v>
      </c>
      <c r="E1303" s="58">
        <v>54040.96</v>
      </c>
      <c r="F1303" s="66">
        <v>0.0001</v>
      </c>
    </row>
    <row r="1304" spans="1:6" ht="15">
      <c r="A1304" s="57" t="s">
        <v>751</v>
      </c>
      <c r="B1304" s="57" t="s">
        <v>824</v>
      </c>
      <c r="C1304" s="37">
        <v>36</v>
      </c>
      <c r="D1304" s="58">
        <v>613084</v>
      </c>
      <c r="E1304" s="58">
        <v>36785.04</v>
      </c>
      <c r="F1304" s="66">
        <v>0.0001</v>
      </c>
    </row>
    <row r="1305" spans="1:6" ht="15">
      <c r="A1305" s="57" t="s">
        <v>751</v>
      </c>
      <c r="B1305" s="57" t="s">
        <v>825</v>
      </c>
      <c r="C1305" s="37">
        <v>11</v>
      </c>
      <c r="D1305" s="58">
        <v>295136</v>
      </c>
      <c r="E1305" s="58">
        <v>17708.16</v>
      </c>
      <c r="F1305" s="66">
        <v>0</v>
      </c>
    </row>
    <row r="1306" spans="1:6" ht="15">
      <c r="A1306" s="57" t="s">
        <v>751</v>
      </c>
      <c r="B1306" s="57" t="s">
        <v>826</v>
      </c>
      <c r="C1306" s="67">
        <v>12</v>
      </c>
      <c r="D1306" s="68">
        <v>419807</v>
      </c>
      <c r="E1306" s="68">
        <v>25188.42</v>
      </c>
      <c r="F1306" s="69">
        <v>0.0001</v>
      </c>
    </row>
    <row r="1307" spans="1:6" ht="15">
      <c r="A1307" s="57" t="s">
        <v>751</v>
      </c>
      <c r="B1307" s="57" t="s">
        <v>827</v>
      </c>
      <c r="C1307" s="37">
        <v>199</v>
      </c>
      <c r="D1307" s="58">
        <v>6484370</v>
      </c>
      <c r="E1307" s="58">
        <v>388490.08</v>
      </c>
      <c r="F1307" s="66">
        <v>0.0008</v>
      </c>
    </row>
    <row r="1308" spans="3:6" ht="15">
      <c r="C1308" s="37"/>
      <c r="D1308" s="58"/>
      <c r="E1308" s="58"/>
      <c r="F1308" s="66"/>
    </row>
    <row r="1309" spans="1:6" ht="15">
      <c r="A1309" s="57" t="s">
        <v>757</v>
      </c>
      <c r="B1309" s="57" t="s">
        <v>814</v>
      </c>
      <c r="C1309" s="37">
        <v>26</v>
      </c>
      <c r="D1309" s="58">
        <v>2264984</v>
      </c>
      <c r="E1309" s="58">
        <v>135899.04</v>
      </c>
      <c r="F1309" s="66">
        <v>0.0003</v>
      </c>
    </row>
    <row r="1310" spans="1:6" ht="15">
      <c r="A1310" s="57" t="s">
        <v>757</v>
      </c>
      <c r="B1310" s="57" t="s">
        <v>816</v>
      </c>
      <c r="C1310" s="37">
        <v>16</v>
      </c>
      <c r="D1310" s="58">
        <v>14764785</v>
      </c>
      <c r="E1310" s="58">
        <v>885887.1</v>
      </c>
      <c r="F1310" s="66">
        <v>0.0018</v>
      </c>
    </row>
    <row r="1311" spans="1:6" ht="15">
      <c r="A1311" s="57" t="s">
        <v>757</v>
      </c>
      <c r="B1311" s="57" t="s">
        <v>817</v>
      </c>
      <c r="C1311" s="37">
        <v>84</v>
      </c>
      <c r="D1311" s="58">
        <v>10648318</v>
      </c>
      <c r="E1311" s="58">
        <v>638899.08</v>
      </c>
      <c r="F1311" s="66">
        <v>0.0013</v>
      </c>
    </row>
    <row r="1312" spans="1:6" ht="15">
      <c r="A1312" s="57" t="s">
        <v>757</v>
      </c>
      <c r="B1312" s="57" t="s">
        <v>818</v>
      </c>
      <c r="C1312" s="37">
        <v>22</v>
      </c>
      <c r="D1312" s="58">
        <v>5437132</v>
      </c>
      <c r="E1312" s="58">
        <v>326227.92</v>
      </c>
      <c r="F1312" s="66">
        <v>0.0006</v>
      </c>
    </row>
    <row r="1313" spans="1:6" ht="15">
      <c r="A1313" s="57" t="s">
        <v>757</v>
      </c>
      <c r="B1313" s="57" t="s">
        <v>819</v>
      </c>
      <c r="C1313" s="37">
        <v>26</v>
      </c>
      <c r="D1313" s="58">
        <v>26863630</v>
      </c>
      <c r="E1313" s="58">
        <v>1611817.8</v>
      </c>
      <c r="F1313" s="66">
        <v>0.0032</v>
      </c>
    </row>
    <row r="1314" spans="1:6" ht="15">
      <c r="A1314" s="57" t="s">
        <v>757</v>
      </c>
      <c r="B1314" s="57" t="s">
        <v>820</v>
      </c>
      <c r="C1314" s="37">
        <v>32</v>
      </c>
      <c r="D1314" s="58">
        <v>3303801</v>
      </c>
      <c r="E1314" s="58">
        <v>198228.06</v>
      </c>
      <c r="F1314" s="66">
        <v>0.0004</v>
      </c>
    </row>
    <row r="1315" spans="1:6" ht="15">
      <c r="A1315" s="57" t="s">
        <v>757</v>
      </c>
      <c r="B1315" s="57" t="s">
        <v>821</v>
      </c>
      <c r="C1315" s="37">
        <v>151</v>
      </c>
      <c r="D1315" s="58">
        <v>9464435</v>
      </c>
      <c r="E1315" s="58">
        <v>557399.36</v>
      </c>
      <c r="F1315" s="66">
        <v>0.0011</v>
      </c>
    </row>
    <row r="1316" spans="1:6" ht="15">
      <c r="A1316" s="57" t="s">
        <v>757</v>
      </c>
      <c r="B1316" s="57" t="s">
        <v>822</v>
      </c>
      <c r="C1316" s="37">
        <v>57</v>
      </c>
      <c r="D1316" s="58">
        <v>8761285</v>
      </c>
      <c r="E1316" s="58">
        <v>524735.5</v>
      </c>
      <c r="F1316" s="66">
        <v>0.001</v>
      </c>
    </row>
    <row r="1317" spans="1:6" ht="15">
      <c r="A1317" s="57" t="s">
        <v>757</v>
      </c>
      <c r="B1317" s="57" t="s">
        <v>823</v>
      </c>
      <c r="C1317" s="37">
        <v>403</v>
      </c>
      <c r="D1317" s="58">
        <v>13121217</v>
      </c>
      <c r="E1317" s="58">
        <v>766764.32</v>
      </c>
      <c r="F1317" s="66">
        <v>0.0015</v>
      </c>
    </row>
    <row r="1318" spans="1:6" ht="15">
      <c r="A1318" s="57" t="s">
        <v>757</v>
      </c>
      <c r="B1318" s="57" t="s">
        <v>824</v>
      </c>
      <c r="C1318" s="37">
        <v>154</v>
      </c>
      <c r="D1318" s="58">
        <v>6599990</v>
      </c>
      <c r="E1318" s="58">
        <v>395999.4</v>
      </c>
      <c r="F1318" s="66">
        <v>0.0008</v>
      </c>
    </row>
    <row r="1319" spans="1:6" ht="15">
      <c r="A1319" s="57" t="s">
        <v>757</v>
      </c>
      <c r="B1319" s="57" t="s">
        <v>825</v>
      </c>
      <c r="C1319" s="37">
        <v>55</v>
      </c>
      <c r="D1319" s="58">
        <v>7809512</v>
      </c>
      <c r="E1319" s="58">
        <v>468570.72</v>
      </c>
      <c r="F1319" s="66">
        <v>0.0009</v>
      </c>
    </row>
    <row r="1320" spans="1:6" ht="15">
      <c r="A1320" s="57" t="s">
        <v>757</v>
      </c>
      <c r="B1320" s="57" t="s">
        <v>826</v>
      </c>
      <c r="C1320" s="67">
        <v>69</v>
      </c>
      <c r="D1320" s="68">
        <v>8478766</v>
      </c>
      <c r="E1320" s="68">
        <v>508725.96</v>
      </c>
      <c r="F1320" s="69">
        <v>0.001</v>
      </c>
    </row>
    <row r="1321" spans="1:6" ht="15">
      <c r="A1321" s="57" t="s">
        <v>757</v>
      </c>
      <c r="B1321" s="57" t="s">
        <v>827</v>
      </c>
      <c r="C1321" s="37">
        <v>1095</v>
      </c>
      <c r="D1321" s="58">
        <v>117517855</v>
      </c>
      <c r="E1321" s="58">
        <v>7019154.26</v>
      </c>
      <c r="F1321" s="66">
        <v>0.014</v>
      </c>
    </row>
    <row r="1322" spans="3:6" ht="15">
      <c r="C1322" s="37"/>
      <c r="D1322" s="58"/>
      <c r="E1322" s="58"/>
      <c r="F1322" s="66"/>
    </row>
    <row r="1323" spans="1:6" ht="15">
      <c r="A1323" s="57" t="s">
        <v>769</v>
      </c>
      <c r="B1323" s="57" t="s">
        <v>814</v>
      </c>
      <c r="C1323" s="37">
        <v>5</v>
      </c>
      <c r="D1323" s="58">
        <v>12429</v>
      </c>
      <c r="E1323" s="58">
        <v>745.74</v>
      </c>
      <c r="F1323" s="66">
        <v>0</v>
      </c>
    </row>
    <row r="1324" spans="1:6" ht="15">
      <c r="A1324" s="57" t="s">
        <v>769</v>
      </c>
      <c r="B1324" s="57" t="s">
        <v>816</v>
      </c>
      <c r="C1324" s="37">
        <v>9</v>
      </c>
      <c r="D1324" s="58">
        <v>1932912</v>
      </c>
      <c r="E1324" s="58">
        <v>115974.72</v>
      </c>
      <c r="F1324" s="66">
        <v>0.0002</v>
      </c>
    </row>
    <row r="1325" spans="1:6" ht="15">
      <c r="A1325" s="57" t="s">
        <v>769</v>
      </c>
      <c r="B1325" s="57" t="s">
        <v>817</v>
      </c>
      <c r="C1325" s="37">
        <v>30</v>
      </c>
      <c r="D1325" s="58">
        <v>1723785</v>
      </c>
      <c r="E1325" s="58">
        <v>103427.1</v>
      </c>
      <c r="F1325" s="66">
        <v>0.0002</v>
      </c>
    </row>
    <row r="1326" spans="1:6" ht="15">
      <c r="A1326" s="57" t="s">
        <v>769</v>
      </c>
      <c r="B1326" s="57" t="s">
        <v>818</v>
      </c>
      <c r="C1326" s="37">
        <v>6</v>
      </c>
      <c r="D1326" s="58">
        <v>1168361</v>
      </c>
      <c r="E1326" s="58">
        <v>70101.66</v>
      </c>
      <c r="F1326" s="66">
        <v>0.0001</v>
      </c>
    </row>
    <row r="1327" spans="1:6" ht="15">
      <c r="A1327" s="57" t="s">
        <v>769</v>
      </c>
      <c r="B1327" s="57" t="s">
        <v>819</v>
      </c>
      <c r="C1327" s="37">
        <v>9</v>
      </c>
      <c r="D1327" s="58">
        <v>2306574</v>
      </c>
      <c r="E1327" s="58">
        <v>138394.44</v>
      </c>
      <c r="F1327" s="66">
        <v>0.0003</v>
      </c>
    </row>
    <row r="1328" spans="1:6" ht="15">
      <c r="A1328" s="57" t="s">
        <v>769</v>
      </c>
      <c r="B1328" s="57" t="s">
        <v>820</v>
      </c>
      <c r="C1328" s="37">
        <v>10</v>
      </c>
      <c r="D1328" s="58">
        <v>136617</v>
      </c>
      <c r="E1328" s="58">
        <v>8197.02</v>
      </c>
      <c r="F1328" s="66">
        <v>0</v>
      </c>
    </row>
    <row r="1329" spans="1:6" ht="15">
      <c r="A1329" s="57" t="s">
        <v>769</v>
      </c>
      <c r="B1329" s="57" t="s">
        <v>821</v>
      </c>
      <c r="C1329" s="37">
        <v>67</v>
      </c>
      <c r="D1329" s="58">
        <v>2787960</v>
      </c>
      <c r="E1329" s="58">
        <v>167277.6</v>
      </c>
      <c r="F1329" s="66">
        <v>0.0003</v>
      </c>
    </row>
    <row r="1330" spans="1:6" ht="15">
      <c r="A1330" s="57" t="s">
        <v>769</v>
      </c>
      <c r="B1330" s="57" t="s">
        <v>822</v>
      </c>
      <c r="C1330" s="37">
        <v>14</v>
      </c>
      <c r="D1330" s="58">
        <v>1579601</v>
      </c>
      <c r="E1330" s="58">
        <v>94776.06</v>
      </c>
      <c r="F1330" s="66">
        <v>0.0002</v>
      </c>
    </row>
    <row r="1331" spans="1:6" ht="15">
      <c r="A1331" s="57" t="s">
        <v>769</v>
      </c>
      <c r="B1331" s="57" t="s">
        <v>823</v>
      </c>
      <c r="C1331" s="37">
        <v>112</v>
      </c>
      <c r="D1331" s="58">
        <v>2347586</v>
      </c>
      <c r="E1331" s="58">
        <v>140378.4</v>
      </c>
      <c r="F1331" s="66">
        <v>0.0003</v>
      </c>
    </row>
    <row r="1332" spans="1:6" ht="15">
      <c r="A1332" s="57" t="s">
        <v>769</v>
      </c>
      <c r="B1332" s="57" t="s">
        <v>824</v>
      </c>
      <c r="C1332" s="37">
        <v>67</v>
      </c>
      <c r="D1332" s="58">
        <v>2484309</v>
      </c>
      <c r="E1332" s="58">
        <v>149058.54</v>
      </c>
      <c r="F1332" s="66">
        <v>0.0003</v>
      </c>
    </row>
    <row r="1333" spans="1:6" ht="15">
      <c r="A1333" s="57" t="s">
        <v>769</v>
      </c>
      <c r="B1333" s="57" t="s">
        <v>825</v>
      </c>
      <c r="C1333" s="37">
        <v>17</v>
      </c>
      <c r="D1333" s="58">
        <v>2765835</v>
      </c>
      <c r="E1333" s="58">
        <v>165950.1</v>
      </c>
      <c r="F1333" s="66">
        <v>0.0003</v>
      </c>
    </row>
    <row r="1334" spans="1:6" ht="15">
      <c r="A1334" s="57" t="s">
        <v>769</v>
      </c>
      <c r="B1334" s="57" t="s">
        <v>826</v>
      </c>
      <c r="C1334" s="67">
        <v>19</v>
      </c>
      <c r="D1334" s="68">
        <v>756873</v>
      </c>
      <c r="E1334" s="68">
        <v>45412.38</v>
      </c>
      <c r="F1334" s="69">
        <v>0.0001</v>
      </c>
    </row>
    <row r="1335" spans="1:6" ht="15">
      <c r="A1335" s="57" t="s">
        <v>769</v>
      </c>
      <c r="B1335" s="57" t="s">
        <v>827</v>
      </c>
      <c r="C1335" s="37">
        <v>365</v>
      </c>
      <c r="D1335" s="58">
        <v>20002842</v>
      </c>
      <c r="E1335" s="58">
        <v>1199693.76</v>
      </c>
      <c r="F1335" s="66">
        <v>0.0024</v>
      </c>
    </row>
    <row r="1336" spans="3:6" ht="15">
      <c r="C1336" s="37"/>
      <c r="D1336" s="58"/>
      <c r="E1336" s="58"/>
      <c r="F1336" s="66"/>
    </row>
    <row r="1337" spans="1:6" ht="15">
      <c r="A1337" s="57" t="s">
        <v>775</v>
      </c>
      <c r="B1337" s="57" t="s">
        <v>814</v>
      </c>
      <c r="C1337" s="37">
        <v>14</v>
      </c>
      <c r="D1337" s="58">
        <v>977559</v>
      </c>
      <c r="E1337" s="58">
        <v>58653.54</v>
      </c>
      <c r="F1337" s="66">
        <v>0.0001</v>
      </c>
    </row>
    <row r="1338" spans="1:6" ht="15">
      <c r="A1338" s="57" t="s">
        <v>775</v>
      </c>
      <c r="B1338" s="57" t="s">
        <v>816</v>
      </c>
      <c r="C1338" s="37">
        <v>16</v>
      </c>
      <c r="D1338" s="58">
        <v>3968717</v>
      </c>
      <c r="E1338" s="58">
        <v>238123.02</v>
      </c>
      <c r="F1338" s="66">
        <v>0.0005</v>
      </c>
    </row>
    <row r="1339" spans="1:6" ht="15">
      <c r="A1339" s="57" t="s">
        <v>775</v>
      </c>
      <c r="B1339" s="57" t="s">
        <v>817</v>
      </c>
      <c r="C1339" s="37">
        <v>56</v>
      </c>
      <c r="D1339" s="58">
        <v>4964725</v>
      </c>
      <c r="E1339" s="58">
        <v>297883.5</v>
      </c>
      <c r="F1339" s="66">
        <v>0.0006</v>
      </c>
    </row>
    <row r="1340" spans="1:6" ht="15">
      <c r="A1340" s="57" t="s">
        <v>775</v>
      </c>
      <c r="B1340" s="57" t="s">
        <v>818</v>
      </c>
      <c r="C1340" s="37">
        <v>14</v>
      </c>
      <c r="D1340" s="58">
        <v>1873648</v>
      </c>
      <c r="E1340" s="58">
        <v>112418.88</v>
      </c>
      <c r="F1340" s="66">
        <v>0.0002</v>
      </c>
    </row>
    <row r="1341" spans="1:6" ht="15">
      <c r="A1341" s="57" t="s">
        <v>775</v>
      </c>
      <c r="B1341" s="57" t="s">
        <v>819</v>
      </c>
      <c r="C1341" s="37">
        <v>11</v>
      </c>
      <c r="D1341" s="58">
        <v>12975543</v>
      </c>
      <c r="E1341" s="58">
        <v>778532.58</v>
      </c>
      <c r="F1341" s="66">
        <v>0.0015</v>
      </c>
    </row>
    <row r="1342" spans="1:6" ht="15">
      <c r="A1342" s="57" t="s">
        <v>775</v>
      </c>
      <c r="B1342" s="57" t="s">
        <v>820</v>
      </c>
      <c r="C1342" s="37">
        <v>15</v>
      </c>
      <c r="D1342" s="58">
        <v>2342771</v>
      </c>
      <c r="E1342" s="58">
        <v>140566.26</v>
      </c>
      <c r="F1342" s="66">
        <v>0.0003</v>
      </c>
    </row>
    <row r="1343" spans="1:6" ht="15">
      <c r="A1343" s="57" t="s">
        <v>775</v>
      </c>
      <c r="B1343" s="57" t="s">
        <v>821</v>
      </c>
      <c r="C1343" s="37">
        <v>110</v>
      </c>
      <c r="D1343" s="58">
        <v>5547683</v>
      </c>
      <c r="E1343" s="58">
        <v>332860.98</v>
      </c>
      <c r="F1343" s="66">
        <v>0.0007</v>
      </c>
    </row>
    <row r="1344" spans="1:6" ht="15">
      <c r="A1344" s="57" t="s">
        <v>775</v>
      </c>
      <c r="B1344" s="57" t="s">
        <v>822</v>
      </c>
      <c r="C1344" s="37">
        <v>33</v>
      </c>
      <c r="D1344" s="58">
        <v>3784166</v>
      </c>
      <c r="E1344" s="58">
        <v>227049.96</v>
      </c>
      <c r="F1344" s="66">
        <v>0.0005</v>
      </c>
    </row>
    <row r="1345" spans="1:6" ht="15">
      <c r="A1345" s="57" t="s">
        <v>775</v>
      </c>
      <c r="B1345" s="57" t="s">
        <v>823</v>
      </c>
      <c r="C1345" s="37">
        <v>256</v>
      </c>
      <c r="D1345" s="58">
        <v>5247633</v>
      </c>
      <c r="E1345" s="58">
        <v>302809.53</v>
      </c>
      <c r="F1345" s="66">
        <v>0.0006</v>
      </c>
    </row>
    <row r="1346" spans="1:6" ht="15">
      <c r="A1346" s="57" t="s">
        <v>775</v>
      </c>
      <c r="B1346" s="57" t="s">
        <v>824</v>
      </c>
      <c r="C1346" s="37">
        <v>108</v>
      </c>
      <c r="D1346" s="58">
        <v>2811390</v>
      </c>
      <c r="E1346" s="58">
        <v>168683.4</v>
      </c>
      <c r="F1346" s="66">
        <v>0.0003</v>
      </c>
    </row>
    <row r="1347" spans="1:6" ht="15">
      <c r="A1347" s="57" t="s">
        <v>775</v>
      </c>
      <c r="B1347" s="57" t="s">
        <v>825</v>
      </c>
      <c r="C1347" s="37">
        <v>31</v>
      </c>
      <c r="D1347" s="58">
        <v>1347420</v>
      </c>
      <c r="E1347" s="58">
        <v>80845.2</v>
      </c>
      <c r="F1347" s="66">
        <v>0.0002</v>
      </c>
    </row>
    <row r="1348" spans="1:6" ht="15">
      <c r="A1348" s="57" t="s">
        <v>775</v>
      </c>
      <c r="B1348" s="57" t="s">
        <v>826</v>
      </c>
      <c r="C1348" s="67">
        <v>35</v>
      </c>
      <c r="D1348" s="68">
        <v>3089658</v>
      </c>
      <c r="E1348" s="68">
        <v>184611.96</v>
      </c>
      <c r="F1348" s="69">
        <v>0.0004</v>
      </c>
    </row>
    <row r="1349" spans="1:6" ht="15">
      <c r="A1349" s="57" t="s">
        <v>775</v>
      </c>
      <c r="B1349" s="57" t="s">
        <v>827</v>
      </c>
      <c r="C1349" s="37">
        <v>699</v>
      </c>
      <c r="D1349" s="58">
        <v>48930913</v>
      </c>
      <c r="E1349" s="58">
        <v>2923038.81</v>
      </c>
      <c r="F1349" s="66">
        <v>0.0058</v>
      </c>
    </row>
    <row r="1350" spans="3:6" ht="15">
      <c r="C1350" s="37"/>
      <c r="D1350" s="58"/>
      <c r="E1350" s="58"/>
      <c r="F1350" s="66"/>
    </row>
    <row r="1351" spans="1:6" ht="15">
      <c r="A1351" s="57" t="s">
        <v>783</v>
      </c>
      <c r="B1351" s="57" t="s">
        <v>814</v>
      </c>
      <c r="C1351" s="37">
        <v>76</v>
      </c>
      <c r="D1351" s="58">
        <v>18250673</v>
      </c>
      <c r="E1351" s="58">
        <v>1095040.38</v>
      </c>
      <c r="F1351" s="66">
        <v>0.0022</v>
      </c>
    </row>
    <row r="1352" spans="1:6" ht="15">
      <c r="A1352" s="57" t="s">
        <v>783</v>
      </c>
      <c r="B1352" s="57" t="s">
        <v>816</v>
      </c>
      <c r="C1352" s="37">
        <v>42</v>
      </c>
      <c r="D1352" s="58">
        <v>37394262</v>
      </c>
      <c r="E1352" s="58">
        <v>2243655.72</v>
      </c>
      <c r="F1352" s="66">
        <v>0.0045</v>
      </c>
    </row>
    <row r="1353" spans="1:6" ht="15">
      <c r="A1353" s="57" t="s">
        <v>783</v>
      </c>
      <c r="B1353" s="57" t="s">
        <v>817</v>
      </c>
      <c r="C1353" s="37">
        <v>283</v>
      </c>
      <c r="D1353" s="58">
        <v>38278705</v>
      </c>
      <c r="E1353" s="58">
        <v>2296722.3</v>
      </c>
      <c r="F1353" s="66">
        <v>0.0046</v>
      </c>
    </row>
    <row r="1354" spans="1:6" ht="15">
      <c r="A1354" s="57" t="s">
        <v>783</v>
      </c>
      <c r="B1354" s="57" t="s">
        <v>818</v>
      </c>
      <c r="C1354" s="37">
        <v>58</v>
      </c>
      <c r="D1354" s="58">
        <v>14168259</v>
      </c>
      <c r="E1354" s="58">
        <v>850095.54</v>
      </c>
      <c r="F1354" s="66">
        <v>0.0017</v>
      </c>
    </row>
    <row r="1355" spans="1:6" ht="15">
      <c r="A1355" s="57" t="s">
        <v>783</v>
      </c>
      <c r="B1355" s="57" t="s">
        <v>819</v>
      </c>
      <c r="C1355" s="37">
        <v>47</v>
      </c>
      <c r="D1355" s="58">
        <v>55825285</v>
      </c>
      <c r="E1355" s="58">
        <v>3349517.1</v>
      </c>
      <c r="F1355" s="66">
        <v>0.0067</v>
      </c>
    </row>
    <row r="1356" spans="1:6" ht="15">
      <c r="A1356" s="57" t="s">
        <v>783</v>
      </c>
      <c r="B1356" s="57" t="s">
        <v>820</v>
      </c>
      <c r="C1356" s="37">
        <v>66</v>
      </c>
      <c r="D1356" s="58">
        <v>15442863</v>
      </c>
      <c r="E1356" s="58">
        <v>926571.78</v>
      </c>
      <c r="F1356" s="66">
        <v>0.0018</v>
      </c>
    </row>
    <row r="1357" spans="1:6" ht="15">
      <c r="A1357" s="57" t="s">
        <v>783</v>
      </c>
      <c r="B1357" s="57" t="s">
        <v>821</v>
      </c>
      <c r="C1357" s="37">
        <v>342</v>
      </c>
      <c r="D1357" s="58">
        <v>20741523</v>
      </c>
      <c r="E1357" s="58">
        <v>1244491.38</v>
      </c>
      <c r="F1357" s="66">
        <v>0.0025</v>
      </c>
    </row>
    <row r="1358" spans="1:6" ht="15">
      <c r="A1358" s="57" t="s">
        <v>783</v>
      </c>
      <c r="B1358" s="57" t="s">
        <v>822</v>
      </c>
      <c r="C1358" s="37">
        <v>99</v>
      </c>
      <c r="D1358" s="58">
        <v>26460003</v>
      </c>
      <c r="E1358" s="58">
        <v>1587064.88</v>
      </c>
      <c r="F1358" s="66">
        <v>0.0032</v>
      </c>
    </row>
    <row r="1359" spans="1:6" ht="15">
      <c r="A1359" s="57" t="s">
        <v>783</v>
      </c>
      <c r="B1359" s="57" t="s">
        <v>823</v>
      </c>
      <c r="C1359" s="37">
        <v>919</v>
      </c>
      <c r="D1359" s="58">
        <v>49406214</v>
      </c>
      <c r="E1359" s="58">
        <v>2907720.04</v>
      </c>
      <c r="F1359" s="66">
        <v>0.0058</v>
      </c>
    </row>
    <row r="1360" spans="1:6" ht="15">
      <c r="A1360" s="57" t="s">
        <v>783</v>
      </c>
      <c r="B1360" s="57" t="s">
        <v>824</v>
      </c>
      <c r="C1360" s="37">
        <v>337</v>
      </c>
      <c r="D1360" s="58">
        <v>21352375</v>
      </c>
      <c r="E1360" s="58">
        <v>1281142.5</v>
      </c>
      <c r="F1360" s="66">
        <v>0.0025</v>
      </c>
    </row>
    <row r="1361" spans="1:6" ht="15">
      <c r="A1361" s="57" t="s">
        <v>783</v>
      </c>
      <c r="B1361" s="57" t="s">
        <v>825</v>
      </c>
      <c r="C1361" s="37">
        <v>102</v>
      </c>
      <c r="D1361" s="58">
        <v>31164879</v>
      </c>
      <c r="E1361" s="58">
        <v>1869892.74</v>
      </c>
      <c r="F1361" s="66">
        <v>0.0037</v>
      </c>
    </row>
    <row r="1362" spans="1:6" ht="15">
      <c r="A1362" s="57" t="s">
        <v>783</v>
      </c>
      <c r="B1362" s="57" t="s">
        <v>826</v>
      </c>
      <c r="C1362" s="67">
        <v>136</v>
      </c>
      <c r="D1362" s="68">
        <v>31319489</v>
      </c>
      <c r="E1362" s="68">
        <v>1873503.35</v>
      </c>
      <c r="F1362" s="69">
        <v>0.0037</v>
      </c>
    </row>
    <row r="1363" spans="1:6" ht="15">
      <c r="A1363" s="57" t="s">
        <v>783</v>
      </c>
      <c r="B1363" s="57" t="s">
        <v>827</v>
      </c>
      <c r="C1363" s="37">
        <v>2507</v>
      </c>
      <c r="D1363" s="58">
        <v>359804530</v>
      </c>
      <c r="E1363" s="58">
        <v>21525417.71</v>
      </c>
      <c r="F1363" s="66">
        <v>0.0428</v>
      </c>
    </row>
    <row r="1364" spans="3:6" ht="15">
      <c r="C1364" s="37"/>
      <c r="D1364" s="58"/>
      <c r="E1364" s="58"/>
      <c r="F1364" s="66"/>
    </row>
    <row r="1365" spans="1:6" ht="15">
      <c r="A1365" s="57" t="s">
        <v>798</v>
      </c>
      <c r="B1365" s="57" t="s">
        <v>814</v>
      </c>
      <c r="C1365" s="63" t="s">
        <v>815</v>
      </c>
      <c r="D1365" s="64" t="s">
        <v>815</v>
      </c>
      <c r="E1365" s="64" t="s">
        <v>815</v>
      </c>
      <c r="F1365" s="65" t="s">
        <v>815</v>
      </c>
    </row>
    <row r="1366" spans="1:6" ht="15">
      <c r="A1366" s="57" t="s">
        <v>798</v>
      </c>
      <c r="B1366" s="57" t="s">
        <v>816</v>
      </c>
      <c r="C1366" s="37">
        <v>6</v>
      </c>
      <c r="D1366" s="58">
        <v>108652</v>
      </c>
      <c r="E1366" s="58">
        <v>6519.12</v>
      </c>
      <c r="F1366" s="66">
        <v>0</v>
      </c>
    </row>
    <row r="1367" spans="1:6" ht="15">
      <c r="A1367" s="57" t="s">
        <v>798</v>
      </c>
      <c r="B1367" s="57" t="s">
        <v>817</v>
      </c>
      <c r="C1367" s="37">
        <v>20</v>
      </c>
      <c r="D1367" s="58">
        <v>963288</v>
      </c>
      <c r="E1367" s="58">
        <v>57797.28</v>
      </c>
      <c r="F1367" s="66">
        <v>0.0001</v>
      </c>
    </row>
    <row r="1368" spans="1:6" ht="15">
      <c r="A1368" s="57" t="s">
        <v>798</v>
      </c>
      <c r="B1368" s="57" t="s">
        <v>818</v>
      </c>
      <c r="C1368" s="63" t="s">
        <v>815</v>
      </c>
      <c r="D1368" s="64" t="s">
        <v>815</v>
      </c>
      <c r="E1368" s="64" t="s">
        <v>815</v>
      </c>
      <c r="F1368" s="65" t="s">
        <v>815</v>
      </c>
    </row>
    <row r="1369" spans="1:6" ht="15">
      <c r="A1369" s="57" t="s">
        <v>798</v>
      </c>
      <c r="B1369" s="57" t="s">
        <v>819</v>
      </c>
      <c r="C1369" s="37">
        <v>6</v>
      </c>
      <c r="D1369" s="58">
        <v>1024434</v>
      </c>
      <c r="E1369" s="58">
        <v>61466.04</v>
      </c>
      <c r="F1369" s="66">
        <v>0.0001</v>
      </c>
    </row>
    <row r="1370" spans="1:6" ht="15">
      <c r="A1370" s="57" t="s">
        <v>798</v>
      </c>
      <c r="B1370" s="57" t="s">
        <v>820</v>
      </c>
      <c r="C1370" s="63" t="s">
        <v>815</v>
      </c>
      <c r="D1370" s="64" t="s">
        <v>815</v>
      </c>
      <c r="E1370" s="64" t="s">
        <v>815</v>
      </c>
      <c r="F1370" s="65" t="s">
        <v>815</v>
      </c>
    </row>
    <row r="1371" spans="1:6" ht="15">
      <c r="A1371" s="57" t="s">
        <v>798</v>
      </c>
      <c r="B1371" s="57" t="s">
        <v>821</v>
      </c>
      <c r="C1371" s="37">
        <v>38</v>
      </c>
      <c r="D1371" s="58">
        <v>844399</v>
      </c>
      <c r="E1371" s="58">
        <v>50663.94</v>
      </c>
      <c r="F1371" s="66">
        <v>0.0001</v>
      </c>
    </row>
    <row r="1372" spans="1:6" ht="15">
      <c r="A1372" s="57" t="s">
        <v>798</v>
      </c>
      <c r="B1372" s="57" t="s">
        <v>822</v>
      </c>
      <c r="C1372" s="37">
        <v>13</v>
      </c>
      <c r="D1372" s="58">
        <v>753346</v>
      </c>
      <c r="E1372" s="58">
        <v>45200.76</v>
      </c>
      <c r="F1372" s="66">
        <v>0.0001</v>
      </c>
    </row>
    <row r="1373" spans="1:6" ht="15">
      <c r="A1373" s="57" t="s">
        <v>798</v>
      </c>
      <c r="B1373" s="57" t="s">
        <v>823</v>
      </c>
      <c r="C1373" s="37">
        <v>74</v>
      </c>
      <c r="D1373" s="58">
        <v>2611685</v>
      </c>
      <c r="E1373" s="58">
        <v>150038.06</v>
      </c>
      <c r="F1373" s="66">
        <v>0.0003</v>
      </c>
    </row>
    <row r="1374" spans="1:6" ht="15">
      <c r="A1374" s="57" t="s">
        <v>798</v>
      </c>
      <c r="B1374" s="57" t="s">
        <v>824</v>
      </c>
      <c r="C1374" s="37">
        <v>25</v>
      </c>
      <c r="D1374" s="58">
        <v>508176</v>
      </c>
      <c r="E1374" s="58">
        <v>30490.56</v>
      </c>
      <c r="F1374" s="66">
        <v>0.0001</v>
      </c>
    </row>
    <row r="1375" spans="1:6" ht="15">
      <c r="A1375" s="57" t="s">
        <v>798</v>
      </c>
      <c r="B1375" s="57" t="s">
        <v>825</v>
      </c>
      <c r="C1375" s="37">
        <v>15</v>
      </c>
      <c r="D1375" s="58">
        <v>280553</v>
      </c>
      <c r="E1375" s="58">
        <v>16833.18</v>
      </c>
      <c r="F1375" s="66">
        <v>0</v>
      </c>
    </row>
    <row r="1376" spans="1:6" ht="15">
      <c r="A1376" s="57" t="s">
        <v>798</v>
      </c>
      <c r="B1376" s="57" t="s">
        <v>826</v>
      </c>
      <c r="C1376" s="67">
        <v>13</v>
      </c>
      <c r="D1376" s="68">
        <v>1156736</v>
      </c>
      <c r="E1376" s="68">
        <v>69404.16</v>
      </c>
      <c r="F1376" s="69">
        <v>0.0001</v>
      </c>
    </row>
    <row r="1377" spans="1:6" ht="15">
      <c r="A1377" s="57" t="s">
        <v>798</v>
      </c>
      <c r="B1377" s="57" t="s">
        <v>827</v>
      </c>
      <c r="C1377" s="37">
        <v>216</v>
      </c>
      <c r="D1377" s="58">
        <v>8681171</v>
      </c>
      <c r="E1377" s="58">
        <v>514207.22</v>
      </c>
      <c r="F1377" s="66">
        <v>0.001</v>
      </c>
    </row>
    <row r="1378" spans="3:6" ht="15">
      <c r="C1378" s="37"/>
      <c r="D1378" s="58"/>
      <c r="E1378" s="58"/>
      <c r="F1378" s="66"/>
    </row>
    <row r="1379" spans="1:6" ht="15">
      <c r="A1379" s="57" t="s">
        <v>804</v>
      </c>
      <c r="B1379" s="57" t="s">
        <v>814</v>
      </c>
      <c r="C1379" s="63" t="s">
        <v>815</v>
      </c>
      <c r="D1379" s="64" t="s">
        <v>815</v>
      </c>
      <c r="E1379" s="64" t="s">
        <v>815</v>
      </c>
      <c r="F1379" s="65" t="s">
        <v>815</v>
      </c>
    </row>
    <row r="1380" spans="1:6" ht="15">
      <c r="A1380" s="57" t="s">
        <v>804</v>
      </c>
      <c r="B1380" s="57" t="s">
        <v>816</v>
      </c>
      <c r="C1380" s="37">
        <v>10</v>
      </c>
      <c r="D1380" s="58">
        <v>1669493</v>
      </c>
      <c r="E1380" s="58">
        <v>100169.58</v>
      </c>
      <c r="F1380" s="66">
        <v>0.0002</v>
      </c>
    </row>
    <row r="1381" spans="1:6" ht="15">
      <c r="A1381" s="57" t="s">
        <v>804</v>
      </c>
      <c r="B1381" s="57" t="s">
        <v>817</v>
      </c>
      <c r="C1381" s="37">
        <v>37</v>
      </c>
      <c r="D1381" s="58">
        <v>1923066</v>
      </c>
      <c r="E1381" s="58">
        <v>115383.96</v>
      </c>
      <c r="F1381" s="66">
        <v>0.0002</v>
      </c>
    </row>
    <row r="1382" spans="1:6" ht="15">
      <c r="A1382" s="57" t="s">
        <v>804</v>
      </c>
      <c r="B1382" s="57" t="s">
        <v>818</v>
      </c>
      <c r="C1382" s="37">
        <v>7</v>
      </c>
      <c r="D1382" s="58">
        <v>1467023</v>
      </c>
      <c r="E1382" s="58">
        <v>88021.38</v>
      </c>
      <c r="F1382" s="66">
        <v>0.0002</v>
      </c>
    </row>
    <row r="1383" spans="1:6" ht="15">
      <c r="A1383" s="57" t="s">
        <v>804</v>
      </c>
      <c r="B1383" s="57" t="s">
        <v>819</v>
      </c>
      <c r="C1383" s="37">
        <v>12</v>
      </c>
      <c r="D1383" s="58">
        <v>2772010</v>
      </c>
      <c r="E1383" s="58">
        <v>166320.6</v>
      </c>
      <c r="F1383" s="66">
        <v>0.0003</v>
      </c>
    </row>
    <row r="1384" spans="1:6" ht="15">
      <c r="A1384" s="57" t="s">
        <v>804</v>
      </c>
      <c r="B1384" s="57" t="s">
        <v>820</v>
      </c>
      <c r="C1384" s="63" t="s">
        <v>815</v>
      </c>
      <c r="D1384" s="64" t="s">
        <v>815</v>
      </c>
      <c r="E1384" s="64" t="s">
        <v>815</v>
      </c>
      <c r="F1384" s="65" t="s">
        <v>815</v>
      </c>
    </row>
    <row r="1385" spans="1:6" ht="15">
      <c r="A1385" s="57" t="s">
        <v>804</v>
      </c>
      <c r="B1385" s="57" t="s">
        <v>821</v>
      </c>
      <c r="C1385" s="37">
        <v>75</v>
      </c>
      <c r="D1385" s="58">
        <v>5995915</v>
      </c>
      <c r="E1385" s="58">
        <v>359754.9</v>
      </c>
      <c r="F1385" s="66">
        <v>0.0007</v>
      </c>
    </row>
    <row r="1386" spans="1:6" ht="15">
      <c r="A1386" s="57" t="s">
        <v>804</v>
      </c>
      <c r="B1386" s="57" t="s">
        <v>822</v>
      </c>
      <c r="C1386" s="37">
        <v>19</v>
      </c>
      <c r="D1386" s="58">
        <v>1425847</v>
      </c>
      <c r="E1386" s="58">
        <v>85550.82</v>
      </c>
      <c r="F1386" s="66">
        <v>0.0002</v>
      </c>
    </row>
    <row r="1387" spans="1:6" ht="15">
      <c r="A1387" s="57" t="s">
        <v>804</v>
      </c>
      <c r="B1387" s="57" t="s">
        <v>823</v>
      </c>
      <c r="C1387" s="37">
        <v>158</v>
      </c>
      <c r="D1387" s="58">
        <v>2316018</v>
      </c>
      <c r="E1387" s="58">
        <v>137801.86</v>
      </c>
      <c r="F1387" s="66">
        <v>0.0003</v>
      </c>
    </row>
    <row r="1388" spans="1:6" ht="15">
      <c r="A1388" s="57" t="s">
        <v>804</v>
      </c>
      <c r="B1388" s="57" t="s">
        <v>824</v>
      </c>
      <c r="C1388" s="37">
        <v>57</v>
      </c>
      <c r="D1388" s="58">
        <v>1188021</v>
      </c>
      <c r="E1388" s="58">
        <v>71281.26</v>
      </c>
      <c r="F1388" s="66">
        <v>0.0001</v>
      </c>
    </row>
    <row r="1389" spans="1:6" ht="15">
      <c r="A1389" s="57" t="s">
        <v>804</v>
      </c>
      <c r="B1389" s="57" t="s">
        <v>825</v>
      </c>
      <c r="C1389" s="37">
        <v>27</v>
      </c>
      <c r="D1389" s="58">
        <v>3678636</v>
      </c>
      <c r="E1389" s="58">
        <v>220718.16</v>
      </c>
      <c r="F1389" s="66">
        <v>0.0004</v>
      </c>
    </row>
    <row r="1390" spans="1:6" ht="15">
      <c r="A1390" s="57" t="s">
        <v>804</v>
      </c>
      <c r="B1390" s="57" t="s">
        <v>826</v>
      </c>
      <c r="C1390" s="67">
        <v>21</v>
      </c>
      <c r="D1390" s="68">
        <v>1502863</v>
      </c>
      <c r="E1390" s="68">
        <v>90171.78</v>
      </c>
      <c r="F1390" s="69">
        <v>0.0002</v>
      </c>
    </row>
    <row r="1391" spans="1:6" ht="15">
      <c r="A1391" s="57" t="s">
        <v>804</v>
      </c>
      <c r="B1391" s="57" t="s">
        <v>827</v>
      </c>
      <c r="C1391" s="37">
        <v>430</v>
      </c>
      <c r="D1391" s="58">
        <v>24434064</v>
      </c>
      <c r="E1391" s="58">
        <v>1464884.62</v>
      </c>
      <c r="F1391" s="66">
        <v>0.0029</v>
      </c>
    </row>
    <row r="1392" spans="3:6" ht="15">
      <c r="C1392" s="37"/>
      <c r="D1392" s="58"/>
      <c r="E1392" s="58"/>
      <c r="F1392" s="66"/>
    </row>
    <row r="1393" spans="1:6" ht="15">
      <c r="A1393" s="70" t="s">
        <v>809</v>
      </c>
      <c r="B1393" s="70"/>
      <c r="C1393" s="71">
        <v>79687</v>
      </c>
      <c r="D1393" s="72">
        <v>8407434701.5</v>
      </c>
      <c r="E1393" s="72">
        <v>502466293.14</v>
      </c>
      <c r="F1393" s="73">
        <v>1</v>
      </c>
    </row>
  </sheetData>
  <mergeCells count="3">
    <mergeCell ref="A1:F1"/>
    <mergeCell ref="A2:F2"/>
    <mergeCell ref="A3:F3"/>
  </mergeCells>
  <printOptions horizontalCentered="1"/>
  <pageMargins left="0.75" right="0.75" top="1.25" bottom="1" header="0.5" footer="0.5"/>
  <pageSetup horizontalDpi="600" verticalDpi="600" orientation="portrait" scale="54" r:id="rId1"/>
  <rowBreaks count="20" manualBreakCount="20">
    <brk id="75" max="5" man="1"/>
    <brk id="145" max="5" man="1"/>
    <brk id="215" max="5" man="1"/>
    <brk id="285" max="5" man="1"/>
    <brk id="355" max="5" man="1"/>
    <brk id="425" max="5" man="1"/>
    <brk id="495" max="5" man="1"/>
    <brk id="565" max="5" man="1"/>
    <brk id="635" max="5" man="1"/>
    <brk id="705" max="5" man="1"/>
    <brk id="775" max="5" man="1"/>
    <brk id="845" max="5" man="1"/>
    <brk id="915" max="5" man="1"/>
    <brk id="985" max="5" man="1"/>
    <brk id="1055" max="5" man="1"/>
    <brk id="1125" max="5" man="1"/>
    <brk id="1195" max="5" man="1"/>
    <brk id="1265" max="5" man="1"/>
    <brk id="1335" max="5" man="1"/>
    <brk id="14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 Arvidson</cp:lastModifiedBy>
  <cp:lastPrinted>2011-02-16T14:56:24Z</cp:lastPrinted>
  <dcterms:created xsi:type="dcterms:W3CDTF">2000-08-30T16:28:40Z</dcterms:created>
  <dcterms:modified xsi:type="dcterms:W3CDTF">2011-02-16T15:37:57Z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-442015396</vt:i4>
  </property>
  <property fmtid="{D5CDD505-2E9C-101B-9397-08002B2CF9AE}" pid="3" name="_EmailSubject">
    <vt:lpwstr>September 2010 Excel</vt:lpwstr>
  </property>
  <property fmtid="{D5CDD505-2E9C-101B-9397-08002B2CF9AE}" pid="4" name="_AuthorEmail">
    <vt:lpwstr>Joel.Phipps@Iowa.gov</vt:lpwstr>
  </property>
  <property fmtid="{D5CDD505-2E9C-101B-9397-08002B2CF9AE}" pid="5" name="_AuthorEmailDisplayName">
    <vt:lpwstr>Phipps, Joel [IDR]</vt:lpwstr>
  </property>
  <property fmtid="{D5CDD505-2E9C-101B-9397-08002B2CF9AE}" pid="6" name="_PreviousAdHocReviewCycleID">
    <vt:i4>1686610269</vt:i4>
  </property>
  <property fmtid="{D5CDD505-2E9C-101B-9397-08002B2CF9AE}" pid="7" name="_ReviewingToolsShownOnce">
    <vt:lpwstr/>
  </property>
</Properties>
</file>