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2384" tabRatio="571" activeTab="0"/>
  </bookViews>
  <sheets>
    <sheet name="Retail Business Group" sheetId="1" r:id="rId1"/>
    <sheet name="Use Tax" sheetId="2" r:id="rId2"/>
    <sheet name="County and City" sheetId="3" r:id="rId3"/>
    <sheet name="Business Group and County" sheetId="4" r:id="rId4"/>
  </sheets>
  <definedNames>
    <definedName name="IDX" localSheetId="3">'Business Group and County'!#REF!</definedName>
    <definedName name="_xlnm.Print_Area" localSheetId="2">'County and City'!$A$1:$F$1102</definedName>
    <definedName name="_xlnm.Print_Area" localSheetId="0">'Retail Business Group'!$A$1:$G$29</definedName>
    <definedName name="_xlnm.Print_Titles" localSheetId="3">'Business Group and County'!$1:$5</definedName>
    <definedName name="_xlnm.Print_Titles" localSheetId="2">'County and City'!$1:$5</definedName>
  </definedNames>
  <calcPr fullCalcOnLoad="1"/>
</workbook>
</file>

<file path=xl/sharedStrings.xml><?xml version="1.0" encoding="utf-8"?>
<sst xmlns="http://schemas.openxmlformats.org/spreadsheetml/2006/main" count="4992" uniqueCount="906">
  <si>
    <t xml:space="preserve"> THE QUARTER IN REVIEW</t>
  </si>
  <si>
    <t>Computed Tax by Business Group</t>
  </si>
  <si>
    <t>Computed</t>
  </si>
  <si>
    <t>% Change</t>
  </si>
  <si>
    <t>Tax</t>
  </si>
  <si>
    <t>Business Group</t>
  </si>
  <si>
    <t>Utilities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</si>
  <si>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</si>
  <si>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</si>
  <si>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</si>
  <si>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</si>
  <si>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</si>
  <si>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</si>
  <si>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</si>
  <si>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</si>
  <si>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</si>
  <si>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Wholesale Goods</t>
  </si>
  <si>
    <t>Miscellaneous</t>
  </si>
  <si>
    <t>USE TAX</t>
  </si>
  <si>
    <t>QUARTER IN REVIEW</t>
  </si>
  <si>
    <t>No. of Returns</t>
  </si>
  <si>
    <t>% of Returns</t>
  </si>
  <si>
    <t>Computed Tax</t>
  </si>
  <si>
    <t>% of Tax</t>
  </si>
  <si>
    <t>Comparison of Use Taxes for the Quarter Ending</t>
  </si>
  <si>
    <t>Number of Returns</t>
  </si>
  <si>
    <t># Returns</t>
  </si>
  <si>
    <t>Returns</t>
  </si>
  <si>
    <t>COMPUTED TAX BY BUSINESS GROUP</t>
  </si>
  <si>
    <t>RETAILER'S USE TAX BY BUSINESS GROUP</t>
  </si>
  <si>
    <t>Total</t>
  </si>
  <si>
    <t>Retailer's</t>
  </si>
  <si>
    <t>Consumer's</t>
  </si>
  <si>
    <t>QUARTER ENDING DECEMBER 31, 2010</t>
  </si>
  <si>
    <t>December 31, 2009 and 2010</t>
  </si>
  <si>
    <t xml:space="preserve">RETAIL TAXABLE SALES AND  SALES TAX </t>
  </si>
  <si>
    <t>BY COUNTY AND BUSINESS GROUP</t>
  </si>
  <si>
    <t>DECEMBER 2010</t>
  </si>
  <si>
    <t>County Name</t>
  </si>
  <si>
    <t># of Returns</t>
  </si>
  <si>
    <t>Taxable Sales</t>
  </si>
  <si>
    <t>ADAIR</t>
  </si>
  <si>
    <t>APPAREL</t>
  </si>
  <si>
    <t>S</t>
  </si>
  <si>
    <t>BUILDING MATERIALS</t>
  </si>
  <si>
    <t>EATING AND DRINKING</t>
  </si>
  <si>
    <t>FOOD DEALERS</t>
  </si>
  <si>
    <t>GENERAL MERCHANDISE</t>
  </si>
  <si>
    <t>HOME FURNISHINGS</t>
  </si>
  <si>
    <t>MISCELLANEOUS</t>
  </si>
  <si>
    <t>MOTOR VEHICLE</t>
  </si>
  <si>
    <t>SERVICE</t>
  </si>
  <si>
    <t>SPECIALTY RETAIL STORES</t>
  </si>
  <si>
    <t>UTILITIES AND TRANSPORTATION</t>
  </si>
  <si>
    <t>WHOLESALE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</si>
  <si>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</si>
  <si>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</si>
  <si>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</si>
  <si>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</si>
  <si>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</si>
  <si>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</si>
  <si>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</si>
  <si>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</si>
  <si>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</si>
  <si>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</si>
  <si>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</si>
  <si>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</si>
  <si>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</si>
  <si>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</si>
  <si>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</si>
  <si>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</si>
  <si>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</si>
  <si>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</si>
  <si>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</si>
  <si>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</si>
  <si>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</si>
  <si>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</si>
  <si>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</si>
  <si>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</si>
  <si>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</si>
  <si>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</si>
  <si>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</si>
  <si>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</si>
  <si>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</si>
  <si>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</si>
  <si>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</si>
  <si>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</si>
  <si>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</si>
  <si>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</si>
  <si>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</si>
  <si>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</si>
  <si>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</si>
  <si>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</si>
  <si>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</si>
  <si>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</si>
  <si>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</si>
  <si>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</si>
  <si>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</si>
  <si>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</si>
  <si>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</si>
  <si>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</si>
  <si>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</si>
  <si>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</si>
  <si>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</si>
  <si>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</si>
  <si>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</si>
  <si>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</si>
  <si>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</si>
  <si>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</si>
  <si>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</si>
  <si>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</si>
  <si>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</si>
  <si>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</si>
  <si>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</si>
  <si>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</si>
  <si>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</si>
  <si>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</si>
  <si>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</si>
  <si>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</si>
  <si>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</si>
  <si>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</si>
  <si>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</si>
  <si>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</si>
  <si>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</si>
  <si>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</si>
  <si>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</si>
  <si>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</si>
  <si>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</si>
  <si>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</si>
  <si>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</si>
  <si>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</si>
  <si>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</si>
  <si>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</si>
  <si>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</si>
  <si>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</si>
  <si>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</si>
  <si>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</si>
  <si>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</si>
  <si>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</si>
  <si>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</si>
  <si>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</si>
  <si>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</si>
  <si>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</si>
  <si>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</si>
  <si>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</si>
  <si>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</si>
  <si>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</si>
  <si>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</si>
  <si>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</si>
  <si>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</si>
  <si>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</si>
  <si>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</si>
  <si>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</si>
  <si>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STATE TOTAL</t>
  </si>
  <si>
    <t>Retail Sales Tax</t>
  </si>
  <si>
    <t>By County and City</t>
  </si>
  <si>
    <t>Quarter Ending December 31, 2010</t>
  </si>
  <si>
    <t>County</t>
  </si>
  <si>
    <t>City</t>
  </si>
  <si>
    <t>GREENFIELD</t>
  </si>
  <si>
    <t>FONTANELLE</t>
  </si>
  <si>
    <t>STUART</t>
  </si>
  <si>
    <t>ORIENT</t>
  </si>
  <si>
    <t>BRIDGEWATER</t>
  </si>
  <si>
    <t>CASEY</t>
  </si>
  <si>
    <t>OTHER</t>
  </si>
  <si>
    <t>CORNING</t>
  </si>
  <si>
    <t>WAUKON</t>
  </si>
  <si>
    <t>LANSING</t>
  </si>
  <si>
    <t>POSTVILLE</t>
  </si>
  <si>
    <t>HARPERS FERRY</t>
  </si>
  <si>
    <t>NEW ALBIN</t>
  </si>
  <si>
    <t>WATERVILLE</t>
  </si>
  <si>
    <t>CENTERVILLE</t>
  </si>
  <si>
    <t>MORAVIA</t>
  </si>
  <si>
    <t>MOULTON</t>
  </si>
  <si>
    <t>CINCINNATI</t>
  </si>
  <si>
    <t>MYSTIC</t>
  </si>
  <si>
    <t>EXIRA</t>
  </si>
  <si>
    <t>KIMBALLTON</t>
  </si>
  <si>
    <t>BRAYTON</t>
  </si>
  <si>
    <t>VINTON</t>
  </si>
  <si>
    <t>BELLE PLAINE</t>
  </si>
  <si>
    <t>ATKINS</t>
  </si>
  <si>
    <t>BLAIRSTOWN</t>
  </si>
  <si>
    <t>SHELLSBURG</t>
  </si>
  <si>
    <t>KEYSTONE</t>
  </si>
  <si>
    <t>VAN HORNE</t>
  </si>
  <si>
    <t>URBANA</t>
  </si>
  <si>
    <t>NEWHALL</t>
  </si>
  <si>
    <t>WALFORD</t>
  </si>
  <si>
    <t>NORWAY</t>
  </si>
  <si>
    <t>LUZERNE</t>
  </si>
  <si>
    <t>GARRISON</t>
  </si>
  <si>
    <t>MOUNT AUBURN</t>
  </si>
  <si>
    <t>WATERLOO</t>
  </si>
  <si>
    <t>CEDAR FALLS</t>
  </si>
  <si>
    <t>EVANSDALE</t>
  </si>
  <si>
    <t>LAPORTE CITY</t>
  </si>
  <si>
    <t>HUDSON</t>
  </si>
  <si>
    <t>DUNKERTON</t>
  </si>
  <si>
    <t>JANESVILLE</t>
  </si>
  <si>
    <t>RAYMOND</t>
  </si>
  <si>
    <t>GILBERTVILLE</t>
  </si>
  <si>
    <t>ELK RUN HEIGHTS</t>
  </si>
  <si>
    <t>JESUP</t>
  </si>
  <si>
    <t>MADRID</t>
  </si>
  <si>
    <t>OGDEN</t>
  </si>
  <si>
    <t>WAVERLY</t>
  </si>
  <si>
    <t>SUMNER</t>
  </si>
  <si>
    <t>DENVER</t>
  </si>
  <si>
    <t>TRIPOLI</t>
  </si>
  <si>
    <t>READLYN</t>
  </si>
  <si>
    <t>PLAINFIELD</t>
  </si>
  <si>
    <t>FREDERIKA</t>
  </si>
  <si>
    <t>INDEPENDENCE</t>
  </si>
  <si>
    <t>HAZLETON</t>
  </si>
  <si>
    <t>FAIRBANK</t>
  </si>
  <si>
    <t>WINTHROP</t>
  </si>
  <si>
    <t>ROWLEY</t>
  </si>
  <si>
    <t>AURORA</t>
  </si>
  <si>
    <t>LAMONT</t>
  </si>
  <si>
    <t>QUASQUETON</t>
  </si>
  <si>
    <t>BRANDON</t>
  </si>
  <si>
    <t>STANLEY</t>
  </si>
  <si>
    <t>STORM LAKE</t>
  </si>
  <si>
    <t>ALTA</t>
  </si>
  <si>
    <t>ALBERT CITY</t>
  </si>
  <si>
    <t>SIOUX RAPIDS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</si>
  <si>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</si>
  <si>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</si>
  <si>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</si>
  <si>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</si>
  <si>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</si>
  <si>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</si>
  <si>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</si>
  <si>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</si>
  <si>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</si>
  <si>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</si>
  <si>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</si>
  <si>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BRISTOW</t>
  </si>
  <si>
    <t>ROCKWELL CITY</t>
  </si>
  <si>
    <t>MANSON</t>
  </si>
  <si>
    <t>LAKE CITY</t>
  </si>
  <si>
    <t>POMEROY</t>
  </si>
  <si>
    <t>LOHRVILLE</t>
  </si>
  <si>
    <t>FARNHAMVILLE</t>
  </si>
  <si>
    <t>JOLLEY</t>
  </si>
  <si>
    <t>SOMERS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</si>
  <si>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</si>
  <si>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</si>
  <si>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</si>
  <si>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</si>
  <si>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</si>
  <si>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</si>
  <si>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</si>
  <si>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</si>
  <si>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LIDDERDALE</t>
  </si>
  <si>
    <t>ATLANTIC</t>
  </si>
  <si>
    <t>GRISWOLD</t>
  </si>
  <si>
    <t>ANITA</t>
  </si>
  <si>
    <t>MASSENA</t>
  </si>
  <si>
    <t>CUMBERLAND</t>
  </si>
  <si>
    <t>WIOTA</t>
  </si>
  <si>
    <t>LEWIS</t>
  </si>
  <si>
    <t>MARNE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</si>
  <si>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</si>
  <si>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</si>
  <si>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</si>
  <si>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</si>
  <si>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</si>
  <si>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</si>
  <si>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</si>
  <si>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</si>
  <si>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WILTON</t>
  </si>
  <si>
    <t>MASON CITY</t>
  </si>
  <si>
    <t>CLEAR LAKE</t>
  </si>
  <si>
    <t>ROCKWELL</t>
  </si>
  <si>
    <t>VENTURA</t>
  </si>
  <si>
    <t>THORNTON</t>
  </si>
  <si>
    <t>SWALEDALE</t>
  </si>
  <si>
    <t>MESERVEY</t>
  </si>
  <si>
    <t>MARCUS</t>
  </si>
  <si>
    <t>AURELIA</t>
  </si>
  <si>
    <t>QUIMBY</t>
  </si>
  <si>
    <t>CLEGHORN</t>
  </si>
  <si>
    <t>WASHTA</t>
  </si>
  <si>
    <t>MERIDEN</t>
  </si>
  <si>
    <t>NEW HAMPTON</t>
  </si>
  <si>
    <t>NASHUA</t>
  </si>
  <si>
    <t>FREDERICKSBURG</t>
  </si>
  <si>
    <t>IONIA</t>
  </si>
  <si>
    <t>LAWLER</t>
  </si>
  <si>
    <t>ALTA VISTA</t>
  </si>
  <si>
    <t>MURRAY</t>
  </si>
  <si>
    <t>WOODBURN</t>
  </si>
  <si>
    <t>SPENCER</t>
  </si>
  <si>
    <t>EVERLY</t>
  </si>
  <si>
    <t>PETERSON</t>
  </si>
  <si>
    <t>DICKENS</t>
  </si>
  <si>
    <t>ROYAL</t>
  </si>
  <si>
    <t>GREENVILLE</t>
  </si>
  <si>
    <t>FOSTORIA</t>
  </si>
  <si>
    <t>WEBB</t>
  </si>
  <si>
    <t>ELKADER</t>
  </si>
  <si>
    <t>GUTTENBERG</t>
  </si>
  <si>
    <t>STRAWBERRY POINT</t>
  </si>
  <si>
    <t>MCGREGOR</t>
  </si>
  <si>
    <t>EDGEWOOD</t>
  </si>
  <si>
    <t>GARNAVILLO</t>
  </si>
  <si>
    <t>VOLGA</t>
  </si>
  <si>
    <t>MARQUETTE</t>
  </si>
  <si>
    <t>LUANA</t>
  </si>
  <si>
    <t>ST. OLAF</t>
  </si>
  <si>
    <t>FARMERSBURG</t>
  </si>
  <si>
    <t>DEWITT</t>
  </si>
  <si>
    <t>CAMANCHE</t>
  </si>
  <si>
    <t>WHEATLAND</t>
  </si>
  <si>
    <t>DELMAR</t>
  </si>
  <si>
    <t>GRAND MOUND</t>
  </si>
  <si>
    <t>GOOSE LAKE</t>
  </si>
  <si>
    <t>LOST NATION</t>
  </si>
  <si>
    <t>CHARLOTTE</t>
  </si>
  <si>
    <t>CALAMUS</t>
  </si>
  <si>
    <t>LOW MOOR</t>
  </si>
  <si>
    <t>DENISON</t>
  </si>
  <si>
    <t>MANILLA</t>
  </si>
  <si>
    <t>SCHLESWIG</t>
  </si>
  <si>
    <t>DOW CITY</t>
  </si>
  <si>
    <t>WESTSIDE</t>
  </si>
  <si>
    <t>CHARTER OAK</t>
  </si>
  <si>
    <t>VAIL</t>
  </si>
  <si>
    <t>KIRON</t>
  </si>
  <si>
    <t>WEST DES MOINES</t>
  </si>
  <si>
    <t>ADEL</t>
  </si>
  <si>
    <t>WAUKEE</t>
  </si>
  <si>
    <t>PERRY</t>
  </si>
  <si>
    <t>DALLAS CENTER</t>
  </si>
  <si>
    <t>WOODWARD</t>
  </si>
  <si>
    <t>CLIVE</t>
  </si>
  <si>
    <t>URBANDALE</t>
  </si>
  <si>
    <t>VAN METER</t>
  </si>
  <si>
    <t>DEXTER</t>
  </si>
  <si>
    <t>GRANGER</t>
  </si>
  <si>
    <t>DESOTO</t>
  </si>
  <si>
    <t>REDFIELD</t>
  </si>
  <si>
    <t>MINBURN</t>
  </si>
  <si>
    <t>BOUTON</t>
  </si>
  <si>
    <t>GRIMES</t>
  </si>
  <si>
    <t>LINDEN</t>
  </si>
  <si>
    <t>BLOOMFIELD</t>
  </si>
  <si>
    <t>DRAKESVILLE</t>
  </si>
  <si>
    <t>PULASKI</t>
  </si>
  <si>
    <t>FLORIS</t>
  </si>
  <si>
    <t>LEON</t>
  </si>
  <si>
    <t>LAMONI</t>
  </si>
  <si>
    <t>DAVIS CITY</t>
  </si>
  <si>
    <t>DECATUR CITY</t>
  </si>
  <si>
    <t>GRAND RIVER</t>
  </si>
  <si>
    <t>WELDON</t>
  </si>
  <si>
    <t>GARDEN GROVE</t>
  </si>
  <si>
    <t>MANCHESTER</t>
  </si>
  <si>
    <t>DELHI</t>
  </si>
  <si>
    <t>EARLVILLE</t>
  </si>
  <si>
    <t>HOPKINTON</t>
  </si>
  <si>
    <t>DYERSVILLE</t>
  </si>
  <si>
    <t>COLESBURG</t>
  </si>
  <si>
    <t>RYAN</t>
  </si>
  <si>
    <t>DUNDEE</t>
  </si>
  <si>
    <t>GREELEY</t>
  </si>
  <si>
    <t>MASONVILLE</t>
  </si>
  <si>
    <t>BURLINGTON</t>
  </si>
  <si>
    <t>WEST BURLINGTON</t>
  </si>
  <si>
    <t>MEDIAPOLIS</t>
  </si>
  <si>
    <t>DANVILLE</t>
  </si>
  <si>
    <t>MIDDLETOWN</t>
  </si>
  <si>
    <t>SPIRIT LAKE</t>
  </si>
  <si>
    <t>MILFORD</t>
  </si>
  <si>
    <t>ARNOLDS PARK</t>
  </si>
  <si>
    <t>OKOBOJI</t>
  </si>
  <si>
    <t>LAKE PARK</t>
  </si>
  <si>
    <t>TERRIL</t>
  </si>
  <si>
    <t>CASCADE</t>
  </si>
  <si>
    <t>PEOSTA</t>
  </si>
  <si>
    <t>EPWORTH</t>
  </si>
  <si>
    <t>FARLEY</t>
  </si>
  <si>
    <t>SHERRILL</t>
  </si>
  <si>
    <t>NEW VIENNA</t>
  </si>
  <si>
    <t>DURANGO</t>
  </si>
  <si>
    <t>HOLY CROSS</t>
  </si>
  <si>
    <t>BERNARD</t>
  </si>
  <si>
    <t>WORTHINGTON</t>
  </si>
  <si>
    <t>ZWINGLE</t>
  </si>
  <si>
    <t>ASBURY</t>
  </si>
  <si>
    <t>LUXEMBURG</t>
  </si>
  <si>
    <t>ESTHERVILLE</t>
  </si>
  <si>
    <t>ARMSTRONG</t>
  </si>
  <si>
    <t>RINGSTED</t>
  </si>
  <si>
    <t>WALLINGFORD</t>
  </si>
  <si>
    <t>DOLLIVER</t>
  </si>
  <si>
    <t>OELWEIN</t>
  </si>
  <si>
    <t>WEST UNION</t>
  </si>
  <si>
    <t>ELGIN</t>
  </si>
  <si>
    <t>CLERMONT</t>
  </si>
  <si>
    <t>HAWKEYE</t>
  </si>
  <si>
    <t>MAYNARD</t>
  </si>
  <si>
    <t>ARLINGTON</t>
  </si>
  <si>
    <t>WAUCOMA</t>
  </si>
  <si>
    <t>WADENA</t>
  </si>
  <si>
    <t>RANDALIA</t>
  </si>
  <si>
    <t>WESTGATE</t>
  </si>
  <si>
    <t>CHARLES CITY</t>
  </si>
  <si>
    <t>NORA SPRINGS</t>
  </si>
  <si>
    <t>ROCKFORD</t>
  </si>
  <si>
    <t>RUDD</t>
  </si>
  <si>
    <t>MARBLE ROCK</t>
  </si>
  <si>
    <t>HAMPTON</t>
  </si>
  <si>
    <t>SHEFFIELD</t>
  </si>
  <si>
    <t>LATIMER</t>
  </si>
  <si>
    <t>ACKLEY</t>
  </si>
  <si>
    <t>ALEXANDER</t>
  </si>
  <si>
    <t>GENEVA</t>
  </si>
  <si>
    <t>DOWS</t>
  </si>
  <si>
    <t>SIDNEY</t>
  </si>
  <si>
    <t>HAMBURG</t>
  </si>
  <si>
    <t>TABOR</t>
  </si>
  <si>
    <t>FARRAGUT</t>
  </si>
  <si>
    <t>SHENANDOAH</t>
  </si>
  <si>
    <t>RIVERTON</t>
  </si>
  <si>
    <t>RANDOLPH</t>
  </si>
  <si>
    <t>THURMAN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</si>
  <si>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</si>
  <si>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</si>
  <si>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</si>
  <si>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</si>
  <si>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</si>
  <si>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</si>
  <si>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</si>
  <si>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</si>
  <si>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WELLSBURG</t>
  </si>
  <si>
    <t>DIKE</t>
  </si>
  <si>
    <t>BEAMAN</t>
  </si>
  <si>
    <t>HOLLAND</t>
  </si>
  <si>
    <t>PANORA</t>
  </si>
  <si>
    <t>GUTHRIE CENTER</t>
  </si>
  <si>
    <t>BAYARD</t>
  </si>
  <si>
    <t>YALE</t>
  </si>
  <si>
    <t>MENLO</t>
  </si>
  <si>
    <t>BAGLEY</t>
  </si>
  <si>
    <t>JAMAICA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</si>
  <si>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</si>
  <si>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</si>
  <si>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</si>
  <si>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</si>
  <si>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</si>
  <si>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</si>
  <si>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</si>
  <si>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KAMRAR</t>
  </si>
  <si>
    <t>RANDALL</t>
  </si>
  <si>
    <t>GARNER</t>
  </si>
  <si>
    <t>BRITT</t>
  </si>
  <si>
    <t>FOREST CITY</t>
  </si>
  <si>
    <t>KANAWHA</t>
  </si>
  <si>
    <t>KLEMME</t>
  </si>
  <si>
    <t>CORWITH</t>
  </si>
  <si>
    <t>WODEN</t>
  </si>
  <si>
    <t>CRYSTAL LAKE</t>
  </si>
  <si>
    <t>GOODELL</t>
  </si>
  <si>
    <t>IOWA FALLS</t>
  </si>
  <si>
    <t>ELDORA</t>
  </si>
  <si>
    <t>ALDEN</t>
  </si>
  <si>
    <t>HUBBARD</t>
  </si>
  <si>
    <t>RADCLIFFE</t>
  </si>
  <si>
    <t>STEAMBOAT ROCK</t>
  </si>
  <si>
    <t>NEW PROVIDENCE</t>
  </si>
  <si>
    <t>MISSOURI VALLEY</t>
  </si>
  <si>
    <t>WOODBINE</t>
  </si>
  <si>
    <t>LOGAN</t>
  </si>
  <si>
    <t>DUNLAP</t>
  </si>
  <si>
    <t>MONDAMIN</t>
  </si>
  <si>
    <t>PERSIA</t>
  </si>
  <si>
    <t>PISGAH</t>
  </si>
  <si>
    <t>MODALE</t>
  </si>
  <si>
    <t>MOUNT PLEASANT</t>
  </si>
  <si>
    <t>NEW LONDON</t>
  </si>
  <si>
    <t>WINFIELD</t>
  </si>
  <si>
    <t>WAYLAND</t>
  </si>
  <si>
    <t>SALEM</t>
  </si>
  <si>
    <t>MOUNT UNION</t>
  </si>
  <si>
    <t>OLDS</t>
  </si>
  <si>
    <t>CRESCO</t>
  </si>
  <si>
    <t>ELMA</t>
  </si>
  <si>
    <t>LIME SPRINGS</t>
  </si>
  <si>
    <t>RICEVILLE</t>
  </si>
  <si>
    <t>CHESTER</t>
  </si>
  <si>
    <t>PROTIVIN</t>
  </si>
  <si>
    <t>LIVERMORE</t>
  </si>
  <si>
    <t>DAKOTA CITY</t>
  </si>
  <si>
    <t>GILMORE CITY</t>
  </si>
  <si>
    <t>RENWICK</t>
  </si>
  <si>
    <t>BODE</t>
  </si>
  <si>
    <t>OTTOSEN</t>
  </si>
  <si>
    <t>HARDY</t>
  </si>
  <si>
    <t>IDA GROVE</t>
  </si>
  <si>
    <t>HOLSTEIN</t>
  </si>
  <si>
    <t>BATTLE CREEK</t>
  </si>
  <si>
    <t>GALVA</t>
  </si>
  <si>
    <t>ARTHUR</t>
  </si>
  <si>
    <t>WILLIAMSBURG</t>
  </si>
  <si>
    <t>MARENGO</t>
  </si>
  <si>
    <t>VICTOR</t>
  </si>
  <si>
    <t>NORTH ENGLISH</t>
  </si>
  <si>
    <t>AMANA</t>
  </si>
  <si>
    <t>LADORA</t>
  </si>
  <si>
    <t>PARNELL</t>
  </si>
  <si>
    <t>MILLERSBURG</t>
  </si>
  <si>
    <t>MAQUOKETA</t>
  </si>
  <si>
    <t>BELLEVUE</t>
  </si>
  <si>
    <t>PRESTON</t>
  </si>
  <si>
    <t>SABULA</t>
  </si>
  <si>
    <t>LAMOTTE</t>
  </si>
  <si>
    <t>MILES</t>
  </si>
  <si>
    <t>BALDWIN</t>
  </si>
  <si>
    <t>SPRAGUEVILLE</t>
  </si>
  <si>
    <t>ANDREW</t>
  </si>
  <si>
    <t>SPRINGBROOK</t>
  </si>
  <si>
    <t>ST. DONATUS</t>
  </si>
  <si>
    <t>MONMOUTH</t>
  </si>
  <si>
    <t>NEWTON</t>
  </si>
  <si>
    <t>COLFAX</t>
  </si>
  <si>
    <t>PRAIRIE CITY</t>
  </si>
  <si>
    <t>SULLY</t>
  </si>
  <si>
    <t>KELLOGG</t>
  </si>
  <si>
    <t>BAXTER</t>
  </si>
  <si>
    <t>LYNNVILLE</t>
  </si>
  <si>
    <t>MINGO</t>
  </si>
  <si>
    <t>REASNOR</t>
  </si>
  <si>
    <t>FAIRFIELD</t>
  </si>
  <si>
    <t>BATAVIA</t>
  </si>
  <si>
    <t>LOCKRIDGE</t>
  </si>
  <si>
    <t>PACKWOOD</t>
  </si>
  <si>
    <t>LIBERTYVILLE</t>
  </si>
  <si>
    <t>IOWA CITY</t>
  </si>
  <si>
    <t>CORALVILLE</t>
  </si>
  <si>
    <t>NORTH LIBERTY</t>
  </si>
  <si>
    <t>SOLON</t>
  </si>
  <si>
    <t>SWISHER</t>
  </si>
  <si>
    <t>OXFORD</t>
  </si>
  <si>
    <t>LONE TREE</t>
  </si>
  <si>
    <t>TIFFIN</t>
  </si>
  <si>
    <t>HILLS</t>
  </si>
  <si>
    <t>JOETOWN</t>
  </si>
  <si>
    <t>MONTICELLO</t>
  </si>
  <si>
    <t>ANAMOSA</t>
  </si>
  <si>
    <t>WYOMING</t>
  </si>
  <si>
    <t>OLIN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</si>
  <si>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</si>
  <si>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</si>
  <si>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</si>
  <si>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</si>
  <si>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</si>
  <si>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</si>
  <si>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</si>
  <si>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</si>
  <si>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DELTA</t>
  </si>
  <si>
    <t>OLLIE</t>
  </si>
  <si>
    <t>KESWICK</t>
  </si>
  <si>
    <t>SOUTH ENGLISH</t>
  </si>
  <si>
    <t>HARPER</t>
  </si>
  <si>
    <t>ALGONA</t>
  </si>
  <si>
    <t>BANCROFT</t>
  </si>
  <si>
    <t>TITONKA</t>
  </si>
  <si>
    <t>SWEA CITY</t>
  </si>
  <si>
    <t>WHITTEMORE</t>
  </si>
  <si>
    <t>WESLEY</t>
  </si>
  <si>
    <t>BURT</t>
  </si>
  <si>
    <t>FENTON</t>
  </si>
  <si>
    <t>LUVERNE</t>
  </si>
  <si>
    <t>LAKOTA</t>
  </si>
  <si>
    <t>LEDYARD</t>
  </si>
  <si>
    <t>LONE ROCK</t>
  </si>
  <si>
    <t>WEST BEND</t>
  </si>
  <si>
    <t>FORT MADISON</t>
  </si>
  <si>
    <t>DONNELLSON</t>
  </si>
  <si>
    <t>WEST POINT</t>
  </si>
  <si>
    <t>MONTROSE</t>
  </si>
  <si>
    <t>HOUGHTON</t>
  </si>
  <si>
    <t>ST. PAUL</t>
  </si>
  <si>
    <t>CEDAR RAPIDS</t>
  </si>
  <si>
    <t>HIAWATHA</t>
  </si>
  <si>
    <t>MOUNT VERNON</t>
  </si>
  <si>
    <t>CENTER POINT</t>
  </si>
  <si>
    <t>CENTRAL CITY</t>
  </si>
  <si>
    <t>LISBON</t>
  </si>
  <si>
    <t>FAIRFAX</t>
  </si>
  <si>
    <t>ELY</t>
  </si>
  <si>
    <t>SPRINGVILLE</t>
  </si>
  <si>
    <t>ROBINS</t>
  </si>
  <si>
    <t>PALO</t>
  </si>
  <si>
    <t>WALKER</t>
  </si>
  <si>
    <t>COGGON</t>
  </si>
  <si>
    <t>ALBURNETT</t>
  </si>
  <si>
    <t>WAUBEEK</t>
  </si>
  <si>
    <t>COLUMBUS JUNCTION</t>
  </si>
  <si>
    <t>MORNING SUN</t>
  </si>
  <si>
    <t>LETTS</t>
  </si>
  <si>
    <t>COLUMBUS CITY</t>
  </si>
  <si>
    <t>GRANDVIEW</t>
  </si>
  <si>
    <t>CHARITON</t>
  </si>
  <si>
    <t>RUSSELL</t>
  </si>
  <si>
    <t>DERBY</t>
  </si>
  <si>
    <t>ROCK RAPIDS</t>
  </si>
  <si>
    <t>GEORGE</t>
  </si>
  <si>
    <t>LARCHWOOD</t>
  </si>
  <si>
    <t>INWOOD</t>
  </si>
  <si>
    <t>DOON</t>
  </si>
  <si>
    <t>LITTLE ROCK</t>
  </si>
  <si>
    <t>LESTER</t>
  </si>
  <si>
    <t>ALVORD</t>
  </si>
  <si>
    <t>WINTERSET</t>
  </si>
  <si>
    <t>ST. CHARLES</t>
  </si>
  <si>
    <t>EARLHAM</t>
  </si>
  <si>
    <t>TRURO</t>
  </si>
  <si>
    <t>BEVINGTON</t>
  </si>
  <si>
    <t>OSKALOOSA</t>
  </si>
  <si>
    <t>NEW SHARON</t>
  </si>
  <si>
    <t>EDDYVILLE</t>
  </si>
  <si>
    <t>LEIGHTON</t>
  </si>
  <si>
    <t>BARNES CITY</t>
  </si>
  <si>
    <t>BEACON</t>
  </si>
  <si>
    <t>PELLA</t>
  </si>
  <si>
    <t>KNOXVILLE</t>
  </si>
  <si>
    <t>PLEASANTVILLE</t>
  </si>
  <si>
    <t>MELCHER-DALLAS</t>
  </si>
  <si>
    <t>BUSSEY</t>
  </si>
  <si>
    <t>HARVEY</t>
  </si>
  <si>
    <t>MARSHALLTOWN</t>
  </si>
  <si>
    <t>STATE CENTER</t>
  </si>
  <si>
    <t>MELBOURNE</t>
  </si>
  <si>
    <t>ALBION</t>
  </si>
  <si>
    <t>LEGRAND</t>
  </si>
  <si>
    <t>GILMAN</t>
  </si>
  <si>
    <t>RHODES</t>
  </si>
  <si>
    <t>LAUREL</t>
  </si>
  <si>
    <t>LISCOMB</t>
  </si>
  <si>
    <t>GLENWOOD</t>
  </si>
  <si>
    <t>MALVERN</t>
  </si>
  <si>
    <t>EMERSON</t>
  </si>
  <si>
    <t>PACIFIC JUNCTION</t>
  </si>
  <si>
    <t>SILVER CITY</t>
  </si>
  <si>
    <t>HASTINGS</t>
  </si>
  <si>
    <t>OSAGE</t>
  </si>
  <si>
    <t>ST. ANSGAR</t>
  </si>
  <si>
    <t>STACYVILLE</t>
  </si>
  <si>
    <t>MCINTIRE</t>
  </si>
  <si>
    <t>ORCHARD</t>
  </si>
  <si>
    <t>ONAWA</t>
  </si>
  <si>
    <t>MAPLETON</t>
  </si>
  <si>
    <t>UTE</t>
  </si>
  <si>
    <t>WHITING</t>
  </si>
  <si>
    <t>MOORHEAD</t>
  </si>
  <si>
    <t>CASTANA</t>
  </si>
  <si>
    <t>BLENCOE</t>
  </si>
  <si>
    <t>SOLDIER</t>
  </si>
  <si>
    <t>ALBIA</t>
  </si>
  <si>
    <t>LOVILIA</t>
  </si>
  <si>
    <t>MELROSE</t>
  </si>
  <si>
    <t>RED OAK</t>
  </si>
  <si>
    <t>VILLISCA</t>
  </si>
  <si>
    <t>STANTON</t>
  </si>
  <si>
    <t>ELLIOTT</t>
  </si>
  <si>
    <t>WEST LIBERTY</t>
  </si>
  <si>
    <t>NICHOLS</t>
  </si>
  <si>
    <t>ATALISSA</t>
  </si>
  <si>
    <t>FRUITLAND</t>
  </si>
  <si>
    <t>STOCKTON</t>
  </si>
  <si>
    <t>SHELDON</t>
  </si>
  <si>
    <t>HARTLEY</t>
  </si>
  <si>
    <t>SANBORN</t>
  </si>
  <si>
    <t>PAULLINA</t>
  </si>
  <si>
    <t>PRIMGHAR</t>
  </si>
  <si>
    <t>SUTHERLAND</t>
  </si>
  <si>
    <t>CALUMET</t>
  </si>
  <si>
    <t>ARCHER</t>
  </si>
  <si>
    <t>SIBLEY</t>
  </si>
  <si>
    <t>OCHEYEDAN</t>
  </si>
  <si>
    <t>ASHTON</t>
  </si>
  <si>
    <t>HARRIS</t>
  </si>
  <si>
    <t>MELVIN</t>
  </si>
  <si>
    <t>CLARINDA</t>
  </si>
  <si>
    <t>ESSEX</t>
  </si>
  <si>
    <t>COIN</t>
  </si>
  <si>
    <t>BRADDYVILLE</t>
  </si>
  <si>
    <t>EMMETSBURG</t>
  </si>
  <si>
    <t>GRAETTINGER</t>
  </si>
  <si>
    <t>RUTHVEN</t>
  </si>
  <si>
    <t>CYLINDER</t>
  </si>
  <si>
    <t>MALLARD</t>
  </si>
  <si>
    <t>AYRSHIRE</t>
  </si>
  <si>
    <t>LEMARS</t>
  </si>
  <si>
    <t>REMSEN</t>
  </si>
  <si>
    <t>KINGSLEY</t>
  </si>
  <si>
    <t>AKRON</t>
  </si>
  <si>
    <t>HINTON</t>
  </si>
  <si>
    <t>MERRILL</t>
  </si>
  <si>
    <t>WESTFIELD</t>
  </si>
  <si>
    <t>BRUNSVILLE</t>
  </si>
  <si>
    <t>LAURENS</t>
  </si>
  <si>
    <t>ROLFE</t>
  </si>
  <si>
    <t>FONDA</t>
  </si>
  <si>
    <t>PALMER</t>
  </si>
  <si>
    <t>HAVELOCK</t>
  </si>
  <si>
    <t>ANKENY</t>
  </si>
  <si>
    <t>JOHNSTON</t>
  </si>
  <si>
    <t>ALTOONA</t>
  </si>
  <si>
    <t>PLEASANT HILL</t>
  </si>
  <si>
    <t>BONDURANT</t>
  </si>
  <si>
    <t>POLK CITY</t>
  </si>
  <si>
    <t>WINDSOR HEIGHTS</t>
  </si>
  <si>
    <t>RUNNELLS</t>
  </si>
  <si>
    <t>MITCHELLVILLE</t>
  </si>
  <si>
    <t>ELKHART</t>
  </si>
  <si>
    <t>ALLEMAN</t>
  </si>
  <si>
    <t>CARLISLE</t>
  </si>
  <si>
    <t>COUNCIL BLUFFS</t>
  </si>
  <si>
    <t>AVOCA</t>
  </si>
  <si>
    <t>CARTER LAKE</t>
  </si>
  <si>
    <t>OAKLAND</t>
  </si>
  <si>
    <t>WALNUT</t>
  </si>
  <si>
    <t>CRESCENT</t>
  </si>
  <si>
    <t>UNDERWOOD</t>
  </si>
  <si>
    <t>NEOLA</t>
  </si>
  <si>
    <t>TREYNOR</t>
  </si>
  <si>
    <t>CARSON</t>
  </si>
  <si>
    <t>MINDEN</t>
  </si>
  <si>
    <t>MCCLELLAND</t>
  </si>
  <si>
    <t>MACEDONIA</t>
  </si>
  <si>
    <t>GRINNELL</t>
  </si>
  <si>
    <t>MONTEZUMA</t>
  </si>
  <si>
    <t>BROOKLYN</t>
  </si>
  <si>
    <t>MALCOM</t>
  </si>
  <si>
    <t>DEEP RIVER</t>
  </si>
  <si>
    <t>SEARSBORO</t>
  </si>
  <si>
    <t>MOUNT AYR</t>
  </si>
  <si>
    <t>DIAGONAL</t>
  </si>
  <si>
    <t>KELLERTON</t>
  </si>
  <si>
    <t>ELLSTON</t>
  </si>
  <si>
    <t>REDDING</t>
  </si>
  <si>
    <t>SAC CITY</t>
  </si>
  <si>
    <t>LAKE VIEW</t>
  </si>
  <si>
    <t>ODEBOLT</t>
  </si>
  <si>
    <t>SCHALLER</t>
  </si>
  <si>
    <t>WALL LAKE</t>
  </si>
  <si>
    <t>EARLY</t>
  </si>
  <si>
    <t>AUBURN</t>
  </si>
  <si>
    <t>NEMAHA</t>
  </si>
  <si>
    <t>LYTTON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</si>
  <si>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</si>
  <si>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</si>
  <si>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</si>
  <si>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</si>
  <si>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</si>
  <si>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</si>
  <si>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</si>
  <si>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</si>
  <si>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DONAHUE</t>
  </si>
  <si>
    <t>BUFFALO</t>
  </si>
  <si>
    <t>DIXON</t>
  </si>
  <si>
    <t>MCCAUSLAND</t>
  </si>
  <si>
    <t>NEW LIBERTY</t>
  </si>
  <si>
    <t>HARLAN</t>
  </si>
  <si>
    <t>ELK HORN</t>
  </si>
  <si>
    <t>EARLING</t>
  </si>
  <si>
    <t>DEFIANCE</t>
  </si>
  <si>
    <t>IRWIN</t>
  </si>
  <si>
    <t>PANAMA</t>
  </si>
  <si>
    <t>PORTSMOUTH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</si>
  <si>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</si>
  <si>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</si>
  <si>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</si>
  <si>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</si>
  <si>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</si>
  <si>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</si>
  <si>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</si>
  <si>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</si>
  <si>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</si>
  <si>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</si>
  <si>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</si>
  <si>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AMES</t>
  </si>
  <si>
    <t>NEVADA</t>
  </si>
  <si>
    <t>STORY CITY</t>
  </si>
  <si>
    <t>HUXLEY</t>
  </si>
  <si>
    <t>SLATER</t>
  </si>
  <si>
    <t>COLO</t>
  </si>
  <si>
    <t>MAXWELL</t>
  </si>
  <si>
    <t>CAMBRIDGE</t>
  </si>
  <si>
    <t>ROLAND</t>
  </si>
  <si>
    <t>GILBERT</t>
  </si>
  <si>
    <t>ZEARING</t>
  </si>
  <si>
    <t>KELLEY</t>
  </si>
  <si>
    <t>COLLINS</t>
  </si>
  <si>
    <t>MCCALLSBURG</t>
  </si>
  <si>
    <t>TOLEDO</t>
  </si>
  <si>
    <t>TRAER</t>
  </si>
  <si>
    <t>DYSART</t>
  </si>
  <si>
    <t>GLADBROOK</t>
  </si>
  <si>
    <t>GARWIN</t>
  </si>
  <si>
    <t>CHELSEA</t>
  </si>
  <si>
    <t>CLUTIER</t>
  </si>
  <si>
    <t>MONTOUR</t>
  </si>
  <si>
    <t>ELBERON</t>
  </si>
  <si>
    <t>BEDFORD</t>
  </si>
  <si>
    <t>LENOX</t>
  </si>
  <si>
    <t>CLEARFIELD</t>
  </si>
  <si>
    <t>NEW MARKET</t>
  </si>
  <si>
    <t>GRAVITY</t>
  </si>
  <si>
    <t>CRESTON</t>
  </si>
  <si>
    <t>AFTON</t>
  </si>
  <si>
    <t>LORIMOR</t>
  </si>
  <si>
    <t>KEOSAUQUA</t>
  </si>
  <si>
    <t>BONAPARTE</t>
  </si>
  <si>
    <t>FARMINGTON</t>
  </si>
  <si>
    <t>BIRMINGHAM</t>
  </si>
  <si>
    <t>MILTON</t>
  </si>
  <si>
    <t>CANTRIL</t>
  </si>
  <si>
    <t>STOCKPORT</t>
  </si>
  <si>
    <t>MOUNT STERLING</t>
  </si>
  <si>
    <t>OTTUMWA</t>
  </si>
  <si>
    <t>ELDON</t>
  </si>
  <si>
    <t>BLAKESBURG</t>
  </si>
  <si>
    <t>AGENCY</t>
  </si>
  <si>
    <t>INDIANOLA</t>
  </si>
  <si>
    <t>NORWALK</t>
  </si>
  <si>
    <t>NEW VIRGINIA</t>
  </si>
  <si>
    <t>MILO</t>
  </si>
  <si>
    <t>CUMMING</t>
  </si>
  <si>
    <t>LACONA</t>
  </si>
  <si>
    <t>HARTFORD</t>
  </si>
  <si>
    <t>ACKWORTH</t>
  </si>
  <si>
    <t>MARTENSDALE</t>
  </si>
  <si>
    <t>KALONA</t>
  </si>
  <si>
    <t>WELLMAN</t>
  </si>
  <si>
    <t>RIVERSIDE</t>
  </si>
  <si>
    <t>AINSWORTH</t>
  </si>
  <si>
    <t>BRIGHTON</t>
  </si>
  <si>
    <t>CRAWFORDSVILLE</t>
  </si>
  <si>
    <t>WEST CHESTER</t>
  </si>
  <si>
    <t>CORYDON</t>
  </si>
  <si>
    <t>SEYMOUR</t>
  </si>
  <si>
    <t>HUMESTON</t>
  </si>
  <si>
    <t>ALLERTON</t>
  </si>
  <si>
    <t>LINEVILLE</t>
  </si>
  <si>
    <t>FORT DODGE</t>
  </si>
  <si>
    <t>GOWRIE</t>
  </si>
  <si>
    <t>DAYTON</t>
  </si>
  <si>
    <t>LEHIGH</t>
  </si>
  <si>
    <t>HARCOURT</t>
  </si>
  <si>
    <t>CLARE</t>
  </si>
  <si>
    <t>OTHO</t>
  </si>
  <si>
    <t>BADGER</t>
  </si>
  <si>
    <t>DUNCOMBE</t>
  </si>
  <si>
    <t>CALLENDER</t>
  </si>
  <si>
    <t>MOORLAND</t>
  </si>
  <si>
    <t>VINCENT</t>
  </si>
  <si>
    <t>LAKE MILLS</t>
  </si>
  <si>
    <t>BUFFALO CENTER</t>
  </si>
  <si>
    <t>THOMPSON</t>
  </si>
  <si>
    <t>LELAND</t>
  </si>
  <si>
    <t>RAKE</t>
  </si>
  <si>
    <t>DECORAH</t>
  </si>
  <si>
    <t>OSSIAN</t>
  </si>
  <si>
    <t>CALMAR</t>
  </si>
  <si>
    <t>RIDGEWAY</t>
  </si>
  <si>
    <t>FORT ATKINSON</t>
  </si>
  <si>
    <t>SPILLVILLE</t>
  </si>
  <si>
    <t>CASTALIA</t>
  </si>
  <si>
    <t>SIOUX CITY</t>
  </si>
  <si>
    <t>SERGEANT BLUFF</t>
  </si>
  <si>
    <t>MOVILLE</t>
  </si>
  <si>
    <t>ANTHON</t>
  </si>
  <si>
    <t>LAWTON</t>
  </si>
  <si>
    <t>CORRECTIONVILLE</t>
  </si>
  <si>
    <t>SLOAN</t>
  </si>
  <si>
    <t>SALIX</t>
  </si>
  <si>
    <t>DANBURY</t>
  </si>
  <si>
    <t>HORNICK</t>
  </si>
  <si>
    <t>PIERSON</t>
  </si>
  <si>
    <t>BRONSON</t>
  </si>
  <si>
    <t>SMITHLAND</t>
  </si>
  <si>
    <t>CUSHING</t>
  </si>
  <si>
    <t>NORTHWOOD</t>
  </si>
  <si>
    <t>MANLY</t>
  </si>
  <si>
    <t>KENSETT</t>
  </si>
  <si>
    <t>GRAFTON</t>
  </si>
  <si>
    <t>JOICE</t>
  </si>
  <si>
    <t>FERTILE</t>
  </si>
  <si>
    <t>HANLONTOWN</t>
  </si>
  <si>
    <t>BELMOND</t>
  </si>
  <si>
    <t>CLARION</t>
  </si>
  <si>
    <t>EAGLE GROVE</t>
  </si>
  <si>
    <t>GOLDFIELD</t>
  </si>
  <si>
    <t>ROWAN</t>
  </si>
  <si>
    <t>WOOLSTOCK</t>
  </si>
  <si>
    <t>*COUNTY TOTAL*</t>
  </si>
  <si>
    <t>Computed tax during the December quarter of 2010 was $522,596,106 an increase of 4.99% from the December quarter of 2009.  The number of businesses filing returns decreased from 105,473 to103,766 a decrease of 1.62%.</t>
  </si>
  <si>
    <t>During the December quarter of 2010, all but two business groups showed increases.Building materials showed the largest increase of 11.30%, although home building remains depressed this may indicate that more homeowners are doing remodeling projects. It appears that tax receipts are picking 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</si>
</sst>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%"/>
    <numFmt numFmtId="173" formatCode="mmm\-yyyy"/>
  </numFmts>
  <fonts count="10">
    <font>
      <sz val="12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3">
    <xf numFmtId="0" fontId="0" fillId="2" borderId="0" xfId="0" applyNumberFormat="1" applyAlignment="1">
      <alignment/>
    </xf>
    <xf numFmtId="5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37" fontId="6" fillId="2" borderId="0" xfId="0" applyNumberFormat="1" applyFont="1" applyAlignment="1">
      <alignment/>
    </xf>
    <xf numFmtId="10" fontId="6" fillId="2" borderId="0" xfId="0" applyNumberFormat="1" applyFont="1" applyAlignment="1">
      <alignment/>
    </xf>
    <xf numFmtId="5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0" fillId="2" borderId="0" xfId="0" applyNumberFormat="1" applyFont="1" applyAlignment="1">
      <alignment/>
    </xf>
    <xf numFmtId="5" fontId="6" fillId="2" borderId="0" xfId="0" applyNumberFormat="1" applyFont="1" applyAlignment="1">
      <alignment horizontal="right"/>
    </xf>
    <xf numFmtId="1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167" fontId="0" fillId="2" borderId="0" xfId="0" applyNumberFormat="1" applyFont="1" applyAlignment="1">
      <alignment/>
    </xf>
    <xf numFmtId="0" fontId="2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17" fontId="8" fillId="2" borderId="0" xfId="0" applyNumberFormat="1" applyFont="1" applyAlignment="1">
      <alignment/>
    </xf>
    <xf numFmtId="0" fontId="0" fillId="2" borderId="0" xfId="0" applyNumberFormat="1" applyFont="1" applyAlignment="1">
      <alignment vertical="top" wrapText="1"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17" fontId="9" fillId="2" borderId="0" xfId="0" applyNumberFormat="1" applyFont="1" applyAlignment="1">
      <alignment horizontal="right"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37" fontId="1" fillId="2" borderId="0" xfId="0" applyNumberFormat="1" applyFont="1" applyAlignment="1">
      <alignment horizontal="right"/>
    </xf>
    <xf numFmtId="10" fontId="1" fillId="2" borderId="0" xfId="0" applyNumberFormat="1" applyFont="1" applyAlignment="1">
      <alignment horizontal="right"/>
    </xf>
    <xf numFmtId="5" fontId="1" fillId="2" borderId="0" xfId="0" applyNumberFormat="1" applyFont="1" applyAlignment="1">
      <alignment horizontal="right"/>
    </xf>
    <xf numFmtId="3" fontId="1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0" xfId="0" applyAlignment="1">
      <alignment/>
    </xf>
    <xf numFmtId="0" fontId="2" fillId="2" borderId="0" xfId="0" applyNumberFormat="1" applyFont="1" applyAlignment="1">
      <alignment horizontal="left"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1" fillId="0" borderId="0" xfId="22">
      <alignment/>
      <protection/>
    </xf>
    <xf numFmtId="0" fontId="1" fillId="0" borderId="0" xfId="22" applyFill="1">
      <alignment/>
      <protection/>
    </xf>
    <xf numFmtId="3" fontId="1" fillId="0" borderId="0" xfId="22" applyNumberFormat="1">
      <alignment/>
      <protection/>
    </xf>
    <xf numFmtId="167" fontId="1" fillId="0" borderId="0" xfId="22" applyNumberFormat="1">
      <alignment/>
      <protection/>
    </xf>
    <xf numFmtId="3" fontId="9" fillId="0" borderId="0" xfId="22" applyNumberFormat="1" applyFont="1" applyAlignment="1">
      <alignment horizontal="left"/>
      <protection/>
    </xf>
    <xf numFmtId="10" fontId="1" fillId="0" borderId="0" xfId="22" applyNumberFormat="1" applyAlignment="1">
      <alignment horizontal="center"/>
      <protection/>
    </xf>
    <xf numFmtId="10" fontId="1" fillId="0" borderId="0" xfId="22" applyNumberFormat="1">
      <alignment/>
      <protection/>
    </xf>
    <xf numFmtId="3" fontId="1" fillId="0" borderId="1" xfId="22" applyNumberFormat="1" applyBorder="1">
      <alignment/>
      <protection/>
    </xf>
    <xf numFmtId="167" fontId="1" fillId="0" borderId="1" xfId="22" applyNumberFormat="1" applyBorder="1">
      <alignment/>
      <protection/>
    </xf>
    <xf numFmtId="10" fontId="1" fillId="0" borderId="1" xfId="22" applyNumberFormat="1" applyBorder="1">
      <alignment/>
      <protection/>
    </xf>
    <xf numFmtId="0" fontId="1" fillId="0" borderId="0" xfId="21">
      <alignment/>
      <protection/>
    </xf>
    <xf numFmtId="3" fontId="8" fillId="0" borderId="0" xfId="21" applyNumberFormat="1" applyFont="1" applyAlignment="1">
      <alignment horizontal="right"/>
      <protection/>
    </xf>
    <xf numFmtId="167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3" fontId="1" fillId="0" borderId="0" xfId="21" applyNumberFormat="1">
      <alignment/>
      <protection/>
    </xf>
    <xf numFmtId="167" fontId="1" fillId="0" borderId="0" xfId="21" applyNumberFormat="1">
      <alignment/>
      <protection/>
    </xf>
    <xf numFmtId="10" fontId="1" fillId="0" borderId="0" xfId="21" applyNumberFormat="1">
      <alignment/>
      <protection/>
    </xf>
    <xf numFmtId="3" fontId="1" fillId="0" borderId="1" xfId="21" applyNumberFormat="1" applyBorder="1">
      <alignment/>
      <protection/>
    </xf>
    <xf numFmtId="167" fontId="1" fillId="0" borderId="1" xfId="21" applyNumberFormat="1" applyBorder="1">
      <alignment/>
      <protection/>
    </xf>
    <xf numFmtId="10" fontId="1" fillId="0" borderId="1" xfId="21" applyNumberFormat="1" applyBorder="1">
      <alignment/>
      <protection/>
    </xf>
    <xf numFmtId="167" fontId="9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1" fillId="0" borderId="0" xfId="22" applyAlignment="1">
      <alignment horizontal="center"/>
      <protection/>
    </xf>
    <xf numFmtId="3" fontId="1" fillId="0" borderId="0" xfId="21" applyNumberFormat="1" applyBorder="1">
      <alignment/>
      <protection/>
    </xf>
    <xf numFmtId="167" fontId="1" fillId="0" borderId="0" xfId="21" applyNumberFormat="1" applyBorder="1">
      <alignment/>
      <protection/>
    </xf>
    <xf numFmtId="10" fontId="1" fillId="0" borderId="0" xfId="21" applyNumberFormat="1" applyBorder="1">
      <alignment/>
      <protection/>
    </xf>
    <xf numFmtId="0" fontId="0" fillId="2" borderId="0" xfId="0" applyNumberFormat="1" applyFont="1" applyAlignment="1">
      <alignment vertical="top" wrapText="1"/>
    </xf>
    <xf numFmtId="0" fontId="0" fillId="2" borderId="0" xfId="0" applyNumberFormat="1" applyAlignment="1">
      <alignment vertical="top" wrapText="1"/>
    </xf>
    <xf numFmtId="0" fontId="0" fillId="2" borderId="0" xfId="0" applyNumberFormat="1" applyAlignment="1">
      <alignment wrapText="1"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 horizontal="center"/>
    </xf>
    <xf numFmtId="0" fontId="8" fillId="0" borderId="0" xfId="21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Alignment="1" quotePrefix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Output County and City December 2010" xfId="21"/>
    <cellStyle name="Normal_3-Output County by Business Group December 20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showOutlineSymbols="0" workbookViewId="0" topLeftCell="A4">
      <selection activeCell="I13" sqref="I13"/>
    </sheetView>
  </sheetViews>
  <sheetFormatPr defaultColWidth="8.6640625" defaultRowHeight="15"/>
  <cols>
    <col min="1" max="1" width="16.10546875" style="0" customWidth="1"/>
    <col min="2" max="3" width="8.6640625" style="0" customWidth="1"/>
    <col min="4" max="4" width="8.5546875" style="0" customWidth="1"/>
    <col min="5" max="5" width="10.99609375" style="0" customWidth="1"/>
    <col min="6" max="6" width="11.3359375" style="0" customWidth="1"/>
    <col min="7" max="7" width="9.77734375" style="0" customWidth="1"/>
    <col min="8" max="16384" width="11.4453125" style="0" customWidth="1"/>
  </cols>
  <sheetData>
    <row r="1" spans="1:7" s="17" customFormat="1" ht="15">
      <c r="A1" s="67" t="s">
        <v>0</v>
      </c>
      <c r="B1" s="67"/>
      <c r="C1" s="67"/>
      <c r="D1" s="67"/>
      <c r="E1" s="67"/>
      <c r="F1" s="68"/>
      <c r="G1" s="68"/>
    </row>
    <row r="2" spans="1:7" s="17" customFormat="1" ht="15">
      <c r="A2" s="67" t="s">
        <v>28</v>
      </c>
      <c r="B2" s="67"/>
      <c r="C2" s="67"/>
      <c r="D2" s="67"/>
      <c r="E2" s="67"/>
      <c r="F2" s="68"/>
      <c r="G2" s="68"/>
    </row>
    <row r="3" spans="1:7" s="17" customFormat="1" ht="15">
      <c r="A3" s="67" t="s">
        <v>33</v>
      </c>
      <c r="B3" s="67"/>
      <c r="C3" s="67"/>
      <c r="D3" s="67"/>
      <c r="E3" s="67"/>
      <c r="F3" s="68"/>
      <c r="G3" s="68"/>
    </row>
    <row r="4" spans="1:7" s="17" customFormat="1" ht="15">
      <c r="A4" s="32"/>
      <c r="B4" s="32"/>
      <c r="C4" s="32"/>
      <c r="D4" s="32"/>
      <c r="E4" s="32"/>
      <c r="F4" s="33"/>
      <c r="G4" s="33"/>
    </row>
    <row r="5" spans="1:8" ht="63" customHeight="1">
      <c r="A5" s="64" t="s">
        <v>904</v>
      </c>
      <c r="B5" s="64"/>
      <c r="C5" s="64"/>
      <c r="D5" s="64"/>
      <c r="E5" s="64"/>
      <c r="F5" s="66"/>
      <c r="G5" s="66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2" t="s">
        <v>1</v>
      </c>
      <c r="B7" s="13"/>
      <c r="C7" s="13"/>
      <c r="D7" s="13"/>
      <c r="E7" s="13"/>
      <c r="F7" s="13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75.75" customHeight="1">
      <c r="A9" s="64" t="s">
        <v>905</v>
      </c>
      <c r="B9" s="64"/>
      <c r="C9" s="64"/>
      <c r="D9" s="64"/>
      <c r="E9" s="64"/>
      <c r="F9" s="65"/>
      <c r="G9" s="65"/>
      <c r="H9" s="13"/>
    </row>
    <row r="10" spans="1:8" ht="15" customHeight="1">
      <c r="A10" s="21"/>
      <c r="B10" s="21"/>
      <c r="C10" s="21"/>
      <c r="D10" s="21"/>
      <c r="E10" s="21"/>
      <c r="F10" s="21"/>
      <c r="G10" s="21"/>
      <c r="H10" s="13"/>
    </row>
    <row r="11" spans="2:7" s="22" customFormat="1" ht="12.75">
      <c r="B11" s="23"/>
      <c r="C11" s="23"/>
      <c r="D11" s="23"/>
      <c r="E11" s="23" t="s">
        <v>2</v>
      </c>
      <c r="F11" s="23" t="s">
        <v>2</v>
      </c>
      <c r="G11" s="23" t="s">
        <v>3</v>
      </c>
    </row>
    <row r="12" spans="2:7" s="22" customFormat="1" ht="12.75">
      <c r="B12" s="23" t="s">
        <v>26</v>
      </c>
      <c r="C12" s="23" t="s">
        <v>26</v>
      </c>
      <c r="D12" s="23" t="s">
        <v>3</v>
      </c>
      <c r="E12" s="23" t="s">
        <v>4</v>
      </c>
      <c r="F12" s="23" t="s">
        <v>4</v>
      </c>
      <c r="G12" s="23" t="s">
        <v>2</v>
      </c>
    </row>
    <row r="13" spans="1:7" s="22" customFormat="1" ht="12.75">
      <c r="A13" s="22" t="s">
        <v>5</v>
      </c>
      <c r="B13" s="24">
        <v>40148</v>
      </c>
      <c r="C13" s="24">
        <v>40513</v>
      </c>
      <c r="D13" s="23" t="s">
        <v>27</v>
      </c>
      <c r="E13" s="24">
        <v>40148</v>
      </c>
      <c r="F13" s="24">
        <v>40513</v>
      </c>
      <c r="G13" s="23" t="s">
        <v>4</v>
      </c>
    </row>
    <row r="14" spans="2:5" s="25" customFormat="1" ht="12.75">
      <c r="B14" s="26"/>
      <c r="C14" s="26"/>
      <c r="D14" s="26"/>
      <c r="E14" s="27"/>
    </row>
    <row r="15" spans="1:7" s="25" customFormat="1" ht="12.75">
      <c r="A15" s="25" t="s">
        <v>11</v>
      </c>
      <c r="B15" s="31">
        <v>1785</v>
      </c>
      <c r="C15" s="31">
        <v>1798</v>
      </c>
      <c r="D15" s="29">
        <f aca="true" t="shared" si="0" ref="D15:D26">(C15/B15)-1</f>
        <v>0.007282913165266081</v>
      </c>
      <c r="E15" s="30">
        <v>15269286.12</v>
      </c>
      <c r="F15" s="30">
        <v>16107010.74</v>
      </c>
      <c r="G15" s="29">
        <f aca="true" t="shared" si="1" ref="G15:G26">(F15/E15)-1</f>
        <v>0.054863378249408346</v>
      </c>
    </row>
    <row r="16" spans="1:7" s="25" customFormat="1" ht="12.75">
      <c r="A16" s="25" t="s">
        <v>7</v>
      </c>
      <c r="B16" s="31">
        <v>1929</v>
      </c>
      <c r="C16" s="31">
        <v>1893</v>
      </c>
      <c r="D16" s="29">
        <f t="shared" si="0"/>
        <v>-0.018662519440124425</v>
      </c>
      <c r="E16" s="30">
        <v>34379461.5</v>
      </c>
      <c r="F16" s="30">
        <v>38266014.84</v>
      </c>
      <c r="G16" s="29">
        <f t="shared" si="1"/>
        <v>0.11304869740324475</v>
      </c>
    </row>
    <row r="17" spans="1:7" s="25" customFormat="1" ht="12.75">
      <c r="A17" s="25" t="s">
        <v>13</v>
      </c>
      <c r="B17" s="31">
        <v>7834</v>
      </c>
      <c r="C17" s="31">
        <v>7839</v>
      </c>
      <c r="D17" s="29">
        <f t="shared" si="0"/>
        <v>0.0006382435537402031</v>
      </c>
      <c r="E17" s="30">
        <v>47607839.1</v>
      </c>
      <c r="F17" s="30">
        <v>50451201.9</v>
      </c>
      <c r="G17" s="29">
        <f t="shared" si="1"/>
        <v>0.05972467672871118</v>
      </c>
    </row>
    <row r="18" spans="1:7" s="25" customFormat="1" ht="12.75">
      <c r="A18" s="25" t="s">
        <v>9</v>
      </c>
      <c r="B18" s="31">
        <v>1890</v>
      </c>
      <c r="C18" s="31">
        <v>1898</v>
      </c>
      <c r="D18" s="29">
        <f t="shared" si="0"/>
        <v>0.004232804232804144</v>
      </c>
      <c r="E18" s="30">
        <v>26750509.74</v>
      </c>
      <c r="F18" s="30">
        <v>26503728.78</v>
      </c>
      <c r="G18" s="29">
        <f t="shared" si="1"/>
        <v>-0.009225280654408863</v>
      </c>
    </row>
    <row r="19" spans="1:7" s="25" customFormat="1" ht="12.75">
      <c r="A19" s="25" t="s">
        <v>8</v>
      </c>
      <c r="B19" s="31">
        <v>1700</v>
      </c>
      <c r="C19" s="31">
        <v>1639</v>
      </c>
      <c r="D19" s="29">
        <f t="shared" si="0"/>
        <v>-0.035882352941176476</v>
      </c>
      <c r="E19" s="30">
        <v>95469294.84</v>
      </c>
      <c r="F19" s="30">
        <v>96895508.52</v>
      </c>
      <c r="G19" s="29">
        <f t="shared" si="1"/>
        <v>0.014938977839840772</v>
      </c>
    </row>
    <row r="20" spans="1:7" s="25" customFormat="1" ht="12.75">
      <c r="A20" s="25" t="s">
        <v>12</v>
      </c>
      <c r="B20" s="31">
        <v>2284</v>
      </c>
      <c r="C20" s="31">
        <v>2183</v>
      </c>
      <c r="D20" s="29">
        <f t="shared" si="0"/>
        <v>-0.04422066549912429</v>
      </c>
      <c r="E20" s="30">
        <v>21549917.88</v>
      </c>
      <c r="F20" s="30">
        <v>20743242.18</v>
      </c>
      <c r="G20" s="29">
        <f t="shared" si="1"/>
        <v>-0.03743288974426473</v>
      </c>
    </row>
    <row r="21" spans="1:7" s="25" customFormat="1" ht="12.75">
      <c r="A21" s="25" t="s">
        <v>17</v>
      </c>
      <c r="B21" s="31">
        <v>14920</v>
      </c>
      <c r="C21" s="31">
        <v>14939</v>
      </c>
      <c r="D21" s="29">
        <f t="shared" si="0"/>
        <v>0.001273458445040232</v>
      </c>
      <c r="E21" s="30">
        <v>38672939.17</v>
      </c>
      <c r="F21" s="30">
        <v>42407999.08</v>
      </c>
      <c r="G21" s="29">
        <f t="shared" si="1"/>
        <v>0.09658070966836196</v>
      </c>
    </row>
    <row r="22" spans="1:7" s="25" customFormat="1" ht="12.75">
      <c r="A22" s="25" t="s">
        <v>10</v>
      </c>
      <c r="B22" s="31">
        <v>4004</v>
      </c>
      <c r="C22" s="31">
        <v>3878</v>
      </c>
      <c r="D22" s="29">
        <f t="shared" si="0"/>
        <v>-0.03146853146853146</v>
      </c>
      <c r="E22" s="30">
        <v>26767018.27</v>
      </c>
      <c r="F22" s="30">
        <v>29659760.21</v>
      </c>
      <c r="G22" s="29">
        <f t="shared" si="1"/>
        <v>0.10807113107708877</v>
      </c>
    </row>
    <row r="23" spans="1:7" s="25" customFormat="1" ht="12.75">
      <c r="A23" s="25" t="s">
        <v>15</v>
      </c>
      <c r="B23" s="31">
        <v>36563</v>
      </c>
      <c r="C23" s="31">
        <v>35863</v>
      </c>
      <c r="D23" s="29">
        <f t="shared" si="0"/>
        <v>-0.0191450373328228</v>
      </c>
      <c r="E23" s="30">
        <v>63571425.01</v>
      </c>
      <c r="F23" s="30">
        <v>67680340.39</v>
      </c>
      <c r="G23" s="29">
        <f t="shared" si="1"/>
        <v>0.06463462757604788</v>
      </c>
    </row>
    <row r="24" spans="1:7" s="25" customFormat="1" ht="12.75">
      <c r="A24" s="25" t="s">
        <v>14</v>
      </c>
      <c r="B24" s="31">
        <v>23340</v>
      </c>
      <c r="C24" s="31">
        <v>22865</v>
      </c>
      <c r="D24" s="29">
        <f t="shared" si="0"/>
        <v>-0.020351328191945184</v>
      </c>
      <c r="E24" s="30">
        <v>43228976.05</v>
      </c>
      <c r="F24" s="30">
        <v>46225323.09</v>
      </c>
      <c r="G24" s="29">
        <f t="shared" si="1"/>
        <v>0.06931339378786894</v>
      </c>
    </row>
    <row r="25" spans="1:7" s="25" customFormat="1" ht="12.75">
      <c r="A25" s="25" t="s">
        <v>6</v>
      </c>
      <c r="B25" s="31">
        <v>3887</v>
      </c>
      <c r="C25" s="31">
        <v>3849</v>
      </c>
      <c r="D25" s="29">
        <f t="shared" si="0"/>
        <v>-0.009776177000257236</v>
      </c>
      <c r="E25" s="30">
        <v>49487205.36</v>
      </c>
      <c r="F25" s="30">
        <v>50079463.79</v>
      </c>
      <c r="G25" s="29">
        <f t="shared" si="1"/>
        <v>0.011967910204093268</v>
      </c>
    </row>
    <row r="26" spans="1:7" s="25" customFormat="1" ht="12.75">
      <c r="A26" s="25" t="s">
        <v>16</v>
      </c>
      <c r="B26" s="31">
        <v>5337</v>
      </c>
      <c r="C26" s="31">
        <v>5122</v>
      </c>
      <c r="D26" s="29">
        <f t="shared" si="0"/>
        <v>-0.04028480419711444</v>
      </c>
      <c r="E26" s="30">
        <v>35020770.11</v>
      </c>
      <c r="F26" s="30">
        <v>37576512.92</v>
      </c>
      <c r="G26" s="29">
        <f t="shared" si="1"/>
        <v>0.07297791573321866</v>
      </c>
    </row>
    <row r="27" spans="2:7" s="25" customFormat="1" ht="12.75">
      <c r="B27" s="31"/>
      <c r="C27" s="31"/>
      <c r="D27" s="29"/>
      <c r="F27" s="30"/>
      <c r="G27" s="29"/>
    </row>
    <row r="28" spans="1:7" s="25" customFormat="1" ht="12.75">
      <c r="A28" s="25" t="s">
        <v>30</v>
      </c>
      <c r="B28" s="31">
        <f>SUM(B15:B26)</f>
        <v>105473</v>
      </c>
      <c r="C28" s="31">
        <f>SUM(C15:C26)</f>
        <v>103766</v>
      </c>
      <c r="D28" s="29">
        <f>(C28/B28)-1</f>
        <v>-0.01618423672409053</v>
      </c>
      <c r="E28" s="30">
        <f>SUM(E15:E26)</f>
        <v>497774643.15000004</v>
      </c>
      <c r="F28" s="30">
        <f>SUM(F15:F26)</f>
        <v>522596106.44000006</v>
      </c>
      <c r="G28" s="29">
        <f>(F28/E28)-1</f>
        <v>0.049864860799107236</v>
      </c>
    </row>
    <row r="29" spans="2:7" s="25" customFormat="1" ht="12.75">
      <c r="B29" s="28"/>
      <c r="C29" s="28"/>
      <c r="D29" s="29"/>
      <c r="E29" s="30"/>
      <c r="F29" s="30"/>
      <c r="G29" s="29"/>
    </row>
    <row r="30" spans="1:8" ht="15">
      <c r="A30" s="13"/>
      <c r="B30" s="13"/>
      <c r="C30" s="13"/>
      <c r="D30" s="13"/>
      <c r="E30" s="13"/>
      <c r="F30" s="14"/>
      <c r="G30" s="13"/>
      <c r="H30" s="13"/>
    </row>
    <row r="31" spans="1:7" ht="17.25">
      <c r="A31" s="11"/>
      <c r="B31" s="11"/>
      <c r="C31" s="11"/>
      <c r="D31" s="11"/>
      <c r="E31" s="11"/>
      <c r="F31" s="12"/>
      <c r="G31" s="11"/>
    </row>
    <row r="32" ht="15">
      <c r="F32" s="1"/>
    </row>
    <row r="34" ht="15">
      <c r="F34" s="1"/>
    </row>
  </sheetData>
  <mergeCells count="5">
    <mergeCell ref="A9:G9"/>
    <mergeCell ref="A5:G5"/>
    <mergeCell ref="A1:G1"/>
    <mergeCell ref="A2:G2"/>
    <mergeCell ref="A3:G3"/>
  </mergeCells>
  <printOptions horizontalCentered="1"/>
  <pageMargins left="0.5" right="0.5" top="1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OutlineSymbols="0" zoomScale="87" zoomScaleNormal="87" workbookViewId="0" topLeftCell="A7">
      <selection activeCell="I9" sqref="I9"/>
    </sheetView>
  </sheetViews>
  <sheetFormatPr defaultColWidth="8.6640625" defaultRowHeight="15"/>
  <cols>
    <col min="1" max="1" width="21.6640625" style="0" customWidth="1"/>
    <col min="2" max="2" width="4.6640625" style="0" customWidth="1"/>
    <col min="3" max="3" width="11.77734375" style="0" customWidth="1"/>
    <col min="4" max="4" width="1.66796875" style="0" customWidth="1"/>
    <col min="5" max="5" width="11.77734375" style="0" bestFit="1" customWidth="1"/>
    <col min="6" max="6" width="1.66796875" style="0" customWidth="1"/>
    <col min="7" max="7" width="12.5546875" style="0" customWidth="1"/>
    <col min="8" max="8" width="1.66796875" style="0" customWidth="1"/>
    <col min="9" max="9" width="8.3359375" style="0" bestFit="1" customWidth="1"/>
    <col min="10" max="16384" width="11.4453125" style="0" customWidth="1"/>
  </cols>
  <sheetData>
    <row r="1" spans="1:9" s="17" customFormat="1" ht="15">
      <c r="A1" s="69" t="s">
        <v>18</v>
      </c>
      <c r="B1" s="68"/>
      <c r="C1" s="68"/>
      <c r="D1" s="68"/>
      <c r="E1" s="68"/>
      <c r="F1" s="68"/>
      <c r="G1" s="68"/>
      <c r="H1" s="68"/>
      <c r="I1" s="68"/>
    </row>
    <row r="2" spans="1:9" s="17" customFormat="1" ht="15">
      <c r="A2" s="69" t="s">
        <v>19</v>
      </c>
      <c r="B2" s="68"/>
      <c r="C2" s="68"/>
      <c r="D2" s="68"/>
      <c r="E2" s="68"/>
      <c r="F2" s="68"/>
      <c r="G2" s="68"/>
      <c r="H2" s="68"/>
      <c r="I2" s="68"/>
    </row>
    <row r="3" spans="1:9" s="17" customFormat="1" ht="15">
      <c r="A3" s="67" t="s">
        <v>33</v>
      </c>
      <c r="B3" s="67"/>
      <c r="C3" s="67"/>
      <c r="D3" s="67"/>
      <c r="E3" s="67"/>
      <c r="F3" s="67"/>
      <c r="G3" s="67"/>
      <c r="H3" s="67"/>
      <c r="I3" s="67"/>
    </row>
    <row r="4" spans="1:9" s="17" customFormat="1" ht="15">
      <c r="A4" s="16"/>
      <c r="B4" s="15"/>
      <c r="C4" s="15"/>
      <c r="D4" s="15"/>
      <c r="E4" s="15"/>
      <c r="F4" s="15"/>
      <c r="G4" s="15"/>
      <c r="H4" s="15"/>
      <c r="I4" s="15"/>
    </row>
    <row r="5" spans="1:9" s="17" customFormat="1" ht="15">
      <c r="A5" s="69" t="s">
        <v>29</v>
      </c>
      <c r="B5" s="68"/>
      <c r="C5" s="68"/>
      <c r="D5" s="68"/>
      <c r="E5" s="68"/>
      <c r="F5" s="68"/>
      <c r="G5" s="68"/>
      <c r="H5" s="68"/>
      <c r="I5" s="68"/>
    </row>
    <row r="6" spans="1:9" s="17" customFormat="1" ht="15">
      <c r="A6" s="18"/>
      <c r="B6" s="18"/>
      <c r="C6" s="18"/>
      <c r="D6" s="18"/>
      <c r="E6" s="18"/>
      <c r="F6" s="18"/>
      <c r="G6" s="18"/>
      <c r="H6" s="18"/>
      <c r="I6" s="18"/>
    </row>
    <row r="7" spans="1:9" s="17" customFormat="1" ht="15">
      <c r="A7" s="35" t="s">
        <v>5</v>
      </c>
      <c r="B7" s="35"/>
      <c r="C7" s="35" t="s">
        <v>20</v>
      </c>
      <c r="D7" s="35"/>
      <c r="E7" s="35" t="s">
        <v>21</v>
      </c>
      <c r="F7" s="35"/>
      <c r="G7" s="35" t="s">
        <v>22</v>
      </c>
      <c r="H7" s="35"/>
      <c r="I7" s="35" t="s">
        <v>23</v>
      </c>
    </row>
    <row r="8" spans="1:9" ht="15">
      <c r="A8" s="3"/>
      <c r="B8" s="3"/>
      <c r="C8" s="3"/>
      <c r="D8" s="3"/>
      <c r="E8" s="3"/>
      <c r="F8" s="3"/>
      <c r="G8" s="7"/>
      <c r="H8" s="3"/>
      <c r="I8" s="7"/>
    </row>
    <row r="9" spans="1:9" ht="15">
      <c r="A9" s="34" t="s">
        <v>11</v>
      </c>
      <c r="B9" s="3"/>
      <c r="C9" s="4">
        <v>151</v>
      </c>
      <c r="D9" s="3"/>
      <c r="E9" s="5">
        <f aca="true" t="shared" si="0" ref="E9:E20">C9/$C$22</f>
        <v>0.010005300821627353</v>
      </c>
      <c r="F9" s="3"/>
      <c r="G9" s="9">
        <v>1355519.82</v>
      </c>
      <c r="H9" s="3"/>
      <c r="I9" s="10">
        <f aca="true" t="shared" si="1" ref="I9:I20">G9/$G$22</f>
        <v>0.016733974699754225</v>
      </c>
    </row>
    <row r="10" spans="1:9" ht="15">
      <c r="A10" s="34" t="s">
        <v>7</v>
      </c>
      <c r="B10" s="3"/>
      <c r="C10" s="4">
        <v>304</v>
      </c>
      <c r="D10" s="3"/>
      <c r="E10" s="5">
        <f t="shared" si="0"/>
        <v>0.02014312218393851</v>
      </c>
      <c r="F10" s="3"/>
      <c r="G10" s="9">
        <v>1449907.2</v>
      </c>
      <c r="H10" s="3"/>
      <c r="I10" s="10">
        <f t="shared" si="1"/>
        <v>0.017899192652005257</v>
      </c>
    </row>
    <row r="11" spans="1:9" ht="15">
      <c r="A11" s="34" t="s">
        <v>13</v>
      </c>
      <c r="B11" s="3"/>
      <c r="C11" s="4">
        <v>118</v>
      </c>
      <c r="D11" s="3"/>
      <c r="E11" s="5">
        <f t="shared" si="0"/>
        <v>0.007818711900344553</v>
      </c>
      <c r="F11" s="3"/>
      <c r="G11" s="9">
        <v>198741.12</v>
      </c>
      <c r="H11" s="3"/>
      <c r="I11" s="10">
        <f t="shared" si="1"/>
        <v>0.002453471225437942</v>
      </c>
    </row>
    <row r="12" spans="1:9" ht="15">
      <c r="A12" s="34" t="s">
        <v>9</v>
      </c>
      <c r="B12" s="3"/>
      <c r="C12" s="4">
        <v>102</v>
      </c>
      <c r="D12" s="3"/>
      <c r="E12" s="5">
        <f t="shared" si="0"/>
        <v>0.006758547574874105</v>
      </c>
      <c r="F12" s="3"/>
      <c r="G12" s="9">
        <v>764339.1</v>
      </c>
      <c r="H12" s="3"/>
      <c r="I12" s="10">
        <f t="shared" si="1"/>
        <v>0.009435812721228166</v>
      </c>
    </row>
    <row r="13" spans="1:9" ht="15">
      <c r="A13" s="34" t="s">
        <v>8</v>
      </c>
      <c r="B13" s="3"/>
      <c r="C13" s="4">
        <v>33</v>
      </c>
      <c r="D13" s="3"/>
      <c r="E13" s="5">
        <f t="shared" si="0"/>
        <v>0.002186588921282799</v>
      </c>
      <c r="F13" s="3"/>
      <c r="G13" s="9">
        <v>1276713</v>
      </c>
      <c r="H13" s="3"/>
      <c r="I13" s="10">
        <f t="shared" si="1"/>
        <v>0.015761099709222487</v>
      </c>
    </row>
    <row r="14" spans="1:9" ht="15">
      <c r="A14" s="34" t="s">
        <v>12</v>
      </c>
      <c r="B14" s="3"/>
      <c r="C14" s="4">
        <v>349</v>
      </c>
      <c r="D14" s="3"/>
      <c r="E14" s="5">
        <f t="shared" si="0"/>
        <v>0.023124834349324146</v>
      </c>
      <c r="F14" s="3"/>
      <c r="G14" s="9">
        <v>1304881.74</v>
      </c>
      <c r="H14" s="3"/>
      <c r="I14" s="10">
        <f t="shared" si="1"/>
        <v>0.016108844519389817</v>
      </c>
    </row>
    <row r="15" spans="1:9" ht="15">
      <c r="A15" s="34" t="s">
        <v>17</v>
      </c>
      <c r="B15" s="3"/>
      <c r="C15" s="4">
        <v>3784</v>
      </c>
      <c r="D15" s="3"/>
      <c r="E15" s="5">
        <f t="shared" si="0"/>
        <v>0.25072886297376096</v>
      </c>
      <c r="F15" s="3"/>
      <c r="G15" s="9">
        <v>14741886.12</v>
      </c>
      <c r="H15" s="3"/>
      <c r="I15" s="10">
        <f t="shared" si="1"/>
        <v>0.18198948161358347</v>
      </c>
    </row>
    <row r="16" spans="1:9" ht="15">
      <c r="A16" s="34" t="s">
        <v>10</v>
      </c>
      <c r="B16" s="3"/>
      <c r="C16" s="4">
        <v>210</v>
      </c>
      <c r="D16" s="3"/>
      <c r="E16" s="5">
        <f t="shared" si="0"/>
        <v>0.013914656771799629</v>
      </c>
      <c r="F16" s="3"/>
      <c r="G16" s="9">
        <v>638401.38</v>
      </c>
      <c r="H16" s="3"/>
      <c r="I16" s="10">
        <f t="shared" si="1"/>
        <v>0.007881103900943464</v>
      </c>
    </row>
    <row r="17" spans="1:9" ht="15">
      <c r="A17" s="34" t="s">
        <v>15</v>
      </c>
      <c r="B17" s="3"/>
      <c r="C17" s="4">
        <v>3559</v>
      </c>
      <c r="D17" s="3"/>
      <c r="E17" s="5">
        <f t="shared" si="0"/>
        <v>0.23582030214683275</v>
      </c>
      <c r="F17" s="3"/>
      <c r="G17" s="9">
        <v>13457203.59</v>
      </c>
      <c r="H17" s="3"/>
      <c r="I17" s="10">
        <f t="shared" si="1"/>
        <v>0.1661299975713389</v>
      </c>
    </row>
    <row r="18" spans="1:9" ht="15">
      <c r="A18" s="34" t="s">
        <v>14</v>
      </c>
      <c r="B18" s="3"/>
      <c r="C18" s="4">
        <v>3052</v>
      </c>
      <c r="D18" s="3"/>
      <c r="E18" s="5">
        <f t="shared" si="0"/>
        <v>0.20222634508348794</v>
      </c>
      <c r="F18" s="3"/>
      <c r="G18" s="9">
        <v>10690026.14</v>
      </c>
      <c r="H18" s="3"/>
      <c r="I18" s="10">
        <f t="shared" si="1"/>
        <v>0.13196902348980136</v>
      </c>
    </row>
    <row r="19" spans="1:9" ht="15">
      <c r="A19" s="34" t="s">
        <v>6</v>
      </c>
      <c r="B19" s="3"/>
      <c r="C19" s="4">
        <v>706</v>
      </c>
      <c r="D19" s="3"/>
      <c r="E19" s="5">
        <f t="shared" si="0"/>
        <v>0.046779750861383515</v>
      </c>
      <c r="F19" s="3"/>
      <c r="G19" s="9">
        <v>18727380.84</v>
      </c>
      <c r="H19" s="3"/>
      <c r="I19" s="10">
        <f t="shared" si="1"/>
        <v>0.23119065656245588</v>
      </c>
    </row>
    <row r="20" spans="1:9" ht="15">
      <c r="A20" s="34" t="s">
        <v>16</v>
      </c>
      <c r="B20" s="3"/>
      <c r="C20" s="4">
        <v>2724</v>
      </c>
      <c r="D20" s="3"/>
      <c r="E20" s="5">
        <f t="shared" si="0"/>
        <v>0.18049297641134376</v>
      </c>
      <c r="F20" s="3"/>
      <c r="G20" s="9">
        <v>16399055.73</v>
      </c>
      <c r="H20" s="3"/>
      <c r="I20" s="10">
        <f t="shared" si="1"/>
        <v>0.20244734133483902</v>
      </c>
    </row>
    <row r="21" spans="1:9" ht="15">
      <c r="A21" s="34"/>
      <c r="B21" s="3"/>
      <c r="C21" s="4"/>
      <c r="D21" s="3"/>
      <c r="E21" s="5"/>
      <c r="F21" s="3"/>
      <c r="G21" s="9"/>
      <c r="H21" s="3"/>
      <c r="I21" s="10"/>
    </row>
    <row r="22" spans="1:9" ht="15">
      <c r="A22" s="8" t="s">
        <v>30</v>
      </c>
      <c r="B22" s="3"/>
      <c r="C22" s="4">
        <f>SUM(C9:C21)</f>
        <v>15092</v>
      </c>
      <c r="D22" s="4"/>
      <c r="E22" s="5">
        <f>C22/$C$22</f>
        <v>1</v>
      </c>
      <c r="F22" s="3"/>
      <c r="G22" s="9">
        <f>SUM(G9:G21)</f>
        <v>81004055.78</v>
      </c>
      <c r="H22" s="3"/>
      <c r="I22" s="10">
        <f>G22/$G$22</f>
        <v>1</v>
      </c>
    </row>
    <row r="23" spans="1:9" ht="15">
      <c r="A23" s="3"/>
      <c r="B23" s="3"/>
      <c r="C23" s="3"/>
      <c r="D23" s="3"/>
      <c r="E23" s="3"/>
      <c r="F23" s="3"/>
      <c r="G23" s="7"/>
      <c r="H23" s="3"/>
      <c r="I23" s="7"/>
    </row>
    <row r="24" spans="1:9" s="17" customFormat="1" ht="15">
      <c r="A24" s="18" t="s">
        <v>24</v>
      </c>
      <c r="B24" s="18"/>
      <c r="C24" s="18"/>
      <c r="D24" s="18"/>
      <c r="E24" s="18"/>
      <c r="F24" s="18"/>
      <c r="G24" s="18"/>
      <c r="H24" s="18"/>
      <c r="I24" s="18"/>
    </row>
    <row r="25" spans="1:9" s="17" customFormat="1" ht="15">
      <c r="A25" s="18" t="s">
        <v>34</v>
      </c>
      <c r="B25" s="18"/>
      <c r="C25" s="18"/>
      <c r="D25" s="18"/>
      <c r="E25" s="18"/>
      <c r="F25" s="18"/>
      <c r="G25" s="18"/>
      <c r="H25" s="18"/>
      <c r="I25" s="18"/>
    </row>
    <row r="26" spans="1:9" s="17" customFormat="1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7" customFormat="1" ht="15">
      <c r="A27" s="18" t="s">
        <v>18</v>
      </c>
      <c r="B27" s="18"/>
      <c r="C27" s="20">
        <v>40148</v>
      </c>
      <c r="D27" s="19"/>
      <c r="E27" s="20">
        <v>40513</v>
      </c>
      <c r="F27" s="19"/>
      <c r="G27" s="19" t="s">
        <v>3</v>
      </c>
      <c r="H27" s="18"/>
      <c r="I27" s="18"/>
    </row>
    <row r="28" spans="1:9" ht="15">
      <c r="A28" s="3"/>
      <c r="B28" s="3"/>
      <c r="C28" s="3"/>
      <c r="D28" s="3"/>
      <c r="E28" s="8"/>
      <c r="F28" s="3"/>
      <c r="G28" s="3"/>
      <c r="H28" s="3"/>
      <c r="I28" s="3"/>
    </row>
    <row r="29" spans="1:9" ht="15">
      <c r="A29" s="18" t="s">
        <v>31</v>
      </c>
      <c r="B29" s="3"/>
      <c r="C29" s="8"/>
      <c r="D29" s="8"/>
      <c r="E29" s="8"/>
      <c r="F29" s="3"/>
      <c r="G29" s="8"/>
      <c r="H29" s="3"/>
      <c r="I29" s="3"/>
    </row>
    <row r="30" spans="1:9" ht="15">
      <c r="A30" s="3" t="s">
        <v>25</v>
      </c>
      <c r="B30" s="3"/>
      <c r="C30" s="4">
        <v>14868</v>
      </c>
      <c r="D30" s="3"/>
      <c r="E30" s="4">
        <f>C22</f>
        <v>15092</v>
      </c>
      <c r="F30" s="3"/>
      <c r="G30" s="5">
        <f>+(E30/C30)-1</f>
        <v>0.015065913370998052</v>
      </c>
      <c r="H30" s="3"/>
      <c r="I30" s="3"/>
    </row>
    <row r="31" spans="1:9" ht="15">
      <c r="A31" s="3" t="s">
        <v>22</v>
      </c>
      <c r="B31" s="3"/>
      <c r="C31" s="6">
        <v>71970059</v>
      </c>
      <c r="D31" s="3"/>
      <c r="E31" s="6">
        <f>G22</f>
        <v>81004055.78</v>
      </c>
      <c r="F31" s="3"/>
      <c r="G31" s="5">
        <f>+(E31/C31)-1</f>
        <v>0.1255243764632734</v>
      </c>
      <c r="H31" s="3"/>
      <c r="I31" s="3"/>
    </row>
    <row r="32" spans="1:9" ht="15">
      <c r="A32" s="3"/>
      <c r="B32" s="3"/>
      <c r="C32" s="4"/>
      <c r="D32" s="3"/>
      <c r="E32" s="3"/>
      <c r="F32" s="3"/>
      <c r="G32" s="5"/>
      <c r="H32" s="3"/>
      <c r="I32" s="3"/>
    </row>
    <row r="33" spans="1:9" ht="15">
      <c r="A33" s="18" t="s">
        <v>10</v>
      </c>
      <c r="B33" s="3"/>
      <c r="C33" s="4"/>
      <c r="D33" s="3"/>
      <c r="E33" s="3"/>
      <c r="F33" s="3"/>
      <c r="G33" s="5"/>
      <c r="H33" s="3"/>
      <c r="I33" s="3"/>
    </row>
    <row r="34" spans="1:9" ht="15">
      <c r="A34" s="3" t="s">
        <v>25</v>
      </c>
      <c r="B34" s="3"/>
      <c r="C34" s="4">
        <v>189326</v>
      </c>
      <c r="D34" s="3"/>
      <c r="E34" s="4">
        <v>206873</v>
      </c>
      <c r="F34" s="3"/>
      <c r="G34" s="5">
        <f>(E34/C34)-1</f>
        <v>0.0926814066742021</v>
      </c>
      <c r="H34" s="3"/>
      <c r="I34" s="3"/>
    </row>
    <row r="35" spans="1:9" ht="15">
      <c r="A35" s="3" t="s">
        <v>22</v>
      </c>
      <c r="B35" s="3"/>
      <c r="C35" s="6">
        <v>48876665.120000005</v>
      </c>
      <c r="D35" s="3"/>
      <c r="E35" s="6">
        <v>59221830.799999975</v>
      </c>
      <c r="F35" s="3"/>
      <c r="G35" s="5">
        <f>(E35/C35)-1</f>
        <v>0.21165858297821538</v>
      </c>
      <c r="H35" s="3"/>
      <c r="I35" s="3"/>
    </row>
    <row r="36" spans="1:9" ht="15">
      <c r="A36" s="3"/>
      <c r="B36" s="3"/>
      <c r="C36" s="4"/>
      <c r="D36" s="3"/>
      <c r="E36" s="3"/>
      <c r="F36" s="3"/>
      <c r="G36" s="5"/>
      <c r="H36" s="3"/>
      <c r="I36" s="3"/>
    </row>
    <row r="37" spans="1:9" ht="15">
      <c r="A37" s="18" t="s">
        <v>32</v>
      </c>
      <c r="B37" s="3"/>
      <c r="C37" s="4"/>
      <c r="D37" s="3"/>
      <c r="E37" s="3"/>
      <c r="F37" s="3"/>
      <c r="G37" s="5"/>
      <c r="H37" s="3"/>
      <c r="I37" s="3"/>
    </row>
    <row r="38" spans="1:9" ht="15">
      <c r="A38" s="3" t="s">
        <v>25</v>
      </c>
      <c r="B38" s="3"/>
      <c r="C38" s="4">
        <v>8000</v>
      </c>
      <c r="D38" s="3"/>
      <c r="E38" s="4">
        <v>8122</v>
      </c>
      <c r="F38" s="3"/>
      <c r="G38" s="5">
        <f>(E38/C38)-1</f>
        <v>0.015249999999999986</v>
      </c>
      <c r="H38" s="3"/>
      <c r="I38" s="3"/>
    </row>
    <row r="39" spans="1:9" ht="15">
      <c r="A39" s="3" t="s">
        <v>22</v>
      </c>
      <c r="B39" s="3"/>
      <c r="C39" s="6">
        <v>14173607</v>
      </c>
      <c r="D39" s="3"/>
      <c r="E39" s="6">
        <v>16963669.96</v>
      </c>
      <c r="F39" s="3"/>
      <c r="G39" s="5">
        <f>(E39/C39)-1</f>
        <v>0.19684918313312916</v>
      </c>
      <c r="H39" s="3"/>
      <c r="I39" s="3"/>
    </row>
  </sheetData>
  <mergeCells count="4">
    <mergeCell ref="A1:I1"/>
    <mergeCell ref="A2:I2"/>
    <mergeCell ref="A3:I3"/>
    <mergeCell ref="A5:I5"/>
  </mergeCells>
  <printOptions horizontalCentered="1"/>
  <pageMargins left="0.5" right="0.5" top="1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2"/>
  <sheetViews>
    <sheetView workbookViewId="0" topLeftCell="A1061">
      <selection activeCell="C1102" sqref="C1102"/>
    </sheetView>
  </sheetViews>
  <sheetFormatPr defaultColWidth="8.88671875" defaultRowHeight="15"/>
  <cols>
    <col min="1" max="1" width="13.10546875" style="48" bestFit="1" customWidth="1"/>
    <col min="2" max="2" width="16.4453125" style="48" bestFit="1" customWidth="1"/>
    <col min="3" max="3" width="11.4453125" style="48" bestFit="1" customWidth="1"/>
    <col min="4" max="4" width="12.88671875" style="48" bestFit="1" customWidth="1"/>
    <col min="5" max="5" width="13.6640625" style="48" bestFit="1" customWidth="1"/>
    <col min="6" max="6" width="8.4453125" style="48" bestFit="1" customWidth="1"/>
    <col min="7" max="16384" width="7.10546875" style="48" customWidth="1"/>
  </cols>
  <sheetData>
    <row r="1" spans="1:6" ht="15">
      <c r="A1" s="70" t="s">
        <v>154</v>
      </c>
      <c r="B1" s="70"/>
      <c r="C1" s="70"/>
      <c r="D1" s="70"/>
      <c r="E1" s="70"/>
      <c r="F1" s="70"/>
    </row>
    <row r="2" spans="1:6" ht="15">
      <c r="A2" s="70" t="s">
        <v>155</v>
      </c>
      <c r="B2" s="70"/>
      <c r="C2" s="70"/>
      <c r="D2" s="70"/>
      <c r="E2" s="70"/>
      <c r="F2" s="70"/>
    </row>
    <row r="3" spans="1:6" ht="15">
      <c r="A3" s="70" t="s">
        <v>156</v>
      </c>
      <c r="B3" s="70"/>
      <c r="C3" s="70"/>
      <c r="D3" s="70"/>
      <c r="E3" s="70"/>
      <c r="F3" s="70"/>
    </row>
    <row r="4" spans="1:6" ht="15">
      <c r="A4" s="36"/>
      <c r="B4" s="36"/>
      <c r="C4" s="36"/>
      <c r="D4" s="36"/>
      <c r="E4" s="36"/>
      <c r="F4" s="36"/>
    </row>
    <row r="5" spans="1:6" ht="15">
      <c r="A5" s="37" t="s">
        <v>157</v>
      </c>
      <c r="B5" s="37" t="s">
        <v>158</v>
      </c>
      <c r="C5" s="49" t="s">
        <v>39</v>
      </c>
      <c r="D5" s="50" t="s">
        <v>40</v>
      </c>
      <c r="E5" s="50" t="s">
        <v>22</v>
      </c>
      <c r="F5" s="51" t="s">
        <v>23</v>
      </c>
    </row>
    <row r="7" spans="1:6" ht="12.75">
      <c r="A7" s="48" t="s">
        <v>41</v>
      </c>
      <c r="B7" s="48" t="s">
        <v>159</v>
      </c>
      <c r="C7" s="52">
        <v>146</v>
      </c>
      <c r="D7" s="53">
        <v>5563579</v>
      </c>
      <c r="E7" s="53">
        <v>333773.89</v>
      </c>
      <c r="F7" s="54">
        <v>0.0006386842264740851</v>
      </c>
    </row>
    <row r="8" spans="1:6" ht="12.75">
      <c r="A8" s="48" t="s">
        <v>41</v>
      </c>
      <c r="B8" s="48" t="s">
        <v>41</v>
      </c>
      <c r="C8" s="52">
        <v>65</v>
      </c>
      <c r="D8" s="53">
        <v>2463654</v>
      </c>
      <c r="E8" s="53">
        <v>146633.78</v>
      </c>
      <c r="F8" s="54">
        <v>0.0002805872033737305</v>
      </c>
    </row>
    <row r="9" spans="1:6" ht="12.75">
      <c r="A9" s="48" t="s">
        <v>41</v>
      </c>
      <c r="B9" s="48" t="s">
        <v>160</v>
      </c>
      <c r="C9" s="52">
        <v>46</v>
      </c>
      <c r="D9" s="53">
        <v>1052873</v>
      </c>
      <c r="E9" s="53">
        <v>63145.9</v>
      </c>
      <c r="F9" s="54">
        <v>0.00012083117195449269</v>
      </c>
    </row>
    <row r="10" spans="1:6" ht="12.75">
      <c r="A10" s="48" t="s">
        <v>41</v>
      </c>
      <c r="B10" s="48" t="s">
        <v>161</v>
      </c>
      <c r="C10" s="52">
        <v>44</v>
      </c>
      <c r="D10" s="53">
        <v>2245258</v>
      </c>
      <c r="E10" s="53">
        <v>131307</v>
      </c>
      <c r="F10" s="54">
        <v>0.000251259047631415</v>
      </c>
    </row>
    <row r="11" spans="1:6" ht="12.75">
      <c r="A11" s="48" t="s">
        <v>41</v>
      </c>
      <c r="B11" s="48" t="s">
        <v>162</v>
      </c>
      <c r="C11" s="52">
        <v>23</v>
      </c>
      <c r="D11" s="53">
        <v>242602</v>
      </c>
      <c r="E11" s="53">
        <v>14543.99</v>
      </c>
      <c r="F11" s="54">
        <v>2.7830268577919104E-05</v>
      </c>
    </row>
    <row r="12" spans="1:6" ht="12.75">
      <c r="A12" s="48" t="s">
        <v>41</v>
      </c>
      <c r="B12" s="48" t="s">
        <v>163</v>
      </c>
      <c r="C12" s="52">
        <v>14</v>
      </c>
      <c r="D12" s="53">
        <v>449142</v>
      </c>
      <c r="E12" s="53">
        <v>26948.52</v>
      </c>
      <c r="F12" s="54">
        <v>5.156662988474446E-05</v>
      </c>
    </row>
    <row r="13" spans="1:6" ht="12.75">
      <c r="A13" s="48" t="s">
        <v>41</v>
      </c>
      <c r="B13" s="48" t="s">
        <v>164</v>
      </c>
      <c r="C13" s="52">
        <v>11</v>
      </c>
      <c r="D13" s="53">
        <v>389286</v>
      </c>
      <c r="E13" s="53">
        <v>23357.16</v>
      </c>
      <c r="F13" s="54">
        <v>4.4694477651416774E-05</v>
      </c>
    </row>
    <row r="14" spans="1:6" ht="12.75">
      <c r="A14" s="48" t="s">
        <v>41</v>
      </c>
      <c r="B14" s="48" t="s">
        <v>165</v>
      </c>
      <c r="C14" s="55">
        <v>13</v>
      </c>
      <c r="D14" s="56">
        <v>299056</v>
      </c>
      <c r="E14" s="56">
        <v>17943.36</v>
      </c>
      <c r="F14" s="57">
        <v>3.4335043409015724E-05</v>
      </c>
    </row>
    <row r="15" spans="1:6" ht="12.75">
      <c r="A15" s="48" t="s">
        <v>41</v>
      </c>
      <c r="B15" s="48" t="s">
        <v>903</v>
      </c>
      <c r="C15" s="52">
        <v>362</v>
      </c>
      <c r="D15" s="53">
        <v>12705450</v>
      </c>
      <c r="E15" s="53">
        <v>757653.6</v>
      </c>
      <c r="F15" s="54">
        <v>0.0014497880689568192</v>
      </c>
    </row>
    <row r="16" spans="3:6" ht="12.75">
      <c r="C16" s="52"/>
      <c r="D16" s="53"/>
      <c r="E16" s="53"/>
      <c r="F16" s="54"/>
    </row>
    <row r="17" spans="1:6" ht="12.75">
      <c r="A17" s="48" t="s">
        <v>55</v>
      </c>
      <c r="B17" s="48" t="s">
        <v>166</v>
      </c>
      <c r="C17" s="52">
        <v>175</v>
      </c>
      <c r="D17" s="53">
        <v>5158860</v>
      </c>
      <c r="E17" s="53">
        <v>309039.9</v>
      </c>
      <c r="F17" s="54">
        <v>0.0005913551520795368</v>
      </c>
    </row>
    <row r="18" spans="1:6" ht="12.75">
      <c r="A18" s="48" t="s">
        <v>55</v>
      </c>
      <c r="B18" s="48" t="s">
        <v>165</v>
      </c>
      <c r="C18" s="55">
        <v>34</v>
      </c>
      <c r="D18" s="56">
        <v>643872</v>
      </c>
      <c r="E18" s="56">
        <v>38632.32</v>
      </c>
      <c r="F18" s="57">
        <v>7.392385730381524E-05</v>
      </c>
    </row>
    <row r="19" spans="1:6" ht="12.75">
      <c r="A19" s="48" t="s">
        <v>55</v>
      </c>
      <c r="B19" s="48" t="s">
        <v>903</v>
      </c>
      <c r="C19" s="52">
        <v>209</v>
      </c>
      <c r="D19" s="53">
        <v>5802732</v>
      </c>
      <c r="E19" s="53">
        <v>347672.22</v>
      </c>
      <c r="F19" s="54">
        <v>0.000665279009383352</v>
      </c>
    </row>
    <row r="20" spans="3:6" ht="12.75">
      <c r="C20" s="52"/>
      <c r="D20" s="53"/>
      <c r="E20" s="53"/>
      <c r="F20" s="54"/>
    </row>
    <row r="21" spans="1:6" ht="12.75">
      <c r="A21" s="48" t="s">
        <v>56</v>
      </c>
      <c r="B21" s="48" t="s">
        <v>167</v>
      </c>
      <c r="C21" s="52">
        <v>303</v>
      </c>
      <c r="D21" s="53">
        <v>14340117</v>
      </c>
      <c r="E21" s="53">
        <v>859221.05</v>
      </c>
      <c r="F21" s="54">
        <v>0.0016441397848390752</v>
      </c>
    </row>
    <row r="22" spans="1:6" ht="12.75">
      <c r="A22" s="48" t="s">
        <v>56</v>
      </c>
      <c r="B22" s="48" t="s">
        <v>168</v>
      </c>
      <c r="C22" s="52">
        <v>115</v>
      </c>
      <c r="D22" s="53">
        <v>2921213</v>
      </c>
      <c r="E22" s="53">
        <v>174685.31</v>
      </c>
      <c r="F22" s="54">
        <v>0.0003342644689605162</v>
      </c>
    </row>
    <row r="23" spans="1:6" ht="12.75">
      <c r="A23" s="48" t="s">
        <v>56</v>
      </c>
      <c r="B23" s="48" t="s">
        <v>169</v>
      </c>
      <c r="C23" s="52">
        <v>108</v>
      </c>
      <c r="D23" s="53">
        <v>3643802</v>
      </c>
      <c r="E23" s="53">
        <v>218610.35</v>
      </c>
      <c r="F23" s="54">
        <v>0.0004183160710652921</v>
      </c>
    </row>
    <row r="24" spans="1:6" ht="12.75">
      <c r="A24" s="48" t="s">
        <v>56</v>
      </c>
      <c r="B24" s="48" t="s">
        <v>170</v>
      </c>
      <c r="C24" s="52">
        <v>42</v>
      </c>
      <c r="D24" s="53">
        <v>443055</v>
      </c>
      <c r="E24" s="53">
        <v>26371.45</v>
      </c>
      <c r="F24" s="54">
        <v>5.046239280205534E-05</v>
      </c>
    </row>
    <row r="25" spans="1:6" ht="12.75">
      <c r="A25" s="48" t="s">
        <v>56</v>
      </c>
      <c r="B25" s="48" t="s">
        <v>171</v>
      </c>
      <c r="C25" s="52">
        <v>35</v>
      </c>
      <c r="D25" s="53">
        <v>468764</v>
      </c>
      <c r="E25" s="53">
        <v>28125.84</v>
      </c>
      <c r="F25" s="54">
        <v>5.381945952792736E-05</v>
      </c>
    </row>
    <row r="26" spans="1:6" ht="12.75">
      <c r="A26" s="48" t="s">
        <v>56</v>
      </c>
      <c r="B26" s="48" t="s">
        <v>172</v>
      </c>
      <c r="C26" s="52">
        <v>16</v>
      </c>
      <c r="D26" s="53">
        <v>150791</v>
      </c>
      <c r="E26" s="53">
        <v>9047.46</v>
      </c>
      <c r="F26" s="54">
        <v>1.7312528525389523E-05</v>
      </c>
    </row>
    <row r="27" spans="1:6" ht="12.75">
      <c r="A27" s="48" t="s">
        <v>56</v>
      </c>
      <c r="B27" s="48" t="s">
        <v>165</v>
      </c>
      <c r="C27" s="55">
        <v>42</v>
      </c>
      <c r="D27" s="56">
        <v>385852</v>
      </c>
      <c r="E27" s="56">
        <v>23151.12</v>
      </c>
      <c r="F27" s="57">
        <v>4.430021524214707E-05</v>
      </c>
    </row>
    <row r="28" spans="1:6" ht="12.75">
      <c r="A28" s="48" t="s">
        <v>56</v>
      </c>
      <c r="B28" s="48" t="s">
        <v>903</v>
      </c>
      <c r="C28" s="52">
        <v>661</v>
      </c>
      <c r="D28" s="53">
        <v>22353594</v>
      </c>
      <c r="E28" s="53">
        <v>1339212.58</v>
      </c>
      <c r="F28" s="54">
        <v>0.002562614920962403</v>
      </c>
    </row>
    <row r="29" spans="3:6" ht="12.75">
      <c r="C29" s="52"/>
      <c r="D29" s="53"/>
      <c r="E29" s="53"/>
      <c r="F29" s="54"/>
    </row>
    <row r="30" spans="1:6" ht="12.75">
      <c r="A30" s="48" t="s">
        <v>57</v>
      </c>
      <c r="B30" s="48" t="s">
        <v>173</v>
      </c>
      <c r="C30" s="52">
        <v>346</v>
      </c>
      <c r="D30" s="53">
        <v>22331499</v>
      </c>
      <c r="E30" s="53">
        <v>1336663.42</v>
      </c>
      <c r="F30" s="54">
        <v>0.002557737043059015</v>
      </c>
    </row>
    <row r="31" spans="1:6" ht="12.75">
      <c r="A31" s="48" t="s">
        <v>57</v>
      </c>
      <c r="B31" s="48" t="s">
        <v>174</v>
      </c>
      <c r="C31" s="52">
        <v>61</v>
      </c>
      <c r="D31" s="53">
        <v>1596882</v>
      </c>
      <c r="E31" s="53">
        <v>90627.79</v>
      </c>
      <c r="F31" s="54">
        <v>0.00017341841793917976</v>
      </c>
    </row>
    <row r="32" spans="1:6" ht="12.75">
      <c r="A32" s="48" t="s">
        <v>57</v>
      </c>
      <c r="B32" s="48" t="s">
        <v>175</v>
      </c>
      <c r="C32" s="52">
        <v>43</v>
      </c>
      <c r="D32" s="53">
        <v>368457</v>
      </c>
      <c r="E32" s="53">
        <v>22107.42</v>
      </c>
      <c r="F32" s="54">
        <v>4.230307062675788E-05</v>
      </c>
    </row>
    <row r="33" spans="1:6" ht="12.75">
      <c r="A33" s="48" t="s">
        <v>57</v>
      </c>
      <c r="B33" s="48" t="s">
        <v>176</v>
      </c>
      <c r="C33" s="52">
        <v>25</v>
      </c>
      <c r="D33" s="53">
        <v>111538</v>
      </c>
      <c r="E33" s="53">
        <v>6692.28</v>
      </c>
      <c r="F33" s="54">
        <v>1.2805835936262089E-05</v>
      </c>
    </row>
    <row r="34" spans="1:6" ht="12.75">
      <c r="A34" s="48" t="s">
        <v>57</v>
      </c>
      <c r="B34" s="48" t="s">
        <v>177</v>
      </c>
      <c r="C34" s="52">
        <v>25</v>
      </c>
      <c r="D34" s="53">
        <v>205529</v>
      </c>
      <c r="E34" s="53">
        <v>12331.74</v>
      </c>
      <c r="F34" s="54">
        <v>2.359707592160529E-05</v>
      </c>
    </row>
    <row r="35" spans="1:6" ht="12.75">
      <c r="A35" s="48" t="s">
        <v>57</v>
      </c>
      <c r="B35" s="48" t="s">
        <v>165</v>
      </c>
      <c r="C35" s="55">
        <v>44</v>
      </c>
      <c r="D35" s="56">
        <v>149202</v>
      </c>
      <c r="E35" s="56">
        <v>8843.79</v>
      </c>
      <c r="F35" s="57">
        <v>1.6922801167129188E-05</v>
      </c>
    </row>
    <row r="36" spans="1:6" ht="12.75">
      <c r="A36" s="48" t="s">
        <v>57</v>
      </c>
      <c r="B36" s="48" t="s">
        <v>903</v>
      </c>
      <c r="C36" s="52">
        <v>544</v>
      </c>
      <c r="D36" s="53">
        <v>24763107</v>
      </c>
      <c r="E36" s="53">
        <v>1477266.44</v>
      </c>
      <c r="F36" s="54">
        <v>0.0028267842446499493</v>
      </c>
    </row>
    <row r="37" spans="3:6" ht="12.75">
      <c r="C37" s="52"/>
      <c r="D37" s="53"/>
      <c r="E37" s="53"/>
      <c r="F37" s="54"/>
    </row>
    <row r="38" spans="1:6" ht="12.75">
      <c r="A38" s="48" t="s">
        <v>58</v>
      </c>
      <c r="B38" s="48" t="s">
        <v>58</v>
      </c>
      <c r="C38" s="52">
        <v>190</v>
      </c>
      <c r="D38" s="53">
        <v>6844248</v>
      </c>
      <c r="E38" s="53">
        <v>410510.39</v>
      </c>
      <c r="F38" s="54">
        <v>0.0007855213327103716</v>
      </c>
    </row>
    <row r="39" spans="1:6" ht="12.75">
      <c r="A39" s="48" t="s">
        <v>58</v>
      </c>
      <c r="B39" s="48" t="s">
        <v>178</v>
      </c>
      <c r="C39" s="52">
        <v>53</v>
      </c>
      <c r="D39" s="53">
        <v>949707</v>
      </c>
      <c r="E39" s="53">
        <v>56982.42</v>
      </c>
      <c r="F39" s="54">
        <v>0.00010903720731517205</v>
      </c>
    </row>
    <row r="40" spans="1:6" ht="12.75">
      <c r="A40" s="48" t="s">
        <v>58</v>
      </c>
      <c r="B40" s="48" t="s">
        <v>179</v>
      </c>
      <c r="C40" s="52">
        <v>14</v>
      </c>
      <c r="D40" s="53">
        <v>143767</v>
      </c>
      <c r="E40" s="53">
        <v>8626.02</v>
      </c>
      <c r="F40" s="54">
        <v>1.6506093125648585E-05</v>
      </c>
    </row>
    <row r="41" spans="1:6" ht="12.75">
      <c r="A41" s="48" t="s">
        <v>58</v>
      </c>
      <c r="B41" s="48" t="s">
        <v>180</v>
      </c>
      <c r="C41" s="52">
        <v>11</v>
      </c>
      <c r="D41" s="53">
        <v>55178</v>
      </c>
      <c r="E41" s="53">
        <v>3310.68</v>
      </c>
      <c r="F41" s="54">
        <v>6.335064420117534E-06</v>
      </c>
    </row>
    <row r="42" spans="1:6" ht="12.75">
      <c r="A42" s="48" t="s">
        <v>58</v>
      </c>
      <c r="B42" s="48" t="s">
        <v>165</v>
      </c>
      <c r="C42" s="55">
        <v>24</v>
      </c>
      <c r="D42" s="56">
        <v>313409</v>
      </c>
      <c r="E42" s="56">
        <v>18804.54</v>
      </c>
      <c r="F42" s="57">
        <v>3.598293169097496E-05</v>
      </c>
    </row>
    <row r="43" spans="1:6" ht="12.75">
      <c r="A43" s="48" t="s">
        <v>58</v>
      </c>
      <c r="B43" s="48" t="s">
        <v>903</v>
      </c>
      <c r="C43" s="52">
        <v>292</v>
      </c>
      <c r="D43" s="53">
        <v>8306309</v>
      </c>
      <c r="E43" s="53">
        <v>498234.05</v>
      </c>
      <c r="F43" s="54">
        <v>0.0009533826292622847</v>
      </c>
    </row>
    <row r="44" spans="3:6" ht="12.75">
      <c r="C44" s="52"/>
      <c r="D44" s="53"/>
      <c r="E44" s="53"/>
      <c r="F44" s="54"/>
    </row>
    <row r="45" spans="1:6" ht="12.75">
      <c r="A45" s="48" t="s">
        <v>59</v>
      </c>
      <c r="B45" s="48" t="s">
        <v>181</v>
      </c>
      <c r="C45" s="52">
        <v>288</v>
      </c>
      <c r="D45" s="53">
        <v>11632928</v>
      </c>
      <c r="E45" s="53">
        <v>697322.68</v>
      </c>
      <c r="F45" s="54">
        <v>0.0013343434277577433</v>
      </c>
    </row>
    <row r="46" spans="1:6" ht="12.75">
      <c r="A46" s="48" t="s">
        <v>59</v>
      </c>
      <c r="B46" s="48" t="s">
        <v>182</v>
      </c>
      <c r="C46" s="52">
        <v>137</v>
      </c>
      <c r="D46" s="53">
        <v>4752690</v>
      </c>
      <c r="E46" s="53">
        <v>285132.8</v>
      </c>
      <c r="F46" s="54">
        <v>0.0005456083512415845</v>
      </c>
    </row>
    <row r="47" spans="1:6" ht="12.75">
      <c r="A47" s="48" t="s">
        <v>59</v>
      </c>
      <c r="B47" s="48" t="s">
        <v>183</v>
      </c>
      <c r="C47" s="52">
        <v>67</v>
      </c>
      <c r="D47" s="53">
        <v>2229445</v>
      </c>
      <c r="E47" s="53">
        <v>133766.7</v>
      </c>
      <c r="F47" s="54">
        <v>0.00025596574171062633</v>
      </c>
    </row>
    <row r="48" spans="1:6" ht="12.75">
      <c r="A48" s="48" t="s">
        <v>59</v>
      </c>
      <c r="B48" s="48" t="s">
        <v>184</v>
      </c>
      <c r="C48" s="52">
        <v>61</v>
      </c>
      <c r="D48" s="53">
        <v>2297348</v>
      </c>
      <c r="E48" s="53">
        <v>137840.88</v>
      </c>
      <c r="F48" s="54">
        <v>0.00026376178142426655</v>
      </c>
    </row>
    <row r="49" spans="1:6" ht="12.75">
      <c r="A49" s="48" t="s">
        <v>59</v>
      </c>
      <c r="B49" s="48" t="s">
        <v>185</v>
      </c>
      <c r="C49" s="52">
        <v>60</v>
      </c>
      <c r="D49" s="53">
        <v>1382064</v>
      </c>
      <c r="E49" s="53">
        <v>82923.84</v>
      </c>
      <c r="F49" s="54">
        <v>0.00015867672754948204</v>
      </c>
    </row>
    <row r="50" spans="1:6" ht="12.75">
      <c r="A50" s="48" t="s">
        <v>59</v>
      </c>
      <c r="B50" s="48" t="s">
        <v>186</v>
      </c>
      <c r="C50" s="52">
        <v>42</v>
      </c>
      <c r="D50" s="53">
        <v>1061400</v>
      </c>
      <c r="E50" s="53">
        <v>63684</v>
      </c>
      <c r="F50" s="54">
        <v>0.00012186083902121773</v>
      </c>
    </row>
    <row r="51" spans="1:6" ht="12.75">
      <c r="A51" s="48" t="s">
        <v>59</v>
      </c>
      <c r="B51" s="48" t="s">
        <v>187</v>
      </c>
      <c r="C51" s="52">
        <v>39</v>
      </c>
      <c r="D51" s="53">
        <v>1195282</v>
      </c>
      <c r="E51" s="53">
        <v>71716.92</v>
      </c>
      <c r="F51" s="54">
        <v>0.0001372320212803459</v>
      </c>
    </row>
    <row r="52" spans="1:6" ht="12.75">
      <c r="A52" s="48" t="s">
        <v>59</v>
      </c>
      <c r="B52" s="48" t="s">
        <v>188</v>
      </c>
      <c r="C52" s="52">
        <v>36</v>
      </c>
      <c r="D52" s="53">
        <v>2978664</v>
      </c>
      <c r="E52" s="53">
        <v>178122.73</v>
      </c>
      <c r="F52" s="54">
        <v>0.0003408420533658349</v>
      </c>
    </row>
    <row r="53" spans="1:6" ht="12.75">
      <c r="A53" s="48" t="s">
        <v>59</v>
      </c>
      <c r="B53" s="48" t="s">
        <v>189</v>
      </c>
      <c r="C53" s="52">
        <v>34</v>
      </c>
      <c r="D53" s="53">
        <v>1244525</v>
      </c>
      <c r="E53" s="53">
        <v>74671.5</v>
      </c>
      <c r="F53" s="54">
        <v>0.00014288567993487938</v>
      </c>
    </row>
    <row r="54" spans="1:6" ht="12.75">
      <c r="A54" s="48" t="s">
        <v>59</v>
      </c>
      <c r="B54" s="48" t="s">
        <v>190</v>
      </c>
      <c r="C54" s="52">
        <v>34</v>
      </c>
      <c r="D54" s="53">
        <v>290473</v>
      </c>
      <c r="E54" s="53">
        <v>17428.38</v>
      </c>
      <c r="F54" s="54">
        <v>3.334961700867739E-05</v>
      </c>
    </row>
    <row r="55" spans="1:6" ht="12.75">
      <c r="A55" s="48" t="s">
        <v>59</v>
      </c>
      <c r="B55" s="48" t="s">
        <v>191</v>
      </c>
      <c r="C55" s="52">
        <v>30</v>
      </c>
      <c r="D55" s="53">
        <v>735289</v>
      </c>
      <c r="E55" s="53">
        <v>44117.34</v>
      </c>
      <c r="F55" s="54">
        <v>8.44195726993331E-05</v>
      </c>
    </row>
    <row r="56" spans="1:6" ht="12.75">
      <c r="A56" s="48" t="s">
        <v>59</v>
      </c>
      <c r="B56" s="48" t="s">
        <v>192</v>
      </c>
      <c r="C56" s="52">
        <v>15</v>
      </c>
      <c r="D56" s="53">
        <v>78635</v>
      </c>
      <c r="E56" s="53">
        <v>4718.1</v>
      </c>
      <c r="F56" s="54">
        <v>9.028195851171524E-06</v>
      </c>
    </row>
    <row r="57" spans="1:6" ht="12.75">
      <c r="A57" s="48" t="s">
        <v>59</v>
      </c>
      <c r="B57" s="48" t="s">
        <v>193</v>
      </c>
      <c r="C57" s="52">
        <v>14</v>
      </c>
      <c r="D57" s="53">
        <v>110032</v>
      </c>
      <c r="E57" s="53">
        <v>6601.92</v>
      </c>
      <c r="F57" s="54">
        <v>1.2632929940816496E-05</v>
      </c>
    </row>
    <row r="58" spans="1:6" ht="12.75">
      <c r="A58" s="48" t="s">
        <v>59</v>
      </c>
      <c r="B58" s="48" t="s">
        <v>194</v>
      </c>
      <c r="C58" s="52">
        <v>11</v>
      </c>
      <c r="D58" s="53">
        <v>71335</v>
      </c>
      <c r="E58" s="53">
        <v>4280.1</v>
      </c>
      <c r="F58" s="54">
        <v>8.190072500074022E-06</v>
      </c>
    </row>
    <row r="59" spans="1:6" ht="12.75">
      <c r="A59" s="48" t="s">
        <v>59</v>
      </c>
      <c r="B59" s="48" t="s">
        <v>165</v>
      </c>
      <c r="C59" s="55">
        <v>38</v>
      </c>
      <c r="D59" s="56">
        <v>235047</v>
      </c>
      <c r="E59" s="56">
        <v>14102.82</v>
      </c>
      <c r="F59" s="57">
        <v>2.6986079356906126E-05</v>
      </c>
    </row>
    <row r="60" spans="1:6" ht="12.75">
      <c r="A60" s="48" t="s">
        <v>59</v>
      </c>
      <c r="B60" s="48" t="s">
        <v>903</v>
      </c>
      <c r="C60" s="52">
        <v>906</v>
      </c>
      <c r="D60" s="53">
        <v>30295157</v>
      </c>
      <c r="E60" s="53">
        <v>1816430.71</v>
      </c>
      <c r="F60" s="54">
        <v>0.003475783090642959</v>
      </c>
    </row>
    <row r="61" spans="3:6" ht="12.75">
      <c r="C61" s="52"/>
      <c r="D61" s="53"/>
      <c r="E61" s="53"/>
      <c r="F61" s="54"/>
    </row>
    <row r="62" spans="1:6" ht="12.75">
      <c r="A62" s="48" t="s">
        <v>60</v>
      </c>
      <c r="B62" s="48" t="s">
        <v>195</v>
      </c>
      <c r="C62" s="52">
        <v>2022</v>
      </c>
      <c r="D62" s="53">
        <v>306421186</v>
      </c>
      <c r="E62" s="53">
        <v>18326950.93</v>
      </c>
      <c r="F62" s="54">
        <v>0.03506905371883811</v>
      </c>
    </row>
    <row r="63" spans="1:6" ht="12.75">
      <c r="A63" s="48" t="s">
        <v>60</v>
      </c>
      <c r="B63" s="48" t="s">
        <v>196</v>
      </c>
      <c r="C63" s="52">
        <v>1208</v>
      </c>
      <c r="D63" s="53">
        <v>139791688</v>
      </c>
      <c r="E63" s="53">
        <v>8367859.05</v>
      </c>
      <c r="F63" s="54">
        <v>0.016012096046798093</v>
      </c>
    </row>
    <row r="64" spans="1:6" ht="12.75">
      <c r="A64" s="48" t="s">
        <v>60</v>
      </c>
      <c r="B64" s="48" t="s">
        <v>197</v>
      </c>
      <c r="C64" s="52">
        <v>122</v>
      </c>
      <c r="D64" s="53">
        <v>5648330</v>
      </c>
      <c r="E64" s="53">
        <v>337157.02</v>
      </c>
      <c r="F64" s="54">
        <v>0.0006451579256813876</v>
      </c>
    </row>
    <row r="65" spans="1:6" ht="12.75">
      <c r="A65" s="48" t="s">
        <v>60</v>
      </c>
      <c r="B65" s="48" t="s">
        <v>198</v>
      </c>
      <c r="C65" s="52">
        <v>122</v>
      </c>
      <c r="D65" s="53">
        <v>2304836</v>
      </c>
      <c r="E65" s="53">
        <v>138204.72</v>
      </c>
      <c r="F65" s="54">
        <v>0.00026445799786276725</v>
      </c>
    </row>
    <row r="66" spans="1:6" ht="12.75">
      <c r="A66" s="48" t="s">
        <v>60</v>
      </c>
      <c r="B66" s="48" t="s">
        <v>199</v>
      </c>
      <c r="C66" s="52">
        <v>110</v>
      </c>
      <c r="D66" s="53">
        <v>3265845</v>
      </c>
      <c r="E66" s="53">
        <v>195950.7</v>
      </c>
      <c r="F66" s="54">
        <v>0.00037495629528288</v>
      </c>
    </row>
    <row r="67" spans="1:6" ht="12.75">
      <c r="A67" s="48" t="s">
        <v>60</v>
      </c>
      <c r="B67" s="48" t="s">
        <v>200</v>
      </c>
      <c r="C67" s="52">
        <v>58</v>
      </c>
      <c r="D67" s="53">
        <v>2422483</v>
      </c>
      <c r="E67" s="53">
        <v>145348.98</v>
      </c>
      <c r="F67" s="54">
        <v>0.0002781287082105112</v>
      </c>
    </row>
    <row r="68" spans="1:6" ht="12.75">
      <c r="A68" s="48" t="s">
        <v>60</v>
      </c>
      <c r="B68" s="48" t="s">
        <v>201</v>
      </c>
      <c r="C68" s="52">
        <v>36</v>
      </c>
      <c r="D68" s="53">
        <v>378364</v>
      </c>
      <c r="E68" s="53">
        <v>22701.84</v>
      </c>
      <c r="F68" s="54">
        <v>4.3440507344473356E-05</v>
      </c>
    </row>
    <row r="69" spans="1:6" ht="12.75">
      <c r="A69" s="48" t="s">
        <v>60</v>
      </c>
      <c r="B69" s="48" t="s">
        <v>203</v>
      </c>
      <c r="C69" s="52">
        <v>26</v>
      </c>
      <c r="D69" s="53">
        <v>429447</v>
      </c>
      <c r="E69" s="53">
        <v>25766.82</v>
      </c>
      <c r="F69" s="54">
        <v>4.9305419008050576E-05</v>
      </c>
    </row>
    <row r="70" spans="1:6" ht="12.75">
      <c r="A70" s="48" t="s">
        <v>60</v>
      </c>
      <c r="B70" s="48" t="s">
        <v>202</v>
      </c>
      <c r="C70" s="52">
        <v>26</v>
      </c>
      <c r="D70" s="53">
        <v>770781</v>
      </c>
      <c r="E70" s="53">
        <v>46246.86</v>
      </c>
      <c r="F70" s="54">
        <v>8.849445954551839E-05</v>
      </c>
    </row>
    <row r="71" spans="1:6" ht="12.75">
      <c r="A71" s="48" t="s">
        <v>60</v>
      </c>
      <c r="B71" s="48" t="s">
        <v>204</v>
      </c>
      <c r="C71" s="52">
        <v>25</v>
      </c>
      <c r="D71" s="53">
        <v>4719178</v>
      </c>
      <c r="E71" s="53">
        <v>283150.68</v>
      </c>
      <c r="F71" s="54">
        <v>0.0005418155177788508</v>
      </c>
    </row>
    <row r="72" spans="1:6" ht="12.75">
      <c r="A72" s="48" t="s">
        <v>60</v>
      </c>
      <c r="B72" s="48" t="s">
        <v>165</v>
      </c>
      <c r="C72" s="55">
        <v>45</v>
      </c>
      <c r="D72" s="56">
        <v>1352119</v>
      </c>
      <c r="E72" s="56">
        <v>81127.14</v>
      </c>
      <c r="F72" s="57">
        <v>0.0001552386996387129</v>
      </c>
    </row>
    <row r="73" spans="1:6" ht="12.75">
      <c r="A73" s="48" t="s">
        <v>60</v>
      </c>
      <c r="B73" s="48" t="s">
        <v>903</v>
      </c>
      <c r="C73" s="52">
        <v>3800</v>
      </c>
      <c r="D73" s="53">
        <v>467504257</v>
      </c>
      <c r="E73" s="53">
        <v>27970464.74</v>
      </c>
      <c r="F73" s="54">
        <v>0.05352214529598936</v>
      </c>
    </row>
    <row r="74" spans="3:6" ht="12.75">
      <c r="C74" s="52"/>
      <c r="D74" s="53"/>
      <c r="E74" s="53"/>
      <c r="F74" s="54"/>
    </row>
    <row r="75" spans="1:6" ht="12.75">
      <c r="A75" s="48" t="s">
        <v>61</v>
      </c>
      <c r="B75" s="48" t="s">
        <v>61</v>
      </c>
      <c r="C75" s="52">
        <v>575</v>
      </c>
      <c r="D75" s="53">
        <v>36264722</v>
      </c>
      <c r="E75" s="53">
        <v>2172494.62</v>
      </c>
      <c r="F75" s="54">
        <v>0.0041571197971591225</v>
      </c>
    </row>
    <row r="76" spans="1:6" ht="12.75">
      <c r="A76" s="48" t="s">
        <v>61</v>
      </c>
      <c r="B76" s="48" t="s">
        <v>206</v>
      </c>
      <c r="C76" s="52">
        <v>122</v>
      </c>
      <c r="D76" s="53">
        <v>2419135</v>
      </c>
      <c r="E76" s="53">
        <v>145139.2</v>
      </c>
      <c r="F76" s="54">
        <v>0.00027772728922285543</v>
      </c>
    </row>
    <row r="77" spans="1:6" ht="12.75">
      <c r="A77" s="48" t="s">
        <v>61</v>
      </c>
      <c r="B77" s="48" t="s">
        <v>207</v>
      </c>
      <c r="C77" s="52">
        <v>119</v>
      </c>
      <c r="D77" s="53">
        <v>1822482</v>
      </c>
      <c r="E77" s="53">
        <v>109308.45</v>
      </c>
      <c r="F77" s="54">
        <v>0.00020916430232254297</v>
      </c>
    </row>
    <row r="78" spans="1:6" ht="12.75">
      <c r="A78" s="48" t="s">
        <v>61</v>
      </c>
      <c r="B78" s="48" t="s">
        <v>165</v>
      </c>
      <c r="C78" s="55">
        <v>85</v>
      </c>
      <c r="D78" s="56">
        <v>1373827</v>
      </c>
      <c r="E78" s="56">
        <v>82429.62</v>
      </c>
      <c r="F78" s="57">
        <v>0.00015773102589975737</v>
      </c>
    </row>
    <row r="79" spans="1:6" ht="12.75">
      <c r="A79" s="48" t="s">
        <v>61</v>
      </c>
      <c r="B79" s="48" t="s">
        <v>903</v>
      </c>
      <c r="C79" s="52">
        <v>901</v>
      </c>
      <c r="D79" s="53">
        <v>41880166</v>
      </c>
      <c r="E79" s="53">
        <v>2509371.89</v>
      </c>
      <c r="F79" s="54">
        <v>0.004801742414604278</v>
      </c>
    </row>
    <row r="80" spans="3:6" ht="12.75">
      <c r="C80" s="52"/>
      <c r="D80" s="53"/>
      <c r="E80" s="53"/>
      <c r="F80" s="54"/>
    </row>
    <row r="81" spans="1:6" ht="12.75">
      <c r="A81" s="48" t="s">
        <v>62</v>
      </c>
      <c r="B81" s="48" t="s">
        <v>208</v>
      </c>
      <c r="C81" s="52">
        <v>394</v>
      </c>
      <c r="D81" s="53">
        <v>31666434</v>
      </c>
      <c r="E81" s="53">
        <v>1894482.19</v>
      </c>
      <c r="F81" s="54">
        <v>0.003625136442185698</v>
      </c>
    </row>
    <row r="82" spans="1:6" ht="12.75">
      <c r="A82" s="48" t="s">
        <v>62</v>
      </c>
      <c r="B82" s="48" t="s">
        <v>209</v>
      </c>
      <c r="C82" s="52">
        <v>151</v>
      </c>
      <c r="D82" s="53">
        <v>4241203</v>
      </c>
      <c r="E82" s="53">
        <v>254428.04</v>
      </c>
      <c r="F82" s="54">
        <v>0.00048685406734696226</v>
      </c>
    </row>
    <row r="83" spans="1:6" ht="12.75">
      <c r="A83" s="48" t="s">
        <v>62</v>
      </c>
      <c r="B83" s="48" t="s">
        <v>210</v>
      </c>
      <c r="C83" s="52">
        <v>117</v>
      </c>
      <c r="D83" s="53">
        <v>3898176</v>
      </c>
      <c r="E83" s="53">
        <v>233890.56</v>
      </c>
      <c r="F83" s="54">
        <v>0.0004475551140120354</v>
      </c>
    </row>
    <row r="84" spans="1:6" ht="12.75">
      <c r="A84" s="48" t="s">
        <v>62</v>
      </c>
      <c r="B84" s="48" t="s">
        <v>211</v>
      </c>
      <c r="C84" s="52">
        <v>76</v>
      </c>
      <c r="D84" s="53">
        <v>1985675</v>
      </c>
      <c r="E84" s="53">
        <v>119140.5</v>
      </c>
      <c r="F84" s="54">
        <v>0.00022797816235486763</v>
      </c>
    </row>
    <row r="85" spans="1:6" ht="12.75">
      <c r="A85" s="48" t="s">
        <v>62</v>
      </c>
      <c r="B85" s="48" t="s">
        <v>212</v>
      </c>
      <c r="C85" s="52">
        <v>50</v>
      </c>
      <c r="D85" s="53">
        <v>1523266</v>
      </c>
      <c r="E85" s="53">
        <v>91395.96</v>
      </c>
      <c r="F85" s="54">
        <v>0.00017488832938806692</v>
      </c>
    </row>
    <row r="86" spans="1:6" ht="12.75">
      <c r="A86" s="48" t="s">
        <v>62</v>
      </c>
      <c r="B86" s="48" t="s">
        <v>201</v>
      </c>
      <c r="C86" s="52">
        <v>48</v>
      </c>
      <c r="D86" s="53">
        <v>1238301</v>
      </c>
      <c r="E86" s="53">
        <v>74298.06</v>
      </c>
      <c r="F86" s="54">
        <v>0.0001421710936695053</v>
      </c>
    </row>
    <row r="87" spans="1:6" ht="12.75">
      <c r="A87" s="48" t="s">
        <v>62</v>
      </c>
      <c r="B87" s="48" t="s">
        <v>213</v>
      </c>
      <c r="C87" s="52">
        <v>27</v>
      </c>
      <c r="D87" s="53">
        <v>916095</v>
      </c>
      <c r="E87" s="53">
        <v>54965.7</v>
      </c>
      <c r="F87" s="54">
        <v>0.00010517816593474887</v>
      </c>
    </row>
    <row r="88" spans="1:6" ht="12.75">
      <c r="A88" s="48" t="s">
        <v>62</v>
      </c>
      <c r="B88" s="48" t="s">
        <v>214</v>
      </c>
      <c r="C88" s="52">
        <v>15</v>
      </c>
      <c r="D88" s="53">
        <v>80273</v>
      </c>
      <c r="E88" s="53">
        <v>4816.38</v>
      </c>
      <c r="F88" s="54">
        <v>9.216256953787649E-06</v>
      </c>
    </row>
    <row r="89" spans="1:6" ht="12.75">
      <c r="A89" s="48" t="s">
        <v>62</v>
      </c>
      <c r="B89" s="48" t="s">
        <v>165</v>
      </c>
      <c r="C89" s="55">
        <v>7</v>
      </c>
      <c r="D89" s="56">
        <v>75607</v>
      </c>
      <c r="E89" s="56">
        <v>4536.42</v>
      </c>
      <c r="F89" s="57">
        <v>8.680546877592998E-06</v>
      </c>
    </row>
    <row r="90" spans="1:6" ht="12.75">
      <c r="A90" s="48" t="s">
        <v>62</v>
      </c>
      <c r="B90" s="48" t="s">
        <v>903</v>
      </c>
      <c r="C90" s="52">
        <v>885</v>
      </c>
      <c r="D90" s="53">
        <v>45625030</v>
      </c>
      <c r="E90" s="53">
        <v>2731953.81</v>
      </c>
      <c r="F90" s="54">
        <v>0.005227658178723265</v>
      </c>
    </row>
    <row r="91" spans="3:6" ht="12.75">
      <c r="C91" s="52"/>
      <c r="D91" s="53"/>
      <c r="E91" s="53"/>
      <c r="F91" s="54"/>
    </row>
    <row r="92" spans="1:6" ht="12.75">
      <c r="A92" s="48" t="s">
        <v>63</v>
      </c>
      <c r="B92" s="48" t="s">
        <v>215</v>
      </c>
      <c r="C92" s="52">
        <v>336</v>
      </c>
      <c r="D92" s="53">
        <v>24667775</v>
      </c>
      <c r="E92" s="53">
        <v>1477719.54</v>
      </c>
      <c r="F92" s="54">
        <v>0.0028276512622079</v>
      </c>
    </row>
    <row r="93" spans="1:6" ht="12.75">
      <c r="A93" s="48" t="s">
        <v>63</v>
      </c>
      <c r="B93" s="48" t="s">
        <v>205</v>
      </c>
      <c r="C93" s="52">
        <v>106</v>
      </c>
      <c r="D93" s="53">
        <v>7850311</v>
      </c>
      <c r="E93" s="53">
        <v>471003.46</v>
      </c>
      <c r="F93" s="54">
        <v>0.0009012762517664807</v>
      </c>
    </row>
    <row r="94" spans="1:6" ht="12.75">
      <c r="A94" s="48" t="s">
        <v>63</v>
      </c>
      <c r="B94" s="48" t="s">
        <v>216</v>
      </c>
      <c r="C94" s="52">
        <v>63</v>
      </c>
      <c r="D94" s="53">
        <v>1535547</v>
      </c>
      <c r="E94" s="53">
        <v>92132.82</v>
      </c>
      <c r="F94" s="54">
        <v>0.00017629832841201603</v>
      </c>
    </row>
    <row r="95" spans="1:6" ht="12.75">
      <c r="A95" s="48" t="s">
        <v>63</v>
      </c>
      <c r="B95" s="48" t="s">
        <v>217</v>
      </c>
      <c r="C95" s="52">
        <v>60</v>
      </c>
      <c r="D95" s="53">
        <v>3251455</v>
      </c>
      <c r="E95" s="53">
        <v>195087.3</v>
      </c>
      <c r="F95" s="54">
        <v>0.00037330415897845624</v>
      </c>
    </row>
    <row r="96" spans="1:6" ht="12.75">
      <c r="A96" s="48" t="s">
        <v>63</v>
      </c>
      <c r="B96" s="48" t="s">
        <v>218</v>
      </c>
      <c r="C96" s="52">
        <v>58</v>
      </c>
      <c r="D96" s="53">
        <v>1809945</v>
      </c>
      <c r="E96" s="53">
        <v>108596.7</v>
      </c>
      <c r="F96" s="54">
        <v>0.0002078023518770095</v>
      </c>
    </row>
    <row r="97" spans="1:6" ht="12.75">
      <c r="A97" s="48" t="s">
        <v>63</v>
      </c>
      <c r="B97" s="48" t="s">
        <v>219</v>
      </c>
      <c r="C97" s="52">
        <v>27</v>
      </c>
      <c r="D97" s="53">
        <v>809956</v>
      </c>
      <c r="E97" s="53">
        <v>48597.36</v>
      </c>
      <c r="F97" s="54">
        <v>9.299219684404506E-05</v>
      </c>
    </row>
    <row r="98" spans="1:6" ht="12.75">
      <c r="A98" s="48" t="s">
        <v>63</v>
      </c>
      <c r="B98" s="48" t="s">
        <v>220</v>
      </c>
      <c r="C98" s="52">
        <v>23</v>
      </c>
      <c r="D98" s="53">
        <v>277937</v>
      </c>
      <c r="E98" s="53">
        <v>16676.22</v>
      </c>
      <c r="F98" s="54">
        <v>3.1910341073148854E-05</v>
      </c>
    </row>
    <row r="99" spans="1:6" ht="12.75">
      <c r="A99" s="48" t="s">
        <v>63</v>
      </c>
      <c r="B99" s="48" t="s">
        <v>221</v>
      </c>
      <c r="C99" s="52">
        <v>22</v>
      </c>
      <c r="D99" s="53">
        <v>641990</v>
      </c>
      <c r="E99" s="53">
        <v>38519.4</v>
      </c>
      <c r="F99" s="54">
        <v>7.370778221521723E-05</v>
      </c>
    </row>
    <row r="100" spans="1:6" ht="12.75">
      <c r="A100" s="48" t="s">
        <v>63</v>
      </c>
      <c r="B100" s="48" t="s">
        <v>222</v>
      </c>
      <c r="C100" s="52">
        <v>21</v>
      </c>
      <c r="D100" s="53">
        <v>292447</v>
      </c>
      <c r="E100" s="53">
        <v>17546.82</v>
      </c>
      <c r="F100" s="54">
        <v>3.3576254747727584E-05</v>
      </c>
    </row>
    <row r="101" spans="1:6" ht="12.75">
      <c r="A101" s="48" t="s">
        <v>63</v>
      </c>
      <c r="B101" s="48" t="s">
        <v>223</v>
      </c>
      <c r="C101" s="52">
        <v>19</v>
      </c>
      <c r="D101" s="53">
        <v>134931</v>
      </c>
      <c r="E101" s="53">
        <v>8095.86</v>
      </c>
      <c r="F101" s="54">
        <v>1.5491619436566732E-05</v>
      </c>
    </row>
    <row r="102" spans="1:6" ht="12.75">
      <c r="A102" s="48" t="s">
        <v>63</v>
      </c>
      <c r="B102" s="48" t="s">
        <v>224</v>
      </c>
      <c r="C102" s="52">
        <v>12</v>
      </c>
      <c r="D102" s="53">
        <v>88334</v>
      </c>
      <c r="E102" s="53">
        <v>5300.04</v>
      </c>
      <c r="F102" s="54">
        <v>1.0141751793951616E-05</v>
      </c>
    </row>
    <row r="103" spans="1:6" ht="12.75">
      <c r="A103" s="48" t="s">
        <v>63</v>
      </c>
      <c r="B103" s="48" t="s">
        <v>165</v>
      </c>
      <c r="C103" s="55">
        <v>20</v>
      </c>
      <c r="D103" s="56">
        <v>2704607</v>
      </c>
      <c r="E103" s="56">
        <v>162276.42</v>
      </c>
      <c r="F103" s="57">
        <v>0.00031051976469065253</v>
      </c>
    </row>
    <row r="104" spans="1:6" ht="12.75">
      <c r="A104" s="48" t="s">
        <v>63</v>
      </c>
      <c r="B104" s="48" t="s">
        <v>903</v>
      </c>
      <c r="C104" s="52">
        <v>767</v>
      </c>
      <c r="D104" s="53">
        <v>44065235</v>
      </c>
      <c r="E104" s="53">
        <v>2641551.94</v>
      </c>
      <c r="F104" s="54">
        <v>0.005054672064043172</v>
      </c>
    </row>
    <row r="105" spans="3:6" ht="12.75">
      <c r="C105" s="52"/>
      <c r="D105" s="53"/>
      <c r="E105" s="53"/>
      <c r="F105" s="54"/>
    </row>
    <row r="106" spans="1:6" ht="12.75">
      <c r="A106" s="48" t="s">
        <v>64</v>
      </c>
      <c r="B106" s="48" t="s">
        <v>225</v>
      </c>
      <c r="C106" s="52">
        <v>413</v>
      </c>
      <c r="D106" s="53">
        <v>41167987</v>
      </c>
      <c r="E106" s="53">
        <v>2462054.44</v>
      </c>
      <c r="F106" s="54">
        <v>0.004711199355792889</v>
      </c>
    </row>
    <row r="107" spans="1:6" ht="12.75">
      <c r="A107" s="48" t="s">
        <v>64</v>
      </c>
      <c r="B107" s="48" t="s">
        <v>226</v>
      </c>
      <c r="C107" s="52">
        <v>86</v>
      </c>
      <c r="D107" s="53">
        <v>1886141</v>
      </c>
      <c r="E107" s="53">
        <v>113168.46</v>
      </c>
      <c r="F107" s="54">
        <v>0.00021655052267978013</v>
      </c>
    </row>
    <row r="108" spans="1:6" ht="12.75">
      <c r="A108" s="48" t="s">
        <v>64</v>
      </c>
      <c r="B108" s="48" t="s">
        <v>227</v>
      </c>
      <c r="C108" s="52">
        <v>53</v>
      </c>
      <c r="D108" s="53">
        <v>870754</v>
      </c>
      <c r="E108" s="53">
        <v>52245.24</v>
      </c>
      <c r="F108" s="54">
        <v>9.99725014330897E-05</v>
      </c>
    </row>
    <row r="109" spans="1:6" ht="12.75">
      <c r="A109" s="48" t="s">
        <v>64</v>
      </c>
      <c r="B109" s="48" t="s">
        <v>228</v>
      </c>
      <c r="C109" s="52">
        <v>45</v>
      </c>
      <c r="D109" s="53">
        <v>2492452</v>
      </c>
      <c r="E109" s="53">
        <v>149461.3</v>
      </c>
      <c r="F109" s="54">
        <v>0.0002859977297155004</v>
      </c>
    </row>
    <row r="110" spans="1:6" ht="12.75">
      <c r="A110" s="48" t="s">
        <v>64</v>
      </c>
      <c r="B110" s="48" t="s">
        <v>229</v>
      </c>
      <c r="C110" s="52">
        <v>39</v>
      </c>
      <c r="D110" s="53">
        <v>453297</v>
      </c>
      <c r="E110" s="53">
        <v>27197.82</v>
      </c>
      <c r="F110" s="54">
        <v>5.204367132636228E-05</v>
      </c>
    </row>
    <row r="111" spans="1:6" ht="12.75">
      <c r="A111" s="48" t="s">
        <v>64</v>
      </c>
      <c r="B111" s="48" t="s">
        <v>230</v>
      </c>
      <c r="C111" s="52">
        <v>22</v>
      </c>
      <c r="D111" s="53">
        <v>199987</v>
      </c>
      <c r="E111" s="53">
        <v>11999.22</v>
      </c>
      <c r="F111" s="54">
        <v>2.296079104327894E-05</v>
      </c>
    </row>
    <row r="112" spans="1:6" ht="12.75">
      <c r="A112" s="48" t="s">
        <v>64</v>
      </c>
      <c r="B112" s="48" t="s">
        <v>231</v>
      </c>
      <c r="C112" s="52">
        <v>21</v>
      </c>
      <c r="D112" s="53">
        <v>232537</v>
      </c>
      <c r="E112" s="53">
        <v>13952.22</v>
      </c>
      <c r="F112" s="54">
        <v>2.6697902697830133E-05</v>
      </c>
    </row>
    <row r="113" spans="1:6" ht="12.75">
      <c r="A113" s="48" t="s">
        <v>64</v>
      </c>
      <c r="B113" s="48" t="s">
        <v>232</v>
      </c>
      <c r="C113" s="52">
        <v>15</v>
      </c>
      <c r="D113" s="53">
        <v>158307</v>
      </c>
      <c r="E113" s="53">
        <v>9498.42</v>
      </c>
      <c r="F113" s="54">
        <v>1.8175451142766077E-05</v>
      </c>
    </row>
    <row r="114" spans="1:6" ht="12.75">
      <c r="A114" s="48" t="s">
        <v>64</v>
      </c>
      <c r="B114" s="48" t="s">
        <v>165</v>
      </c>
      <c r="C114" s="55">
        <v>19</v>
      </c>
      <c r="D114" s="56">
        <v>131460</v>
      </c>
      <c r="E114" s="56">
        <v>7887.6</v>
      </c>
      <c r="F114" s="57">
        <v>1.5093109004832563E-05</v>
      </c>
    </row>
    <row r="115" spans="1:6" ht="12.75">
      <c r="A115" s="48" t="s">
        <v>64</v>
      </c>
      <c r="B115" s="48" t="s">
        <v>903</v>
      </c>
      <c r="C115" s="52">
        <v>713</v>
      </c>
      <c r="D115" s="53">
        <v>47592922</v>
      </c>
      <c r="E115" s="53">
        <v>2847464.72</v>
      </c>
      <c r="F115" s="54">
        <v>0.005448691034836329</v>
      </c>
    </row>
    <row r="116" spans="3:6" ht="12.75">
      <c r="C116" s="52"/>
      <c r="D116" s="53"/>
      <c r="E116" s="53"/>
      <c r="F116" s="54"/>
    </row>
    <row r="117" spans="1:6" ht="12.75">
      <c r="A117" s="48" t="s">
        <v>65</v>
      </c>
      <c r="B117" s="48" t="s">
        <v>233</v>
      </c>
      <c r="C117" s="52">
        <v>104</v>
      </c>
      <c r="D117" s="53">
        <v>3114265</v>
      </c>
      <c r="E117" s="53">
        <v>186855.9</v>
      </c>
      <c r="F117" s="54">
        <v>0.0003575531805487211</v>
      </c>
    </row>
    <row r="118" spans="1:6" ht="12.75">
      <c r="A118" s="48" t="s">
        <v>65</v>
      </c>
      <c r="B118" s="48" t="s">
        <v>234</v>
      </c>
      <c r="C118" s="52">
        <v>85</v>
      </c>
      <c r="D118" s="53">
        <v>1364458</v>
      </c>
      <c r="E118" s="53">
        <v>81867.48</v>
      </c>
      <c r="F118" s="54">
        <v>0.0001566553577249036</v>
      </c>
    </row>
    <row r="119" spans="1:6" ht="12.75">
      <c r="A119" s="48" t="s">
        <v>65</v>
      </c>
      <c r="B119" s="48" t="s">
        <v>90</v>
      </c>
      <c r="C119" s="52">
        <v>81</v>
      </c>
      <c r="D119" s="53">
        <v>1957746</v>
      </c>
      <c r="E119" s="53">
        <v>117464.76</v>
      </c>
      <c r="F119" s="54">
        <v>0.00022477159426270292</v>
      </c>
    </row>
    <row r="120" spans="1:6" ht="12.75">
      <c r="A120" s="48" t="s">
        <v>65</v>
      </c>
      <c r="B120" s="48" t="s">
        <v>235</v>
      </c>
      <c r="C120" s="52">
        <v>70</v>
      </c>
      <c r="D120" s="53">
        <v>1930541</v>
      </c>
      <c r="E120" s="53">
        <v>115743.44</v>
      </c>
      <c r="F120" s="54">
        <v>0.00022147780776336242</v>
      </c>
    </row>
    <row r="121" spans="1:6" ht="12.75">
      <c r="A121" s="48" t="s">
        <v>65</v>
      </c>
      <c r="B121" s="48" t="s">
        <v>236</v>
      </c>
      <c r="C121" s="52">
        <v>64</v>
      </c>
      <c r="D121" s="53">
        <v>1081987</v>
      </c>
      <c r="E121" s="53">
        <v>64919.22</v>
      </c>
      <c r="F121" s="54">
        <v>0.00012422446168273063</v>
      </c>
    </row>
    <row r="122" spans="1:6" ht="12.75">
      <c r="A122" s="48" t="s">
        <v>65</v>
      </c>
      <c r="B122" s="48" t="s">
        <v>237</v>
      </c>
      <c r="C122" s="52">
        <v>58</v>
      </c>
      <c r="D122" s="53">
        <v>1289856</v>
      </c>
      <c r="E122" s="53">
        <v>77391.36</v>
      </c>
      <c r="F122" s="54">
        <v>0.00014809019632235895</v>
      </c>
    </row>
    <row r="123" spans="1:6" ht="12.75">
      <c r="A123" s="48" t="s">
        <v>65</v>
      </c>
      <c r="B123" s="48" t="s">
        <v>238</v>
      </c>
      <c r="C123" s="52">
        <v>40</v>
      </c>
      <c r="D123" s="53">
        <v>1327189</v>
      </c>
      <c r="E123" s="53">
        <v>79631.34</v>
      </c>
      <c r="F123" s="54">
        <v>0.00015237645098900595</v>
      </c>
    </row>
    <row r="124" spans="1:6" ht="12.75">
      <c r="A124" s="48" t="s">
        <v>65</v>
      </c>
      <c r="B124" s="48" t="s">
        <v>239</v>
      </c>
      <c r="C124" s="52">
        <v>36</v>
      </c>
      <c r="D124" s="53">
        <v>289911</v>
      </c>
      <c r="E124" s="53">
        <v>17394.66</v>
      </c>
      <c r="F124" s="54">
        <v>3.328509299178467E-05</v>
      </c>
    </row>
    <row r="125" spans="1:6" ht="12.75">
      <c r="A125" s="48" t="s">
        <v>65</v>
      </c>
      <c r="B125" s="48" t="s">
        <v>240</v>
      </c>
      <c r="C125" s="52">
        <v>13</v>
      </c>
      <c r="D125" s="53">
        <v>70606</v>
      </c>
      <c r="E125" s="53">
        <v>4236.36</v>
      </c>
      <c r="F125" s="54">
        <v>8.106374976382229E-06</v>
      </c>
    </row>
    <row r="126" spans="1:6" ht="12.75">
      <c r="A126" s="48" t="s">
        <v>65</v>
      </c>
      <c r="B126" s="48" t="s">
        <v>165</v>
      </c>
      <c r="C126" s="55">
        <v>28</v>
      </c>
      <c r="D126" s="56">
        <v>1491597</v>
      </c>
      <c r="E126" s="56">
        <v>89495.82</v>
      </c>
      <c r="F126" s="57">
        <v>0.00017125236659273722</v>
      </c>
    </row>
    <row r="127" spans="1:6" ht="12.75">
      <c r="A127" s="48" t="s">
        <v>65</v>
      </c>
      <c r="B127" s="48" t="s">
        <v>903</v>
      </c>
      <c r="C127" s="52">
        <v>579</v>
      </c>
      <c r="D127" s="53">
        <v>13918156</v>
      </c>
      <c r="E127" s="53">
        <v>835000.34</v>
      </c>
      <c r="F127" s="54">
        <v>0.0015977928838546897</v>
      </c>
    </row>
    <row r="128" spans="3:6" ht="12.75">
      <c r="C128" s="52"/>
      <c r="D128" s="53"/>
      <c r="E128" s="53"/>
      <c r="F128" s="54"/>
    </row>
    <row r="129" spans="1:6" ht="12.75">
      <c r="A129" s="48" t="s">
        <v>66</v>
      </c>
      <c r="B129" s="48" t="s">
        <v>241</v>
      </c>
      <c r="C129" s="52">
        <v>116</v>
      </c>
      <c r="D129" s="53">
        <v>3820091</v>
      </c>
      <c r="E129" s="53">
        <v>229186.81</v>
      </c>
      <c r="F129" s="54">
        <v>0.0004385543772249923</v>
      </c>
    </row>
    <row r="130" spans="1:6" ht="12.75">
      <c r="A130" s="48" t="s">
        <v>66</v>
      </c>
      <c r="B130" s="48" t="s">
        <v>242</v>
      </c>
      <c r="C130" s="52">
        <v>103</v>
      </c>
      <c r="D130" s="53">
        <v>3237360</v>
      </c>
      <c r="E130" s="53">
        <v>194241.6</v>
      </c>
      <c r="F130" s="54">
        <v>0.0003716858920423303</v>
      </c>
    </row>
    <row r="131" spans="1:6" ht="12.75">
      <c r="A131" s="48" t="s">
        <v>66</v>
      </c>
      <c r="B131" s="48" t="s">
        <v>243</v>
      </c>
      <c r="C131" s="52">
        <v>98</v>
      </c>
      <c r="D131" s="53">
        <v>2409461</v>
      </c>
      <c r="E131" s="53">
        <v>144504.98</v>
      </c>
      <c r="F131" s="54">
        <v>0.00027651369426456076</v>
      </c>
    </row>
    <row r="132" spans="1:6" ht="12.75">
      <c r="A132" s="48" t="s">
        <v>66</v>
      </c>
      <c r="B132" s="48" t="s">
        <v>244</v>
      </c>
      <c r="C132" s="52">
        <v>27</v>
      </c>
      <c r="D132" s="53">
        <v>451338</v>
      </c>
      <c r="E132" s="53">
        <v>27080.28</v>
      </c>
      <c r="F132" s="54">
        <v>5.181875575858146E-05</v>
      </c>
    </row>
    <row r="133" spans="1:6" ht="12.75">
      <c r="A133" s="48" t="s">
        <v>66</v>
      </c>
      <c r="B133" s="48" t="s">
        <v>245</v>
      </c>
      <c r="C133" s="52">
        <v>26</v>
      </c>
      <c r="D133" s="53">
        <v>313144</v>
      </c>
      <c r="E133" s="53">
        <v>18788.64</v>
      </c>
      <c r="F133" s="54">
        <v>3.5952506665215944E-05</v>
      </c>
    </row>
    <row r="134" spans="1:6" ht="12.75">
      <c r="A134" s="48" t="s">
        <v>66</v>
      </c>
      <c r="B134" s="48" t="s">
        <v>246</v>
      </c>
      <c r="C134" s="52">
        <v>24</v>
      </c>
      <c r="D134" s="53">
        <v>389777</v>
      </c>
      <c r="E134" s="53">
        <v>23386.62</v>
      </c>
      <c r="F134" s="54">
        <v>4.475085005763442E-05</v>
      </c>
    </row>
    <row r="135" spans="1:6" ht="12.75">
      <c r="A135" s="48" t="s">
        <v>66</v>
      </c>
      <c r="B135" s="48" t="s">
        <v>247</v>
      </c>
      <c r="C135" s="52">
        <v>11</v>
      </c>
      <c r="D135" s="53">
        <v>33387</v>
      </c>
      <c r="E135" s="53">
        <v>2003.22</v>
      </c>
      <c r="F135" s="54">
        <v>3.83320881138251E-06</v>
      </c>
    </row>
    <row r="136" spans="1:6" ht="12.75">
      <c r="A136" s="48" t="s">
        <v>66</v>
      </c>
      <c r="B136" s="48" t="s">
        <v>248</v>
      </c>
      <c r="C136" s="52">
        <v>11</v>
      </c>
      <c r="D136" s="53">
        <v>79714</v>
      </c>
      <c r="E136" s="53">
        <v>4782.84</v>
      </c>
      <c r="F136" s="54">
        <v>9.152077371148813E-06</v>
      </c>
    </row>
    <row r="137" spans="1:6" ht="12.75">
      <c r="A137" s="48" t="s">
        <v>66</v>
      </c>
      <c r="B137" s="48" t="s">
        <v>165</v>
      </c>
      <c r="C137" s="55">
        <v>32</v>
      </c>
      <c r="D137" s="56">
        <v>399841</v>
      </c>
      <c r="E137" s="56">
        <v>23990.46</v>
      </c>
      <c r="F137" s="57">
        <v>4.590631216796939E-05</v>
      </c>
    </row>
    <row r="138" spans="1:6" ht="12.75">
      <c r="A138" s="48" t="s">
        <v>66</v>
      </c>
      <c r="B138" s="48" t="s">
        <v>903</v>
      </c>
      <c r="C138" s="52">
        <v>448</v>
      </c>
      <c r="D138" s="53">
        <v>11134113</v>
      </c>
      <c r="E138" s="53">
        <v>667965.45</v>
      </c>
      <c r="F138" s="54">
        <v>0.0012781676743638158</v>
      </c>
    </row>
    <row r="139" spans="3:6" ht="12.75">
      <c r="C139" s="52"/>
      <c r="D139" s="53"/>
      <c r="E139" s="53"/>
      <c r="F139" s="54"/>
    </row>
    <row r="140" spans="1:6" ht="12.75">
      <c r="A140" s="48" t="s">
        <v>67</v>
      </c>
      <c r="B140" s="48" t="s">
        <v>67</v>
      </c>
      <c r="C140" s="52">
        <v>588</v>
      </c>
      <c r="D140" s="53">
        <v>58763289</v>
      </c>
      <c r="E140" s="53">
        <v>3518601.79</v>
      </c>
      <c r="F140" s="54">
        <v>0.006732927679023907</v>
      </c>
    </row>
    <row r="141" spans="1:6" ht="12.75">
      <c r="A141" s="48" t="s">
        <v>67</v>
      </c>
      <c r="B141" s="48" t="s">
        <v>249</v>
      </c>
      <c r="C141" s="52">
        <v>102</v>
      </c>
      <c r="D141" s="53">
        <v>3649163</v>
      </c>
      <c r="E141" s="53">
        <v>218949.78</v>
      </c>
      <c r="F141" s="54">
        <v>0.00041896557839192</v>
      </c>
    </row>
    <row r="142" spans="1:6" ht="12.75">
      <c r="A142" s="48" t="s">
        <v>67</v>
      </c>
      <c r="B142" s="48" t="s">
        <v>250</v>
      </c>
      <c r="C142" s="52">
        <v>83</v>
      </c>
      <c r="D142" s="53">
        <v>2224445</v>
      </c>
      <c r="E142" s="53">
        <v>133445.1</v>
      </c>
      <c r="F142" s="54">
        <v>0.0002553503525103684</v>
      </c>
    </row>
    <row r="143" spans="1:6" ht="12.75">
      <c r="A143" s="48" t="s">
        <v>67</v>
      </c>
      <c r="B143" s="48" t="s">
        <v>251</v>
      </c>
      <c r="C143" s="52">
        <v>59</v>
      </c>
      <c r="D143" s="53">
        <v>2005578</v>
      </c>
      <c r="E143" s="53">
        <v>120334.68</v>
      </c>
      <c r="F143" s="54">
        <v>0.00023026325400649688</v>
      </c>
    </row>
    <row r="144" spans="1:6" ht="12.75">
      <c r="A144" s="48" t="s">
        <v>67</v>
      </c>
      <c r="B144" s="48" t="s">
        <v>252</v>
      </c>
      <c r="C144" s="52">
        <v>46</v>
      </c>
      <c r="D144" s="53">
        <v>2089388</v>
      </c>
      <c r="E144" s="53">
        <v>125355.57</v>
      </c>
      <c r="F144" s="54">
        <v>0.0002398708456783963</v>
      </c>
    </row>
    <row r="145" spans="1:6" ht="12.75">
      <c r="A145" s="48" t="s">
        <v>67</v>
      </c>
      <c r="B145" s="48" t="s">
        <v>253</v>
      </c>
      <c r="C145" s="52">
        <v>30</v>
      </c>
      <c r="D145" s="53">
        <v>932522</v>
      </c>
      <c r="E145" s="53">
        <v>55951.32</v>
      </c>
      <c r="F145" s="54">
        <v>0.00010706417309755416</v>
      </c>
    </row>
    <row r="146" spans="1:6" ht="12.75">
      <c r="A146" s="48" t="s">
        <v>67</v>
      </c>
      <c r="B146" s="48" t="s">
        <v>254</v>
      </c>
      <c r="C146" s="52">
        <v>29</v>
      </c>
      <c r="D146" s="53">
        <v>1199908</v>
      </c>
      <c r="E146" s="53">
        <v>71994.48</v>
      </c>
      <c r="F146" s="54">
        <v>0.00013776313889982223</v>
      </c>
    </row>
    <row r="147" spans="1:6" ht="12.75">
      <c r="A147" s="48" t="s">
        <v>67</v>
      </c>
      <c r="B147" s="48" t="s">
        <v>255</v>
      </c>
      <c r="C147" s="52">
        <v>23</v>
      </c>
      <c r="D147" s="53">
        <v>541254</v>
      </c>
      <c r="E147" s="53">
        <v>32475.24</v>
      </c>
      <c r="F147" s="54">
        <v>6.214213921574352E-05</v>
      </c>
    </row>
    <row r="148" spans="1:6" ht="12.75">
      <c r="A148" s="48" t="s">
        <v>67</v>
      </c>
      <c r="B148" s="48" t="s">
        <v>256</v>
      </c>
      <c r="C148" s="52">
        <v>22</v>
      </c>
      <c r="D148" s="53">
        <v>1298372</v>
      </c>
      <c r="E148" s="53">
        <v>77902.32</v>
      </c>
      <c r="F148" s="54">
        <v>0.00014906793035769408</v>
      </c>
    </row>
    <row r="149" spans="1:6" ht="12.75">
      <c r="A149" s="48" t="s">
        <v>67</v>
      </c>
      <c r="B149" s="48" t="s">
        <v>257</v>
      </c>
      <c r="C149" s="52">
        <v>10</v>
      </c>
      <c r="D149" s="53">
        <v>413058</v>
      </c>
      <c r="E149" s="53">
        <v>24783.48</v>
      </c>
      <c r="F149" s="54">
        <v>4.742377467912771E-05</v>
      </c>
    </row>
    <row r="150" spans="1:6" ht="12.75">
      <c r="A150" s="48" t="s">
        <v>67</v>
      </c>
      <c r="B150" s="48" t="s">
        <v>165</v>
      </c>
      <c r="C150" s="55">
        <v>25</v>
      </c>
      <c r="D150" s="56">
        <v>285891</v>
      </c>
      <c r="E150" s="56">
        <v>17153.46</v>
      </c>
      <c r="F150" s="57">
        <v>3.282355109159125E-05</v>
      </c>
    </row>
    <row r="151" spans="1:6" ht="12.75">
      <c r="A151" s="48" t="s">
        <v>67</v>
      </c>
      <c r="B151" s="48" t="s">
        <v>903</v>
      </c>
      <c r="C151" s="52">
        <v>1017</v>
      </c>
      <c r="D151" s="53">
        <v>73402868</v>
      </c>
      <c r="E151" s="53">
        <v>4396947.22</v>
      </c>
      <c r="F151" s="54">
        <v>0.00841366241695262</v>
      </c>
    </row>
    <row r="152" spans="3:6" ht="12.75">
      <c r="C152" s="52"/>
      <c r="D152" s="53"/>
      <c r="E152" s="53"/>
      <c r="F152" s="54"/>
    </row>
    <row r="153" spans="1:6" ht="12.75">
      <c r="A153" s="48" t="s">
        <v>68</v>
      </c>
      <c r="B153" s="48" t="s">
        <v>258</v>
      </c>
      <c r="C153" s="52">
        <v>402</v>
      </c>
      <c r="D153" s="53">
        <v>30897194</v>
      </c>
      <c r="E153" s="53">
        <v>1850389.03</v>
      </c>
      <c r="F153" s="54">
        <v>0.0035407631384878025</v>
      </c>
    </row>
    <row r="154" spans="1:6" ht="12.75">
      <c r="A154" s="48" t="s">
        <v>68</v>
      </c>
      <c r="B154" s="48" t="s">
        <v>259</v>
      </c>
      <c r="C154" s="52">
        <v>81</v>
      </c>
      <c r="D154" s="53">
        <v>1866480</v>
      </c>
      <c r="E154" s="53">
        <v>111988.8</v>
      </c>
      <c r="F154" s="54">
        <v>0.00021429321539129682</v>
      </c>
    </row>
    <row r="155" spans="1:6" ht="12.75">
      <c r="A155" s="48" t="s">
        <v>68</v>
      </c>
      <c r="B155" s="48" t="s">
        <v>260</v>
      </c>
      <c r="C155" s="52">
        <v>56</v>
      </c>
      <c r="D155" s="53">
        <v>1034306</v>
      </c>
      <c r="E155" s="53">
        <v>62050.11</v>
      </c>
      <c r="F155" s="54">
        <v>0.00011873435189307913</v>
      </c>
    </row>
    <row r="156" spans="1:6" ht="12.75">
      <c r="A156" s="48" t="s">
        <v>68</v>
      </c>
      <c r="B156" s="48" t="s">
        <v>261</v>
      </c>
      <c r="C156" s="52">
        <v>34</v>
      </c>
      <c r="D156" s="53">
        <v>1297287</v>
      </c>
      <c r="E156" s="53">
        <v>77837.22</v>
      </c>
      <c r="F156" s="54">
        <v>0.00014894335996920905</v>
      </c>
    </row>
    <row r="157" spans="1:6" ht="12.75">
      <c r="A157" s="48" t="s">
        <v>68</v>
      </c>
      <c r="B157" s="48" t="s">
        <v>262</v>
      </c>
      <c r="C157" s="52">
        <v>21</v>
      </c>
      <c r="D157" s="53">
        <v>99748</v>
      </c>
      <c r="E157" s="53">
        <v>5984.88</v>
      </c>
      <c r="F157" s="54">
        <v>1.1452209318530644E-05</v>
      </c>
    </row>
    <row r="158" spans="1:6" ht="12.75">
      <c r="A158" s="48" t="s">
        <v>68</v>
      </c>
      <c r="B158" s="48" t="s">
        <v>263</v>
      </c>
      <c r="C158" s="52">
        <v>17</v>
      </c>
      <c r="D158" s="53">
        <v>278094</v>
      </c>
      <c r="E158" s="53">
        <v>16685.64</v>
      </c>
      <c r="F158" s="54">
        <v>3.1928366465768345E-05</v>
      </c>
    </row>
    <row r="159" spans="1:6" ht="12.75">
      <c r="A159" s="48" t="s">
        <v>68</v>
      </c>
      <c r="B159" s="48" t="s">
        <v>264</v>
      </c>
      <c r="C159" s="52">
        <v>14</v>
      </c>
      <c r="D159" s="53">
        <v>52752</v>
      </c>
      <c r="E159" s="53">
        <v>3159.9</v>
      </c>
      <c r="F159" s="54">
        <v>6.046543326787668E-06</v>
      </c>
    </row>
    <row r="160" spans="1:6" ht="12.75">
      <c r="A160" s="48" t="s">
        <v>68</v>
      </c>
      <c r="B160" s="48" t="s">
        <v>265</v>
      </c>
      <c r="C160" s="52">
        <v>12</v>
      </c>
      <c r="D160" s="53">
        <v>230269</v>
      </c>
      <c r="E160" s="53">
        <v>13816.14</v>
      </c>
      <c r="F160" s="54">
        <v>2.6437510401900114E-05</v>
      </c>
    </row>
    <row r="161" spans="1:6" ht="12.75">
      <c r="A161" s="48" t="s">
        <v>68</v>
      </c>
      <c r="B161" s="48" t="s">
        <v>165</v>
      </c>
      <c r="C161" s="55">
        <v>18</v>
      </c>
      <c r="D161" s="56">
        <v>335893</v>
      </c>
      <c r="E161" s="56">
        <v>20153.58</v>
      </c>
      <c r="F161" s="57">
        <v>3.856435161235527E-05</v>
      </c>
    </row>
    <row r="162" spans="1:6" ht="12.75">
      <c r="A162" s="48" t="s">
        <v>68</v>
      </c>
      <c r="B162" s="48" t="s">
        <v>903</v>
      </c>
      <c r="C162" s="52">
        <v>655</v>
      </c>
      <c r="D162" s="53">
        <v>36092023</v>
      </c>
      <c r="E162" s="53">
        <v>2162065.3</v>
      </c>
      <c r="F162" s="54">
        <v>0.004137163046866729</v>
      </c>
    </row>
    <row r="163" spans="3:6" ht="12.75">
      <c r="C163" s="52"/>
      <c r="D163" s="53"/>
      <c r="E163" s="53"/>
      <c r="F163" s="54"/>
    </row>
    <row r="164" spans="1:6" ht="12.75">
      <c r="A164" s="48" t="s">
        <v>69</v>
      </c>
      <c r="B164" s="48" t="s">
        <v>266</v>
      </c>
      <c r="C164" s="52">
        <v>216</v>
      </c>
      <c r="D164" s="53">
        <v>11048082</v>
      </c>
      <c r="E164" s="53">
        <v>662631.21</v>
      </c>
      <c r="F164" s="54">
        <v>0.0012679604800616279</v>
      </c>
    </row>
    <row r="165" spans="1:6" ht="12.75">
      <c r="A165" s="48" t="s">
        <v>69</v>
      </c>
      <c r="B165" s="48" t="s">
        <v>267</v>
      </c>
      <c r="C165" s="52">
        <v>130</v>
      </c>
      <c r="D165" s="53">
        <v>3385932</v>
      </c>
      <c r="E165" s="53">
        <v>202711.48</v>
      </c>
      <c r="F165" s="54">
        <v>0.0003878932075879781</v>
      </c>
    </row>
    <row r="166" spans="1:6" ht="12.75">
      <c r="A166" s="48" t="s">
        <v>69</v>
      </c>
      <c r="B166" s="48" t="s">
        <v>268</v>
      </c>
      <c r="C166" s="52">
        <v>80</v>
      </c>
      <c r="D166" s="53">
        <v>3384226</v>
      </c>
      <c r="E166" s="53">
        <v>203053.56</v>
      </c>
      <c r="F166" s="54">
        <v>0.0003885477857522325</v>
      </c>
    </row>
    <row r="167" spans="1:6" ht="12.75">
      <c r="A167" s="48" t="s">
        <v>69</v>
      </c>
      <c r="B167" s="48" t="s">
        <v>269</v>
      </c>
      <c r="C167" s="52">
        <v>63</v>
      </c>
      <c r="D167" s="53">
        <v>1179177</v>
      </c>
      <c r="E167" s="53">
        <v>70750.62</v>
      </c>
      <c r="F167" s="54">
        <v>0.00013538298339412327</v>
      </c>
    </row>
    <row r="168" spans="1:6" ht="12.75">
      <c r="A168" s="48" t="s">
        <v>69</v>
      </c>
      <c r="B168" s="48" t="s">
        <v>270</v>
      </c>
      <c r="C168" s="52">
        <v>57</v>
      </c>
      <c r="D168" s="53">
        <v>1433110</v>
      </c>
      <c r="E168" s="53">
        <v>85933.9</v>
      </c>
      <c r="F168" s="54">
        <v>0.00016443654849515452</v>
      </c>
    </row>
    <row r="169" spans="1:6" ht="12.75">
      <c r="A169" s="48" t="s">
        <v>69</v>
      </c>
      <c r="B169" s="48" t="s">
        <v>271</v>
      </c>
      <c r="C169" s="52">
        <v>51</v>
      </c>
      <c r="D169" s="53">
        <v>912425</v>
      </c>
      <c r="E169" s="53">
        <v>54745.5</v>
      </c>
      <c r="F169" s="54">
        <v>0.00010475680803084094</v>
      </c>
    </row>
    <row r="170" spans="1:6" ht="12.75">
      <c r="A170" s="48" t="s">
        <v>69</v>
      </c>
      <c r="B170" s="48" t="s">
        <v>272</v>
      </c>
      <c r="C170" s="52">
        <v>35</v>
      </c>
      <c r="D170" s="53">
        <v>645547</v>
      </c>
      <c r="E170" s="53">
        <v>38732.82</v>
      </c>
      <c r="F170" s="54">
        <v>7.411616642889583E-05</v>
      </c>
    </row>
    <row r="171" spans="1:6" ht="12.75">
      <c r="A171" s="48" t="s">
        <v>69</v>
      </c>
      <c r="B171" s="48" t="s">
        <v>273</v>
      </c>
      <c r="C171" s="52">
        <v>19</v>
      </c>
      <c r="D171" s="53">
        <v>223646</v>
      </c>
      <c r="E171" s="53">
        <v>13418.76</v>
      </c>
      <c r="F171" s="54">
        <v>2.567711438076056E-05</v>
      </c>
    </row>
    <row r="172" spans="1:6" ht="12.75">
      <c r="A172" s="48" t="s">
        <v>69</v>
      </c>
      <c r="B172" s="48" t="s">
        <v>274</v>
      </c>
      <c r="C172" s="52">
        <v>13</v>
      </c>
      <c r="D172" s="53">
        <v>40208</v>
      </c>
      <c r="E172" s="53">
        <v>2412.48</v>
      </c>
      <c r="F172" s="54">
        <v>4.616337493277861E-06</v>
      </c>
    </row>
    <row r="173" spans="1:6" ht="12.75">
      <c r="A173" s="48" t="s">
        <v>69</v>
      </c>
      <c r="B173" s="48" t="s">
        <v>165</v>
      </c>
      <c r="C173" s="55">
        <v>27</v>
      </c>
      <c r="D173" s="56">
        <v>863925</v>
      </c>
      <c r="E173" s="56">
        <v>51835.5</v>
      </c>
      <c r="F173" s="57">
        <v>9.918845425985068E-05</v>
      </c>
    </row>
    <row r="174" spans="1:6" ht="12.75">
      <c r="A174" s="48" t="s">
        <v>69</v>
      </c>
      <c r="B174" s="48" t="s">
        <v>903</v>
      </c>
      <c r="C174" s="52">
        <v>691</v>
      </c>
      <c r="D174" s="53">
        <v>23116278</v>
      </c>
      <c r="E174" s="53">
        <v>1386225.83</v>
      </c>
      <c r="F174" s="54">
        <v>0.002652575885884742</v>
      </c>
    </row>
    <row r="175" spans="3:6" ht="12.75">
      <c r="C175" s="52"/>
      <c r="D175" s="53"/>
      <c r="E175" s="53"/>
      <c r="F175" s="54"/>
    </row>
    <row r="176" spans="1:6" ht="12.75">
      <c r="A176" s="48" t="s">
        <v>70</v>
      </c>
      <c r="B176" s="48" t="s">
        <v>275</v>
      </c>
      <c r="C176" s="52">
        <v>1154</v>
      </c>
      <c r="D176" s="53">
        <v>149391546</v>
      </c>
      <c r="E176" s="53">
        <v>8951013.03</v>
      </c>
      <c r="F176" s="54">
        <v>0.01712797496899774</v>
      </c>
    </row>
    <row r="177" spans="1:6" ht="12.75">
      <c r="A177" s="48" t="s">
        <v>70</v>
      </c>
      <c r="B177" s="48" t="s">
        <v>276</v>
      </c>
      <c r="C177" s="52">
        <v>439</v>
      </c>
      <c r="D177" s="53">
        <v>20632590</v>
      </c>
      <c r="E177" s="53">
        <v>1224752.99</v>
      </c>
      <c r="F177" s="54">
        <v>0.0023435937905148087</v>
      </c>
    </row>
    <row r="178" spans="1:6" ht="12.75">
      <c r="A178" s="48" t="s">
        <v>70</v>
      </c>
      <c r="B178" s="48" t="s">
        <v>277</v>
      </c>
      <c r="C178" s="52">
        <v>49</v>
      </c>
      <c r="D178" s="53">
        <v>929929</v>
      </c>
      <c r="E178" s="53">
        <v>55795.74</v>
      </c>
      <c r="F178" s="54">
        <v>0.00010676646709078761</v>
      </c>
    </row>
    <row r="179" spans="1:6" ht="12.75">
      <c r="A179" s="48" t="s">
        <v>70</v>
      </c>
      <c r="B179" s="48" t="s">
        <v>278</v>
      </c>
      <c r="C179" s="52">
        <v>48</v>
      </c>
      <c r="D179" s="53">
        <v>2846778</v>
      </c>
      <c r="E179" s="53">
        <v>170806.68</v>
      </c>
      <c r="F179" s="54">
        <v>0.00032684261879323924</v>
      </c>
    </row>
    <row r="180" spans="1:6" ht="12.75">
      <c r="A180" s="48" t="s">
        <v>70</v>
      </c>
      <c r="B180" s="48" t="s">
        <v>279</v>
      </c>
      <c r="C180" s="52">
        <v>27</v>
      </c>
      <c r="D180" s="53">
        <v>410469</v>
      </c>
      <c r="E180" s="53">
        <v>24628.14</v>
      </c>
      <c r="F180" s="54">
        <v>4.712652791803299E-05</v>
      </c>
    </row>
    <row r="181" spans="1:6" ht="12.75">
      <c r="A181" s="48" t="s">
        <v>70</v>
      </c>
      <c r="B181" s="48" t="s">
        <v>280</v>
      </c>
      <c r="C181" s="52">
        <v>16</v>
      </c>
      <c r="D181" s="53">
        <v>502144</v>
      </c>
      <c r="E181" s="53">
        <v>30128.64</v>
      </c>
      <c r="F181" s="54">
        <v>5.765186465938416E-05</v>
      </c>
    </row>
    <row r="182" spans="1:6" ht="12.75">
      <c r="A182" s="48" t="s">
        <v>70</v>
      </c>
      <c r="B182" s="48" t="s">
        <v>128</v>
      </c>
      <c r="C182" s="52">
        <v>15</v>
      </c>
      <c r="D182" s="53">
        <v>160737</v>
      </c>
      <c r="E182" s="53">
        <v>9644.22</v>
      </c>
      <c r="F182" s="54">
        <v>1.845444288840538E-05</v>
      </c>
    </row>
    <row r="183" spans="1:6" ht="12.75">
      <c r="A183" s="48" t="s">
        <v>70</v>
      </c>
      <c r="B183" s="48" t="s">
        <v>281</v>
      </c>
      <c r="C183" s="52">
        <v>13</v>
      </c>
      <c r="D183" s="53">
        <v>192963</v>
      </c>
      <c r="E183" s="53">
        <v>11577.78</v>
      </c>
      <c r="F183" s="54">
        <v>2.2154355643538004E-05</v>
      </c>
    </row>
    <row r="184" spans="1:6" ht="12.75">
      <c r="A184" s="48" t="s">
        <v>70</v>
      </c>
      <c r="B184" s="48" t="s">
        <v>165</v>
      </c>
      <c r="C184" s="55">
        <v>37</v>
      </c>
      <c r="D184" s="56">
        <v>984964</v>
      </c>
      <c r="E184" s="56">
        <v>59097.84</v>
      </c>
      <c r="F184" s="57">
        <v>0.00011308511347813706</v>
      </c>
    </row>
    <row r="185" spans="1:6" ht="12.75">
      <c r="A185" s="48" t="s">
        <v>70</v>
      </c>
      <c r="B185" s="48" t="s">
        <v>903</v>
      </c>
      <c r="C185" s="52">
        <v>1798</v>
      </c>
      <c r="D185" s="53">
        <v>176052120</v>
      </c>
      <c r="E185" s="53">
        <v>10537445.06</v>
      </c>
      <c r="F185" s="54">
        <v>0.020163650149984075</v>
      </c>
    </row>
    <row r="186" spans="3:6" ht="12.75">
      <c r="C186" s="52"/>
      <c r="D186" s="53"/>
      <c r="E186" s="53"/>
      <c r="F186" s="54"/>
    </row>
    <row r="187" spans="1:6" ht="12.75">
      <c r="A187" s="48" t="s">
        <v>71</v>
      </c>
      <c r="B187" s="48" t="s">
        <v>71</v>
      </c>
      <c r="C187" s="52">
        <v>323</v>
      </c>
      <c r="D187" s="53">
        <v>18707261</v>
      </c>
      <c r="E187" s="53">
        <v>1119811.85</v>
      </c>
      <c r="F187" s="54">
        <v>0.0021427864390883428</v>
      </c>
    </row>
    <row r="188" spans="1:6" ht="12.75">
      <c r="A188" s="48" t="s">
        <v>71</v>
      </c>
      <c r="B188" s="48" t="s">
        <v>282</v>
      </c>
      <c r="C188" s="52">
        <v>79</v>
      </c>
      <c r="D188" s="53">
        <v>4375720</v>
      </c>
      <c r="E188" s="53">
        <v>262326.81</v>
      </c>
      <c r="F188" s="54">
        <v>0.0005019685504107714</v>
      </c>
    </row>
    <row r="189" spans="1:6" ht="12.75">
      <c r="A189" s="48" t="s">
        <v>71</v>
      </c>
      <c r="B189" s="48" t="s">
        <v>283</v>
      </c>
      <c r="C189" s="52">
        <v>60</v>
      </c>
      <c r="D189" s="53">
        <v>1712950</v>
      </c>
      <c r="E189" s="53">
        <v>102777</v>
      </c>
      <c r="F189" s="54">
        <v>0.0001966662183921188</v>
      </c>
    </row>
    <row r="190" spans="1:6" ht="12.75">
      <c r="A190" s="48" t="s">
        <v>71</v>
      </c>
      <c r="B190" s="48" t="s">
        <v>284</v>
      </c>
      <c r="C190" s="52">
        <v>22</v>
      </c>
      <c r="D190" s="53">
        <v>522542</v>
      </c>
      <c r="E190" s="53">
        <v>31352.52</v>
      </c>
      <c r="F190" s="54">
        <v>5.999378796290291E-05</v>
      </c>
    </row>
    <row r="191" spans="1:6" ht="12.75">
      <c r="A191" s="48" t="s">
        <v>71</v>
      </c>
      <c r="B191" s="48" t="s">
        <v>285</v>
      </c>
      <c r="C191" s="52">
        <v>17</v>
      </c>
      <c r="D191" s="53">
        <v>213662</v>
      </c>
      <c r="E191" s="53">
        <v>12819.72</v>
      </c>
      <c r="F191" s="54">
        <v>2.4530837183862274E-05</v>
      </c>
    </row>
    <row r="192" spans="1:6" ht="12.75">
      <c r="A192" s="48" t="s">
        <v>71</v>
      </c>
      <c r="B192" s="48" t="s">
        <v>286</v>
      </c>
      <c r="C192" s="52">
        <v>17</v>
      </c>
      <c r="D192" s="53">
        <v>285554</v>
      </c>
      <c r="E192" s="53">
        <v>17133.24</v>
      </c>
      <c r="F192" s="54">
        <v>3.278485964373922E-05</v>
      </c>
    </row>
    <row r="193" spans="1:6" ht="12.75">
      <c r="A193" s="48" t="s">
        <v>71</v>
      </c>
      <c r="B193" s="48" t="s">
        <v>287</v>
      </c>
      <c r="C193" s="52">
        <v>16</v>
      </c>
      <c r="D193" s="53">
        <v>216802</v>
      </c>
      <c r="E193" s="53">
        <v>13008.12</v>
      </c>
      <c r="F193" s="54">
        <v>2.4891345036252163E-05</v>
      </c>
    </row>
    <row r="194" spans="1:6" ht="12.75">
      <c r="A194" s="48" t="s">
        <v>71</v>
      </c>
      <c r="B194" s="48" t="s">
        <v>165</v>
      </c>
      <c r="C194" s="55">
        <v>24</v>
      </c>
      <c r="D194" s="56">
        <v>404087</v>
      </c>
      <c r="E194" s="56">
        <v>24245.22</v>
      </c>
      <c r="F194" s="57">
        <v>4.639380144862145E-05</v>
      </c>
    </row>
    <row r="195" spans="1:6" ht="12.75">
      <c r="A195" s="48" t="s">
        <v>71</v>
      </c>
      <c r="B195" s="48" t="s">
        <v>903</v>
      </c>
      <c r="C195" s="52">
        <v>558</v>
      </c>
      <c r="D195" s="53">
        <v>26438578</v>
      </c>
      <c r="E195" s="53">
        <v>1583474.48</v>
      </c>
      <c r="F195" s="54">
        <v>0.003030015839166611</v>
      </c>
    </row>
    <row r="196" spans="3:6" ht="12.75">
      <c r="C196" s="52"/>
      <c r="D196" s="53"/>
      <c r="E196" s="53"/>
      <c r="F196" s="54"/>
    </row>
    <row r="197" spans="1:6" ht="12.75">
      <c r="A197" s="48" t="s">
        <v>72</v>
      </c>
      <c r="B197" s="48" t="s">
        <v>288</v>
      </c>
      <c r="C197" s="52">
        <v>274</v>
      </c>
      <c r="D197" s="53">
        <v>16859354</v>
      </c>
      <c r="E197" s="53">
        <v>1009767.35</v>
      </c>
      <c r="F197" s="54">
        <v>0.0019322136876959927</v>
      </c>
    </row>
    <row r="198" spans="1:6" ht="12.75">
      <c r="A198" s="48" t="s">
        <v>72</v>
      </c>
      <c r="B198" s="48" t="s">
        <v>289</v>
      </c>
      <c r="C198" s="52">
        <v>86</v>
      </c>
      <c r="D198" s="53">
        <v>1855287</v>
      </c>
      <c r="E198" s="53">
        <v>111317.22</v>
      </c>
      <c r="F198" s="54">
        <v>0.00021300813119008664</v>
      </c>
    </row>
    <row r="199" spans="1:6" ht="12.75">
      <c r="A199" s="48" t="s">
        <v>72</v>
      </c>
      <c r="B199" s="48" t="s">
        <v>290</v>
      </c>
      <c r="C199" s="52">
        <v>72</v>
      </c>
      <c r="D199" s="53">
        <v>1909578</v>
      </c>
      <c r="E199" s="53">
        <v>114442.27</v>
      </c>
      <c r="F199" s="54">
        <v>0.0002189879882182767</v>
      </c>
    </row>
    <row r="200" spans="1:6" ht="12.75">
      <c r="A200" s="48" t="s">
        <v>72</v>
      </c>
      <c r="B200" s="48" t="s">
        <v>291</v>
      </c>
      <c r="C200" s="52">
        <v>61</v>
      </c>
      <c r="D200" s="53">
        <v>472301</v>
      </c>
      <c r="E200" s="53">
        <v>28255.29</v>
      </c>
      <c r="F200" s="54">
        <v>5.406716516217296E-05</v>
      </c>
    </row>
    <row r="201" spans="1:6" ht="12.75">
      <c r="A201" s="48" t="s">
        <v>72</v>
      </c>
      <c r="B201" s="48" t="s">
        <v>292</v>
      </c>
      <c r="C201" s="52">
        <v>45</v>
      </c>
      <c r="D201" s="53">
        <v>1474667</v>
      </c>
      <c r="E201" s="53">
        <v>88480.02</v>
      </c>
      <c r="F201" s="54">
        <v>0.00016930860928669877</v>
      </c>
    </row>
    <row r="202" spans="1:6" ht="12.75">
      <c r="A202" s="48" t="s">
        <v>72</v>
      </c>
      <c r="B202" s="48" t="s">
        <v>293</v>
      </c>
      <c r="C202" s="52">
        <v>24</v>
      </c>
      <c r="D202" s="53">
        <v>276139</v>
      </c>
      <c r="E202" s="53">
        <v>16568.34</v>
      </c>
      <c r="F202" s="54">
        <v>3.1703910143659357E-05</v>
      </c>
    </row>
    <row r="203" spans="1:6" ht="12.75">
      <c r="A203" s="48" t="s">
        <v>72</v>
      </c>
      <c r="B203" s="48" t="s">
        <v>165</v>
      </c>
      <c r="C203" s="55">
        <v>35</v>
      </c>
      <c r="D203" s="56">
        <v>969432</v>
      </c>
      <c r="E203" s="56">
        <v>58165.92</v>
      </c>
      <c r="F203" s="57">
        <v>0.00011130186253440468</v>
      </c>
    </row>
    <row r="204" spans="1:6" ht="12.75">
      <c r="A204" s="48" t="s">
        <v>72</v>
      </c>
      <c r="B204" s="48" t="s">
        <v>903</v>
      </c>
      <c r="C204" s="52">
        <v>597</v>
      </c>
      <c r="D204" s="53">
        <v>23816758</v>
      </c>
      <c r="E204" s="53">
        <v>1426996.41</v>
      </c>
      <c r="F204" s="54">
        <v>0.002730591354231292</v>
      </c>
    </row>
    <row r="205" spans="3:6" ht="12.75">
      <c r="C205" s="52"/>
      <c r="D205" s="53"/>
      <c r="E205" s="53"/>
      <c r="F205" s="54"/>
    </row>
    <row r="206" spans="1:6" ht="12.75">
      <c r="A206" s="48" t="s">
        <v>73</v>
      </c>
      <c r="B206" s="48" t="s">
        <v>125</v>
      </c>
      <c r="C206" s="52">
        <v>263</v>
      </c>
      <c r="D206" s="53">
        <v>17604302</v>
      </c>
      <c r="E206" s="53">
        <v>1048140.71</v>
      </c>
      <c r="F206" s="54">
        <v>0.002005642018919899</v>
      </c>
    </row>
    <row r="207" spans="1:6" ht="12.75">
      <c r="A207" s="48" t="s">
        <v>73</v>
      </c>
      <c r="B207" s="48" t="s">
        <v>294</v>
      </c>
      <c r="C207" s="52">
        <v>33</v>
      </c>
      <c r="D207" s="53">
        <v>332347</v>
      </c>
      <c r="E207" s="53">
        <v>19940.82</v>
      </c>
      <c r="F207" s="54">
        <v>3.815723032427421E-05</v>
      </c>
    </row>
    <row r="208" spans="1:6" ht="12.75">
      <c r="A208" s="48" t="s">
        <v>73</v>
      </c>
      <c r="B208" s="48" t="s">
        <v>295</v>
      </c>
      <c r="C208" s="52">
        <v>15</v>
      </c>
      <c r="D208" s="53">
        <v>51128</v>
      </c>
      <c r="E208" s="53">
        <v>3067.68</v>
      </c>
      <c r="F208" s="54">
        <v>5.870078177385358E-06</v>
      </c>
    </row>
    <row r="209" spans="1:6" ht="12.75">
      <c r="A209" s="48" t="s">
        <v>73</v>
      </c>
      <c r="B209" s="48" t="s">
        <v>165</v>
      </c>
      <c r="C209" s="55">
        <v>24</v>
      </c>
      <c r="D209" s="56">
        <v>454490</v>
      </c>
      <c r="E209" s="56">
        <v>27269.4</v>
      </c>
      <c r="F209" s="57">
        <v>5.218064134798685E-05</v>
      </c>
    </row>
    <row r="210" spans="1:6" ht="12.75">
      <c r="A210" s="48" t="s">
        <v>73</v>
      </c>
      <c r="B210" s="48" t="s">
        <v>903</v>
      </c>
      <c r="C210" s="52">
        <v>335</v>
      </c>
      <c r="D210" s="53">
        <v>18442267</v>
      </c>
      <c r="E210" s="53">
        <v>1098418.61</v>
      </c>
      <c r="F210" s="54">
        <v>0.0021018499687695457</v>
      </c>
    </row>
    <row r="211" spans="3:6" ht="12.75">
      <c r="C211" s="52"/>
      <c r="D211" s="53"/>
      <c r="E211" s="53"/>
      <c r="F211" s="54"/>
    </row>
    <row r="212" spans="1:6" ht="12.75">
      <c r="A212" s="48" t="s">
        <v>74</v>
      </c>
      <c r="B212" s="48" t="s">
        <v>296</v>
      </c>
      <c r="C212" s="52">
        <v>649</v>
      </c>
      <c r="D212" s="53">
        <v>66133683</v>
      </c>
      <c r="E212" s="53">
        <v>3962118.08</v>
      </c>
      <c r="F212" s="54">
        <v>0.007581606581400921</v>
      </c>
    </row>
    <row r="213" spans="1:6" ht="12.75">
      <c r="A213" s="48" t="s">
        <v>74</v>
      </c>
      <c r="B213" s="48" t="s">
        <v>297</v>
      </c>
      <c r="C213" s="52">
        <v>39</v>
      </c>
      <c r="D213" s="53">
        <v>1108351</v>
      </c>
      <c r="E213" s="53">
        <v>66459.73</v>
      </c>
      <c r="F213" s="54">
        <v>0.00012717226397405303</v>
      </c>
    </row>
    <row r="214" spans="1:6" ht="12.75">
      <c r="A214" s="48" t="s">
        <v>74</v>
      </c>
      <c r="B214" s="48" t="s">
        <v>298</v>
      </c>
      <c r="C214" s="52">
        <v>36</v>
      </c>
      <c r="D214" s="53">
        <v>305723</v>
      </c>
      <c r="E214" s="53">
        <v>18343.38</v>
      </c>
      <c r="F214" s="54">
        <v>3.510049113254545E-05</v>
      </c>
    </row>
    <row r="215" spans="1:6" ht="12.75">
      <c r="A215" s="48" t="s">
        <v>74</v>
      </c>
      <c r="B215" s="48" t="s">
        <v>299</v>
      </c>
      <c r="C215" s="52">
        <v>21</v>
      </c>
      <c r="D215" s="53">
        <v>407616</v>
      </c>
      <c r="E215" s="53">
        <v>24456.96</v>
      </c>
      <c r="F215" s="54">
        <v>4.679897094259721E-05</v>
      </c>
    </row>
    <row r="216" spans="1:6" ht="12.75">
      <c r="A216" s="48" t="s">
        <v>74</v>
      </c>
      <c r="B216" s="48" t="s">
        <v>300</v>
      </c>
      <c r="C216" s="52">
        <v>21</v>
      </c>
      <c r="D216" s="53">
        <v>225308</v>
      </c>
      <c r="E216" s="53">
        <v>13518.48</v>
      </c>
      <c r="F216" s="54">
        <v>2.586793095740769E-05</v>
      </c>
    </row>
    <row r="217" spans="1:6" ht="12.75">
      <c r="A217" s="48" t="s">
        <v>74</v>
      </c>
      <c r="B217" s="48" t="s">
        <v>301</v>
      </c>
      <c r="C217" s="52">
        <v>16</v>
      </c>
      <c r="D217" s="53">
        <v>160439</v>
      </c>
      <c r="E217" s="53">
        <v>9626.34</v>
      </c>
      <c r="F217" s="54">
        <v>1.842022908585373E-05</v>
      </c>
    </row>
    <row r="218" spans="1:6" ht="12.75">
      <c r="A218" s="48" t="s">
        <v>74</v>
      </c>
      <c r="B218" s="48" t="s">
        <v>302</v>
      </c>
      <c r="C218" s="52">
        <v>14</v>
      </c>
      <c r="D218" s="53">
        <v>253407</v>
      </c>
      <c r="E218" s="53">
        <v>15204.42</v>
      </c>
      <c r="F218" s="54">
        <v>2.9094016990625323E-05</v>
      </c>
    </row>
    <row r="219" spans="1:6" ht="12.75">
      <c r="A219" s="48" t="s">
        <v>74</v>
      </c>
      <c r="B219" s="48" t="s">
        <v>303</v>
      </c>
      <c r="C219" s="52">
        <v>14</v>
      </c>
      <c r="D219" s="53">
        <v>120956</v>
      </c>
      <c r="E219" s="53">
        <v>7257.36</v>
      </c>
      <c r="F219" s="54">
        <v>1.3887129870595826E-05</v>
      </c>
    </row>
    <row r="220" spans="1:6" ht="12.75">
      <c r="A220" s="48" t="s">
        <v>74</v>
      </c>
      <c r="B220" s="48" t="s">
        <v>165</v>
      </c>
      <c r="C220" s="55">
        <v>26</v>
      </c>
      <c r="D220" s="56">
        <v>138723</v>
      </c>
      <c r="E220" s="56">
        <v>8323.38</v>
      </c>
      <c r="F220" s="57">
        <v>1.5926984333465597E-05</v>
      </c>
    </row>
    <row r="221" spans="1:6" ht="12.75">
      <c r="A221" s="48" t="s">
        <v>74</v>
      </c>
      <c r="B221" s="48" t="s">
        <v>903</v>
      </c>
      <c r="C221" s="52">
        <v>836</v>
      </c>
      <c r="D221" s="53">
        <v>68854206</v>
      </c>
      <c r="E221" s="53">
        <v>4125308.13</v>
      </c>
      <c r="F221" s="54">
        <v>0.007893874598688065</v>
      </c>
    </row>
    <row r="222" spans="3:6" ht="12.75">
      <c r="C222" s="52"/>
      <c r="D222" s="53"/>
      <c r="E222" s="53"/>
      <c r="F222" s="54"/>
    </row>
    <row r="223" spans="1:6" ht="12.75">
      <c r="A223" s="48" t="s">
        <v>75</v>
      </c>
      <c r="B223" s="48" t="s">
        <v>304</v>
      </c>
      <c r="C223" s="52">
        <v>159</v>
      </c>
      <c r="D223" s="53">
        <v>8296197</v>
      </c>
      <c r="E223" s="53">
        <v>490986.37</v>
      </c>
      <c r="F223" s="54">
        <v>0.0009395140223004528</v>
      </c>
    </row>
    <row r="224" spans="1:6" ht="12.75">
      <c r="A224" s="48" t="s">
        <v>75</v>
      </c>
      <c r="B224" s="48" t="s">
        <v>305</v>
      </c>
      <c r="C224" s="52">
        <v>146</v>
      </c>
      <c r="D224" s="53">
        <v>4255917</v>
      </c>
      <c r="E224" s="53">
        <v>254332.65</v>
      </c>
      <c r="F224" s="54">
        <v>0.00048667153632764445</v>
      </c>
    </row>
    <row r="225" spans="1:6" ht="12.75">
      <c r="A225" s="48" t="s">
        <v>75</v>
      </c>
      <c r="B225" s="48" t="s">
        <v>306</v>
      </c>
      <c r="C225" s="52">
        <v>112</v>
      </c>
      <c r="D225" s="53">
        <v>2780354</v>
      </c>
      <c r="E225" s="53">
        <v>166769.44</v>
      </c>
      <c r="F225" s="54">
        <v>0.0003191172646425888</v>
      </c>
    </row>
    <row r="226" spans="1:6" ht="12.75">
      <c r="A226" s="48" t="s">
        <v>75</v>
      </c>
      <c r="B226" s="48" t="s">
        <v>120</v>
      </c>
      <c r="C226" s="52">
        <v>111</v>
      </c>
      <c r="D226" s="53">
        <v>4175543</v>
      </c>
      <c r="E226" s="53">
        <v>249126.15</v>
      </c>
      <c r="F226" s="54">
        <v>0.0004767087755342902</v>
      </c>
    </row>
    <row r="227" spans="1:6" ht="12.75">
      <c r="A227" s="48" t="s">
        <v>75</v>
      </c>
      <c r="B227" s="48" t="s">
        <v>307</v>
      </c>
      <c r="C227" s="52">
        <v>99</v>
      </c>
      <c r="D227" s="53">
        <v>1618334</v>
      </c>
      <c r="E227" s="53">
        <v>96158.81</v>
      </c>
      <c r="F227" s="54">
        <v>0.0001840021554217992</v>
      </c>
    </row>
    <row r="228" spans="1:6" ht="12.75">
      <c r="A228" s="48" t="s">
        <v>75</v>
      </c>
      <c r="B228" s="48" t="s">
        <v>308</v>
      </c>
      <c r="C228" s="52">
        <v>62</v>
      </c>
      <c r="D228" s="53">
        <v>3106639</v>
      </c>
      <c r="E228" s="53">
        <v>186336.99</v>
      </c>
      <c r="F228" s="54">
        <v>0.0003565602340005065</v>
      </c>
    </row>
    <row r="229" spans="1:6" ht="12.75">
      <c r="A229" s="48" t="s">
        <v>75</v>
      </c>
      <c r="B229" s="48" t="s">
        <v>309</v>
      </c>
      <c r="C229" s="52">
        <v>54</v>
      </c>
      <c r="D229" s="53">
        <v>1082674</v>
      </c>
      <c r="E229" s="53">
        <v>64953.69</v>
      </c>
      <c r="F229" s="54">
        <v>0.00012429042084234783</v>
      </c>
    </row>
    <row r="230" spans="1:6" ht="12.75">
      <c r="A230" s="48" t="s">
        <v>75</v>
      </c>
      <c r="B230" s="48" t="s">
        <v>310</v>
      </c>
      <c r="C230" s="52">
        <v>25</v>
      </c>
      <c r="D230" s="53">
        <v>361853</v>
      </c>
      <c r="E230" s="53">
        <v>21711.18</v>
      </c>
      <c r="F230" s="54">
        <v>4.154485602255954E-05</v>
      </c>
    </row>
    <row r="231" spans="1:6" ht="12.75">
      <c r="A231" s="48" t="s">
        <v>75</v>
      </c>
      <c r="B231" s="48" t="s">
        <v>311</v>
      </c>
      <c r="C231" s="52">
        <v>23</v>
      </c>
      <c r="D231" s="53">
        <v>1130574</v>
      </c>
      <c r="E231" s="53">
        <v>67308.86</v>
      </c>
      <c r="F231" s="54">
        <v>0.00012879709429623894</v>
      </c>
    </row>
    <row r="232" spans="1:6" ht="12.75">
      <c r="A232" s="48" t="s">
        <v>75</v>
      </c>
      <c r="B232" s="48" t="s">
        <v>312</v>
      </c>
      <c r="C232" s="52">
        <v>18</v>
      </c>
      <c r="D232" s="53">
        <v>192613</v>
      </c>
      <c r="E232" s="53">
        <v>11556.78</v>
      </c>
      <c r="F232" s="54">
        <v>2.2114171647252505E-05</v>
      </c>
    </row>
    <row r="233" spans="1:6" ht="12.75">
      <c r="A233" s="48" t="s">
        <v>75</v>
      </c>
      <c r="B233" s="48" t="s">
        <v>313</v>
      </c>
      <c r="C233" s="52">
        <v>14</v>
      </c>
      <c r="D233" s="53">
        <v>205160</v>
      </c>
      <c r="E233" s="53">
        <v>12309.6</v>
      </c>
      <c r="F233" s="54">
        <v>2.3554710508378584E-05</v>
      </c>
    </row>
    <row r="234" spans="1:6" ht="12.75">
      <c r="A234" s="48" t="s">
        <v>75</v>
      </c>
      <c r="B234" s="48" t="s">
        <v>314</v>
      </c>
      <c r="C234" s="52">
        <v>10</v>
      </c>
      <c r="D234" s="53">
        <v>61852</v>
      </c>
      <c r="E234" s="53">
        <v>3711.12</v>
      </c>
      <c r="F234" s="54">
        <v>7.1013158235729776E-06</v>
      </c>
    </row>
    <row r="235" spans="1:6" ht="12.75">
      <c r="A235" s="48" t="s">
        <v>75</v>
      </c>
      <c r="B235" s="48" t="s">
        <v>165</v>
      </c>
      <c r="C235" s="55">
        <v>66</v>
      </c>
      <c r="D235" s="56">
        <v>810335</v>
      </c>
      <c r="E235" s="56">
        <v>48570.47</v>
      </c>
      <c r="F235" s="57">
        <v>9.29407421935633E-05</v>
      </c>
    </row>
    <row r="236" spans="1:6" ht="12.75">
      <c r="A236" s="48" t="s">
        <v>75</v>
      </c>
      <c r="B236" s="48" t="s">
        <v>903</v>
      </c>
      <c r="C236" s="52">
        <v>899</v>
      </c>
      <c r="D236" s="53">
        <v>28078045</v>
      </c>
      <c r="E236" s="53">
        <v>1673832.11</v>
      </c>
      <c r="F236" s="54">
        <v>0.0032029172995611957</v>
      </c>
    </row>
    <row r="237" spans="3:6" ht="12.75">
      <c r="C237" s="52"/>
      <c r="D237" s="53"/>
      <c r="E237" s="53"/>
      <c r="F237" s="54"/>
    </row>
    <row r="238" spans="1:6" ht="12.75">
      <c r="A238" s="48" t="s">
        <v>76</v>
      </c>
      <c r="B238" s="48" t="s">
        <v>76</v>
      </c>
      <c r="C238" s="52">
        <v>864</v>
      </c>
      <c r="D238" s="53">
        <v>101323635</v>
      </c>
      <c r="E238" s="53">
        <v>6069336.51</v>
      </c>
      <c r="F238" s="54">
        <v>0.011613818846346168</v>
      </c>
    </row>
    <row r="239" spans="1:6" ht="12.75">
      <c r="A239" s="48" t="s">
        <v>76</v>
      </c>
      <c r="B239" s="48" t="s">
        <v>315</v>
      </c>
      <c r="C239" s="52">
        <v>281</v>
      </c>
      <c r="D239" s="53">
        <v>13415255</v>
      </c>
      <c r="E239" s="53">
        <v>803982.13</v>
      </c>
      <c r="F239" s="54">
        <v>0.0015384388059774157</v>
      </c>
    </row>
    <row r="240" spans="1:6" ht="12.75">
      <c r="A240" s="48" t="s">
        <v>76</v>
      </c>
      <c r="B240" s="48" t="s">
        <v>316</v>
      </c>
      <c r="C240" s="52">
        <v>107</v>
      </c>
      <c r="D240" s="53">
        <v>2832495</v>
      </c>
      <c r="E240" s="53">
        <v>169949.7</v>
      </c>
      <c r="F240" s="54">
        <v>0.0003252027673105371</v>
      </c>
    </row>
    <row r="241" spans="1:6" ht="12.75">
      <c r="A241" s="48" t="s">
        <v>76</v>
      </c>
      <c r="B241" s="48" t="s">
        <v>317</v>
      </c>
      <c r="C241" s="52">
        <v>51</v>
      </c>
      <c r="D241" s="53">
        <v>1294424</v>
      </c>
      <c r="E241" s="53">
        <v>77665.44</v>
      </c>
      <c r="F241" s="54">
        <v>0.00014861465487959368</v>
      </c>
    </row>
    <row r="242" spans="1:6" ht="12.75">
      <c r="A242" s="48" t="s">
        <v>76</v>
      </c>
      <c r="B242" s="48" t="s">
        <v>318</v>
      </c>
      <c r="C242" s="52">
        <v>39</v>
      </c>
      <c r="D242" s="53">
        <v>414763</v>
      </c>
      <c r="E242" s="53">
        <v>24885.78</v>
      </c>
      <c r="F242" s="54">
        <v>4.761952814674705E-05</v>
      </c>
    </row>
    <row r="243" spans="1:6" ht="12.75">
      <c r="A243" s="48" t="s">
        <v>76</v>
      </c>
      <c r="B243" s="48" t="s">
        <v>319</v>
      </c>
      <c r="C243" s="52">
        <v>33</v>
      </c>
      <c r="D243" s="53">
        <v>604276</v>
      </c>
      <c r="E243" s="53">
        <v>36238.78</v>
      </c>
      <c r="F243" s="54">
        <v>6.934376194813962E-05</v>
      </c>
    </row>
    <row r="244" spans="1:6" ht="12.75">
      <c r="A244" s="48" t="s">
        <v>76</v>
      </c>
      <c r="B244" s="48" t="s">
        <v>320</v>
      </c>
      <c r="C244" s="52">
        <v>31</v>
      </c>
      <c r="D244" s="53">
        <v>470986</v>
      </c>
      <c r="E244" s="53">
        <v>28259.16</v>
      </c>
      <c r="F244" s="54">
        <v>5.4074570498631284E-05</v>
      </c>
    </row>
    <row r="245" spans="1:6" ht="12.75">
      <c r="A245" s="48" t="s">
        <v>76</v>
      </c>
      <c r="B245" s="48" t="s">
        <v>321</v>
      </c>
      <c r="C245" s="52">
        <v>30</v>
      </c>
      <c r="D245" s="53">
        <v>717312</v>
      </c>
      <c r="E245" s="53">
        <v>43038.72</v>
      </c>
      <c r="F245" s="54">
        <v>8.235560783869204E-05</v>
      </c>
    </row>
    <row r="246" spans="1:6" ht="12.75">
      <c r="A246" s="48" t="s">
        <v>76</v>
      </c>
      <c r="B246" s="48" t="s">
        <v>322</v>
      </c>
      <c r="C246" s="52">
        <v>26</v>
      </c>
      <c r="D246" s="53">
        <v>938601</v>
      </c>
      <c r="E246" s="53">
        <v>56316.06</v>
      </c>
      <c r="F246" s="54">
        <v>0.00010776211170732426</v>
      </c>
    </row>
    <row r="247" spans="1:6" ht="12.75">
      <c r="A247" s="48" t="s">
        <v>76</v>
      </c>
      <c r="B247" s="48" t="s">
        <v>323</v>
      </c>
      <c r="C247" s="52">
        <v>21</v>
      </c>
      <c r="D247" s="53">
        <v>1231171</v>
      </c>
      <c r="E247" s="53">
        <v>73870.26</v>
      </c>
      <c r="F247" s="54">
        <v>0.00014135248825946075</v>
      </c>
    </row>
    <row r="248" spans="1:6" ht="12.75">
      <c r="A248" s="48" t="s">
        <v>76</v>
      </c>
      <c r="B248" s="48" t="s">
        <v>324</v>
      </c>
      <c r="C248" s="52">
        <v>19</v>
      </c>
      <c r="D248" s="53">
        <v>311296</v>
      </c>
      <c r="E248" s="53">
        <v>18677.76</v>
      </c>
      <c r="F248" s="54">
        <v>3.5740335164828515E-05</v>
      </c>
    </row>
    <row r="249" spans="1:6" ht="12.75">
      <c r="A249" s="48" t="s">
        <v>76</v>
      </c>
      <c r="B249" s="48" t="s">
        <v>165</v>
      </c>
      <c r="C249" s="55">
        <v>55</v>
      </c>
      <c r="D249" s="56">
        <v>748393</v>
      </c>
      <c r="E249" s="56">
        <v>44903.58</v>
      </c>
      <c r="F249" s="57">
        <v>8.59240615202621E-05</v>
      </c>
    </row>
    <row r="250" spans="1:6" ht="12.75">
      <c r="A250" s="48" t="s">
        <v>76</v>
      </c>
      <c r="B250" s="48" t="s">
        <v>903</v>
      </c>
      <c r="C250" s="52">
        <v>1557</v>
      </c>
      <c r="D250" s="53">
        <v>124302607</v>
      </c>
      <c r="E250" s="53">
        <v>7447123.88</v>
      </c>
      <c r="F250" s="54">
        <v>0.0142502475395978</v>
      </c>
    </row>
    <row r="251" spans="3:6" ht="12.75">
      <c r="C251" s="52"/>
      <c r="D251" s="53"/>
      <c r="E251" s="53"/>
      <c r="F251" s="54"/>
    </row>
    <row r="252" spans="1:6" ht="12.75">
      <c r="A252" s="48" t="s">
        <v>77</v>
      </c>
      <c r="B252" s="48" t="s">
        <v>325</v>
      </c>
      <c r="C252" s="52">
        <v>340</v>
      </c>
      <c r="D252" s="53">
        <v>25186246</v>
      </c>
      <c r="E252" s="53">
        <v>1507098.66</v>
      </c>
      <c r="F252" s="54">
        <v>0.0028838689026341457</v>
      </c>
    </row>
    <row r="253" spans="1:6" ht="12.75">
      <c r="A253" s="48" t="s">
        <v>77</v>
      </c>
      <c r="B253" s="48" t="s">
        <v>326</v>
      </c>
      <c r="C253" s="52">
        <v>54</v>
      </c>
      <c r="D253" s="53">
        <v>555646</v>
      </c>
      <c r="E253" s="53">
        <v>33338.76</v>
      </c>
      <c r="F253" s="54">
        <v>6.379450514300316E-05</v>
      </c>
    </row>
    <row r="254" spans="1:6" ht="12.75">
      <c r="A254" s="48" t="s">
        <v>77</v>
      </c>
      <c r="B254" s="48" t="s">
        <v>327</v>
      </c>
      <c r="C254" s="52">
        <v>36</v>
      </c>
      <c r="D254" s="53">
        <v>1192360</v>
      </c>
      <c r="E254" s="53">
        <v>71541.6</v>
      </c>
      <c r="F254" s="54">
        <v>0.000136896542317071</v>
      </c>
    </row>
    <row r="255" spans="1:6" ht="12.75">
      <c r="A255" s="48" t="s">
        <v>77</v>
      </c>
      <c r="B255" s="48" t="s">
        <v>328</v>
      </c>
      <c r="C255" s="52">
        <v>30</v>
      </c>
      <c r="D255" s="53">
        <v>644821</v>
      </c>
      <c r="E255" s="53">
        <v>38689.26</v>
      </c>
      <c r="F255" s="54">
        <v>7.403281333945792E-05</v>
      </c>
    </row>
    <row r="256" spans="1:6" ht="12.75">
      <c r="A256" s="48" t="s">
        <v>77</v>
      </c>
      <c r="B256" s="48" t="s">
        <v>329</v>
      </c>
      <c r="C256" s="52">
        <v>30</v>
      </c>
      <c r="D256" s="53">
        <v>662899</v>
      </c>
      <c r="E256" s="53">
        <v>39708.96</v>
      </c>
      <c r="F256" s="54">
        <v>7.598403338766367E-05</v>
      </c>
    </row>
    <row r="257" spans="1:6" ht="12.75">
      <c r="A257" s="48" t="s">
        <v>77</v>
      </c>
      <c r="B257" s="48" t="s">
        <v>330</v>
      </c>
      <c r="C257" s="52">
        <v>27</v>
      </c>
      <c r="D257" s="53">
        <v>789908</v>
      </c>
      <c r="E257" s="53">
        <v>47394.48</v>
      </c>
      <c r="F257" s="54">
        <v>9.069045753681181E-05</v>
      </c>
    </row>
    <row r="258" spans="1:6" ht="12.75">
      <c r="A258" s="48" t="s">
        <v>77</v>
      </c>
      <c r="B258" s="48" t="s">
        <v>331</v>
      </c>
      <c r="C258" s="52">
        <v>26</v>
      </c>
      <c r="D258" s="53">
        <v>387671</v>
      </c>
      <c r="E258" s="53">
        <v>23260.26</v>
      </c>
      <c r="F258" s="54">
        <v>4.450905721141369E-05</v>
      </c>
    </row>
    <row r="259" spans="1:6" ht="12.75">
      <c r="A259" s="48" t="s">
        <v>77</v>
      </c>
      <c r="B259" s="48" t="s">
        <v>332</v>
      </c>
      <c r="C259" s="52">
        <v>20</v>
      </c>
      <c r="D259" s="53">
        <v>690449</v>
      </c>
      <c r="E259" s="53">
        <v>41426.94</v>
      </c>
      <c r="F259" s="54">
        <v>7.927142871807118E-05</v>
      </c>
    </row>
    <row r="260" spans="1:6" ht="12.75">
      <c r="A260" s="48" t="s">
        <v>77</v>
      </c>
      <c r="B260" s="48" t="s">
        <v>165</v>
      </c>
      <c r="C260" s="55">
        <v>43</v>
      </c>
      <c r="D260" s="56">
        <v>961742</v>
      </c>
      <c r="E260" s="56">
        <v>57704.52</v>
      </c>
      <c r="F260" s="57">
        <v>0.00011041896273030334</v>
      </c>
    </row>
    <row r="261" spans="1:6" ht="12.75">
      <c r="A261" s="48" t="s">
        <v>77</v>
      </c>
      <c r="B261" s="48" t="s">
        <v>903</v>
      </c>
      <c r="C261" s="52">
        <v>606</v>
      </c>
      <c r="D261" s="53">
        <v>31071742</v>
      </c>
      <c r="E261" s="53">
        <v>1860163.44</v>
      </c>
      <c r="F261" s="54">
        <v>0.0035594667030179414</v>
      </c>
    </row>
    <row r="262" spans="3:6" ht="12.75">
      <c r="C262" s="52"/>
      <c r="D262" s="53"/>
      <c r="E262" s="53"/>
      <c r="F262" s="54"/>
    </row>
    <row r="263" spans="1:6" ht="12.75">
      <c r="A263" s="48" t="s">
        <v>78</v>
      </c>
      <c r="B263" s="48" t="s">
        <v>334</v>
      </c>
      <c r="C263" s="52">
        <v>280</v>
      </c>
      <c r="D263" s="53">
        <v>11926485</v>
      </c>
      <c r="E263" s="53">
        <v>715524.57</v>
      </c>
      <c r="F263" s="54">
        <v>0.001369173174431506</v>
      </c>
    </row>
    <row r="264" spans="1:6" ht="12.75">
      <c r="A264" s="48" t="s">
        <v>78</v>
      </c>
      <c r="B264" s="48" t="s">
        <v>347</v>
      </c>
      <c r="C264" s="52">
        <v>19</v>
      </c>
      <c r="D264" s="53">
        <v>1850427</v>
      </c>
      <c r="E264" s="53">
        <v>111016.72</v>
      </c>
      <c r="F264" s="54">
        <v>0.00021243311733847752</v>
      </c>
    </row>
    <row r="265" spans="1:6" ht="12.75">
      <c r="A265" s="48" t="s">
        <v>78</v>
      </c>
      <c r="B265" s="48" t="s">
        <v>339</v>
      </c>
      <c r="C265" s="52">
        <v>69</v>
      </c>
      <c r="D265" s="53">
        <v>5285165</v>
      </c>
      <c r="E265" s="53">
        <v>317109.9</v>
      </c>
      <c r="F265" s="54">
        <v>0.0006067972877949635</v>
      </c>
    </row>
    <row r="266" spans="1:6" ht="12.75">
      <c r="A266" s="48" t="s">
        <v>78</v>
      </c>
      <c r="B266" s="48" t="s">
        <v>337</v>
      </c>
      <c r="C266" s="52">
        <v>90</v>
      </c>
      <c r="D266" s="53">
        <v>2403480</v>
      </c>
      <c r="E266" s="53">
        <v>144208.8</v>
      </c>
      <c r="F266" s="54">
        <v>0.0002759469468350446</v>
      </c>
    </row>
    <row r="267" spans="1:6" ht="12.75">
      <c r="A267" s="48" t="s">
        <v>78</v>
      </c>
      <c r="B267" s="48" t="s">
        <v>344</v>
      </c>
      <c r="C267" s="52">
        <v>36</v>
      </c>
      <c r="D267" s="53">
        <v>1007402</v>
      </c>
      <c r="E267" s="53">
        <v>60120.15</v>
      </c>
      <c r="F267" s="54">
        <v>0.00011504132782302403</v>
      </c>
    </row>
    <row r="268" spans="1:6" ht="12.75">
      <c r="A268" s="48" t="s">
        <v>78</v>
      </c>
      <c r="B268" s="48" t="s">
        <v>342</v>
      </c>
      <c r="C268" s="52">
        <v>43</v>
      </c>
      <c r="D268" s="53">
        <v>1007434</v>
      </c>
      <c r="E268" s="53">
        <v>60446.04</v>
      </c>
      <c r="F268" s="54">
        <v>0.00011566492603966597</v>
      </c>
    </row>
    <row r="269" spans="1:6" ht="12.75">
      <c r="A269" s="48" t="s">
        <v>78</v>
      </c>
      <c r="B269" s="48" t="s">
        <v>343</v>
      </c>
      <c r="C269" s="52">
        <v>38</v>
      </c>
      <c r="D269" s="53">
        <v>1906911</v>
      </c>
      <c r="E269" s="53">
        <v>114414.66</v>
      </c>
      <c r="F269" s="54">
        <v>0.00021893515583077945</v>
      </c>
    </row>
    <row r="270" spans="1:6" ht="12.75">
      <c r="A270" s="48" t="s">
        <v>78</v>
      </c>
      <c r="B270" s="48" t="s">
        <v>348</v>
      </c>
      <c r="C270" s="52">
        <v>10</v>
      </c>
      <c r="D270" s="53">
        <v>903352</v>
      </c>
      <c r="E270" s="53">
        <v>54201.12</v>
      </c>
      <c r="F270" s="54">
        <v>0.00010371512403570291</v>
      </c>
    </row>
    <row r="271" spans="1:6" ht="12.75">
      <c r="A271" s="48" t="s">
        <v>78</v>
      </c>
      <c r="B271" s="48" t="s">
        <v>349</v>
      </c>
      <c r="C271" s="52">
        <v>10</v>
      </c>
      <c r="D271" s="53">
        <v>18909</v>
      </c>
      <c r="E271" s="53">
        <v>1134.54</v>
      </c>
      <c r="F271" s="54">
        <v>2.170969102178449E-06</v>
      </c>
    </row>
    <row r="272" spans="1:6" ht="12.75">
      <c r="A272" s="48" t="s">
        <v>78</v>
      </c>
      <c r="B272" s="48" t="s">
        <v>346</v>
      </c>
      <c r="C272" s="52">
        <v>28</v>
      </c>
      <c r="D272" s="53">
        <v>341190</v>
      </c>
      <c r="E272" s="53">
        <v>20471.4</v>
      </c>
      <c r="F272" s="54">
        <v>3.9172507693281774E-05</v>
      </c>
    </row>
    <row r="273" spans="1:6" ht="12.75">
      <c r="A273" s="48" t="s">
        <v>78</v>
      </c>
      <c r="B273" s="48" t="s">
        <v>336</v>
      </c>
      <c r="C273" s="52">
        <v>262</v>
      </c>
      <c r="D273" s="53">
        <v>25064144</v>
      </c>
      <c r="E273" s="53">
        <v>1501336.19</v>
      </c>
      <c r="F273" s="54">
        <v>0.002872842280106751</v>
      </c>
    </row>
    <row r="274" spans="1:6" ht="12.75">
      <c r="A274" s="48" t="s">
        <v>78</v>
      </c>
      <c r="B274" s="48" t="s">
        <v>345</v>
      </c>
      <c r="C274" s="52">
        <v>36</v>
      </c>
      <c r="D274" s="53">
        <v>696597</v>
      </c>
      <c r="E274" s="53">
        <v>41611.05</v>
      </c>
      <c r="F274" s="54">
        <v>7.962372755407704E-05</v>
      </c>
    </row>
    <row r="275" spans="1:6" ht="12.75">
      <c r="A275" s="48" t="s">
        <v>78</v>
      </c>
      <c r="B275" s="48" t="s">
        <v>340</v>
      </c>
      <c r="C275" s="52">
        <v>45</v>
      </c>
      <c r="D275" s="53">
        <v>364211</v>
      </c>
      <c r="E275" s="53">
        <v>21852.66</v>
      </c>
      <c r="F275" s="54">
        <v>4.181558134610583E-05</v>
      </c>
    </row>
    <row r="276" spans="1:6" ht="12.75">
      <c r="A276" s="48" t="s">
        <v>78</v>
      </c>
      <c r="B276" s="48" t="s">
        <v>341</v>
      </c>
      <c r="C276" s="52">
        <v>44</v>
      </c>
      <c r="D276" s="53">
        <v>1614685</v>
      </c>
      <c r="E276" s="53">
        <v>96881.1</v>
      </c>
      <c r="F276" s="54">
        <v>0.0001853842744064207</v>
      </c>
    </row>
    <row r="277" spans="1:6" ht="12.75">
      <c r="A277" s="48" t="s">
        <v>78</v>
      </c>
      <c r="B277" s="48" t="s">
        <v>335</v>
      </c>
      <c r="C277" s="52">
        <v>269</v>
      </c>
      <c r="D277" s="53">
        <v>27015196</v>
      </c>
      <c r="E277" s="53">
        <v>1620911.76</v>
      </c>
      <c r="F277" s="54">
        <v>0.0031016529591884725</v>
      </c>
    </row>
    <row r="278" spans="1:6" ht="12.75">
      <c r="A278" s="48" t="s">
        <v>78</v>
      </c>
      <c r="B278" s="48" t="s">
        <v>333</v>
      </c>
      <c r="C278" s="52">
        <v>340</v>
      </c>
      <c r="D278" s="53">
        <v>188134197</v>
      </c>
      <c r="E278" s="53">
        <v>11221928.51</v>
      </c>
      <c r="F278" s="54">
        <v>0.021473425407711882</v>
      </c>
    </row>
    <row r="279" spans="1:6" ht="12.75">
      <c r="A279" s="48" t="s">
        <v>78</v>
      </c>
      <c r="B279" s="48" t="s">
        <v>338</v>
      </c>
      <c r="C279" s="52">
        <v>70</v>
      </c>
      <c r="D279" s="53">
        <v>829912</v>
      </c>
      <c r="E279" s="53">
        <v>49794.72</v>
      </c>
      <c r="F279" s="54">
        <v>9.528337350082612E-05</v>
      </c>
    </row>
    <row r="280" spans="1:6" ht="12.75">
      <c r="A280" s="48" t="s">
        <v>78</v>
      </c>
      <c r="B280" s="48" t="s">
        <v>165</v>
      </c>
      <c r="C280" s="55">
        <v>43</v>
      </c>
      <c r="D280" s="56">
        <v>259455</v>
      </c>
      <c r="E280" s="56">
        <v>15567.3</v>
      </c>
      <c r="F280" s="57">
        <v>2.9788396446438706E-05</v>
      </c>
    </row>
    <row r="281" spans="1:6" ht="12.75">
      <c r="A281" s="48" t="s">
        <v>78</v>
      </c>
      <c r="B281" s="48" t="s">
        <v>903</v>
      </c>
      <c r="C281" s="52">
        <v>1732</v>
      </c>
      <c r="D281" s="53">
        <v>270629152</v>
      </c>
      <c r="E281" s="53">
        <v>16168531.19</v>
      </c>
      <c r="F281" s="54">
        <v>0.0309388665371856</v>
      </c>
    </row>
    <row r="282" spans="3:6" ht="12.75">
      <c r="C282" s="52"/>
      <c r="D282" s="53"/>
      <c r="E282" s="53"/>
      <c r="F282" s="54"/>
    </row>
    <row r="283" spans="1:6" ht="12.75">
      <c r="A283" s="48" t="s">
        <v>79</v>
      </c>
      <c r="B283" s="48" t="s">
        <v>350</v>
      </c>
      <c r="C283" s="52">
        <v>324</v>
      </c>
      <c r="D283" s="53">
        <v>11328033</v>
      </c>
      <c r="E283" s="53">
        <v>678838.35</v>
      </c>
      <c r="F283" s="54">
        <v>0.0012989732254691767</v>
      </c>
    </row>
    <row r="284" spans="1:6" ht="12.75">
      <c r="A284" s="48" t="s">
        <v>79</v>
      </c>
      <c r="B284" s="48" t="s">
        <v>351</v>
      </c>
      <c r="C284" s="52">
        <v>32</v>
      </c>
      <c r="D284" s="53">
        <v>475151</v>
      </c>
      <c r="E284" s="53">
        <v>28509.06</v>
      </c>
      <c r="F284" s="54">
        <v>5.45527600544287E-05</v>
      </c>
    </row>
    <row r="285" spans="1:6" ht="12.75">
      <c r="A285" s="48" t="s">
        <v>79</v>
      </c>
      <c r="B285" s="48" t="s">
        <v>353</v>
      </c>
      <c r="C285" s="52">
        <v>13</v>
      </c>
      <c r="D285" s="53">
        <v>102470</v>
      </c>
      <c r="E285" s="53">
        <v>6148.2</v>
      </c>
      <c r="F285" s="54">
        <v>1.1764725998213849E-05</v>
      </c>
    </row>
    <row r="286" spans="1:6" ht="12.75">
      <c r="A286" s="48" t="s">
        <v>79</v>
      </c>
      <c r="B286" s="48" t="s">
        <v>352</v>
      </c>
      <c r="C286" s="52">
        <v>27</v>
      </c>
      <c r="D286" s="53">
        <v>306887</v>
      </c>
      <c r="E286" s="53">
        <v>18413.22</v>
      </c>
      <c r="F286" s="54">
        <v>3.523413162304922E-05</v>
      </c>
    </row>
    <row r="287" spans="1:6" ht="12.75">
      <c r="A287" s="48" t="s">
        <v>79</v>
      </c>
      <c r="B287" s="48" t="s">
        <v>165</v>
      </c>
      <c r="C287" s="55">
        <v>16</v>
      </c>
      <c r="D287" s="56">
        <v>135584</v>
      </c>
      <c r="E287" s="56">
        <v>8008.91</v>
      </c>
      <c r="F287" s="57">
        <v>1.5325238556708448E-05</v>
      </c>
    </row>
    <row r="288" spans="1:6" ht="12.75">
      <c r="A288" s="48" t="s">
        <v>79</v>
      </c>
      <c r="B288" s="48" t="s">
        <v>903</v>
      </c>
      <c r="C288" s="52">
        <v>412</v>
      </c>
      <c r="D288" s="53">
        <v>12348125</v>
      </c>
      <c r="E288" s="53">
        <v>739917.74</v>
      </c>
      <c r="F288" s="54">
        <v>0.001415850081701577</v>
      </c>
    </row>
    <row r="289" spans="3:6" ht="12.75">
      <c r="C289" s="52"/>
      <c r="D289" s="53"/>
      <c r="E289" s="53"/>
      <c r="F289" s="54"/>
    </row>
    <row r="290" spans="1:6" ht="12.75">
      <c r="A290" s="48" t="s">
        <v>80</v>
      </c>
      <c r="B290" s="48" t="s">
        <v>356</v>
      </c>
      <c r="C290" s="52">
        <v>22</v>
      </c>
      <c r="D290" s="53">
        <v>102938</v>
      </c>
      <c r="E290" s="53">
        <v>6176.28</v>
      </c>
      <c r="F290" s="54">
        <v>1.1818457741818456E-05</v>
      </c>
    </row>
    <row r="291" spans="1:6" ht="12.75">
      <c r="A291" s="48" t="s">
        <v>80</v>
      </c>
      <c r="B291" s="48" t="s">
        <v>357</v>
      </c>
      <c r="C291" s="52">
        <v>20</v>
      </c>
      <c r="D291" s="53">
        <v>534794</v>
      </c>
      <c r="E291" s="53">
        <v>32087.64</v>
      </c>
      <c r="F291" s="54">
        <v>6.140045745573122E-05</v>
      </c>
    </row>
    <row r="292" spans="1:6" ht="12.75">
      <c r="A292" s="48" t="s">
        <v>80</v>
      </c>
      <c r="B292" s="48" t="s">
        <v>360</v>
      </c>
      <c r="C292" s="52">
        <v>10</v>
      </c>
      <c r="D292" s="53">
        <v>76357</v>
      </c>
      <c r="E292" s="53">
        <v>4581.42</v>
      </c>
      <c r="F292" s="54">
        <v>8.76665544106192E-06</v>
      </c>
    </row>
    <row r="293" spans="1:6" ht="12.75">
      <c r="A293" s="48" t="s">
        <v>80</v>
      </c>
      <c r="B293" s="48" t="s">
        <v>358</v>
      </c>
      <c r="C293" s="52">
        <v>20</v>
      </c>
      <c r="D293" s="53">
        <v>89175</v>
      </c>
      <c r="E293" s="53">
        <v>5328.1</v>
      </c>
      <c r="F293" s="54">
        <v>1.0195445267083571E-05</v>
      </c>
    </row>
    <row r="294" spans="1:6" ht="12.75">
      <c r="A294" s="48" t="s">
        <v>80</v>
      </c>
      <c r="B294" s="48" t="s">
        <v>355</v>
      </c>
      <c r="C294" s="52">
        <v>96</v>
      </c>
      <c r="D294" s="53">
        <v>2788654</v>
      </c>
      <c r="E294" s="53">
        <v>165896.73</v>
      </c>
      <c r="F294" s="54">
        <v>0.0003174473134331452</v>
      </c>
    </row>
    <row r="295" spans="1:6" ht="12.75">
      <c r="A295" s="48" t="s">
        <v>80</v>
      </c>
      <c r="B295" s="48" t="s">
        <v>354</v>
      </c>
      <c r="C295" s="52">
        <v>119</v>
      </c>
      <c r="D295" s="53">
        <v>4408546</v>
      </c>
      <c r="E295" s="53">
        <v>264085.73</v>
      </c>
      <c r="F295" s="54">
        <v>0.0005053342853986992</v>
      </c>
    </row>
    <row r="296" spans="1:6" ht="12.75">
      <c r="A296" s="48" t="s">
        <v>80</v>
      </c>
      <c r="B296" s="48" t="s">
        <v>359</v>
      </c>
      <c r="C296" s="61">
        <v>13</v>
      </c>
      <c r="D296" s="62">
        <v>135638</v>
      </c>
      <c r="E296" s="62">
        <v>8138.28</v>
      </c>
      <c r="F296" s="63">
        <v>1.5572791109063433E-05</v>
      </c>
    </row>
    <row r="297" spans="1:6" ht="12.75">
      <c r="A297" s="48" t="s">
        <v>80</v>
      </c>
      <c r="B297" s="48" t="s">
        <v>165</v>
      </c>
      <c r="C297" s="55">
        <v>29</v>
      </c>
      <c r="D297" s="56">
        <v>305972</v>
      </c>
      <c r="E297" s="56">
        <v>18358.32</v>
      </c>
      <c r="F297" s="57">
        <v>3.5129079175617135E-05</v>
      </c>
    </row>
    <row r="298" spans="1:6" ht="12.75">
      <c r="A298" s="48" t="s">
        <v>80</v>
      </c>
      <c r="B298" s="48" t="s">
        <v>903</v>
      </c>
      <c r="C298" s="52">
        <v>329</v>
      </c>
      <c r="D298" s="53">
        <v>8442074</v>
      </c>
      <c r="E298" s="53">
        <v>504652.5</v>
      </c>
      <c r="F298" s="54">
        <v>0.0009656644850222203</v>
      </c>
    </row>
    <row r="299" spans="3:6" ht="12.75">
      <c r="C299" s="52"/>
      <c r="D299" s="53"/>
      <c r="E299" s="53"/>
      <c r="F299" s="54"/>
    </row>
    <row r="300" spans="1:6" ht="12.75">
      <c r="A300" s="48" t="s">
        <v>81</v>
      </c>
      <c r="B300" s="48" t="s">
        <v>366</v>
      </c>
      <c r="C300" s="52">
        <v>36</v>
      </c>
      <c r="D300" s="53">
        <v>722260</v>
      </c>
      <c r="E300" s="53">
        <v>43335.6</v>
      </c>
      <c r="F300" s="54">
        <v>8.292369473475099E-05</v>
      </c>
    </row>
    <row r="301" spans="1:6" ht="12.75">
      <c r="A301" s="48" t="s">
        <v>81</v>
      </c>
      <c r="B301" s="48" t="s">
        <v>362</v>
      </c>
      <c r="C301" s="52">
        <v>61</v>
      </c>
      <c r="D301" s="53">
        <v>1720280</v>
      </c>
      <c r="E301" s="53">
        <v>103216.05</v>
      </c>
      <c r="F301" s="54">
        <v>0.0001975063509430306</v>
      </c>
    </row>
    <row r="302" spans="1:6" ht="12.75">
      <c r="A302" s="48" t="s">
        <v>81</v>
      </c>
      <c r="B302" s="48" t="s">
        <v>368</v>
      </c>
      <c r="C302" s="52">
        <v>20</v>
      </c>
      <c r="D302" s="53">
        <v>495816</v>
      </c>
      <c r="E302" s="53">
        <v>29748.96</v>
      </c>
      <c r="F302" s="54">
        <v>5.692533800654238E-05</v>
      </c>
    </row>
    <row r="303" spans="1:6" ht="12.75">
      <c r="A303" s="48" t="s">
        <v>81</v>
      </c>
      <c r="B303" s="48" t="s">
        <v>365</v>
      </c>
      <c r="C303" s="52">
        <v>41</v>
      </c>
      <c r="D303" s="53">
        <v>1385513</v>
      </c>
      <c r="E303" s="53">
        <v>83130.78</v>
      </c>
      <c r="F303" s="54">
        <v>0.00015907271213002111</v>
      </c>
    </row>
    <row r="304" spans="1:6" ht="12.75">
      <c r="A304" s="48" t="s">
        <v>81</v>
      </c>
      <c r="B304" s="48" t="s">
        <v>363</v>
      </c>
      <c r="C304" s="52">
        <v>61</v>
      </c>
      <c r="D304" s="53">
        <v>744182</v>
      </c>
      <c r="E304" s="53">
        <v>44588.6</v>
      </c>
      <c r="F304" s="54">
        <v>8.53213398464523E-05</v>
      </c>
    </row>
    <row r="305" spans="1:6" ht="12.75">
      <c r="A305" s="48" t="s">
        <v>81</v>
      </c>
      <c r="B305" s="48" t="s">
        <v>308</v>
      </c>
      <c r="C305" s="52">
        <v>30</v>
      </c>
      <c r="D305" s="53">
        <v>1050817</v>
      </c>
      <c r="E305" s="53">
        <v>63049.02</v>
      </c>
      <c r="F305" s="54">
        <v>0.00012064578978496225</v>
      </c>
    </row>
    <row r="306" spans="1:6" ht="12.75">
      <c r="A306" s="48" t="s">
        <v>81</v>
      </c>
      <c r="B306" s="48" t="s">
        <v>369</v>
      </c>
      <c r="C306" s="52">
        <v>13</v>
      </c>
      <c r="D306" s="53">
        <v>435237</v>
      </c>
      <c r="E306" s="53">
        <v>26114.22</v>
      </c>
      <c r="F306" s="54">
        <v>4.9970177118030655E-05</v>
      </c>
    </row>
    <row r="307" spans="1:6" ht="12.75">
      <c r="A307" s="48" t="s">
        <v>81</v>
      </c>
      <c r="B307" s="48" t="s">
        <v>364</v>
      </c>
      <c r="C307" s="52">
        <v>53</v>
      </c>
      <c r="D307" s="53">
        <v>875838</v>
      </c>
      <c r="E307" s="53">
        <v>52550.28</v>
      </c>
      <c r="F307" s="54">
        <v>0.00010055620268199103</v>
      </c>
    </row>
    <row r="308" spans="1:6" ht="12.75">
      <c r="A308" s="48" t="s">
        <v>81</v>
      </c>
      <c r="B308" s="48" t="s">
        <v>361</v>
      </c>
      <c r="C308" s="52">
        <v>358</v>
      </c>
      <c r="D308" s="53">
        <v>18661682</v>
      </c>
      <c r="E308" s="53">
        <v>1118048.46</v>
      </c>
      <c r="F308" s="54">
        <v>0.0021394121506497768</v>
      </c>
    </row>
    <row r="309" spans="1:6" ht="12.75">
      <c r="A309" s="48" t="s">
        <v>81</v>
      </c>
      <c r="B309" s="48" t="s">
        <v>370</v>
      </c>
      <c r="C309" s="52">
        <v>11</v>
      </c>
      <c r="D309" s="53">
        <v>112888</v>
      </c>
      <c r="E309" s="53">
        <v>6773.28</v>
      </c>
      <c r="F309" s="54">
        <v>1.2960831350506148E-05</v>
      </c>
    </row>
    <row r="310" spans="1:6" ht="12.75">
      <c r="A310" s="48" t="s">
        <v>81</v>
      </c>
      <c r="B310" s="48" t="s">
        <v>367</v>
      </c>
      <c r="C310" s="52">
        <v>30</v>
      </c>
      <c r="D310" s="53">
        <v>198600</v>
      </c>
      <c r="E310" s="53">
        <v>11916</v>
      </c>
      <c r="F310" s="54">
        <v>2.2801547606570414E-05</v>
      </c>
    </row>
    <row r="311" spans="1:6" ht="12.75">
      <c r="A311" s="48" t="s">
        <v>81</v>
      </c>
      <c r="B311" s="48" t="s">
        <v>165</v>
      </c>
      <c r="C311" s="55">
        <v>30</v>
      </c>
      <c r="D311" s="56">
        <v>2601887</v>
      </c>
      <c r="E311" s="56">
        <v>156113.22</v>
      </c>
      <c r="F311" s="57">
        <v>0.00029872633583794906</v>
      </c>
    </row>
    <row r="312" spans="1:6" ht="12.75">
      <c r="A312" s="48" t="s">
        <v>81</v>
      </c>
      <c r="B312" s="48" t="s">
        <v>903</v>
      </c>
      <c r="C312" s="52">
        <v>744</v>
      </c>
      <c r="D312" s="53">
        <v>29005000</v>
      </c>
      <c r="E312" s="53">
        <v>1738584.47</v>
      </c>
      <c r="F312" s="54">
        <v>0.0033268224706905834</v>
      </c>
    </row>
    <row r="313" spans="3:6" ht="12.75">
      <c r="C313" s="52"/>
      <c r="D313" s="53"/>
      <c r="E313" s="53"/>
      <c r="F313" s="54"/>
    </row>
    <row r="314" spans="1:6" ht="12.75">
      <c r="A314" s="48" t="s">
        <v>82</v>
      </c>
      <c r="B314" s="48" t="s">
        <v>371</v>
      </c>
      <c r="C314" s="52">
        <v>873</v>
      </c>
      <c r="D314" s="53">
        <v>75351308</v>
      </c>
      <c r="E314" s="53">
        <v>4501183.99</v>
      </c>
      <c r="F314" s="54">
        <v>0.008613121939737964</v>
      </c>
    </row>
    <row r="315" spans="1:6" ht="12.75">
      <c r="A315" s="48" t="s">
        <v>82</v>
      </c>
      <c r="B315" s="48" t="s">
        <v>374</v>
      </c>
      <c r="C315" s="52">
        <v>50</v>
      </c>
      <c r="D315" s="53">
        <v>588733</v>
      </c>
      <c r="E315" s="53">
        <v>35323.98</v>
      </c>
      <c r="F315" s="54">
        <v>6.759327052899809E-05</v>
      </c>
    </row>
    <row r="316" spans="1:6" ht="12.75">
      <c r="A316" s="48" t="s">
        <v>82</v>
      </c>
      <c r="B316" s="48" t="s">
        <v>373</v>
      </c>
      <c r="C316" s="52">
        <v>106</v>
      </c>
      <c r="D316" s="53">
        <v>4304482</v>
      </c>
      <c r="E316" s="53">
        <v>258268.92</v>
      </c>
      <c r="F316" s="54">
        <v>0.0004942036819971069</v>
      </c>
    </row>
    <row r="317" spans="1:6" ht="12.75">
      <c r="A317" s="48" t="s">
        <v>82</v>
      </c>
      <c r="B317" s="48" t="s">
        <v>375</v>
      </c>
      <c r="C317" s="52">
        <v>17</v>
      </c>
      <c r="D317" s="53">
        <v>211243</v>
      </c>
      <c r="E317" s="53">
        <v>12674.58</v>
      </c>
      <c r="F317" s="54">
        <v>2.4253108363820514E-05</v>
      </c>
    </row>
    <row r="318" spans="1:6" ht="12.75">
      <c r="A318" s="48" t="s">
        <v>82</v>
      </c>
      <c r="B318" s="48" t="s">
        <v>372</v>
      </c>
      <c r="C318" s="52">
        <v>234</v>
      </c>
      <c r="D318" s="53">
        <v>53464981</v>
      </c>
      <c r="E318" s="53">
        <v>3204945.67</v>
      </c>
      <c r="F318" s="54">
        <v>0.006132739280880892</v>
      </c>
    </row>
    <row r="319" spans="1:6" ht="12.75">
      <c r="A319" s="48" t="s">
        <v>82</v>
      </c>
      <c r="B319" s="48" t="s">
        <v>165</v>
      </c>
      <c r="C319" s="55">
        <v>60</v>
      </c>
      <c r="D319" s="56">
        <v>1272006</v>
      </c>
      <c r="E319" s="56">
        <v>76320.36</v>
      </c>
      <c r="F319" s="57">
        <v>0.00014604081251179862</v>
      </c>
    </row>
    <row r="320" spans="1:6" ht="12.75">
      <c r="A320" s="48" t="s">
        <v>82</v>
      </c>
      <c r="B320" s="48" t="s">
        <v>903</v>
      </c>
      <c r="C320" s="52">
        <v>1340</v>
      </c>
      <c r="D320" s="53">
        <v>135192753</v>
      </c>
      <c r="E320" s="53">
        <v>8088717.5</v>
      </c>
      <c r="F320" s="54">
        <v>0.015477952094020581</v>
      </c>
    </row>
    <row r="321" spans="3:6" ht="12.75">
      <c r="C321" s="52"/>
      <c r="D321" s="53"/>
      <c r="E321" s="53"/>
      <c r="F321" s="54"/>
    </row>
    <row r="322" spans="1:6" ht="12.75">
      <c r="A322" s="48" t="s">
        <v>83</v>
      </c>
      <c r="B322" s="48" t="s">
        <v>378</v>
      </c>
      <c r="C322" s="52">
        <v>163</v>
      </c>
      <c r="D322" s="53">
        <v>2901239</v>
      </c>
      <c r="E322" s="53">
        <v>173789.98</v>
      </c>
      <c r="F322" s="54">
        <v>0.0003325512338465022</v>
      </c>
    </row>
    <row r="323" spans="1:6" ht="12.75">
      <c r="A323" s="48" t="s">
        <v>83</v>
      </c>
      <c r="B323" s="48" t="s">
        <v>380</v>
      </c>
      <c r="C323" s="52">
        <v>55</v>
      </c>
      <c r="D323" s="53">
        <v>1522215</v>
      </c>
      <c r="E323" s="53">
        <v>91332.9</v>
      </c>
      <c r="F323" s="54">
        <v>0.00017476766258779246</v>
      </c>
    </row>
    <row r="324" spans="1:6" ht="12.75">
      <c r="A324" s="48" t="s">
        <v>83</v>
      </c>
      <c r="B324" s="48" t="s">
        <v>377</v>
      </c>
      <c r="C324" s="52">
        <v>232</v>
      </c>
      <c r="D324" s="53">
        <v>5573423</v>
      </c>
      <c r="E324" s="53">
        <v>333811.02</v>
      </c>
      <c r="F324" s="54">
        <v>0.0006387552756065651</v>
      </c>
    </row>
    <row r="325" spans="1:6" ht="12.75">
      <c r="A325" s="48" t="s">
        <v>83</v>
      </c>
      <c r="B325" s="48" t="s">
        <v>379</v>
      </c>
      <c r="C325" s="52">
        <v>76</v>
      </c>
      <c r="D325" s="53">
        <v>4679890</v>
      </c>
      <c r="E325" s="53">
        <v>277052.06</v>
      </c>
      <c r="F325" s="54">
        <v>0.0005301456642823433</v>
      </c>
    </row>
    <row r="326" spans="1:6" ht="12.75">
      <c r="A326" s="48" t="s">
        <v>83</v>
      </c>
      <c r="B326" s="48" t="s">
        <v>376</v>
      </c>
      <c r="C326" s="52">
        <v>495</v>
      </c>
      <c r="D326" s="53">
        <v>32034649</v>
      </c>
      <c r="E326" s="53">
        <v>1916245.14</v>
      </c>
      <c r="F326" s="54">
        <v>0.0036667803613267195</v>
      </c>
    </row>
    <row r="327" spans="1:6" ht="12.75">
      <c r="A327" s="48" t="s">
        <v>83</v>
      </c>
      <c r="B327" s="48" t="s">
        <v>381</v>
      </c>
      <c r="C327" s="52">
        <v>30</v>
      </c>
      <c r="D327" s="53">
        <v>411282</v>
      </c>
      <c r="E327" s="53">
        <v>24676.92</v>
      </c>
      <c r="F327" s="54">
        <v>4.72198696008333E-05</v>
      </c>
    </row>
    <row r="328" spans="1:6" ht="12.75">
      <c r="A328" s="48" t="s">
        <v>83</v>
      </c>
      <c r="B328" s="48" t="s">
        <v>165</v>
      </c>
      <c r="C328" s="55">
        <v>39</v>
      </c>
      <c r="D328" s="56">
        <v>861207</v>
      </c>
      <c r="E328" s="56">
        <v>51290.39</v>
      </c>
      <c r="F328" s="57">
        <v>9.814537339246082E-05</v>
      </c>
    </row>
    <row r="329" spans="1:6" ht="12.75">
      <c r="A329" s="48" t="s">
        <v>83</v>
      </c>
      <c r="B329" s="48" t="s">
        <v>903</v>
      </c>
      <c r="C329" s="52">
        <v>1090</v>
      </c>
      <c r="D329" s="53">
        <v>47983905</v>
      </c>
      <c r="E329" s="53">
        <v>2868198.41</v>
      </c>
      <c r="F329" s="54">
        <v>0.0054883654406432175</v>
      </c>
    </row>
    <row r="330" spans="3:6" ht="12.75">
      <c r="C330" s="52"/>
      <c r="D330" s="53"/>
      <c r="E330" s="53"/>
      <c r="F330" s="54"/>
    </row>
    <row r="331" spans="1:6" ht="12.75">
      <c r="A331" s="48" t="s">
        <v>84</v>
      </c>
      <c r="B331" s="48" t="s">
        <v>393</v>
      </c>
      <c r="C331" s="52">
        <v>10</v>
      </c>
      <c r="D331" s="53">
        <v>288924</v>
      </c>
      <c r="E331" s="53">
        <v>17335.44</v>
      </c>
      <c r="F331" s="54">
        <v>3.3171774122259565E-05</v>
      </c>
    </row>
    <row r="332" spans="1:6" ht="12.75">
      <c r="A332" s="48" t="s">
        <v>84</v>
      </c>
      <c r="B332" s="48" t="s">
        <v>390</v>
      </c>
      <c r="C332" s="52">
        <v>26</v>
      </c>
      <c r="D332" s="53">
        <v>276991</v>
      </c>
      <c r="E332" s="53">
        <v>16619.46</v>
      </c>
      <c r="F332" s="54">
        <v>3.1801729471760045E-05</v>
      </c>
    </row>
    <row r="333" spans="1:6" ht="12.75">
      <c r="A333" s="48" t="s">
        <v>84</v>
      </c>
      <c r="B333" s="48" t="s">
        <v>382</v>
      </c>
      <c r="C333" s="52">
        <v>131</v>
      </c>
      <c r="D333" s="53">
        <v>4930935</v>
      </c>
      <c r="E333" s="53">
        <v>295856.1</v>
      </c>
      <c r="F333" s="54">
        <v>0.0005661276392115019</v>
      </c>
    </row>
    <row r="334" spans="1:6" ht="12.75">
      <c r="A334" s="48" t="s">
        <v>84</v>
      </c>
      <c r="B334" s="48" t="s">
        <v>84</v>
      </c>
      <c r="C334" s="52">
        <v>2341</v>
      </c>
      <c r="D334" s="53">
        <v>276231267</v>
      </c>
      <c r="E334" s="53">
        <v>16515966.36</v>
      </c>
      <c r="F334" s="54">
        <v>0.03160369194579183</v>
      </c>
    </row>
    <row r="335" spans="1:6" ht="12.75">
      <c r="A335" s="48" t="s">
        <v>84</v>
      </c>
      <c r="B335" s="48" t="s">
        <v>388</v>
      </c>
      <c r="C335" s="52">
        <v>38</v>
      </c>
      <c r="D335" s="53">
        <v>519199</v>
      </c>
      <c r="E335" s="53">
        <v>31040.87</v>
      </c>
      <c r="F335" s="54">
        <v>5.939743832278981E-05</v>
      </c>
    </row>
    <row r="336" spans="1:6" ht="12.75">
      <c r="A336" s="48" t="s">
        <v>84</v>
      </c>
      <c r="B336" s="48" t="s">
        <v>365</v>
      </c>
      <c r="C336" s="52">
        <v>250</v>
      </c>
      <c r="D336" s="53">
        <v>17935815</v>
      </c>
      <c r="E336" s="53">
        <v>1073580.5</v>
      </c>
      <c r="F336" s="54">
        <v>0.0020543216582943665</v>
      </c>
    </row>
    <row r="337" spans="1:6" ht="12.75">
      <c r="A337" s="48" t="s">
        <v>84</v>
      </c>
      <c r="B337" s="48" t="s">
        <v>384</v>
      </c>
      <c r="C337" s="52">
        <v>77</v>
      </c>
      <c r="D337" s="53">
        <v>1570711</v>
      </c>
      <c r="E337" s="53">
        <v>94219.16</v>
      </c>
      <c r="F337" s="54">
        <v>0.0001802905893077438</v>
      </c>
    </row>
    <row r="338" spans="1:6" ht="12.75">
      <c r="A338" s="48" t="s">
        <v>84</v>
      </c>
      <c r="B338" s="48" t="s">
        <v>385</v>
      </c>
      <c r="C338" s="52">
        <v>72</v>
      </c>
      <c r="D338" s="53">
        <v>1836605</v>
      </c>
      <c r="E338" s="53">
        <v>109697.73</v>
      </c>
      <c r="F338" s="54">
        <v>0.00020990919880225812</v>
      </c>
    </row>
    <row r="339" spans="1:6" ht="12.75">
      <c r="A339" s="48" t="s">
        <v>84</v>
      </c>
      <c r="B339" s="48" t="s">
        <v>389</v>
      </c>
      <c r="C339" s="52">
        <v>36</v>
      </c>
      <c r="D339" s="53">
        <v>738714.17</v>
      </c>
      <c r="E339" s="53">
        <v>44322.85</v>
      </c>
      <c r="F339" s="54">
        <v>8.48128209410775E-05</v>
      </c>
    </row>
    <row r="340" spans="1:6" ht="12.75">
      <c r="A340" s="48" t="s">
        <v>84</v>
      </c>
      <c r="B340" s="48" t="s">
        <v>394</v>
      </c>
      <c r="C340" s="52">
        <v>10</v>
      </c>
      <c r="D340" s="53">
        <v>212356</v>
      </c>
      <c r="E340" s="53">
        <v>12741.36</v>
      </c>
      <c r="F340" s="54">
        <v>2.4380893472008395E-05</v>
      </c>
    </row>
    <row r="341" spans="1:6" ht="12.75">
      <c r="A341" s="48" t="s">
        <v>84</v>
      </c>
      <c r="B341" s="48" t="s">
        <v>387</v>
      </c>
      <c r="C341" s="52">
        <v>39</v>
      </c>
      <c r="D341" s="53">
        <v>1877195</v>
      </c>
      <c r="E341" s="53">
        <v>112631.7</v>
      </c>
      <c r="F341" s="54">
        <v>0.0002155234197347228</v>
      </c>
    </row>
    <row r="342" spans="1:6" ht="12.75">
      <c r="A342" s="48" t="s">
        <v>84</v>
      </c>
      <c r="B342" s="48" t="s">
        <v>383</v>
      </c>
      <c r="C342" s="52">
        <v>101</v>
      </c>
      <c r="D342" s="53">
        <v>4133425</v>
      </c>
      <c r="E342" s="53">
        <v>248005.5</v>
      </c>
      <c r="F342" s="54">
        <v>0.0004745643852753692</v>
      </c>
    </row>
    <row r="343" spans="1:6" ht="12.75">
      <c r="A343" s="48" t="s">
        <v>84</v>
      </c>
      <c r="B343" s="48" t="s">
        <v>386</v>
      </c>
      <c r="C343" s="52">
        <v>42</v>
      </c>
      <c r="D343" s="53">
        <v>633426</v>
      </c>
      <c r="E343" s="53">
        <v>37962.02</v>
      </c>
      <c r="F343" s="54">
        <v>7.264122241285483E-05</v>
      </c>
    </row>
    <row r="344" spans="1:6" ht="12.75">
      <c r="A344" s="48" t="s">
        <v>84</v>
      </c>
      <c r="B344" s="48" t="s">
        <v>391</v>
      </c>
      <c r="C344" s="52">
        <v>26</v>
      </c>
      <c r="D344" s="53">
        <v>2281710</v>
      </c>
      <c r="E344" s="53">
        <v>136902.6</v>
      </c>
      <c r="F344" s="54">
        <v>0.0002619663604702305</v>
      </c>
    </row>
    <row r="345" spans="1:6" ht="12.75">
      <c r="A345" s="48" t="s">
        <v>84</v>
      </c>
      <c r="B345" s="48" t="s">
        <v>392</v>
      </c>
      <c r="C345" s="52">
        <v>19</v>
      </c>
      <c r="D345" s="53">
        <v>375822</v>
      </c>
      <c r="E345" s="53">
        <v>22549.32</v>
      </c>
      <c r="F345" s="54">
        <v>4.314865672002269E-05</v>
      </c>
    </row>
    <row r="346" spans="1:6" ht="12.75">
      <c r="A346" s="48" t="s">
        <v>84</v>
      </c>
      <c r="B346" s="48" t="s">
        <v>165</v>
      </c>
      <c r="C346" s="55">
        <v>34</v>
      </c>
      <c r="D346" s="56">
        <v>1104384</v>
      </c>
      <c r="E346" s="56">
        <v>66263.04</v>
      </c>
      <c r="F346" s="57">
        <v>0.00012679589301074854</v>
      </c>
    </row>
    <row r="347" spans="1:6" ht="12.75">
      <c r="A347" s="48" t="s">
        <v>84</v>
      </c>
      <c r="B347" s="48" t="s">
        <v>903</v>
      </c>
      <c r="C347" s="52">
        <v>3252</v>
      </c>
      <c r="D347" s="53">
        <v>314947479.17</v>
      </c>
      <c r="E347" s="53">
        <v>18835694.01</v>
      </c>
      <c r="F347" s="54">
        <v>0.03604254562536155</v>
      </c>
    </row>
    <row r="348" spans="3:6" ht="12.75">
      <c r="C348" s="52"/>
      <c r="D348" s="53"/>
      <c r="E348" s="53"/>
      <c r="F348" s="54"/>
    </row>
    <row r="349" spans="1:6" ht="12.75">
      <c r="A349" s="48" t="s">
        <v>85</v>
      </c>
      <c r="B349" s="48" t="s">
        <v>396</v>
      </c>
      <c r="C349" s="52">
        <v>91</v>
      </c>
      <c r="D349" s="53">
        <v>1795725</v>
      </c>
      <c r="E349" s="53">
        <v>107743.5</v>
      </c>
      <c r="F349" s="54">
        <v>0.00020616973351363877</v>
      </c>
    </row>
    <row r="350" spans="1:6" ht="12.75">
      <c r="A350" s="48" t="s">
        <v>85</v>
      </c>
      <c r="B350" s="48" t="s">
        <v>399</v>
      </c>
      <c r="C350" s="52">
        <v>12</v>
      </c>
      <c r="D350" s="53">
        <v>74248</v>
      </c>
      <c r="E350" s="53">
        <v>4454.88</v>
      </c>
      <c r="F350" s="54">
        <v>8.524518160587312E-06</v>
      </c>
    </row>
    <row r="351" spans="1:6" ht="12.75">
      <c r="A351" s="48" t="s">
        <v>85</v>
      </c>
      <c r="B351" s="48" t="s">
        <v>395</v>
      </c>
      <c r="C351" s="52">
        <v>322</v>
      </c>
      <c r="D351" s="53">
        <v>17966514</v>
      </c>
      <c r="E351" s="53">
        <v>1075972.16</v>
      </c>
      <c r="F351" s="54">
        <v>0.0020588981562256123</v>
      </c>
    </row>
    <row r="352" spans="1:6" ht="12.75">
      <c r="A352" s="48" t="s">
        <v>85</v>
      </c>
      <c r="B352" s="48" t="s">
        <v>397</v>
      </c>
      <c r="C352" s="52">
        <v>36</v>
      </c>
      <c r="D352" s="53">
        <v>415388</v>
      </c>
      <c r="E352" s="53">
        <v>24923.28</v>
      </c>
      <c r="F352" s="54">
        <v>4.769128528297116E-05</v>
      </c>
    </row>
    <row r="353" spans="1:6" ht="12.75">
      <c r="A353" s="48" t="s">
        <v>85</v>
      </c>
      <c r="B353" s="48" t="s">
        <v>398</v>
      </c>
      <c r="C353" s="52">
        <v>17</v>
      </c>
      <c r="D353" s="53">
        <v>117612</v>
      </c>
      <c r="E353" s="53">
        <v>7056.72</v>
      </c>
      <c r="F353" s="54">
        <v>1.3503200488942396E-05</v>
      </c>
    </row>
    <row r="354" spans="1:6" ht="12.75">
      <c r="A354" s="48" t="s">
        <v>85</v>
      </c>
      <c r="B354" s="48" t="s">
        <v>165</v>
      </c>
      <c r="C354" s="55">
        <v>7</v>
      </c>
      <c r="D354" s="56">
        <v>129085</v>
      </c>
      <c r="E354" s="56">
        <v>7745.1</v>
      </c>
      <c r="F354" s="57">
        <v>1.4820431887180979E-05</v>
      </c>
    </row>
    <row r="355" spans="1:6" ht="12.75">
      <c r="A355" s="48" t="s">
        <v>85</v>
      </c>
      <c r="B355" s="48" t="s">
        <v>903</v>
      </c>
      <c r="C355" s="52">
        <v>485</v>
      </c>
      <c r="D355" s="53">
        <v>20498572</v>
      </c>
      <c r="E355" s="53">
        <v>1227895.64</v>
      </c>
      <c r="F355" s="54">
        <v>0.002349607325558933</v>
      </c>
    </row>
    <row r="356" spans="3:6" ht="12.75">
      <c r="C356" s="52"/>
      <c r="D356" s="53"/>
      <c r="E356" s="53"/>
      <c r="F356" s="54"/>
    </row>
    <row r="357" spans="1:6" ht="12.75">
      <c r="A357" s="48" t="s">
        <v>86</v>
      </c>
      <c r="B357" s="48" t="s">
        <v>406</v>
      </c>
      <c r="C357" s="52">
        <v>31</v>
      </c>
      <c r="D357" s="53">
        <v>356949</v>
      </c>
      <c r="E357" s="53">
        <v>21374.94</v>
      </c>
      <c r="F357" s="54">
        <v>4.090145283631975E-05</v>
      </c>
    </row>
    <row r="358" spans="1:6" ht="12.75">
      <c r="A358" s="48" t="s">
        <v>86</v>
      </c>
      <c r="B358" s="48" t="s">
        <v>403</v>
      </c>
      <c r="C358" s="52">
        <v>46</v>
      </c>
      <c r="D358" s="53">
        <v>1199142</v>
      </c>
      <c r="E358" s="53">
        <v>71948.52</v>
      </c>
      <c r="F358" s="54">
        <v>0.00013767519335366598</v>
      </c>
    </row>
    <row r="359" spans="1:6" ht="12.75">
      <c r="A359" s="48" t="s">
        <v>86</v>
      </c>
      <c r="B359" s="48" t="s">
        <v>402</v>
      </c>
      <c r="C359" s="52">
        <v>58</v>
      </c>
      <c r="D359" s="53">
        <v>1803460</v>
      </c>
      <c r="E359" s="53">
        <v>108207.6</v>
      </c>
      <c r="F359" s="54">
        <v>0.00020705779983154826</v>
      </c>
    </row>
    <row r="360" spans="1:6" ht="12.75">
      <c r="A360" s="48" t="s">
        <v>86</v>
      </c>
      <c r="B360" s="48" t="s">
        <v>86</v>
      </c>
      <c r="C360" s="52">
        <v>75</v>
      </c>
      <c r="D360" s="53">
        <v>1278499</v>
      </c>
      <c r="E360" s="53">
        <v>75382.62</v>
      </c>
      <c r="F360" s="54">
        <v>0.00014424642486052426</v>
      </c>
    </row>
    <row r="361" spans="1:6" ht="12.75">
      <c r="A361" s="48" t="s">
        <v>86</v>
      </c>
      <c r="B361" s="48" t="s">
        <v>404</v>
      </c>
      <c r="C361" s="52">
        <v>38</v>
      </c>
      <c r="D361" s="53">
        <v>280015</v>
      </c>
      <c r="E361" s="53">
        <v>16800.9</v>
      </c>
      <c r="F361" s="54">
        <v>3.2148919199666745E-05</v>
      </c>
    </row>
    <row r="362" spans="1:6" ht="12.75">
      <c r="A362" s="48" t="s">
        <v>86</v>
      </c>
      <c r="B362" s="48" t="s">
        <v>405</v>
      </c>
      <c r="C362" s="52">
        <v>35</v>
      </c>
      <c r="D362" s="53">
        <v>586946</v>
      </c>
      <c r="E362" s="53">
        <v>35216.76</v>
      </c>
      <c r="F362" s="54">
        <v>6.738810252510615E-05</v>
      </c>
    </row>
    <row r="363" spans="1:6" ht="12.75">
      <c r="A363" s="48" t="s">
        <v>86</v>
      </c>
      <c r="B363" s="48" t="s">
        <v>400</v>
      </c>
      <c r="C363" s="52">
        <v>245</v>
      </c>
      <c r="D363" s="53">
        <v>16171921</v>
      </c>
      <c r="E363" s="53">
        <v>969236.21</v>
      </c>
      <c r="F363" s="54">
        <v>0.001854656393448043</v>
      </c>
    </row>
    <row r="364" spans="1:6" ht="12.75">
      <c r="A364" s="48" t="s">
        <v>86</v>
      </c>
      <c r="B364" s="48" t="s">
        <v>409</v>
      </c>
      <c r="C364" s="52">
        <v>13</v>
      </c>
      <c r="D364" s="53">
        <v>145866</v>
      </c>
      <c r="E364" s="53">
        <v>8751.96</v>
      </c>
      <c r="F364" s="54">
        <v>1.6747082291943605E-05</v>
      </c>
    </row>
    <row r="365" spans="1:6" ht="12.75">
      <c r="A365" s="48" t="s">
        <v>86</v>
      </c>
      <c r="B365" s="48" t="s">
        <v>408</v>
      </c>
      <c r="C365" s="52">
        <v>19</v>
      </c>
      <c r="D365" s="53">
        <v>157592</v>
      </c>
      <c r="E365" s="53">
        <v>9455.52</v>
      </c>
      <c r="F365" s="54">
        <v>1.8093360978925704E-05</v>
      </c>
    </row>
    <row r="366" spans="1:6" ht="12.75">
      <c r="A366" s="48" t="s">
        <v>86</v>
      </c>
      <c r="B366" s="48" t="s">
        <v>407</v>
      </c>
      <c r="C366" s="52">
        <v>29</v>
      </c>
      <c r="D366" s="53">
        <v>649761</v>
      </c>
      <c r="E366" s="53">
        <v>38985.66</v>
      </c>
      <c r="F366" s="54">
        <v>7.459998174417322E-05</v>
      </c>
    </row>
    <row r="367" spans="1:6" ht="12.75">
      <c r="A367" s="48" t="s">
        <v>86</v>
      </c>
      <c r="B367" s="48" t="s">
        <v>401</v>
      </c>
      <c r="C367" s="52">
        <v>175</v>
      </c>
      <c r="D367" s="53">
        <v>7182452</v>
      </c>
      <c r="E367" s="53">
        <v>429732.38</v>
      </c>
      <c r="F367" s="54">
        <v>0.0008223030648417932</v>
      </c>
    </row>
    <row r="368" spans="1:6" ht="12.75">
      <c r="A368" s="48" t="s">
        <v>86</v>
      </c>
      <c r="B368" s="48" t="s">
        <v>410</v>
      </c>
      <c r="C368" s="52">
        <v>11</v>
      </c>
      <c r="D368" s="53">
        <v>76453</v>
      </c>
      <c r="E368" s="53">
        <v>4587.18</v>
      </c>
      <c r="F368" s="54">
        <v>8.777677337185942E-06</v>
      </c>
    </row>
    <row r="369" spans="1:6" ht="12.75">
      <c r="A369" s="48" t="s">
        <v>86</v>
      </c>
      <c r="B369" s="48" t="s">
        <v>165</v>
      </c>
      <c r="C369" s="55">
        <v>44</v>
      </c>
      <c r="D369" s="56">
        <v>1317602</v>
      </c>
      <c r="E369" s="56">
        <v>79056.12</v>
      </c>
      <c r="F369" s="57">
        <v>0.0001512757539250372</v>
      </c>
    </row>
    <row r="370" spans="1:6" ht="12.75">
      <c r="A370" s="48" t="s">
        <v>86</v>
      </c>
      <c r="B370" s="48" t="s">
        <v>903</v>
      </c>
      <c r="C370" s="52">
        <v>819</v>
      </c>
      <c r="D370" s="53">
        <v>31206658</v>
      </c>
      <c r="E370" s="53">
        <v>1868736.37</v>
      </c>
      <c r="F370" s="54">
        <v>0.0035758712071739334</v>
      </c>
    </row>
    <row r="371" spans="3:6" ht="12.75">
      <c r="C371" s="52"/>
      <c r="D371" s="53"/>
      <c r="E371" s="53"/>
      <c r="F371" s="54"/>
    </row>
    <row r="372" spans="1:6" ht="12.75">
      <c r="A372" s="48" t="s">
        <v>87</v>
      </c>
      <c r="B372" s="48" t="s">
        <v>411</v>
      </c>
      <c r="C372" s="52">
        <v>417</v>
      </c>
      <c r="D372" s="53">
        <v>21517198</v>
      </c>
      <c r="E372" s="53">
        <v>1287284.53</v>
      </c>
      <c r="F372" s="54">
        <v>0.002463249370090351</v>
      </c>
    </row>
    <row r="373" spans="1:6" ht="12.75">
      <c r="A373" s="48" t="s">
        <v>87</v>
      </c>
      <c r="B373" s="48" t="s">
        <v>87</v>
      </c>
      <c r="C373" s="52">
        <v>40</v>
      </c>
      <c r="D373" s="53">
        <v>1699743</v>
      </c>
      <c r="E373" s="53">
        <v>101984.58</v>
      </c>
      <c r="F373" s="54">
        <v>0.00019514990399514007</v>
      </c>
    </row>
    <row r="374" spans="1:6" ht="12.75">
      <c r="A374" s="48" t="s">
        <v>87</v>
      </c>
      <c r="B374" s="48" t="s">
        <v>415</v>
      </c>
      <c r="C374" s="52">
        <v>25</v>
      </c>
      <c r="D374" s="53">
        <v>447731</v>
      </c>
      <c r="E374" s="53">
        <v>26863.86</v>
      </c>
      <c r="F374" s="54">
        <v>5.140463097400493E-05</v>
      </c>
    </row>
    <row r="375" spans="1:6" ht="12.75">
      <c r="A375" s="48" t="s">
        <v>87</v>
      </c>
      <c r="B375" s="48" t="s">
        <v>412</v>
      </c>
      <c r="C375" s="52">
        <v>85</v>
      </c>
      <c r="D375" s="53">
        <v>1496937</v>
      </c>
      <c r="E375" s="53">
        <v>89777.18</v>
      </c>
      <c r="F375" s="54">
        <v>0.00017179075560201757</v>
      </c>
    </row>
    <row r="376" spans="1:6" ht="12.75">
      <c r="A376" s="48" t="s">
        <v>87</v>
      </c>
      <c r="B376" s="48" t="s">
        <v>413</v>
      </c>
      <c r="C376" s="52">
        <v>52</v>
      </c>
      <c r="D376" s="53">
        <v>783953</v>
      </c>
      <c r="E376" s="53">
        <v>47037.18</v>
      </c>
      <c r="F376" s="54">
        <v>9.000675554286856E-05</v>
      </c>
    </row>
    <row r="377" spans="1:6" ht="12.75">
      <c r="A377" s="48" t="s">
        <v>87</v>
      </c>
      <c r="B377" s="48" t="s">
        <v>414</v>
      </c>
      <c r="C377" s="52">
        <v>36</v>
      </c>
      <c r="D377" s="53">
        <v>386097</v>
      </c>
      <c r="E377" s="53">
        <v>23165.82</v>
      </c>
      <c r="F377" s="54">
        <v>4.432834403954692E-05</v>
      </c>
    </row>
    <row r="378" spans="1:6" ht="12.75">
      <c r="A378" s="48" t="s">
        <v>87</v>
      </c>
      <c r="B378" s="48" t="s">
        <v>165</v>
      </c>
      <c r="C378" s="55">
        <v>35</v>
      </c>
      <c r="D378" s="56">
        <v>447384</v>
      </c>
      <c r="E378" s="56">
        <v>26843.04</v>
      </c>
      <c r="F378" s="57">
        <v>5.136479141197331E-05</v>
      </c>
    </row>
    <row r="379" spans="1:6" ht="12.75">
      <c r="A379" s="48" t="s">
        <v>87</v>
      </c>
      <c r="B379" s="48" t="s">
        <v>903</v>
      </c>
      <c r="C379" s="52">
        <v>690</v>
      </c>
      <c r="D379" s="53">
        <v>26779043</v>
      </c>
      <c r="E379" s="53">
        <v>1602956.19</v>
      </c>
      <c r="F379" s="54">
        <v>0.0030672945516559023</v>
      </c>
    </row>
    <row r="380" spans="3:6" ht="12.75">
      <c r="C380" s="52"/>
      <c r="D380" s="53"/>
      <c r="E380" s="53"/>
      <c r="F380" s="54"/>
    </row>
    <row r="381" spans="1:6" ht="12.75">
      <c r="A381" s="48" t="s">
        <v>88</v>
      </c>
      <c r="B381" s="48" t="s">
        <v>419</v>
      </c>
      <c r="C381" s="52">
        <v>25</v>
      </c>
      <c r="D381" s="53">
        <v>345610</v>
      </c>
      <c r="E381" s="53">
        <v>20736.6</v>
      </c>
      <c r="F381" s="54">
        <v>3.967997416065861E-05</v>
      </c>
    </row>
    <row r="382" spans="1:6" ht="12.75">
      <c r="A382" s="48" t="s">
        <v>88</v>
      </c>
      <c r="B382" s="48" t="s">
        <v>420</v>
      </c>
      <c r="C382" s="52">
        <v>24</v>
      </c>
      <c r="D382" s="53">
        <v>180920</v>
      </c>
      <c r="E382" s="53">
        <v>10855.2</v>
      </c>
      <c r="F382" s="54">
        <v>2.077168173706304E-05</v>
      </c>
    </row>
    <row r="383" spans="1:6" ht="12.75">
      <c r="A383" s="48" t="s">
        <v>88</v>
      </c>
      <c r="B383" s="48" t="s">
        <v>422</v>
      </c>
      <c r="C383" s="52">
        <v>17</v>
      </c>
      <c r="D383" s="53">
        <v>439512</v>
      </c>
      <c r="E383" s="53">
        <v>26370.72</v>
      </c>
      <c r="F383" s="54">
        <v>5.0460995929803506E-05</v>
      </c>
    </row>
    <row r="384" spans="1:6" ht="12.75">
      <c r="A384" s="48" t="s">
        <v>88</v>
      </c>
      <c r="B384" s="48" t="s">
        <v>421</v>
      </c>
      <c r="C384" s="52">
        <v>23</v>
      </c>
      <c r="D384" s="53">
        <v>179928</v>
      </c>
      <c r="E384" s="53">
        <v>10795.68</v>
      </c>
      <c r="F384" s="54">
        <v>2.0657788810448145E-05</v>
      </c>
    </row>
    <row r="385" spans="1:6" ht="12.75">
      <c r="A385" s="48" t="s">
        <v>88</v>
      </c>
      <c r="B385" s="48" t="s">
        <v>416</v>
      </c>
      <c r="C385" s="52">
        <v>258</v>
      </c>
      <c r="D385" s="53">
        <v>10855409</v>
      </c>
      <c r="E385" s="53">
        <v>649518.58</v>
      </c>
      <c r="F385" s="54">
        <v>0.001242869152670528</v>
      </c>
    </row>
    <row r="386" spans="1:6" ht="12.75">
      <c r="A386" s="48" t="s">
        <v>88</v>
      </c>
      <c r="B386" s="48" t="s">
        <v>418</v>
      </c>
      <c r="C386" s="52">
        <v>29</v>
      </c>
      <c r="D386" s="53">
        <v>1158340</v>
      </c>
      <c r="E386" s="53">
        <v>69500.4</v>
      </c>
      <c r="F386" s="54">
        <v>0.0001329906578781207</v>
      </c>
    </row>
    <row r="387" spans="1:6" ht="12.75">
      <c r="A387" s="48" t="s">
        <v>88</v>
      </c>
      <c r="B387" s="48" t="s">
        <v>417</v>
      </c>
      <c r="C387" s="52">
        <v>62</v>
      </c>
      <c r="D387" s="53">
        <v>1521744</v>
      </c>
      <c r="E387" s="53">
        <v>91304.64</v>
      </c>
      <c r="F387" s="54">
        <v>0.000174713586409934</v>
      </c>
    </row>
    <row r="388" spans="1:6" ht="12.75">
      <c r="A388" s="48" t="s">
        <v>88</v>
      </c>
      <c r="B388" s="48" t="s">
        <v>165</v>
      </c>
      <c r="C388" s="55">
        <v>43</v>
      </c>
      <c r="D388" s="56">
        <v>697395</v>
      </c>
      <c r="E388" s="56">
        <v>41843.7</v>
      </c>
      <c r="F388" s="57">
        <v>8.006890882721134E-05</v>
      </c>
    </row>
    <row r="389" spans="1:6" ht="12.75">
      <c r="A389" s="48" t="s">
        <v>88</v>
      </c>
      <c r="B389" s="48" t="s">
        <v>903</v>
      </c>
      <c r="C389" s="52">
        <v>481</v>
      </c>
      <c r="D389" s="53">
        <v>15378858</v>
      </c>
      <c r="E389" s="53">
        <v>920925.52</v>
      </c>
      <c r="F389" s="54">
        <v>0.0017622127464237676</v>
      </c>
    </row>
    <row r="390" spans="3:6" ht="12.75">
      <c r="C390" s="52"/>
      <c r="D390" s="53"/>
      <c r="E390" s="53"/>
      <c r="F390" s="54"/>
    </row>
    <row r="391" spans="1:6" ht="12.75">
      <c r="A391" s="48" t="s">
        <v>89</v>
      </c>
      <c r="B391" s="48" t="s">
        <v>426</v>
      </c>
      <c r="C391" s="52">
        <v>30</v>
      </c>
      <c r="D391" s="53">
        <v>297265</v>
      </c>
      <c r="E391" s="53">
        <v>17835.9</v>
      </c>
      <c r="F391" s="54">
        <v>3.4129416159451936E-05</v>
      </c>
    </row>
    <row r="392" spans="1:6" ht="12.75">
      <c r="A392" s="48" t="s">
        <v>89</v>
      </c>
      <c r="B392" s="48" t="s">
        <v>424</v>
      </c>
      <c r="C392" s="52">
        <v>65</v>
      </c>
      <c r="D392" s="53">
        <v>2039196</v>
      </c>
      <c r="E392" s="53">
        <v>122351.76</v>
      </c>
      <c r="F392" s="54">
        <v>0.0002341229842554278</v>
      </c>
    </row>
    <row r="393" spans="1:6" ht="12.75">
      <c r="A393" s="48" t="s">
        <v>89</v>
      </c>
      <c r="B393" s="48" t="s">
        <v>429</v>
      </c>
      <c r="C393" s="52">
        <v>10</v>
      </c>
      <c r="D393" s="53">
        <v>17611</v>
      </c>
      <c r="E393" s="53">
        <v>1056.66</v>
      </c>
      <c r="F393" s="54">
        <v>2.0219438816682356E-06</v>
      </c>
    </row>
    <row r="394" spans="1:6" ht="12.75">
      <c r="A394" s="48" t="s">
        <v>89</v>
      </c>
      <c r="B394" s="48" t="s">
        <v>428</v>
      </c>
      <c r="C394" s="52">
        <v>11</v>
      </c>
      <c r="D394" s="53">
        <v>149972</v>
      </c>
      <c r="E394" s="53">
        <v>8998.32</v>
      </c>
      <c r="F394" s="54">
        <v>1.7218497974081462E-05</v>
      </c>
    </row>
    <row r="395" spans="1:6" ht="12.75">
      <c r="A395" s="48" t="s">
        <v>89</v>
      </c>
      <c r="B395" s="48" t="s">
        <v>427</v>
      </c>
      <c r="C395" s="52">
        <v>20</v>
      </c>
      <c r="D395" s="53">
        <v>5426425</v>
      </c>
      <c r="E395" s="53">
        <v>324934.29</v>
      </c>
      <c r="F395" s="54">
        <v>0.0006217694429709766</v>
      </c>
    </row>
    <row r="396" spans="1:6" ht="12.75">
      <c r="A396" s="48" t="s">
        <v>89</v>
      </c>
      <c r="B396" s="48" t="s">
        <v>423</v>
      </c>
      <c r="C396" s="52">
        <v>67</v>
      </c>
      <c r="D396" s="53">
        <v>903781</v>
      </c>
      <c r="E396" s="53">
        <v>54226.86</v>
      </c>
      <c r="F396" s="54">
        <v>0.00010376437813400713</v>
      </c>
    </row>
    <row r="397" spans="1:6" ht="12.75">
      <c r="A397" s="48" t="s">
        <v>89</v>
      </c>
      <c r="B397" s="48" t="s">
        <v>425</v>
      </c>
      <c r="C397" s="52">
        <v>41</v>
      </c>
      <c r="D397" s="53">
        <v>618145</v>
      </c>
      <c r="E397" s="53">
        <v>37078.47</v>
      </c>
      <c r="F397" s="54">
        <v>7.095052860723339E-05</v>
      </c>
    </row>
    <row r="398" spans="1:6" ht="12.75">
      <c r="A398" s="48" t="s">
        <v>89</v>
      </c>
      <c r="B398" s="48" t="s">
        <v>430</v>
      </c>
      <c r="C398" s="52">
        <v>10</v>
      </c>
      <c r="D398" s="53">
        <v>133371</v>
      </c>
      <c r="E398" s="53">
        <v>8002.26</v>
      </c>
      <c r="F398" s="54">
        <v>1.5312513624551373E-05</v>
      </c>
    </row>
    <row r="399" spans="1:6" ht="12.75">
      <c r="A399" s="48" t="s">
        <v>89</v>
      </c>
      <c r="B399" s="48" t="s">
        <v>165</v>
      </c>
      <c r="C399" s="55">
        <v>51</v>
      </c>
      <c r="D399" s="56">
        <v>4036549</v>
      </c>
      <c r="E399" s="56">
        <v>238760.7</v>
      </c>
      <c r="F399" s="57">
        <v>0.00045687424199631396</v>
      </c>
    </row>
    <row r="400" spans="1:6" ht="12.75">
      <c r="A400" s="48" t="s">
        <v>89</v>
      </c>
      <c r="B400" s="48" t="s">
        <v>903</v>
      </c>
      <c r="C400" s="52">
        <v>305</v>
      </c>
      <c r="D400" s="53">
        <v>13622315</v>
      </c>
      <c r="E400" s="53">
        <v>813245.22</v>
      </c>
      <c r="F400" s="54">
        <v>0.0015561639476037118</v>
      </c>
    </row>
    <row r="401" spans="3:6" ht="12.75">
      <c r="C401" s="52"/>
      <c r="D401" s="53"/>
      <c r="E401" s="53"/>
      <c r="F401" s="54"/>
    </row>
    <row r="402" spans="1:6" ht="12.75">
      <c r="A402" s="48" t="s">
        <v>90</v>
      </c>
      <c r="B402" s="48" t="s">
        <v>433</v>
      </c>
      <c r="C402" s="52">
        <v>25</v>
      </c>
      <c r="D402" s="53">
        <v>302618</v>
      </c>
      <c r="E402" s="53">
        <v>18157.08</v>
      </c>
      <c r="F402" s="54">
        <v>3.4744001679784124E-05</v>
      </c>
    </row>
    <row r="403" spans="1:6" ht="12.75">
      <c r="A403" s="48" t="s">
        <v>90</v>
      </c>
      <c r="B403" s="48" t="s">
        <v>432</v>
      </c>
      <c r="C403" s="52">
        <v>36</v>
      </c>
      <c r="D403" s="53">
        <v>2000531</v>
      </c>
      <c r="E403" s="53">
        <v>120031.86</v>
      </c>
      <c r="F403" s="54">
        <v>0.00022968380078006002</v>
      </c>
    </row>
    <row r="404" spans="1:6" ht="12.75">
      <c r="A404" s="48" t="s">
        <v>90</v>
      </c>
      <c r="B404" s="48" t="s">
        <v>104</v>
      </c>
      <c r="C404" s="52">
        <v>241</v>
      </c>
      <c r="D404" s="53">
        <v>11700654</v>
      </c>
      <c r="E404" s="53">
        <v>700910.02</v>
      </c>
      <c r="F404" s="54">
        <v>0.0013412078876260678</v>
      </c>
    </row>
    <row r="405" spans="1:6" ht="12.75">
      <c r="A405" s="48" t="s">
        <v>90</v>
      </c>
      <c r="B405" s="48" t="s">
        <v>434</v>
      </c>
      <c r="C405" s="52">
        <v>21</v>
      </c>
      <c r="D405" s="53">
        <v>681475</v>
      </c>
      <c r="E405" s="53">
        <v>40888.5</v>
      </c>
      <c r="F405" s="54">
        <v>7.824111105331105E-05</v>
      </c>
    </row>
    <row r="406" spans="1:6" ht="12.75">
      <c r="A406" s="48" t="s">
        <v>90</v>
      </c>
      <c r="B406" s="48" t="s">
        <v>435</v>
      </c>
      <c r="C406" s="52">
        <v>15</v>
      </c>
      <c r="D406" s="53">
        <v>247272</v>
      </c>
      <c r="E406" s="53">
        <v>14835.07</v>
      </c>
      <c r="F406" s="54">
        <v>2.8387257036908743E-05</v>
      </c>
    </row>
    <row r="407" spans="1:6" ht="12.75">
      <c r="A407" s="48" t="s">
        <v>90</v>
      </c>
      <c r="B407" s="48" t="s">
        <v>431</v>
      </c>
      <c r="C407" s="52">
        <v>40</v>
      </c>
      <c r="D407" s="53">
        <v>612633</v>
      </c>
      <c r="E407" s="53">
        <v>36657.98</v>
      </c>
      <c r="F407" s="54">
        <v>7.014591105494345E-05</v>
      </c>
    </row>
    <row r="408" spans="1:6" ht="12.75">
      <c r="A408" s="48" t="s">
        <v>90</v>
      </c>
      <c r="B408" s="48" t="s">
        <v>165</v>
      </c>
      <c r="C408" s="55">
        <v>15</v>
      </c>
      <c r="D408" s="56">
        <v>150455</v>
      </c>
      <c r="E408" s="56">
        <v>9027.3</v>
      </c>
      <c r="F408" s="57">
        <v>1.7273951888955447E-05</v>
      </c>
    </row>
    <row r="409" spans="1:6" ht="12.75">
      <c r="A409" s="48" t="s">
        <v>90</v>
      </c>
      <c r="B409" s="48" t="s">
        <v>903</v>
      </c>
      <c r="C409" s="52">
        <v>393</v>
      </c>
      <c r="D409" s="53">
        <v>15695638</v>
      </c>
      <c r="E409" s="53">
        <v>940507.81</v>
      </c>
      <c r="F409" s="54">
        <v>0.0017996839211200306</v>
      </c>
    </row>
    <row r="410" spans="3:6" ht="12.75">
      <c r="C410" s="52"/>
      <c r="D410" s="53"/>
      <c r="E410" s="53"/>
      <c r="F410" s="54"/>
    </row>
    <row r="411" spans="1:6" ht="12.75">
      <c r="A411" s="48" t="s">
        <v>91</v>
      </c>
      <c r="B411" s="48" t="s">
        <v>441</v>
      </c>
      <c r="C411" s="52">
        <v>22</v>
      </c>
      <c r="D411" s="53">
        <v>234733</v>
      </c>
      <c r="E411" s="53">
        <v>14083.98</v>
      </c>
      <c r="F411" s="54">
        <v>2.6950028571667135E-05</v>
      </c>
    </row>
    <row r="412" spans="1:6" ht="12.75">
      <c r="A412" s="48" t="s">
        <v>91</v>
      </c>
      <c r="B412" s="48" t="s">
        <v>438</v>
      </c>
      <c r="C412" s="52">
        <v>72</v>
      </c>
      <c r="D412" s="53">
        <v>1991250</v>
      </c>
      <c r="E412" s="53">
        <v>119475</v>
      </c>
      <c r="F412" s="54">
        <v>0.0002286182360099866</v>
      </c>
    </row>
    <row r="413" spans="1:6" ht="12.75">
      <c r="A413" s="48" t="s">
        <v>91</v>
      </c>
      <c r="B413" s="48" t="s">
        <v>440</v>
      </c>
      <c r="C413" s="52">
        <v>48</v>
      </c>
      <c r="D413" s="53">
        <v>2883504</v>
      </c>
      <c r="E413" s="53">
        <v>173010.24</v>
      </c>
      <c r="F413" s="54">
        <v>0.0003310591829291854</v>
      </c>
    </row>
    <row r="414" spans="1:6" ht="12.75">
      <c r="A414" s="48" t="s">
        <v>91</v>
      </c>
      <c r="B414" s="48" t="s">
        <v>436</v>
      </c>
      <c r="C414" s="52">
        <v>157</v>
      </c>
      <c r="D414" s="53">
        <v>7770747</v>
      </c>
      <c r="E414" s="53">
        <v>465262.59</v>
      </c>
      <c r="F414" s="54">
        <v>0.0008902909613495513</v>
      </c>
    </row>
    <row r="415" spans="1:6" ht="12.75">
      <c r="A415" s="48" t="s">
        <v>91</v>
      </c>
      <c r="B415" s="48" t="s">
        <v>442</v>
      </c>
      <c r="C415" s="52">
        <v>17</v>
      </c>
      <c r="D415" s="53">
        <v>642564</v>
      </c>
      <c r="E415" s="53">
        <v>38553.84</v>
      </c>
      <c r="F415" s="54">
        <v>7.377368396912544E-05</v>
      </c>
    </row>
    <row r="416" spans="1:6" ht="12.75">
      <c r="A416" s="48" t="s">
        <v>91</v>
      </c>
      <c r="B416" s="48" t="s">
        <v>437</v>
      </c>
      <c r="C416" s="52">
        <v>101</v>
      </c>
      <c r="D416" s="53">
        <v>3511167</v>
      </c>
      <c r="E416" s="53">
        <v>210433.24</v>
      </c>
      <c r="F416" s="54">
        <v>0.00040266897783357313</v>
      </c>
    </row>
    <row r="417" spans="1:6" ht="12.75">
      <c r="A417" s="48" t="s">
        <v>91</v>
      </c>
      <c r="B417" s="48" t="s">
        <v>439</v>
      </c>
      <c r="C417" s="52">
        <v>50</v>
      </c>
      <c r="D417" s="53">
        <v>1074096</v>
      </c>
      <c r="E417" s="53">
        <v>64445.76</v>
      </c>
      <c r="F417" s="54">
        <v>0.00012331848478361963</v>
      </c>
    </row>
    <row r="418" spans="1:6" ht="12.75">
      <c r="A418" s="48" t="s">
        <v>91</v>
      </c>
      <c r="B418" s="48" t="s">
        <v>165</v>
      </c>
      <c r="C418" s="55">
        <v>25</v>
      </c>
      <c r="D418" s="56">
        <v>347626</v>
      </c>
      <c r="E418" s="56">
        <v>20857.56</v>
      </c>
      <c r="F418" s="57">
        <v>3.991143397926308E-05</v>
      </c>
    </row>
    <row r="419" spans="1:6" ht="12.75">
      <c r="A419" s="48" t="s">
        <v>91</v>
      </c>
      <c r="B419" s="48" t="s">
        <v>903</v>
      </c>
      <c r="C419" s="52">
        <v>492</v>
      </c>
      <c r="D419" s="53">
        <v>18455687</v>
      </c>
      <c r="E419" s="53">
        <v>1106122.21</v>
      </c>
      <c r="F419" s="54">
        <v>0.0021165909894259715</v>
      </c>
    </row>
    <row r="420" spans="3:6" ht="12.75">
      <c r="C420" s="52"/>
      <c r="D420" s="53"/>
      <c r="E420" s="53"/>
      <c r="F420" s="54"/>
    </row>
    <row r="421" spans="1:6" ht="12.75">
      <c r="A421" s="48" t="s">
        <v>92</v>
      </c>
      <c r="B421" s="48" t="s">
        <v>41</v>
      </c>
      <c r="C421" s="52">
        <v>19</v>
      </c>
      <c r="D421" s="53">
        <v>938310</v>
      </c>
      <c r="E421" s="53">
        <v>56298.6</v>
      </c>
      <c r="F421" s="54">
        <v>0.00010772870158469832</v>
      </c>
    </row>
    <row r="422" spans="1:6" ht="12.75">
      <c r="A422" s="48" t="s">
        <v>92</v>
      </c>
      <c r="B422" s="48" t="s">
        <v>448</v>
      </c>
      <c r="C422" s="52">
        <v>17</v>
      </c>
      <c r="D422" s="53">
        <v>99166</v>
      </c>
      <c r="E422" s="53">
        <v>5949.96</v>
      </c>
      <c r="F422" s="54">
        <v>1.1385389073278761E-05</v>
      </c>
    </row>
    <row r="423" spans="1:6" ht="12.75">
      <c r="A423" s="48" t="s">
        <v>92</v>
      </c>
      <c r="B423" s="48" t="s">
        <v>445</v>
      </c>
      <c r="C423" s="52">
        <v>35</v>
      </c>
      <c r="D423" s="53">
        <v>698162</v>
      </c>
      <c r="E423" s="53">
        <v>41880.09</v>
      </c>
      <c r="F423" s="54">
        <v>8.013854195220322E-05</v>
      </c>
    </row>
    <row r="424" spans="1:6" ht="12.75">
      <c r="A424" s="48" t="s">
        <v>92</v>
      </c>
      <c r="B424" s="48" t="s">
        <v>164</v>
      </c>
      <c r="C424" s="52">
        <v>34</v>
      </c>
      <c r="D424" s="53">
        <v>444453</v>
      </c>
      <c r="E424" s="53">
        <v>26667.18</v>
      </c>
      <c r="F424" s="54">
        <v>5.102827914593676E-05</v>
      </c>
    </row>
    <row r="425" spans="1:6" ht="12.75">
      <c r="A425" s="48" t="s">
        <v>92</v>
      </c>
      <c r="B425" s="48" t="s">
        <v>444</v>
      </c>
      <c r="C425" s="52">
        <v>149</v>
      </c>
      <c r="D425" s="53">
        <v>3618023</v>
      </c>
      <c r="E425" s="53">
        <v>217033.13</v>
      </c>
      <c r="F425" s="54">
        <v>0.0004152980233214154</v>
      </c>
    </row>
    <row r="426" spans="1:6" ht="12.75">
      <c r="A426" s="48" t="s">
        <v>92</v>
      </c>
      <c r="B426" s="48" t="s">
        <v>449</v>
      </c>
      <c r="C426" s="52">
        <v>11</v>
      </c>
      <c r="D426" s="53">
        <v>69206</v>
      </c>
      <c r="E426" s="53">
        <v>4152.36</v>
      </c>
      <c r="F426" s="54">
        <v>7.945638991240242E-06</v>
      </c>
    </row>
    <row r="427" spans="1:6" ht="12.75">
      <c r="A427" s="48" t="s">
        <v>92</v>
      </c>
      <c r="B427" s="48" t="s">
        <v>447</v>
      </c>
      <c r="C427" s="52">
        <v>26</v>
      </c>
      <c r="D427" s="53">
        <v>407768</v>
      </c>
      <c r="E427" s="53">
        <v>24466.08</v>
      </c>
      <c r="F427" s="54">
        <v>4.6816422278126915E-05</v>
      </c>
    </row>
    <row r="428" spans="1:6" ht="12.75">
      <c r="A428" s="48" t="s">
        <v>92</v>
      </c>
      <c r="B428" s="48" t="s">
        <v>443</v>
      </c>
      <c r="C428" s="52">
        <v>159</v>
      </c>
      <c r="D428" s="53">
        <v>5270282</v>
      </c>
      <c r="E428" s="53">
        <v>315161.65</v>
      </c>
      <c r="F428" s="54">
        <v>0.0006030692653776673</v>
      </c>
    </row>
    <row r="429" spans="1:6" ht="12.75">
      <c r="A429" s="48" t="s">
        <v>92</v>
      </c>
      <c r="B429" s="48" t="s">
        <v>161</v>
      </c>
      <c r="C429" s="52">
        <v>62</v>
      </c>
      <c r="D429" s="53">
        <v>2267766</v>
      </c>
      <c r="E429" s="53">
        <v>136065.96</v>
      </c>
      <c r="F429" s="54">
        <v>0.00026036543005821634</v>
      </c>
    </row>
    <row r="430" spans="1:6" ht="12.75">
      <c r="A430" s="48" t="s">
        <v>92</v>
      </c>
      <c r="B430" s="48" t="s">
        <v>446</v>
      </c>
      <c r="C430" s="52">
        <v>27</v>
      </c>
      <c r="D430" s="53">
        <v>257268</v>
      </c>
      <c r="E430" s="53">
        <v>15436.08</v>
      </c>
      <c r="F430" s="54">
        <v>2.953730387536333E-05</v>
      </c>
    </row>
    <row r="431" spans="1:6" ht="12.75">
      <c r="A431" s="48" t="s">
        <v>92</v>
      </c>
      <c r="B431" s="48" t="s">
        <v>165</v>
      </c>
      <c r="C431" s="55">
        <v>13</v>
      </c>
      <c r="D431" s="56">
        <v>154939</v>
      </c>
      <c r="E431" s="56">
        <v>9179.37</v>
      </c>
      <c r="F431" s="57">
        <v>1.7564941427771426E-05</v>
      </c>
    </row>
    <row r="432" spans="1:6" ht="12.75">
      <c r="A432" s="48" t="s">
        <v>92</v>
      </c>
      <c r="B432" s="48" t="s">
        <v>903</v>
      </c>
      <c r="C432" s="52">
        <v>552</v>
      </c>
      <c r="D432" s="53">
        <v>14225343</v>
      </c>
      <c r="E432" s="53">
        <v>852290.46</v>
      </c>
      <c r="F432" s="54">
        <v>0.001630877937085918</v>
      </c>
    </row>
    <row r="433" spans="3:6" ht="12.75">
      <c r="C433" s="52"/>
      <c r="D433" s="53"/>
      <c r="E433" s="53"/>
      <c r="F433" s="54"/>
    </row>
    <row r="434" spans="1:6" ht="12.75">
      <c r="A434" s="48" t="s">
        <v>93</v>
      </c>
      <c r="B434" s="48" t="s">
        <v>456</v>
      </c>
      <c r="C434" s="52">
        <v>14</v>
      </c>
      <c r="D434" s="53">
        <v>177462</v>
      </c>
      <c r="E434" s="53">
        <v>10647.72</v>
      </c>
      <c r="F434" s="54">
        <v>2.037466385376233E-05</v>
      </c>
    </row>
    <row r="435" spans="1:6" ht="12.75">
      <c r="A435" s="48" t="s">
        <v>93</v>
      </c>
      <c r="B435" s="48" t="s">
        <v>453</v>
      </c>
      <c r="C435" s="52">
        <v>35</v>
      </c>
      <c r="D435" s="53">
        <v>1144836</v>
      </c>
      <c r="E435" s="53">
        <v>68690.16</v>
      </c>
      <c r="F435" s="54">
        <v>0.00013144024449000832</v>
      </c>
    </row>
    <row r="436" spans="1:6" ht="12.75">
      <c r="A436" s="48" t="s">
        <v>93</v>
      </c>
      <c r="B436" s="48" t="s">
        <v>451</v>
      </c>
      <c r="C436" s="52">
        <v>58</v>
      </c>
      <c r="D436" s="53">
        <v>1296397</v>
      </c>
      <c r="E436" s="53">
        <v>77783.82</v>
      </c>
      <c r="F436" s="54">
        <v>0.00014884117780722593</v>
      </c>
    </row>
    <row r="437" spans="1:6" ht="12.75">
      <c r="A437" s="48" t="s">
        <v>93</v>
      </c>
      <c r="B437" s="48" t="s">
        <v>457</v>
      </c>
      <c r="C437" s="52">
        <v>14</v>
      </c>
      <c r="D437" s="53">
        <v>257081</v>
      </c>
      <c r="E437" s="53">
        <v>15424.86</v>
      </c>
      <c r="F437" s="54">
        <v>2.951583414020508E-05</v>
      </c>
    </row>
    <row r="438" spans="1:6" ht="12.75">
      <c r="A438" s="48" t="s">
        <v>93</v>
      </c>
      <c r="B438" s="48" t="s">
        <v>458</v>
      </c>
      <c r="C438" s="52">
        <v>14</v>
      </c>
      <c r="D438" s="53">
        <v>118328</v>
      </c>
      <c r="E438" s="53">
        <v>7099.68</v>
      </c>
      <c r="F438" s="54">
        <v>1.3585405464200726E-05</v>
      </c>
    </row>
    <row r="439" spans="1:6" ht="12.75">
      <c r="A439" s="48" t="s">
        <v>93</v>
      </c>
      <c r="B439" s="48" t="s">
        <v>455</v>
      </c>
      <c r="C439" s="52">
        <v>20</v>
      </c>
      <c r="D439" s="53">
        <v>516187</v>
      </c>
      <c r="E439" s="53">
        <v>30971.22</v>
      </c>
      <c r="F439" s="54">
        <v>5.926416140177625E-05</v>
      </c>
    </row>
    <row r="440" spans="1:6" ht="12.75">
      <c r="A440" s="48" t="s">
        <v>93</v>
      </c>
      <c r="B440" s="48" t="s">
        <v>452</v>
      </c>
      <c r="C440" s="52">
        <v>46</v>
      </c>
      <c r="D440" s="53">
        <v>1227649</v>
      </c>
      <c r="E440" s="53">
        <v>73658.94</v>
      </c>
      <c r="F440" s="54">
        <v>0.0001409481224454107</v>
      </c>
    </row>
    <row r="441" spans="1:6" ht="12.75">
      <c r="A441" s="48" t="s">
        <v>93</v>
      </c>
      <c r="B441" s="48" t="s">
        <v>450</v>
      </c>
      <c r="C441" s="52">
        <v>361</v>
      </c>
      <c r="D441" s="53">
        <v>19540551</v>
      </c>
      <c r="E441" s="53">
        <v>1169714.96</v>
      </c>
      <c r="F441" s="54">
        <v>0.0022382772194157107</v>
      </c>
    </row>
    <row r="442" spans="1:6" ht="12.75">
      <c r="A442" s="48" t="s">
        <v>93</v>
      </c>
      <c r="B442" s="48" t="s">
        <v>454</v>
      </c>
      <c r="C442" s="52">
        <v>27</v>
      </c>
      <c r="D442" s="53">
        <v>780004</v>
      </c>
      <c r="E442" s="53">
        <v>46181.18</v>
      </c>
      <c r="F442" s="54">
        <v>8.836877931332641E-05</v>
      </c>
    </row>
    <row r="443" spans="1:6" ht="12.75">
      <c r="A443" s="48" t="s">
        <v>93</v>
      </c>
      <c r="B443" s="48" t="s">
        <v>165</v>
      </c>
      <c r="C443" s="55">
        <v>17</v>
      </c>
      <c r="D443" s="56">
        <v>170118</v>
      </c>
      <c r="E443" s="56">
        <v>10207.08</v>
      </c>
      <c r="F443" s="57">
        <v>1.9531488800274653E-05</v>
      </c>
    </row>
    <row r="444" spans="1:6" ht="12.75">
      <c r="A444" s="48" t="s">
        <v>93</v>
      </c>
      <c r="B444" s="48" t="s">
        <v>903</v>
      </c>
      <c r="C444" s="52">
        <v>606</v>
      </c>
      <c r="D444" s="53">
        <v>25228613</v>
      </c>
      <c r="E444" s="53">
        <v>1510379.62</v>
      </c>
      <c r="F444" s="54">
        <v>0.0028901470971319015</v>
      </c>
    </row>
    <row r="445" spans="3:6" ht="12.75">
      <c r="C445" s="52"/>
      <c r="D445" s="53"/>
      <c r="E445" s="53"/>
      <c r="F445" s="54"/>
    </row>
    <row r="446" spans="1:6" ht="12.75">
      <c r="A446" s="48" t="s">
        <v>94</v>
      </c>
      <c r="B446" s="48" t="s">
        <v>460</v>
      </c>
      <c r="C446" s="52">
        <v>133</v>
      </c>
      <c r="D446" s="53">
        <v>3164353</v>
      </c>
      <c r="E446" s="53">
        <v>189861.18</v>
      </c>
      <c r="F446" s="54">
        <v>0.00036330385485142954</v>
      </c>
    </row>
    <row r="447" spans="1:6" ht="12.75">
      <c r="A447" s="48" t="s">
        <v>94</v>
      </c>
      <c r="B447" s="48" t="s">
        <v>464</v>
      </c>
      <c r="C447" s="52">
        <v>20</v>
      </c>
      <c r="D447" s="53">
        <v>356711</v>
      </c>
      <c r="E447" s="53">
        <v>21402.66</v>
      </c>
      <c r="F447" s="54">
        <v>4.095449571141661E-05</v>
      </c>
    </row>
    <row r="448" spans="1:6" ht="12.75">
      <c r="A448" s="48" t="s">
        <v>94</v>
      </c>
      <c r="B448" s="48" t="s">
        <v>466</v>
      </c>
      <c r="C448" s="52">
        <v>13</v>
      </c>
      <c r="D448" s="53">
        <v>112440</v>
      </c>
      <c r="E448" s="53">
        <v>6746.4</v>
      </c>
      <c r="F448" s="54">
        <v>1.2909395835260712E-05</v>
      </c>
    </row>
    <row r="449" spans="1:6" ht="12.75">
      <c r="A449" s="48" t="s">
        <v>94</v>
      </c>
      <c r="B449" s="48" t="s">
        <v>461</v>
      </c>
      <c r="C449" s="52">
        <v>51</v>
      </c>
      <c r="D449" s="53">
        <v>3109284</v>
      </c>
      <c r="E449" s="53">
        <v>184852.16</v>
      </c>
      <c r="F449" s="54">
        <v>0.0003537189767050496</v>
      </c>
    </row>
    <row r="450" spans="1:6" ht="12.75">
      <c r="A450" s="48" t="s">
        <v>94</v>
      </c>
      <c r="B450" s="48" t="s">
        <v>459</v>
      </c>
      <c r="C450" s="52">
        <v>189</v>
      </c>
      <c r="D450" s="53">
        <v>12271668</v>
      </c>
      <c r="E450" s="53">
        <v>735998.85</v>
      </c>
      <c r="F450" s="54">
        <v>0.0014083511930728498</v>
      </c>
    </row>
    <row r="451" spans="1:6" ht="12.75">
      <c r="A451" s="48" t="s">
        <v>94</v>
      </c>
      <c r="B451" s="48" t="s">
        <v>467</v>
      </c>
      <c r="C451" s="52">
        <v>11</v>
      </c>
      <c r="D451" s="53">
        <v>322311</v>
      </c>
      <c r="E451" s="53">
        <v>19338.66</v>
      </c>
      <c r="F451" s="54">
        <v>3.700498293364208E-05</v>
      </c>
    </row>
    <row r="452" spans="1:6" ht="12.75">
      <c r="A452" s="48" t="s">
        <v>94</v>
      </c>
      <c r="B452" s="48" t="s">
        <v>462</v>
      </c>
      <c r="C452" s="52">
        <v>50</v>
      </c>
      <c r="D452" s="53">
        <v>1232177</v>
      </c>
      <c r="E452" s="53">
        <v>73866.46</v>
      </c>
      <c r="F452" s="54">
        <v>0.00014134521686965672</v>
      </c>
    </row>
    <row r="453" spans="1:6" ht="12.75">
      <c r="A453" s="48" t="s">
        <v>94</v>
      </c>
      <c r="B453" s="48" t="s">
        <v>463</v>
      </c>
      <c r="C453" s="52">
        <v>21</v>
      </c>
      <c r="D453" s="53">
        <v>261458</v>
      </c>
      <c r="E453" s="53">
        <v>15687.48</v>
      </c>
      <c r="F453" s="54">
        <v>3.0018363716609707E-05</v>
      </c>
    </row>
    <row r="454" spans="1:6" ht="12.75">
      <c r="A454" s="48" t="s">
        <v>94</v>
      </c>
      <c r="B454" s="48" t="s">
        <v>465</v>
      </c>
      <c r="C454" s="52">
        <v>19</v>
      </c>
      <c r="D454" s="53">
        <v>178970</v>
      </c>
      <c r="E454" s="53">
        <v>10738.2</v>
      </c>
      <c r="F454" s="54">
        <v>2.0547799472043846E-05</v>
      </c>
    </row>
    <row r="455" spans="1:6" ht="12.75">
      <c r="A455" s="48" t="s">
        <v>94</v>
      </c>
      <c r="B455" s="48" t="s">
        <v>165</v>
      </c>
      <c r="C455" s="55">
        <v>10</v>
      </c>
      <c r="D455" s="56">
        <v>53198</v>
      </c>
      <c r="E455" s="56">
        <v>3191.88</v>
      </c>
      <c r="F455" s="57">
        <v>6.107737812559582E-06</v>
      </c>
    </row>
    <row r="456" spans="1:6" ht="12.75">
      <c r="A456" s="48" t="s">
        <v>94</v>
      </c>
      <c r="B456" s="48" t="s">
        <v>903</v>
      </c>
      <c r="C456" s="52">
        <v>517</v>
      </c>
      <c r="D456" s="53">
        <v>21062570</v>
      </c>
      <c r="E456" s="53">
        <v>1261683.93</v>
      </c>
      <c r="F456" s="54">
        <v>0.002414262016980518</v>
      </c>
    </row>
    <row r="457" spans="3:6" ht="12.75">
      <c r="C457" s="52"/>
      <c r="D457" s="53"/>
      <c r="E457" s="53"/>
      <c r="F457" s="54"/>
    </row>
    <row r="458" spans="1:6" ht="12.75">
      <c r="A458" s="48" t="s">
        <v>95</v>
      </c>
      <c r="B458" s="48" t="s">
        <v>419</v>
      </c>
      <c r="C458" s="52">
        <v>77</v>
      </c>
      <c r="D458" s="53">
        <v>1733067</v>
      </c>
      <c r="E458" s="53">
        <v>103984.02</v>
      </c>
      <c r="F458" s="54">
        <v>0.0001989758796871912</v>
      </c>
    </row>
    <row r="459" spans="1:6" ht="12.75">
      <c r="A459" s="48" t="s">
        <v>95</v>
      </c>
      <c r="B459" s="48" t="s">
        <v>470</v>
      </c>
      <c r="C459" s="52">
        <v>66</v>
      </c>
      <c r="D459" s="53">
        <v>1972216</v>
      </c>
      <c r="E459" s="53">
        <v>118332.96</v>
      </c>
      <c r="F459" s="54">
        <v>0.00022643291548056334</v>
      </c>
    </row>
    <row r="460" spans="1:6" ht="12.75">
      <c r="A460" s="48" t="s">
        <v>95</v>
      </c>
      <c r="B460" s="48" t="s">
        <v>469</v>
      </c>
      <c r="C460" s="52">
        <v>148</v>
      </c>
      <c r="D460" s="53">
        <v>4196311</v>
      </c>
      <c r="E460" s="53">
        <v>251398.39</v>
      </c>
      <c r="F460" s="54">
        <v>0.0004810567604733263</v>
      </c>
    </row>
    <row r="461" spans="1:6" ht="12.75">
      <c r="A461" s="48" t="s">
        <v>95</v>
      </c>
      <c r="B461" s="48" t="s">
        <v>471</v>
      </c>
      <c r="C461" s="52">
        <v>57</v>
      </c>
      <c r="D461" s="53">
        <v>2083600</v>
      </c>
      <c r="E461" s="53">
        <v>125016</v>
      </c>
      <c r="F461" s="54">
        <v>0.0002392210704584598</v>
      </c>
    </row>
    <row r="462" spans="1:6" ht="12.75">
      <c r="A462" s="48" t="s">
        <v>95</v>
      </c>
      <c r="B462" s="48" t="s">
        <v>468</v>
      </c>
      <c r="C462" s="52">
        <v>301</v>
      </c>
      <c r="D462" s="53">
        <v>22668536</v>
      </c>
      <c r="E462" s="53">
        <v>1357473.14</v>
      </c>
      <c r="F462" s="54">
        <v>0.0025975569340676925</v>
      </c>
    </row>
    <row r="463" spans="1:6" ht="12.75">
      <c r="A463" s="48" t="s">
        <v>95</v>
      </c>
      <c r="B463" s="48" t="s">
        <v>474</v>
      </c>
      <c r="C463" s="52">
        <v>18</v>
      </c>
      <c r="D463" s="53">
        <v>175629</v>
      </c>
      <c r="E463" s="53">
        <v>10537.74</v>
      </c>
      <c r="F463" s="54">
        <v>2.0164214524644287E-05</v>
      </c>
    </row>
    <row r="464" spans="1:6" ht="12.75">
      <c r="A464" s="48" t="s">
        <v>95</v>
      </c>
      <c r="B464" s="48" t="s">
        <v>472</v>
      </c>
      <c r="C464" s="52">
        <v>36</v>
      </c>
      <c r="D464" s="53">
        <v>1599929</v>
      </c>
      <c r="E464" s="53">
        <v>95995.74</v>
      </c>
      <c r="F464" s="54">
        <v>0.00018369011712302417</v>
      </c>
    </row>
    <row r="465" spans="1:6" ht="12.75">
      <c r="A465" s="48" t="s">
        <v>95</v>
      </c>
      <c r="B465" s="48" t="s">
        <v>473</v>
      </c>
      <c r="C465" s="52">
        <v>22</v>
      </c>
      <c r="D465" s="53">
        <v>269339</v>
      </c>
      <c r="E465" s="53">
        <v>16160.34</v>
      </c>
      <c r="F465" s="54">
        <v>3.092319250154113E-05</v>
      </c>
    </row>
    <row r="466" spans="1:6" ht="12.75">
      <c r="A466" s="48" t="s">
        <v>95</v>
      </c>
      <c r="B466" s="48" t="s">
        <v>141</v>
      </c>
      <c r="C466" s="52">
        <v>27</v>
      </c>
      <c r="D466" s="53">
        <v>1344454</v>
      </c>
      <c r="E466" s="53">
        <v>80667.24</v>
      </c>
      <c r="F466" s="54">
        <v>0.00015435867012006054</v>
      </c>
    </row>
    <row r="467" spans="1:6" ht="12.75">
      <c r="A467" s="48" t="s">
        <v>95</v>
      </c>
      <c r="B467" s="48" t="s">
        <v>165</v>
      </c>
      <c r="C467" s="55">
        <v>31</v>
      </c>
      <c r="D467" s="56">
        <v>751438</v>
      </c>
      <c r="E467" s="56">
        <v>45086.28</v>
      </c>
      <c r="F467" s="57">
        <v>8.627366228794591E-05</v>
      </c>
    </row>
    <row r="468" spans="1:6" ht="12.75">
      <c r="A468" s="48" t="s">
        <v>95</v>
      </c>
      <c r="B468" s="48" t="s">
        <v>903</v>
      </c>
      <c r="C468" s="52">
        <v>783</v>
      </c>
      <c r="D468" s="53">
        <v>36794519</v>
      </c>
      <c r="E468" s="53">
        <v>2204651.85</v>
      </c>
      <c r="F468" s="54">
        <v>0.004218653416724449</v>
      </c>
    </row>
    <row r="469" spans="3:6" ht="12.75">
      <c r="C469" s="52"/>
      <c r="D469" s="53"/>
      <c r="E469" s="53"/>
      <c r="F469" s="54"/>
    </row>
    <row r="470" spans="1:6" ht="12.75">
      <c r="A470" s="48" t="s">
        <v>96</v>
      </c>
      <c r="B470" s="48" t="s">
        <v>478</v>
      </c>
      <c r="C470" s="52">
        <v>70</v>
      </c>
      <c r="D470" s="53">
        <v>2840188</v>
      </c>
      <c r="E470" s="53">
        <v>170376.45</v>
      </c>
      <c r="F470" s="54">
        <v>0.0003260193635207674</v>
      </c>
    </row>
    <row r="471" spans="1:6" ht="12.75">
      <c r="A471" s="48" t="s">
        <v>96</v>
      </c>
      <c r="B471" s="48" t="s">
        <v>477</v>
      </c>
      <c r="C471" s="52">
        <v>85</v>
      </c>
      <c r="D471" s="53">
        <v>1753369</v>
      </c>
      <c r="E471" s="53">
        <v>105166.71</v>
      </c>
      <c r="F471" s="54">
        <v>0.0002012389849522814</v>
      </c>
    </row>
    <row r="472" spans="1:6" ht="12.75">
      <c r="A472" s="48" t="s">
        <v>96</v>
      </c>
      <c r="B472" s="48" t="s">
        <v>475</v>
      </c>
      <c r="C472" s="52">
        <v>170</v>
      </c>
      <c r="D472" s="53">
        <v>8056037</v>
      </c>
      <c r="E472" s="53">
        <v>480843.86</v>
      </c>
      <c r="F472" s="54">
        <v>0.0009201060897211379</v>
      </c>
    </row>
    <row r="473" spans="1:6" ht="12.75">
      <c r="A473" s="48" t="s">
        <v>96</v>
      </c>
      <c r="B473" s="48" t="s">
        <v>482</v>
      </c>
      <c r="C473" s="52">
        <v>15</v>
      </c>
      <c r="D473" s="53">
        <v>196533</v>
      </c>
      <c r="E473" s="53">
        <v>11791.98</v>
      </c>
      <c r="F473" s="54">
        <v>2.2564232405650066E-05</v>
      </c>
    </row>
    <row r="474" spans="1:6" ht="12.75">
      <c r="A474" s="48" t="s">
        <v>96</v>
      </c>
      <c r="B474" s="48" t="s">
        <v>479</v>
      </c>
      <c r="C474" s="52">
        <v>29</v>
      </c>
      <c r="D474" s="53">
        <v>526125</v>
      </c>
      <c r="E474" s="53">
        <v>31567.5</v>
      </c>
      <c r="F474" s="54">
        <v>6.040515727344844E-05</v>
      </c>
    </row>
    <row r="475" spans="1:6" ht="12.75">
      <c r="A475" s="48" t="s">
        <v>96</v>
      </c>
      <c r="B475" s="48" t="s">
        <v>480</v>
      </c>
      <c r="C475" s="52">
        <v>19</v>
      </c>
      <c r="D475" s="53">
        <v>127242</v>
      </c>
      <c r="E475" s="53">
        <v>7634.52</v>
      </c>
      <c r="F475" s="54">
        <v>1.4608834443883348E-05</v>
      </c>
    </row>
    <row r="476" spans="1:6" ht="12.75">
      <c r="A476" s="48" t="s">
        <v>96</v>
      </c>
      <c r="B476" s="48" t="s">
        <v>481</v>
      </c>
      <c r="C476" s="52">
        <v>16</v>
      </c>
      <c r="D476" s="53">
        <v>149371</v>
      </c>
      <c r="E476" s="53">
        <v>8962.26</v>
      </c>
      <c r="F476" s="54">
        <v>1.7149496311888368E-05</v>
      </c>
    </row>
    <row r="477" spans="1:6" ht="12.75">
      <c r="A477" s="48" t="s">
        <v>96</v>
      </c>
      <c r="B477" s="48" t="s">
        <v>476</v>
      </c>
      <c r="C477" s="52">
        <v>88</v>
      </c>
      <c r="D477" s="53">
        <v>2515399</v>
      </c>
      <c r="E477" s="53">
        <v>150752.71</v>
      </c>
      <c r="F477" s="54">
        <v>0.0002884688732699315</v>
      </c>
    </row>
    <row r="478" spans="1:6" ht="12.75">
      <c r="A478" s="48" t="s">
        <v>96</v>
      </c>
      <c r="B478" s="48" t="s">
        <v>165</v>
      </c>
      <c r="C478" s="55">
        <v>29</v>
      </c>
      <c r="D478" s="56">
        <v>231112</v>
      </c>
      <c r="E478" s="56">
        <v>13320.03</v>
      </c>
      <c r="F478" s="57">
        <v>2.5488192192509748E-05</v>
      </c>
    </row>
    <row r="479" spans="1:6" ht="12.75">
      <c r="A479" s="48" t="s">
        <v>96</v>
      </c>
      <c r="B479" s="48" t="s">
        <v>903</v>
      </c>
      <c r="C479" s="52">
        <v>521</v>
      </c>
      <c r="D479" s="53">
        <v>16395376</v>
      </c>
      <c r="E479" s="53">
        <v>980416.02</v>
      </c>
      <c r="F479" s="54">
        <v>0.0018760492240914983</v>
      </c>
    </row>
    <row r="480" spans="3:6" ht="12.75">
      <c r="C480" s="52"/>
      <c r="D480" s="53"/>
      <c r="E480" s="53"/>
      <c r="F480" s="54"/>
    </row>
    <row r="481" spans="1:6" ht="12.75">
      <c r="A481" s="48" t="s">
        <v>97</v>
      </c>
      <c r="B481" s="48" t="s">
        <v>483</v>
      </c>
      <c r="C481" s="52">
        <v>444</v>
      </c>
      <c r="D481" s="53">
        <v>33266673</v>
      </c>
      <c r="E481" s="53">
        <v>1991250.08</v>
      </c>
      <c r="F481" s="54">
        <v>0.0038103040865816677</v>
      </c>
    </row>
    <row r="482" spans="1:6" ht="12.75">
      <c r="A482" s="48" t="s">
        <v>97</v>
      </c>
      <c r="B482" s="48" t="s">
        <v>488</v>
      </c>
      <c r="C482" s="52">
        <v>17</v>
      </c>
      <c r="D482" s="53">
        <v>613862</v>
      </c>
      <c r="E482" s="53">
        <v>36831.72</v>
      </c>
      <c r="F482" s="54">
        <v>7.047836665087879E-05</v>
      </c>
    </row>
    <row r="483" spans="1:6" ht="12.75">
      <c r="A483" s="48" t="s">
        <v>97</v>
      </c>
      <c r="B483" s="48" t="s">
        <v>484</v>
      </c>
      <c r="C483" s="52">
        <v>97</v>
      </c>
      <c r="D483" s="53">
        <v>2215890</v>
      </c>
      <c r="E483" s="53">
        <v>132953.4</v>
      </c>
      <c r="F483" s="54">
        <v>0.00025440947294019795</v>
      </c>
    </row>
    <row r="484" spans="1:6" ht="12.75">
      <c r="A484" s="48" t="s">
        <v>97</v>
      </c>
      <c r="B484" s="48" t="s">
        <v>489</v>
      </c>
      <c r="C484" s="52">
        <v>17</v>
      </c>
      <c r="D484" s="53">
        <v>380683</v>
      </c>
      <c r="E484" s="53">
        <v>22840.98</v>
      </c>
      <c r="F484" s="54">
        <v>4.370675502271926E-05</v>
      </c>
    </row>
    <row r="485" spans="1:6" ht="12.75">
      <c r="A485" s="48" t="s">
        <v>97</v>
      </c>
      <c r="B485" s="48" t="s">
        <v>487</v>
      </c>
      <c r="C485" s="52">
        <v>28</v>
      </c>
      <c r="D485" s="53">
        <v>528167</v>
      </c>
      <c r="E485" s="53">
        <v>31690.02</v>
      </c>
      <c r="F485" s="54">
        <v>6.063960218891982E-05</v>
      </c>
    </row>
    <row r="486" spans="1:6" ht="12.75">
      <c r="A486" s="48" t="s">
        <v>97</v>
      </c>
      <c r="B486" s="48" t="s">
        <v>486</v>
      </c>
      <c r="C486" s="52">
        <v>60</v>
      </c>
      <c r="D486" s="53">
        <v>1265563</v>
      </c>
      <c r="E486" s="53">
        <v>75933.78</v>
      </c>
      <c r="F486" s="54">
        <v>0.00014530108254589161</v>
      </c>
    </row>
    <row r="487" spans="1:6" ht="12.75">
      <c r="A487" s="48" t="s">
        <v>97</v>
      </c>
      <c r="B487" s="48" t="s">
        <v>485</v>
      </c>
      <c r="C487" s="52">
        <v>63</v>
      </c>
      <c r="D487" s="53">
        <v>1545949</v>
      </c>
      <c r="E487" s="53">
        <v>92756.94</v>
      </c>
      <c r="F487" s="54">
        <v>0.000177492596781621</v>
      </c>
    </row>
    <row r="488" spans="1:6" ht="12.75">
      <c r="A488" s="48" t="s">
        <v>97</v>
      </c>
      <c r="B488" s="48" t="s">
        <v>165</v>
      </c>
      <c r="C488" s="55">
        <v>34</v>
      </c>
      <c r="D488" s="56">
        <v>794361</v>
      </c>
      <c r="E488" s="56">
        <v>47661.66</v>
      </c>
      <c r="F488" s="57">
        <v>9.120171278098129E-05</v>
      </c>
    </row>
    <row r="489" spans="1:6" ht="12.75">
      <c r="A489" s="48" t="s">
        <v>97</v>
      </c>
      <c r="B489" s="48" t="s">
        <v>903</v>
      </c>
      <c r="C489" s="52">
        <v>760</v>
      </c>
      <c r="D489" s="53">
        <v>40611148</v>
      </c>
      <c r="E489" s="53">
        <v>2431918.58</v>
      </c>
      <c r="F489" s="54">
        <v>0.004653533675492877</v>
      </c>
    </row>
    <row r="490" spans="3:6" ht="12.75">
      <c r="C490" s="52"/>
      <c r="D490" s="53"/>
      <c r="E490" s="53"/>
      <c r="F490" s="54"/>
    </row>
    <row r="491" spans="1:6" ht="12.75">
      <c r="A491" s="48" t="s">
        <v>98</v>
      </c>
      <c r="B491" s="48" t="s">
        <v>494</v>
      </c>
      <c r="C491" s="52">
        <v>22</v>
      </c>
      <c r="D491" s="53">
        <v>238439</v>
      </c>
      <c r="E491" s="53">
        <v>14306.34</v>
      </c>
      <c r="F491" s="54">
        <v>2.7375519686621568E-05</v>
      </c>
    </row>
    <row r="492" spans="1:6" ht="12.75">
      <c r="A492" s="48" t="s">
        <v>98</v>
      </c>
      <c r="B492" s="48" t="s">
        <v>490</v>
      </c>
      <c r="C492" s="52">
        <v>273</v>
      </c>
      <c r="D492" s="53">
        <v>11682098</v>
      </c>
      <c r="E492" s="53">
        <v>699836.56</v>
      </c>
      <c r="F492" s="54">
        <v>0.001339153796547371</v>
      </c>
    </row>
    <row r="493" spans="1:6" ht="12.75">
      <c r="A493" s="48" t="s">
        <v>98</v>
      </c>
      <c r="B493" s="48" t="s">
        <v>491</v>
      </c>
      <c r="C493" s="52">
        <v>61</v>
      </c>
      <c r="D493" s="53">
        <v>1301214</v>
      </c>
      <c r="E493" s="53">
        <v>78072.84</v>
      </c>
      <c r="F493" s="54">
        <v>0.0001493942244075323</v>
      </c>
    </row>
    <row r="494" spans="1:6" ht="12.75">
      <c r="A494" s="48" t="s">
        <v>98</v>
      </c>
      <c r="B494" s="48" t="s">
        <v>492</v>
      </c>
      <c r="C494" s="52">
        <v>57</v>
      </c>
      <c r="D494" s="53">
        <v>527490</v>
      </c>
      <c r="E494" s="53">
        <v>31649.4</v>
      </c>
      <c r="F494" s="54">
        <v>6.056187485896188E-05</v>
      </c>
    </row>
    <row r="495" spans="1:6" ht="12.75">
      <c r="A495" s="48" t="s">
        <v>98</v>
      </c>
      <c r="B495" s="48" t="s">
        <v>495</v>
      </c>
      <c r="C495" s="52">
        <v>22</v>
      </c>
      <c r="D495" s="53">
        <v>856426</v>
      </c>
      <c r="E495" s="53">
        <v>51385.56</v>
      </c>
      <c r="F495" s="54">
        <v>9.832748343657942E-05</v>
      </c>
    </row>
    <row r="496" spans="1:6" ht="12.75">
      <c r="A496" s="48" t="s">
        <v>98</v>
      </c>
      <c r="B496" s="48" t="s">
        <v>493</v>
      </c>
      <c r="C496" s="52">
        <v>36</v>
      </c>
      <c r="D496" s="53">
        <v>1414739</v>
      </c>
      <c r="E496" s="53">
        <v>84884.34</v>
      </c>
      <c r="F496" s="54">
        <v>0.00016242819063127807</v>
      </c>
    </row>
    <row r="497" spans="1:6" ht="12.75">
      <c r="A497" s="48" t="s">
        <v>98</v>
      </c>
      <c r="B497" s="48" t="s">
        <v>165</v>
      </c>
      <c r="C497" s="55">
        <v>15</v>
      </c>
      <c r="D497" s="56">
        <v>399722</v>
      </c>
      <c r="E497" s="56">
        <v>23983.32</v>
      </c>
      <c r="F497" s="57">
        <v>4.5892649609232326E-05</v>
      </c>
    </row>
    <row r="498" spans="1:6" ht="12.75">
      <c r="A498" s="48" t="s">
        <v>98</v>
      </c>
      <c r="B498" s="48" t="s">
        <v>903</v>
      </c>
      <c r="C498" s="52">
        <v>486</v>
      </c>
      <c r="D498" s="53">
        <v>16420128</v>
      </c>
      <c r="E498" s="53">
        <v>984118.36</v>
      </c>
      <c r="F498" s="54">
        <v>0.0018831337391775765</v>
      </c>
    </row>
    <row r="499" spans="3:6" ht="12.75">
      <c r="C499" s="52"/>
      <c r="D499" s="53"/>
      <c r="E499" s="53"/>
      <c r="F499" s="54"/>
    </row>
    <row r="500" spans="1:6" ht="12.75">
      <c r="A500" s="48" t="s">
        <v>99</v>
      </c>
      <c r="B500" s="48" t="s">
        <v>500</v>
      </c>
      <c r="C500" s="52">
        <v>13</v>
      </c>
      <c r="D500" s="53">
        <v>453748</v>
      </c>
      <c r="E500" s="53">
        <v>27224.88</v>
      </c>
      <c r="F500" s="54">
        <v>5.20954512758616E-05</v>
      </c>
    </row>
    <row r="501" spans="1:6" ht="12.75">
      <c r="A501" s="48" t="s">
        <v>99</v>
      </c>
      <c r="B501" s="48" t="s">
        <v>497</v>
      </c>
      <c r="C501" s="52">
        <v>29</v>
      </c>
      <c r="D501" s="53">
        <v>720046</v>
      </c>
      <c r="E501" s="53">
        <v>43202.76</v>
      </c>
      <c r="F501" s="54">
        <v>8.266950225539075E-05</v>
      </c>
    </row>
    <row r="502" spans="1:6" ht="12.75">
      <c r="A502" s="48" t="s">
        <v>99</v>
      </c>
      <c r="B502" s="48" t="s">
        <v>498</v>
      </c>
      <c r="C502" s="52">
        <v>22</v>
      </c>
      <c r="D502" s="53">
        <v>305792</v>
      </c>
      <c r="E502" s="53">
        <v>18347.52</v>
      </c>
      <c r="F502" s="54">
        <v>3.51084131203846E-05</v>
      </c>
    </row>
    <row r="503" spans="1:6" ht="12.75">
      <c r="A503" s="48" t="s">
        <v>99</v>
      </c>
      <c r="B503" s="48" t="s">
        <v>502</v>
      </c>
      <c r="C503" s="52">
        <v>10</v>
      </c>
      <c r="D503" s="53">
        <v>102528</v>
      </c>
      <c r="E503" s="53">
        <v>6151.68</v>
      </c>
      <c r="F503" s="54">
        <v>1.1771385060455446E-05</v>
      </c>
    </row>
    <row r="504" spans="1:6" ht="12.75">
      <c r="A504" s="48" t="s">
        <v>99</v>
      </c>
      <c r="B504" s="48" t="s">
        <v>99</v>
      </c>
      <c r="C504" s="52">
        <v>282</v>
      </c>
      <c r="D504" s="53">
        <v>14789554</v>
      </c>
      <c r="E504" s="53">
        <v>886191.19</v>
      </c>
      <c r="F504" s="54">
        <v>0.0016957477851047573</v>
      </c>
    </row>
    <row r="505" spans="1:6" ht="12.75">
      <c r="A505" s="48" t="s">
        <v>99</v>
      </c>
      <c r="B505" s="48" t="s">
        <v>496</v>
      </c>
      <c r="C505" s="52">
        <v>33</v>
      </c>
      <c r="D505" s="53">
        <v>355355</v>
      </c>
      <c r="E505" s="53">
        <v>21321.3</v>
      </c>
      <c r="F505" s="54">
        <v>4.0798811428664804E-05</v>
      </c>
    </row>
    <row r="506" spans="1:6" ht="12.75">
      <c r="A506" s="48" t="s">
        <v>99</v>
      </c>
      <c r="B506" s="48" t="s">
        <v>501</v>
      </c>
      <c r="C506" s="52">
        <v>13</v>
      </c>
      <c r="D506" s="53">
        <v>208730</v>
      </c>
      <c r="E506" s="53">
        <v>12523.8</v>
      </c>
      <c r="F506" s="54">
        <v>2.3964587270490646E-05</v>
      </c>
    </row>
    <row r="507" spans="1:6" ht="12.75">
      <c r="A507" s="48" t="s">
        <v>99</v>
      </c>
      <c r="B507" s="48" t="s">
        <v>499</v>
      </c>
      <c r="C507" s="52">
        <v>18</v>
      </c>
      <c r="D507" s="53">
        <v>374616</v>
      </c>
      <c r="E507" s="53">
        <v>22476.96</v>
      </c>
      <c r="F507" s="54">
        <v>4.301019414996466E-05</v>
      </c>
    </row>
    <row r="508" spans="1:6" ht="12.75">
      <c r="A508" s="48" t="s">
        <v>99</v>
      </c>
      <c r="B508" s="48" t="s">
        <v>165</v>
      </c>
      <c r="C508" s="55">
        <v>41</v>
      </c>
      <c r="D508" s="56">
        <v>575868</v>
      </c>
      <c r="E508" s="56">
        <v>34552.08</v>
      </c>
      <c r="F508" s="57">
        <v>6.611622163696119E-05</v>
      </c>
    </row>
    <row r="509" spans="1:6" ht="12.75">
      <c r="A509" s="48" t="s">
        <v>99</v>
      </c>
      <c r="B509" s="48" t="s">
        <v>903</v>
      </c>
      <c r="C509" s="52">
        <v>461</v>
      </c>
      <c r="D509" s="53">
        <v>17886237</v>
      </c>
      <c r="E509" s="53">
        <v>1071992.17</v>
      </c>
      <c r="F509" s="54">
        <v>0.002051282351302931</v>
      </c>
    </row>
    <row r="510" spans="3:6" ht="12.75">
      <c r="C510" s="52"/>
      <c r="D510" s="53"/>
      <c r="E510" s="53"/>
      <c r="F510" s="54"/>
    </row>
    <row r="511" spans="1:6" ht="12.75">
      <c r="A511" s="48" t="s">
        <v>100</v>
      </c>
      <c r="B511" s="48" t="s">
        <v>507</v>
      </c>
      <c r="C511" s="52">
        <v>15</v>
      </c>
      <c r="D511" s="53">
        <v>234980</v>
      </c>
      <c r="E511" s="53">
        <v>14098.8</v>
      </c>
      <c r="F511" s="54">
        <v>2.69783869919029E-05</v>
      </c>
    </row>
    <row r="512" spans="1:6" ht="12.75">
      <c r="A512" s="48" t="s">
        <v>100</v>
      </c>
      <c r="B512" s="48" t="s">
        <v>505</v>
      </c>
      <c r="C512" s="52">
        <v>37</v>
      </c>
      <c r="D512" s="53">
        <v>998808</v>
      </c>
      <c r="E512" s="53">
        <v>59911.93</v>
      </c>
      <c r="F512" s="54">
        <v>0.00011464289393223517</v>
      </c>
    </row>
    <row r="513" spans="1:6" ht="12.75">
      <c r="A513" s="48" t="s">
        <v>100</v>
      </c>
      <c r="B513" s="48" t="s">
        <v>506</v>
      </c>
      <c r="C513" s="52">
        <v>22</v>
      </c>
      <c r="D513" s="53">
        <v>307201</v>
      </c>
      <c r="E513" s="53">
        <v>18432.06</v>
      </c>
      <c r="F513" s="54">
        <v>3.527018240828821E-05</v>
      </c>
    </row>
    <row r="514" spans="1:6" ht="12.75">
      <c r="A514" s="48" t="s">
        <v>100</v>
      </c>
      <c r="B514" s="48" t="s">
        <v>504</v>
      </c>
      <c r="C514" s="52">
        <v>81</v>
      </c>
      <c r="D514" s="53">
        <v>2191738</v>
      </c>
      <c r="E514" s="53">
        <v>131504.28</v>
      </c>
      <c r="F514" s="54">
        <v>0.0002516365475736628</v>
      </c>
    </row>
    <row r="515" spans="1:6" ht="12.75">
      <c r="A515" s="48" t="s">
        <v>100</v>
      </c>
      <c r="B515" s="48" t="s">
        <v>503</v>
      </c>
      <c r="C515" s="52">
        <v>154</v>
      </c>
      <c r="D515" s="53">
        <v>7216485</v>
      </c>
      <c r="E515" s="53">
        <v>428237.62</v>
      </c>
      <c r="F515" s="54">
        <v>0.0008194428062566643</v>
      </c>
    </row>
    <row r="516" spans="1:6" ht="12.75">
      <c r="A516" s="48" t="s">
        <v>100</v>
      </c>
      <c r="B516" s="48" t="s">
        <v>165</v>
      </c>
      <c r="C516" s="55">
        <v>11</v>
      </c>
      <c r="D516" s="56">
        <v>71543</v>
      </c>
      <c r="E516" s="56">
        <v>4292.58</v>
      </c>
      <c r="F516" s="57">
        <v>8.213953275009402E-06</v>
      </c>
    </row>
    <row r="517" spans="1:6" ht="12.75">
      <c r="A517" s="48" t="s">
        <v>100</v>
      </c>
      <c r="B517" s="48" t="s">
        <v>903</v>
      </c>
      <c r="C517" s="52">
        <v>320</v>
      </c>
      <c r="D517" s="53">
        <v>11020755</v>
      </c>
      <c r="E517" s="53">
        <v>656477.27</v>
      </c>
      <c r="F517" s="54">
        <v>0.0012561847704377627</v>
      </c>
    </row>
    <row r="518" spans="3:6" ht="12.75">
      <c r="C518" s="52"/>
      <c r="D518" s="53"/>
      <c r="E518" s="53"/>
      <c r="F518" s="54"/>
    </row>
    <row r="519" spans="1:6" ht="12.75">
      <c r="A519" s="48" t="s">
        <v>101</v>
      </c>
      <c r="B519" s="48" t="s">
        <v>512</v>
      </c>
      <c r="C519" s="52">
        <v>28</v>
      </c>
      <c r="D519" s="53">
        <v>257055</v>
      </c>
      <c r="E519" s="53">
        <v>15398.76</v>
      </c>
      <c r="F519" s="54">
        <v>2.9465891173393107E-05</v>
      </c>
    </row>
    <row r="520" spans="1:6" ht="12.75">
      <c r="A520" s="48" t="s">
        <v>101</v>
      </c>
      <c r="B520" s="48" t="s">
        <v>513</v>
      </c>
      <c r="C520" s="52">
        <v>27</v>
      </c>
      <c r="D520" s="53">
        <v>143491</v>
      </c>
      <c r="E520" s="53">
        <v>8609.46</v>
      </c>
      <c r="F520" s="54">
        <v>1.647440517429202E-05</v>
      </c>
    </row>
    <row r="521" spans="1:6" ht="12.75">
      <c r="A521" s="48" t="s">
        <v>101</v>
      </c>
      <c r="B521" s="48" t="s">
        <v>509</v>
      </c>
      <c r="C521" s="52">
        <v>154</v>
      </c>
      <c r="D521" s="53">
        <v>4523120</v>
      </c>
      <c r="E521" s="53">
        <v>271097.35</v>
      </c>
      <c r="F521" s="54">
        <v>0.0005187511859718095</v>
      </c>
    </row>
    <row r="522" spans="1:6" ht="12.75">
      <c r="A522" s="48" t="s">
        <v>101</v>
      </c>
      <c r="B522" s="48" t="s">
        <v>515</v>
      </c>
      <c r="C522" s="52">
        <v>12</v>
      </c>
      <c r="D522" s="53">
        <v>83725</v>
      </c>
      <c r="E522" s="53">
        <v>5023.5</v>
      </c>
      <c r="F522" s="54">
        <v>9.612585968580604E-06</v>
      </c>
    </row>
    <row r="523" spans="1:6" ht="12.75">
      <c r="A523" s="48" t="s">
        <v>101</v>
      </c>
      <c r="B523" s="48" t="s">
        <v>511</v>
      </c>
      <c r="C523" s="52">
        <v>54</v>
      </c>
      <c r="D523" s="53">
        <v>1373423</v>
      </c>
      <c r="E523" s="53">
        <v>82405.38</v>
      </c>
      <c r="F523" s="54">
        <v>0.00015768464208690212</v>
      </c>
    </row>
    <row r="524" spans="1:6" ht="12.75">
      <c r="A524" s="48" t="s">
        <v>101</v>
      </c>
      <c r="B524" s="48" t="s">
        <v>514</v>
      </c>
      <c r="C524" s="52">
        <v>20</v>
      </c>
      <c r="D524" s="53">
        <v>248523</v>
      </c>
      <c r="E524" s="53">
        <v>14845.3</v>
      </c>
      <c r="F524" s="54">
        <v>2.8406832383670676E-05</v>
      </c>
    </row>
    <row r="525" spans="1:6" ht="12.75">
      <c r="A525" s="48" t="s">
        <v>101</v>
      </c>
      <c r="B525" s="48" t="s">
        <v>510</v>
      </c>
      <c r="C525" s="52">
        <v>55</v>
      </c>
      <c r="D525" s="53">
        <v>1732602</v>
      </c>
      <c r="E525" s="53">
        <v>103956.12</v>
      </c>
      <c r="F525" s="54">
        <v>0.00019892249237784044</v>
      </c>
    </row>
    <row r="526" spans="1:6" ht="12.75">
      <c r="A526" s="48" t="s">
        <v>101</v>
      </c>
      <c r="B526" s="48" t="s">
        <v>508</v>
      </c>
      <c r="C526" s="52">
        <v>257</v>
      </c>
      <c r="D526" s="53">
        <v>27600890</v>
      </c>
      <c r="E526" s="53">
        <v>1648272.9</v>
      </c>
      <c r="F526" s="54">
        <v>0.003154009147194518</v>
      </c>
    </row>
    <row r="527" spans="1:6" ht="12.75">
      <c r="A527" s="48" t="s">
        <v>101</v>
      </c>
      <c r="B527" s="48" t="s">
        <v>165</v>
      </c>
      <c r="C527" s="55">
        <v>203</v>
      </c>
      <c r="D527" s="56">
        <v>8805538</v>
      </c>
      <c r="E527" s="56">
        <v>526292.53</v>
      </c>
      <c r="F527" s="57">
        <v>0.0010070731938383174</v>
      </c>
    </row>
    <row r="528" spans="1:6" ht="12.75">
      <c r="A528" s="48" t="s">
        <v>101</v>
      </c>
      <c r="B528" s="48" t="s">
        <v>903</v>
      </c>
      <c r="C528" s="52">
        <v>810</v>
      </c>
      <c r="D528" s="53">
        <v>44768367</v>
      </c>
      <c r="E528" s="53">
        <v>2675901.3</v>
      </c>
      <c r="F528" s="54">
        <v>0.005120400376169324</v>
      </c>
    </row>
    <row r="529" spans="3:6" ht="12.75">
      <c r="C529" s="52"/>
      <c r="D529" s="53"/>
      <c r="E529" s="53"/>
      <c r="F529" s="54"/>
    </row>
    <row r="530" spans="1:6" ht="12.75">
      <c r="A530" s="48" t="s">
        <v>102</v>
      </c>
      <c r="B530" s="48" t="s">
        <v>524</v>
      </c>
      <c r="C530" s="52">
        <v>13</v>
      </c>
      <c r="D530" s="53">
        <v>213702</v>
      </c>
      <c r="E530" s="53">
        <v>12822.12</v>
      </c>
      <c r="F530" s="54">
        <v>2.453542964058062E-05</v>
      </c>
    </row>
    <row r="531" spans="1:6" ht="12.75">
      <c r="A531" s="48" t="s">
        <v>102</v>
      </c>
      <c r="B531" s="48" t="s">
        <v>522</v>
      </c>
      <c r="C531" s="52">
        <v>18</v>
      </c>
      <c r="D531" s="53">
        <v>315571</v>
      </c>
      <c r="E531" s="53">
        <v>18934.26</v>
      </c>
      <c r="F531" s="54">
        <v>3.623115397660137E-05</v>
      </c>
    </row>
    <row r="532" spans="1:6" ht="12.75">
      <c r="A532" s="48" t="s">
        <v>102</v>
      </c>
      <c r="B532" s="48" t="s">
        <v>517</v>
      </c>
      <c r="C532" s="52">
        <v>191</v>
      </c>
      <c r="D532" s="53">
        <v>4644472</v>
      </c>
      <c r="E532" s="53">
        <v>278458.69</v>
      </c>
      <c r="F532" s="54">
        <v>0.0005328372840297276</v>
      </c>
    </row>
    <row r="533" spans="1:6" ht="12.75">
      <c r="A533" s="48" t="s">
        <v>102</v>
      </c>
      <c r="B533" s="48" t="s">
        <v>520</v>
      </c>
      <c r="C533" s="52">
        <v>39</v>
      </c>
      <c r="D533" s="53">
        <v>577867</v>
      </c>
      <c r="E533" s="53">
        <v>34672.02</v>
      </c>
      <c r="F533" s="54">
        <v>6.634572966146035E-05</v>
      </c>
    </row>
    <row r="534" spans="1:6" ht="12.75">
      <c r="A534" s="48" t="s">
        <v>102</v>
      </c>
      <c r="B534" s="48" t="s">
        <v>516</v>
      </c>
      <c r="C534" s="52">
        <v>367</v>
      </c>
      <c r="D534" s="53">
        <v>20611075</v>
      </c>
      <c r="E534" s="53">
        <v>1234351.52</v>
      </c>
      <c r="F534" s="54">
        <v>0.002361960804508439</v>
      </c>
    </row>
    <row r="535" spans="1:6" ht="12.75">
      <c r="A535" s="48" t="s">
        <v>102</v>
      </c>
      <c r="B535" s="48" t="s">
        <v>521</v>
      </c>
      <c r="C535" s="52">
        <v>25</v>
      </c>
      <c r="D535" s="53">
        <v>462739</v>
      </c>
      <c r="E535" s="53">
        <v>27764.34</v>
      </c>
      <c r="F535" s="54">
        <v>5.312772073472703E-05</v>
      </c>
    </row>
    <row r="536" spans="1:6" ht="12.75">
      <c r="A536" s="48" t="s">
        <v>102</v>
      </c>
      <c r="B536" s="48" t="s">
        <v>527</v>
      </c>
      <c r="C536" s="52">
        <v>10</v>
      </c>
      <c r="D536" s="53">
        <v>23048</v>
      </c>
      <c r="E536" s="53">
        <v>1382.88</v>
      </c>
      <c r="F536" s="54">
        <v>2.6461735611089376E-06</v>
      </c>
    </row>
    <row r="537" spans="1:6" ht="12.75">
      <c r="A537" s="48" t="s">
        <v>102</v>
      </c>
      <c r="B537" s="48" t="s">
        <v>518</v>
      </c>
      <c r="C537" s="52">
        <v>79</v>
      </c>
      <c r="D537" s="53">
        <v>2821284</v>
      </c>
      <c r="E537" s="53">
        <v>169277.04</v>
      </c>
      <c r="F537" s="54">
        <v>0.00032391561650380366</v>
      </c>
    </row>
    <row r="538" spans="1:6" ht="12.75">
      <c r="A538" s="48" t="s">
        <v>102</v>
      </c>
      <c r="B538" s="48" t="s">
        <v>519</v>
      </c>
      <c r="C538" s="52">
        <v>46</v>
      </c>
      <c r="D538" s="53">
        <v>484502</v>
      </c>
      <c r="E538" s="53">
        <v>29010.07</v>
      </c>
      <c r="F538" s="54">
        <v>5.551145452961902E-05</v>
      </c>
    </row>
    <row r="539" spans="1:6" ht="12.75">
      <c r="A539" s="48" t="s">
        <v>102</v>
      </c>
      <c r="B539" s="48" t="s">
        <v>523</v>
      </c>
      <c r="C539" s="52">
        <v>16</v>
      </c>
      <c r="D539" s="53">
        <v>139830</v>
      </c>
      <c r="E539" s="53">
        <v>8389.8</v>
      </c>
      <c r="F539" s="54">
        <v>1.6054080573145726E-05</v>
      </c>
    </row>
    <row r="540" spans="1:6" ht="12.75">
      <c r="A540" s="48" t="s">
        <v>102</v>
      </c>
      <c r="B540" s="48" t="s">
        <v>525</v>
      </c>
      <c r="C540" s="52">
        <v>12</v>
      </c>
      <c r="D540" s="53">
        <v>283909</v>
      </c>
      <c r="E540" s="53">
        <v>16911.58</v>
      </c>
      <c r="F540" s="54">
        <v>3.2360707995327636E-05</v>
      </c>
    </row>
    <row r="541" spans="1:6" ht="12.75">
      <c r="A541" s="48" t="s">
        <v>102</v>
      </c>
      <c r="B541" s="48" t="s">
        <v>526</v>
      </c>
      <c r="C541" s="52">
        <v>12</v>
      </c>
      <c r="D541" s="53">
        <v>357979</v>
      </c>
      <c r="E541" s="53">
        <v>21440.66</v>
      </c>
      <c r="F541" s="54">
        <v>4.1027209609457035E-05</v>
      </c>
    </row>
    <row r="542" spans="1:6" ht="12.75">
      <c r="A542" s="48" t="s">
        <v>102</v>
      </c>
      <c r="B542" s="48" t="s">
        <v>165</v>
      </c>
      <c r="C542" s="55">
        <v>29</v>
      </c>
      <c r="D542" s="56">
        <v>424617</v>
      </c>
      <c r="E542" s="56">
        <v>25477.02</v>
      </c>
      <c r="F542" s="57">
        <v>4.875087985931073E-05</v>
      </c>
    </row>
    <row r="543" spans="1:6" ht="12.75">
      <c r="A543" s="48" t="s">
        <v>102</v>
      </c>
      <c r="B543" s="48" t="s">
        <v>903</v>
      </c>
      <c r="C543" s="52">
        <v>857</v>
      </c>
      <c r="D543" s="53">
        <v>31360595</v>
      </c>
      <c r="E543" s="53">
        <v>1878892</v>
      </c>
      <c r="F543" s="54">
        <v>0.0035953042451833082</v>
      </c>
    </row>
    <row r="544" spans="3:6" ht="12.75">
      <c r="C544" s="52"/>
      <c r="D544" s="53"/>
      <c r="E544" s="53"/>
      <c r="F544" s="54"/>
    </row>
    <row r="545" spans="1:6" ht="12.75">
      <c r="A545" s="48" t="s">
        <v>103</v>
      </c>
      <c r="B545" s="48" t="s">
        <v>533</v>
      </c>
      <c r="C545" s="52">
        <v>54</v>
      </c>
      <c r="D545" s="53">
        <v>949646</v>
      </c>
      <c r="E545" s="53">
        <v>56963.52</v>
      </c>
      <c r="F545" s="54">
        <v>0.0001090010417185151</v>
      </c>
    </row>
    <row r="546" spans="1:6" ht="12.75">
      <c r="A546" s="48" t="s">
        <v>103</v>
      </c>
      <c r="B546" s="48" t="s">
        <v>529</v>
      </c>
      <c r="C546" s="52">
        <v>103</v>
      </c>
      <c r="D546" s="53">
        <v>3415391</v>
      </c>
      <c r="E546" s="53">
        <v>203381.22</v>
      </c>
      <c r="F546" s="54">
        <v>0.0003891747709057042</v>
      </c>
    </row>
    <row r="547" spans="1:6" ht="12.75">
      <c r="A547" s="48" t="s">
        <v>103</v>
      </c>
      <c r="B547" s="48" t="s">
        <v>532</v>
      </c>
      <c r="C547" s="52">
        <v>55</v>
      </c>
      <c r="D547" s="53">
        <v>611237</v>
      </c>
      <c r="E547" s="53">
        <v>36674.22</v>
      </c>
      <c r="F547" s="54">
        <v>7.017698667873757E-05</v>
      </c>
    </row>
    <row r="548" spans="1:6" ht="12.75">
      <c r="A548" s="48" t="s">
        <v>103</v>
      </c>
      <c r="B548" s="48" t="s">
        <v>534</v>
      </c>
      <c r="C548" s="52">
        <v>41</v>
      </c>
      <c r="D548" s="53">
        <v>1291578</v>
      </c>
      <c r="E548" s="53">
        <v>77485.57</v>
      </c>
      <c r="F548" s="54">
        <v>0.00014827046938379023</v>
      </c>
    </row>
    <row r="549" spans="1:6" ht="12.75">
      <c r="A549" s="48" t="s">
        <v>103</v>
      </c>
      <c r="B549" s="48" t="s">
        <v>535</v>
      </c>
      <c r="C549" s="52">
        <v>26</v>
      </c>
      <c r="D549" s="53">
        <v>151873</v>
      </c>
      <c r="E549" s="53">
        <v>9112.38</v>
      </c>
      <c r="F549" s="54">
        <v>1.7436754479620686E-05</v>
      </c>
    </row>
    <row r="550" spans="1:6" ht="12.75">
      <c r="A550" s="48" t="s">
        <v>103</v>
      </c>
      <c r="B550" s="48" t="s">
        <v>121</v>
      </c>
      <c r="C550" s="52">
        <v>91</v>
      </c>
      <c r="D550" s="53">
        <v>3473726</v>
      </c>
      <c r="E550" s="53">
        <v>208423.56</v>
      </c>
      <c r="F550" s="54">
        <v>0.0003988234076595238</v>
      </c>
    </row>
    <row r="551" spans="1:6" ht="12.75">
      <c r="A551" s="48" t="s">
        <v>103</v>
      </c>
      <c r="B551" s="48" t="s">
        <v>528</v>
      </c>
      <c r="C551" s="52">
        <v>673</v>
      </c>
      <c r="D551" s="53">
        <v>67671567</v>
      </c>
      <c r="E551" s="53">
        <v>4053288.3</v>
      </c>
      <c r="F551" s="54">
        <v>0.007756062951964154</v>
      </c>
    </row>
    <row r="552" spans="1:6" ht="12.75">
      <c r="A552" s="48" t="s">
        <v>103</v>
      </c>
      <c r="B552" s="48" t="s">
        <v>530</v>
      </c>
      <c r="C552" s="52">
        <v>75</v>
      </c>
      <c r="D552" s="53">
        <v>1767763</v>
      </c>
      <c r="E552" s="53">
        <v>106065.78</v>
      </c>
      <c r="F552" s="54">
        <v>0.00020295937664468146</v>
      </c>
    </row>
    <row r="553" spans="1:6" ht="12.75">
      <c r="A553" s="48" t="s">
        <v>103</v>
      </c>
      <c r="B553" s="48" t="s">
        <v>536</v>
      </c>
      <c r="C553" s="52">
        <v>20</v>
      </c>
      <c r="D553" s="53">
        <v>183288</v>
      </c>
      <c r="E553" s="53">
        <v>10997.28</v>
      </c>
      <c r="F553" s="54">
        <v>2.1043555174788914E-05</v>
      </c>
    </row>
    <row r="554" spans="1:6" ht="12.75">
      <c r="A554" s="48" t="s">
        <v>103</v>
      </c>
      <c r="B554" s="48" t="s">
        <v>531</v>
      </c>
      <c r="C554" s="52">
        <v>73</v>
      </c>
      <c r="D554" s="53">
        <v>5006564</v>
      </c>
      <c r="E554" s="53">
        <v>300393.84</v>
      </c>
      <c r="F554" s="54">
        <v>0.0005748107119402901</v>
      </c>
    </row>
    <row r="555" spans="1:6" ht="12.75">
      <c r="A555" s="48" t="s">
        <v>103</v>
      </c>
      <c r="B555" s="48" t="s">
        <v>165</v>
      </c>
      <c r="C555" s="55">
        <v>34</v>
      </c>
      <c r="D555" s="56">
        <v>165681</v>
      </c>
      <c r="E555" s="56">
        <v>9940.86</v>
      </c>
      <c r="F555" s="57">
        <v>1.9022070538792515E-05</v>
      </c>
    </row>
    <row r="556" spans="1:6" ht="12.75">
      <c r="A556" s="48" t="s">
        <v>103</v>
      </c>
      <c r="B556" s="48" t="s">
        <v>903</v>
      </c>
      <c r="C556" s="52">
        <v>1245</v>
      </c>
      <c r="D556" s="53">
        <v>84688314</v>
      </c>
      <c r="E556" s="53">
        <v>5072726.53</v>
      </c>
      <c r="F556" s="54">
        <v>0.0097067820970886</v>
      </c>
    </row>
    <row r="557" spans="3:6" ht="12.75">
      <c r="C557" s="52"/>
      <c r="D557" s="53"/>
      <c r="E557" s="53"/>
      <c r="F557" s="54"/>
    </row>
    <row r="558" spans="1:6" ht="12.75">
      <c r="A558" s="48" t="s">
        <v>104</v>
      </c>
      <c r="B558" s="48" t="s">
        <v>537</v>
      </c>
      <c r="C558" s="52">
        <v>620</v>
      </c>
      <c r="D558" s="53">
        <v>29092023</v>
      </c>
      <c r="E558" s="53">
        <v>1740582.23</v>
      </c>
      <c r="F558" s="54">
        <v>0.003330645231662932</v>
      </c>
    </row>
    <row r="559" spans="1:6" ht="12.75">
      <c r="A559" s="48" t="s">
        <v>104</v>
      </c>
      <c r="B559" s="48" t="s">
        <v>538</v>
      </c>
      <c r="C559" s="52">
        <v>35</v>
      </c>
      <c r="D559" s="53">
        <v>7373999</v>
      </c>
      <c r="E559" s="53">
        <v>442439.94</v>
      </c>
      <c r="F559" s="54">
        <v>0.0008466192812150183</v>
      </c>
    </row>
    <row r="560" spans="1:6" ht="12.75">
      <c r="A560" s="48" t="s">
        <v>104</v>
      </c>
      <c r="B560" s="48" t="s">
        <v>539</v>
      </c>
      <c r="C560" s="52">
        <v>30</v>
      </c>
      <c r="D560" s="53">
        <v>270575</v>
      </c>
      <c r="E560" s="53">
        <v>16234.5</v>
      </c>
      <c r="F560" s="54">
        <v>3.1065099414137914E-05</v>
      </c>
    </row>
    <row r="561" spans="1:6" ht="12.75">
      <c r="A561" s="48" t="s">
        <v>104</v>
      </c>
      <c r="B561" s="48" t="s">
        <v>540</v>
      </c>
      <c r="C561" s="52">
        <v>23</v>
      </c>
      <c r="D561" s="53">
        <v>78423</v>
      </c>
      <c r="E561" s="53">
        <v>4705.38</v>
      </c>
      <c r="F561" s="54">
        <v>9.003855830564308E-06</v>
      </c>
    </row>
    <row r="562" spans="1:6" ht="12.75">
      <c r="A562" s="48" t="s">
        <v>104</v>
      </c>
      <c r="B562" s="48" t="s">
        <v>541</v>
      </c>
      <c r="C562" s="52">
        <v>22</v>
      </c>
      <c r="D562" s="53">
        <v>301798</v>
      </c>
      <c r="E562" s="53">
        <v>18107.88</v>
      </c>
      <c r="F562" s="54">
        <v>3.46498563170581E-05</v>
      </c>
    </row>
    <row r="563" spans="1:6" ht="12.75">
      <c r="A563" s="48" t="s">
        <v>104</v>
      </c>
      <c r="B563" s="48" t="s">
        <v>165</v>
      </c>
      <c r="C563" s="55">
        <v>26</v>
      </c>
      <c r="D563" s="56">
        <v>93683</v>
      </c>
      <c r="E563" s="56">
        <v>5620.98</v>
      </c>
      <c r="F563" s="57">
        <v>1.0755878068611964E-05</v>
      </c>
    </row>
    <row r="564" spans="1:6" ht="12.75">
      <c r="A564" s="48" t="s">
        <v>104</v>
      </c>
      <c r="B564" s="48" t="s">
        <v>903</v>
      </c>
      <c r="C564" s="52">
        <v>756</v>
      </c>
      <c r="D564" s="53">
        <v>37210501</v>
      </c>
      <c r="E564" s="53">
        <v>2227690.91</v>
      </c>
      <c r="F564" s="54">
        <v>0.004262739202508322</v>
      </c>
    </row>
    <row r="565" spans="3:6" ht="12.75">
      <c r="C565" s="52"/>
      <c r="D565" s="53"/>
      <c r="E565" s="53"/>
      <c r="F565" s="54"/>
    </row>
    <row r="566" spans="1:6" ht="12.75">
      <c r="A566" s="48" t="s">
        <v>105</v>
      </c>
      <c r="B566" s="48" t="s">
        <v>542</v>
      </c>
      <c r="C566" s="52">
        <v>1815</v>
      </c>
      <c r="D566" s="53">
        <v>186249852</v>
      </c>
      <c r="E566" s="53">
        <v>11145959.74</v>
      </c>
      <c r="F566" s="54">
        <v>0.021328057370974086</v>
      </c>
    </row>
    <row r="567" spans="1:6" ht="12.75">
      <c r="A567" s="48" t="s">
        <v>105</v>
      </c>
      <c r="B567" s="48" t="s">
        <v>543</v>
      </c>
      <c r="C567" s="52">
        <v>748</v>
      </c>
      <c r="D567" s="53">
        <v>204896124</v>
      </c>
      <c r="E567" s="53">
        <v>12213076.63</v>
      </c>
      <c r="F567" s="54">
        <v>0.023370010758781267</v>
      </c>
    </row>
    <row r="568" spans="1:6" ht="12.75">
      <c r="A568" s="48" t="s">
        <v>105</v>
      </c>
      <c r="B568" s="48" t="s">
        <v>544</v>
      </c>
      <c r="C568" s="52">
        <v>284</v>
      </c>
      <c r="D568" s="53">
        <v>18786100</v>
      </c>
      <c r="E568" s="53">
        <v>1124642.64</v>
      </c>
      <c r="F568" s="54">
        <v>0.0021520302699176764</v>
      </c>
    </row>
    <row r="569" spans="1:6" ht="12.75">
      <c r="A569" s="48" t="s">
        <v>105</v>
      </c>
      <c r="B569" s="48" t="s">
        <v>545</v>
      </c>
      <c r="C569" s="52">
        <v>192</v>
      </c>
      <c r="D569" s="53">
        <v>4333561</v>
      </c>
      <c r="E569" s="53">
        <v>260013.66</v>
      </c>
      <c r="F569" s="54">
        <v>0.000497542283219924</v>
      </c>
    </row>
    <row r="570" spans="1:6" ht="12.75">
      <c r="A570" s="48" t="s">
        <v>105</v>
      </c>
      <c r="B570" s="48" t="s">
        <v>546</v>
      </c>
      <c r="C570" s="52">
        <v>104</v>
      </c>
      <c r="D570" s="53">
        <v>2195300</v>
      </c>
      <c r="E570" s="53">
        <v>131718</v>
      </c>
      <c r="F570" s="54">
        <v>0.0002520455058444312</v>
      </c>
    </row>
    <row r="571" spans="1:6" ht="12.75">
      <c r="A571" s="48" t="s">
        <v>105</v>
      </c>
      <c r="B571" s="48" t="s">
        <v>547</v>
      </c>
      <c r="C571" s="52">
        <v>93</v>
      </c>
      <c r="D571" s="53">
        <v>1910605</v>
      </c>
      <c r="E571" s="53">
        <v>114636.3</v>
      </c>
      <c r="F571" s="54">
        <v>0.00021935926920871839</v>
      </c>
    </row>
    <row r="572" spans="1:6" ht="12.75">
      <c r="A572" s="48" t="s">
        <v>105</v>
      </c>
      <c r="B572" s="48" t="s">
        <v>548</v>
      </c>
      <c r="C572" s="52">
        <v>50</v>
      </c>
      <c r="D572" s="53">
        <v>773737</v>
      </c>
      <c r="E572" s="53">
        <v>46424.22</v>
      </c>
      <c r="F572" s="54">
        <v>8.88338420970039E-05</v>
      </c>
    </row>
    <row r="573" spans="1:6" ht="12.75">
      <c r="A573" s="48" t="s">
        <v>105</v>
      </c>
      <c r="B573" s="48" t="s">
        <v>549</v>
      </c>
      <c r="C573" s="52">
        <v>50</v>
      </c>
      <c r="D573" s="53">
        <v>1637030</v>
      </c>
      <c r="E573" s="53">
        <v>98221.8</v>
      </c>
      <c r="F573" s="54">
        <v>0.00018794973554070479</v>
      </c>
    </row>
    <row r="574" spans="1:6" ht="12.75">
      <c r="A574" s="48" t="s">
        <v>105</v>
      </c>
      <c r="B574" s="48" t="s">
        <v>550</v>
      </c>
      <c r="C574" s="52">
        <v>24</v>
      </c>
      <c r="D574" s="53">
        <v>1479959</v>
      </c>
      <c r="E574" s="53">
        <v>88797.54</v>
      </c>
      <c r="F574" s="54">
        <v>0.00016991619131053547</v>
      </c>
    </row>
    <row r="575" spans="1:6" ht="12.75">
      <c r="A575" s="48" t="s">
        <v>105</v>
      </c>
      <c r="B575" s="48" t="s">
        <v>551</v>
      </c>
      <c r="C575" s="52">
        <v>10</v>
      </c>
      <c r="D575" s="53">
        <v>295190</v>
      </c>
      <c r="E575" s="53">
        <v>17711.4</v>
      </c>
      <c r="F575" s="54">
        <v>3.389118246718792E-05</v>
      </c>
    </row>
    <row r="576" spans="1:6" ht="12.75">
      <c r="A576" s="48" t="s">
        <v>105</v>
      </c>
      <c r="B576" s="48" t="s">
        <v>165</v>
      </c>
      <c r="C576" s="55">
        <v>41</v>
      </c>
      <c r="D576" s="56">
        <v>942073</v>
      </c>
      <c r="E576" s="56">
        <v>56524.38</v>
      </c>
      <c r="F576" s="57">
        <v>0.00010816073695047639</v>
      </c>
    </row>
    <row r="577" spans="1:6" ht="12.75">
      <c r="A577" s="48" t="s">
        <v>105</v>
      </c>
      <c r="B577" s="48" t="s">
        <v>903</v>
      </c>
      <c r="C577" s="52">
        <v>3411</v>
      </c>
      <c r="D577" s="53">
        <v>423499531</v>
      </c>
      <c r="E577" s="53">
        <v>25297726.31</v>
      </c>
      <c r="F577" s="54">
        <v>0.04840779714631201</v>
      </c>
    </row>
    <row r="578" spans="3:6" ht="12.75">
      <c r="C578" s="52"/>
      <c r="D578" s="53"/>
      <c r="E578" s="53"/>
      <c r="F578" s="54"/>
    </row>
    <row r="579" spans="1:6" ht="12.75">
      <c r="A579" s="48" t="s">
        <v>106</v>
      </c>
      <c r="B579" s="48" t="s">
        <v>552</v>
      </c>
      <c r="C579" s="52">
        <v>329</v>
      </c>
      <c r="D579" s="53">
        <v>13258568</v>
      </c>
      <c r="E579" s="53">
        <v>793940.07</v>
      </c>
      <c r="F579" s="54">
        <v>0.0015192230868469995</v>
      </c>
    </row>
    <row r="580" spans="1:6" ht="12.75">
      <c r="A580" s="48" t="s">
        <v>106</v>
      </c>
      <c r="B580" s="48" t="s">
        <v>553</v>
      </c>
      <c r="C580" s="52">
        <v>270</v>
      </c>
      <c r="D580" s="53">
        <v>16195302</v>
      </c>
      <c r="E580" s="53">
        <v>969576.56</v>
      </c>
      <c r="F580" s="54">
        <v>0.001855307661216413</v>
      </c>
    </row>
    <row r="581" spans="1:6" ht="12.75">
      <c r="A581" s="48" t="s">
        <v>106</v>
      </c>
      <c r="B581" s="48" t="s">
        <v>554</v>
      </c>
      <c r="C581" s="52">
        <v>47</v>
      </c>
      <c r="D581" s="53">
        <v>1072880</v>
      </c>
      <c r="E581" s="53">
        <v>64372.8</v>
      </c>
      <c r="F581" s="54">
        <v>0.000123178874099382</v>
      </c>
    </row>
    <row r="582" spans="1:6" ht="12.75">
      <c r="A582" s="48" t="s">
        <v>106</v>
      </c>
      <c r="B582" s="48" t="s">
        <v>555</v>
      </c>
      <c r="C582" s="52">
        <v>40</v>
      </c>
      <c r="D582" s="53">
        <v>690279</v>
      </c>
      <c r="E582" s="53">
        <v>41416.74</v>
      </c>
      <c r="F582" s="54">
        <v>7.925191077701822E-05</v>
      </c>
    </row>
    <row r="583" spans="1:6" ht="12.75">
      <c r="A583" s="48" t="s">
        <v>106</v>
      </c>
      <c r="B583" s="48" t="s">
        <v>556</v>
      </c>
      <c r="C583" s="52">
        <v>28</v>
      </c>
      <c r="D583" s="53">
        <v>340687</v>
      </c>
      <c r="E583" s="53">
        <v>20441.22</v>
      </c>
      <c r="F583" s="54">
        <v>3.9114757550048616E-05</v>
      </c>
    </row>
    <row r="584" spans="1:6" ht="12.75">
      <c r="A584" s="48" t="s">
        <v>106</v>
      </c>
      <c r="B584" s="48" t="s">
        <v>382</v>
      </c>
      <c r="C584" s="52">
        <v>24</v>
      </c>
      <c r="D584" s="53">
        <v>200231</v>
      </c>
      <c r="E584" s="53">
        <v>12013.86</v>
      </c>
      <c r="F584" s="54">
        <v>2.298880502926083E-05</v>
      </c>
    </row>
    <row r="585" spans="1:6" ht="12.75">
      <c r="A585" s="48" t="s">
        <v>106</v>
      </c>
      <c r="B585" s="48" t="s">
        <v>557</v>
      </c>
      <c r="C585" s="52">
        <v>21</v>
      </c>
      <c r="D585" s="53">
        <v>499890</v>
      </c>
      <c r="E585" s="53">
        <v>29993.4</v>
      </c>
      <c r="F585" s="54">
        <v>5.7393079723305564E-05</v>
      </c>
    </row>
    <row r="586" spans="1:6" ht="12.75">
      <c r="A586" s="48" t="s">
        <v>106</v>
      </c>
      <c r="B586" s="48" t="s">
        <v>558</v>
      </c>
      <c r="C586" s="52">
        <v>16</v>
      </c>
      <c r="D586" s="53">
        <v>76738</v>
      </c>
      <c r="E586" s="53">
        <v>4604.28</v>
      </c>
      <c r="F586" s="54">
        <v>8.810398591304131E-06</v>
      </c>
    </row>
    <row r="587" spans="1:6" ht="12.75">
      <c r="A587" s="48" t="s">
        <v>106</v>
      </c>
      <c r="B587" s="48" t="s">
        <v>165</v>
      </c>
      <c r="C587" s="55">
        <v>52</v>
      </c>
      <c r="D587" s="56">
        <v>1141734</v>
      </c>
      <c r="E587" s="56">
        <v>68504.04</v>
      </c>
      <c r="F587" s="57">
        <v>0.00013108409947150081</v>
      </c>
    </row>
    <row r="588" spans="1:6" ht="12.75">
      <c r="A588" s="48" t="s">
        <v>106</v>
      </c>
      <c r="B588" s="48" t="s">
        <v>903</v>
      </c>
      <c r="C588" s="52">
        <v>827</v>
      </c>
      <c r="D588" s="53">
        <v>33476309</v>
      </c>
      <c r="E588" s="53">
        <v>2004862.97</v>
      </c>
      <c r="F588" s="54">
        <v>0.0038363526733052327</v>
      </c>
    </row>
    <row r="589" spans="3:6" ht="12.75">
      <c r="C589" s="52"/>
      <c r="D589" s="53"/>
      <c r="E589" s="53"/>
      <c r="F589" s="54"/>
    </row>
    <row r="590" spans="1:6" ht="12.75">
      <c r="A590" s="48" t="s">
        <v>107</v>
      </c>
      <c r="B590" s="48" t="s">
        <v>559</v>
      </c>
      <c r="C590" s="52">
        <v>154</v>
      </c>
      <c r="D590" s="53">
        <v>5050233</v>
      </c>
      <c r="E590" s="53">
        <v>302264.18</v>
      </c>
      <c r="F590" s="54">
        <v>0.000578389651731367</v>
      </c>
    </row>
    <row r="591" spans="1:6" ht="12.75">
      <c r="A591" s="48" t="s">
        <v>107</v>
      </c>
      <c r="B591" s="48" t="s">
        <v>560</v>
      </c>
      <c r="C591" s="52">
        <v>63</v>
      </c>
      <c r="D591" s="53">
        <v>1362473</v>
      </c>
      <c r="E591" s="53">
        <v>81748.38</v>
      </c>
      <c r="F591" s="54">
        <v>0.00015642745706025588</v>
      </c>
    </row>
    <row r="592" spans="1:6" ht="12.75">
      <c r="A592" s="48" t="s">
        <v>107</v>
      </c>
      <c r="B592" s="48" t="s">
        <v>561</v>
      </c>
      <c r="C592" s="52">
        <v>36</v>
      </c>
      <c r="D592" s="53">
        <v>939626</v>
      </c>
      <c r="E592" s="53">
        <v>56377.56</v>
      </c>
      <c r="F592" s="54">
        <v>0.00010787979341073178</v>
      </c>
    </row>
    <row r="593" spans="1:6" ht="12.75">
      <c r="A593" s="48" t="s">
        <v>107</v>
      </c>
      <c r="B593" s="48" t="s">
        <v>562</v>
      </c>
      <c r="C593" s="52">
        <v>36</v>
      </c>
      <c r="D593" s="53">
        <v>467495</v>
      </c>
      <c r="E593" s="53">
        <v>28049.7</v>
      </c>
      <c r="F593" s="54">
        <v>5.367376383853795E-05</v>
      </c>
    </row>
    <row r="594" spans="1:6" ht="12.75">
      <c r="A594" s="48" t="s">
        <v>107</v>
      </c>
      <c r="B594" s="48" t="s">
        <v>563</v>
      </c>
      <c r="C594" s="52">
        <v>25</v>
      </c>
      <c r="D594" s="53">
        <v>372407</v>
      </c>
      <c r="E594" s="53">
        <v>22344.42</v>
      </c>
      <c r="F594" s="54">
        <v>4.27565757276942E-05</v>
      </c>
    </row>
    <row r="595" spans="1:6" ht="12.75">
      <c r="A595" s="48" t="s">
        <v>107</v>
      </c>
      <c r="B595" s="48" t="s">
        <v>564</v>
      </c>
      <c r="C595" s="52">
        <v>20</v>
      </c>
      <c r="D595" s="53">
        <v>361347</v>
      </c>
      <c r="E595" s="53">
        <v>21680.82</v>
      </c>
      <c r="F595" s="54">
        <v>4.1486761445072504E-05</v>
      </c>
    </row>
    <row r="596" spans="1:6" ht="12.75">
      <c r="A596" s="48" t="s">
        <v>107</v>
      </c>
      <c r="B596" s="48" t="s">
        <v>565</v>
      </c>
      <c r="C596" s="52">
        <v>18</v>
      </c>
      <c r="D596" s="53">
        <v>112991</v>
      </c>
      <c r="E596" s="53">
        <v>6779.46</v>
      </c>
      <c r="F596" s="54">
        <v>1.297265692655588E-05</v>
      </c>
    </row>
    <row r="597" spans="1:6" ht="12.75">
      <c r="A597" s="48" t="s">
        <v>107</v>
      </c>
      <c r="B597" s="48" t="s">
        <v>566</v>
      </c>
      <c r="C597" s="52">
        <v>17</v>
      </c>
      <c r="D597" s="53">
        <v>362175</v>
      </c>
      <c r="E597" s="53">
        <v>21730.5</v>
      </c>
      <c r="F597" s="54">
        <v>4.15818252991422E-05</v>
      </c>
    </row>
    <row r="598" spans="1:6" ht="12.75">
      <c r="A598" s="48" t="s">
        <v>107</v>
      </c>
      <c r="B598" s="48" t="s">
        <v>567</v>
      </c>
      <c r="C598" s="52">
        <v>17</v>
      </c>
      <c r="D598" s="53">
        <v>188742</v>
      </c>
      <c r="E598" s="53">
        <v>11324.52</v>
      </c>
      <c r="F598" s="54">
        <v>2.1669736648334914E-05</v>
      </c>
    </row>
    <row r="599" spans="1:6" ht="12.75">
      <c r="A599" s="48" t="s">
        <v>107</v>
      </c>
      <c r="B599" s="48" t="s">
        <v>568</v>
      </c>
      <c r="C599" s="52">
        <v>13</v>
      </c>
      <c r="D599" s="53">
        <v>120427</v>
      </c>
      <c r="E599" s="53">
        <v>7225.62</v>
      </c>
      <c r="F599" s="54">
        <v>1.3826394630495748E-05</v>
      </c>
    </row>
    <row r="600" spans="1:6" ht="12.75">
      <c r="A600" s="48" t="s">
        <v>107</v>
      </c>
      <c r="B600" s="48" t="s">
        <v>165</v>
      </c>
      <c r="C600" s="55">
        <v>42</v>
      </c>
      <c r="D600" s="56">
        <v>486529</v>
      </c>
      <c r="E600" s="56">
        <v>29191.74</v>
      </c>
      <c r="F600" s="57">
        <v>5.585908436796122E-05</v>
      </c>
    </row>
    <row r="601" spans="1:6" ht="12.75">
      <c r="A601" s="48" t="s">
        <v>107</v>
      </c>
      <c r="B601" s="48" t="s">
        <v>903</v>
      </c>
      <c r="C601" s="52">
        <v>441</v>
      </c>
      <c r="D601" s="53">
        <v>9824445</v>
      </c>
      <c r="E601" s="53">
        <v>588716.9</v>
      </c>
      <c r="F601" s="54">
        <v>0.0011265237010861494</v>
      </c>
    </row>
    <row r="602" spans="3:6" ht="12.75">
      <c r="C602" s="52"/>
      <c r="D602" s="53"/>
      <c r="E602" s="53"/>
      <c r="F602" s="54"/>
    </row>
    <row r="603" spans="1:6" ht="12.75">
      <c r="A603" s="48" t="s">
        <v>108</v>
      </c>
      <c r="B603" s="48" t="s">
        <v>569</v>
      </c>
      <c r="C603" s="52">
        <v>415</v>
      </c>
      <c r="D603" s="53">
        <v>26120673</v>
      </c>
      <c r="E603" s="53">
        <v>1564531.67</v>
      </c>
      <c r="F603" s="54">
        <v>0.0029937683245629503</v>
      </c>
    </row>
    <row r="604" spans="1:6" ht="12.75">
      <c r="A604" s="48" t="s">
        <v>108</v>
      </c>
      <c r="B604" s="48" t="s">
        <v>570</v>
      </c>
      <c r="C604" s="52">
        <v>70</v>
      </c>
      <c r="D604" s="53">
        <v>2358422</v>
      </c>
      <c r="E604" s="53">
        <v>141455.21</v>
      </c>
      <c r="F604" s="54">
        <v>0.000270677887295436</v>
      </c>
    </row>
    <row r="605" spans="1:6" ht="12.75">
      <c r="A605" s="48" t="s">
        <v>108</v>
      </c>
      <c r="B605" s="48" t="s">
        <v>571</v>
      </c>
      <c r="C605" s="52">
        <v>48</v>
      </c>
      <c r="D605" s="53">
        <v>943741</v>
      </c>
      <c r="E605" s="53">
        <v>56624.46</v>
      </c>
      <c r="F605" s="54">
        <v>0.00010835224239563127</v>
      </c>
    </row>
    <row r="606" spans="1:6" ht="12.75">
      <c r="A606" s="48" t="s">
        <v>108</v>
      </c>
      <c r="B606" s="48" t="s">
        <v>572</v>
      </c>
      <c r="C606" s="52">
        <v>44</v>
      </c>
      <c r="D606" s="53">
        <v>1630390</v>
      </c>
      <c r="E606" s="53">
        <v>97823.4</v>
      </c>
      <c r="F606" s="54">
        <v>0.0001871873877254599</v>
      </c>
    </row>
    <row r="607" spans="1:6" ht="12.75">
      <c r="A607" s="48" t="s">
        <v>108</v>
      </c>
      <c r="B607" s="48" t="s">
        <v>573</v>
      </c>
      <c r="C607" s="52">
        <v>33</v>
      </c>
      <c r="D607" s="53">
        <v>695015</v>
      </c>
      <c r="E607" s="53">
        <v>41700.9</v>
      </c>
      <c r="F607" s="54">
        <v>7.979565765246998E-05</v>
      </c>
    </row>
    <row r="608" spans="1:6" ht="12.75">
      <c r="A608" s="48" t="s">
        <v>108</v>
      </c>
      <c r="B608" s="48" t="s">
        <v>574</v>
      </c>
      <c r="C608" s="52">
        <v>31</v>
      </c>
      <c r="D608" s="53">
        <v>702034</v>
      </c>
      <c r="E608" s="53">
        <v>42122.04</v>
      </c>
      <c r="F608" s="54">
        <v>8.060151899512113E-05</v>
      </c>
    </row>
    <row r="609" spans="1:6" ht="12.75">
      <c r="A609" s="48" t="s">
        <v>108</v>
      </c>
      <c r="B609" s="48" t="s">
        <v>575</v>
      </c>
      <c r="C609" s="52">
        <v>25</v>
      </c>
      <c r="D609" s="53">
        <v>899644</v>
      </c>
      <c r="E609" s="53">
        <v>53978.64</v>
      </c>
      <c r="F609" s="54">
        <v>0.00010328940329791256</v>
      </c>
    </row>
    <row r="610" spans="1:6" ht="12.75">
      <c r="A610" s="48" t="s">
        <v>108</v>
      </c>
      <c r="B610" s="48" t="s">
        <v>576</v>
      </c>
      <c r="C610" s="52">
        <v>25</v>
      </c>
      <c r="D610" s="53">
        <v>210215</v>
      </c>
      <c r="E610" s="53">
        <v>12612.9</v>
      </c>
      <c r="F610" s="54">
        <v>2.413508222615911E-05</v>
      </c>
    </row>
    <row r="611" spans="1:6" ht="12.75">
      <c r="A611" s="48" t="s">
        <v>108</v>
      </c>
      <c r="B611" s="48" t="s">
        <v>577</v>
      </c>
      <c r="C611" s="52">
        <v>24</v>
      </c>
      <c r="D611" s="53">
        <v>316784</v>
      </c>
      <c r="E611" s="53">
        <v>19007.04</v>
      </c>
      <c r="F611" s="54">
        <v>3.637042022658511E-05</v>
      </c>
    </row>
    <row r="612" spans="1:6" ht="12.75">
      <c r="A612" s="48" t="s">
        <v>108</v>
      </c>
      <c r="B612" s="48" t="s">
        <v>578</v>
      </c>
      <c r="C612" s="52">
        <v>22</v>
      </c>
      <c r="D612" s="53">
        <v>290861</v>
      </c>
      <c r="E612" s="53">
        <v>17451.66</v>
      </c>
      <c r="F612" s="54">
        <v>3.33941638388453E-05</v>
      </c>
    </row>
    <row r="613" spans="1:6" ht="12.75">
      <c r="A613" s="48" t="s">
        <v>108</v>
      </c>
      <c r="B613" s="48" t="s">
        <v>579</v>
      </c>
      <c r="C613" s="52">
        <v>18</v>
      </c>
      <c r="D613" s="53">
        <v>220457</v>
      </c>
      <c r="E613" s="53">
        <v>13227.42</v>
      </c>
      <c r="F613" s="54">
        <v>2.5310980768890706E-05</v>
      </c>
    </row>
    <row r="614" spans="1:6" ht="12.75">
      <c r="A614" s="48" t="s">
        <v>108</v>
      </c>
      <c r="B614" s="48" t="s">
        <v>580</v>
      </c>
      <c r="C614" s="52">
        <v>14</v>
      </c>
      <c r="D614" s="53">
        <v>157182</v>
      </c>
      <c r="E614" s="53">
        <v>9430.92</v>
      </c>
      <c r="F614" s="54">
        <v>1.8046288297562696E-05</v>
      </c>
    </row>
    <row r="615" spans="1:6" ht="12.75">
      <c r="A615" s="48" t="s">
        <v>108</v>
      </c>
      <c r="B615" s="48" t="s">
        <v>581</v>
      </c>
      <c r="C615" s="52">
        <v>14</v>
      </c>
      <c r="D615" s="53">
        <v>982179</v>
      </c>
      <c r="E615" s="53">
        <v>58930.74</v>
      </c>
      <c r="F615" s="54">
        <v>0.00011276536367912247</v>
      </c>
    </row>
    <row r="616" spans="1:6" ht="12.75">
      <c r="A616" s="48" t="s">
        <v>108</v>
      </c>
      <c r="B616" s="48" t="s">
        <v>165</v>
      </c>
      <c r="C616" s="55">
        <v>20</v>
      </c>
      <c r="D616" s="56">
        <v>94950</v>
      </c>
      <c r="E616" s="56">
        <v>5697</v>
      </c>
      <c r="F616" s="57">
        <v>1.0901344135165463E-05</v>
      </c>
    </row>
    <row r="617" spans="1:6" ht="12.75">
      <c r="A617" s="48" t="s">
        <v>108</v>
      </c>
      <c r="B617" s="48" t="s">
        <v>903</v>
      </c>
      <c r="C617" s="52">
        <v>803</v>
      </c>
      <c r="D617" s="53">
        <v>35622547</v>
      </c>
      <c r="E617" s="53">
        <v>2134594</v>
      </c>
      <c r="F617" s="54">
        <v>0.004084596065097312</v>
      </c>
    </row>
    <row r="618" spans="3:6" ht="12.75">
      <c r="C618" s="52"/>
      <c r="D618" s="53"/>
      <c r="E618" s="53"/>
      <c r="F618" s="54"/>
    </row>
    <row r="619" spans="1:6" ht="12.75">
      <c r="A619" s="48" t="s">
        <v>109</v>
      </c>
      <c r="B619" s="48" t="s">
        <v>107</v>
      </c>
      <c r="C619" s="52">
        <v>468</v>
      </c>
      <c r="D619" s="53">
        <v>40480390</v>
      </c>
      <c r="E619" s="53">
        <v>2421053.07</v>
      </c>
      <c r="F619" s="54">
        <v>0.004632742265327161</v>
      </c>
    </row>
    <row r="620" spans="1:6" ht="12.75">
      <c r="A620" s="48" t="s">
        <v>109</v>
      </c>
      <c r="B620" s="48" t="s">
        <v>582</v>
      </c>
      <c r="C620" s="52">
        <v>389</v>
      </c>
      <c r="D620" s="53">
        <v>26564026</v>
      </c>
      <c r="E620" s="53">
        <v>1589644.44</v>
      </c>
      <c r="F620" s="54">
        <v>0.0030418222034390707</v>
      </c>
    </row>
    <row r="621" spans="1:6" ht="12.75">
      <c r="A621" s="48" t="s">
        <v>109</v>
      </c>
      <c r="B621" s="48" t="s">
        <v>583</v>
      </c>
      <c r="C621" s="52">
        <v>104</v>
      </c>
      <c r="D621" s="53">
        <v>3167089</v>
      </c>
      <c r="E621" s="53">
        <v>190019.84</v>
      </c>
      <c r="F621" s="54">
        <v>0.0003636074545109847</v>
      </c>
    </row>
    <row r="622" spans="1:6" ht="12.75">
      <c r="A622" s="48" t="s">
        <v>109</v>
      </c>
      <c r="B622" s="48" t="s">
        <v>584</v>
      </c>
      <c r="C622" s="52">
        <v>92</v>
      </c>
      <c r="D622" s="53">
        <v>1779768</v>
      </c>
      <c r="E622" s="53">
        <v>106786.08</v>
      </c>
      <c r="F622" s="54">
        <v>0.000204337687717274</v>
      </c>
    </row>
    <row r="623" spans="1:6" ht="12.75">
      <c r="A623" s="48" t="s">
        <v>109</v>
      </c>
      <c r="B623" s="48" t="s">
        <v>585</v>
      </c>
      <c r="C623" s="52">
        <v>57</v>
      </c>
      <c r="D623" s="53">
        <v>605861</v>
      </c>
      <c r="E623" s="53">
        <v>36315.56</v>
      </c>
      <c r="F623" s="54">
        <v>6.949068229265393E-05</v>
      </c>
    </row>
    <row r="624" spans="1:6" ht="12.75">
      <c r="A624" s="48" t="s">
        <v>109</v>
      </c>
      <c r="B624" s="48" t="s">
        <v>586</v>
      </c>
      <c r="C624" s="52">
        <v>16</v>
      </c>
      <c r="D624" s="53">
        <v>1424078</v>
      </c>
      <c r="E624" s="53">
        <v>85444.68</v>
      </c>
      <c r="F624" s="54">
        <v>0.00016350041446359305</v>
      </c>
    </row>
    <row r="625" spans="1:6" ht="12.75">
      <c r="A625" s="48" t="s">
        <v>109</v>
      </c>
      <c r="B625" s="48" t="s">
        <v>587</v>
      </c>
      <c r="C625" s="52">
        <v>14</v>
      </c>
      <c r="D625" s="53">
        <v>587873</v>
      </c>
      <c r="E625" s="53">
        <v>35272.38</v>
      </c>
      <c r="F625" s="54">
        <v>6.749453270955372E-05</v>
      </c>
    </row>
    <row r="626" spans="1:6" ht="12.75">
      <c r="A626" s="48" t="s">
        <v>109</v>
      </c>
      <c r="B626" s="48" t="s">
        <v>165</v>
      </c>
      <c r="C626" s="55">
        <v>101</v>
      </c>
      <c r="D626" s="56">
        <v>2646670</v>
      </c>
      <c r="E626" s="56">
        <v>158800.2</v>
      </c>
      <c r="F626" s="57">
        <v>0.00030386793556838734</v>
      </c>
    </row>
    <row r="627" spans="1:6" ht="12.75">
      <c r="A627" s="48" t="s">
        <v>109</v>
      </c>
      <c r="B627" s="48" t="s">
        <v>903</v>
      </c>
      <c r="C627" s="52">
        <v>1241</v>
      </c>
      <c r="D627" s="53">
        <v>77255755</v>
      </c>
      <c r="E627" s="53">
        <v>4623336.25</v>
      </c>
      <c r="F627" s="54">
        <v>0.00884686317602868</v>
      </c>
    </row>
    <row r="628" spans="3:6" ht="12.75">
      <c r="C628" s="52"/>
      <c r="D628" s="53"/>
      <c r="E628" s="53"/>
      <c r="F628" s="54"/>
    </row>
    <row r="629" spans="1:6" ht="12.75">
      <c r="A629" s="48" t="s">
        <v>110</v>
      </c>
      <c r="B629" s="48" t="s">
        <v>588</v>
      </c>
      <c r="C629" s="52">
        <v>4067</v>
      </c>
      <c r="D629" s="53">
        <v>743106032</v>
      </c>
      <c r="E629" s="53">
        <v>44417858.23</v>
      </c>
      <c r="F629" s="54">
        <v>0.08499462143447806</v>
      </c>
    </row>
    <row r="630" spans="1:6" ht="12.75">
      <c r="A630" s="48" t="s">
        <v>110</v>
      </c>
      <c r="B630" s="48" t="s">
        <v>116</v>
      </c>
      <c r="C630" s="52">
        <v>993</v>
      </c>
      <c r="D630" s="53">
        <v>85334408</v>
      </c>
      <c r="E630" s="53">
        <v>5118547.17</v>
      </c>
      <c r="F630" s="54">
        <v>0.009794460974591412</v>
      </c>
    </row>
    <row r="631" spans="1:6" ht="12.75">
      <c r="A631" s="48" t="s">
        <v>110</v>
      </c>
      <c r="B631" s="48" t="s">
        <v>589</v>
      </c>
      <c r="C631" s="52">
        <v>287</v>
      </c>
      <c r="D631" s="53">
        <v>21319158</v>
      </c>
      <c r="E631" s="53">
        <v>1279149.48</v>
      </c>
      <c r="F631" s="54">
        <v>0.002447682759662621</v>
      </c>
    </row>
    <row r="632" spans="1:6" ht="12.75">
      <c r="A632" s="48" t="s">
        <v>110</v>
      </c>
      <c r="B632" s="48" t="s">
        <v>590</v>
      </c>
      <c r="C632" s="52">
        <v>201</v>
      </c>
      <c r="D632" s="53">
        <v>9852975</v>
      </c>
      <c r="E632" s="53">
        <v>589264.35</v>
      </c>
      <c r="F632" s="54">
        <v>0.0011275712595988396</v>
      </c>
    </row>
    <row r="633" spans="1:6" ht="12.75">
      <c r="A633" s="48" t="s">
        <v>110</v>
      </c>
      <c r="B633" s="48" t="s">
        <v>591</v>
      </c>
      <c r="C633" s="52">
        <v>111</v>
      </c>
      <c r="D633" s="53">
        <v>4553159</v>
      </c>
      <c r="E633" s="53">
        <v>271304.64</v>
      </c>
      <c r="F633" s="54">
        <v>0.00051914784028562</v>
      </c>
    </row>
    <row r="634" spans="1:6" ht="12.75">
      <c r="A634" s="48" t="s">
        <v>110</v>
      </c>
      <c r="B634" s="48" t="s">
        <v>592</v>
      </c>
      <c r="C634" s="52">
        <v>102</v>
      </c>
      <c r="D634" s="53">
        <v>1429047</v>
      </c>
      <c r="E634" s="53">
        <v>85727.82</v>
      </c>
      <c r="F634" s="54">
        <v>0.00016404220954493955</v>
      </c>
    </row>
    <row r="635" spans="1:6" ht="12.75">
      <c r="A635" s="48" t="s">
        <v>110</v>
      </c>
      <c r="B635" s="48" t="s">
        <v>593</v>
      </c>
      <c r="C635" s="52">
        <v>92</v>
      </c>
      <c r="D635" s="53">
        <v>1958410</v>
      </c>
      <c r="E635" s="53">
        <v>117504.6</v>
      </c>
      <c r="F635" s="54">
        <v>0.00022484782904422744</v>
      </c>
    </row>
    <row r="636" spans="1:6" ht="12.75">
      <c r="A636" s="48" t="s">
        <v>110</v>
      </c>
      <c r="B636" s="48" t="s">
        <v>594</v>
      </c>
      <c r="C636" s="52">
        <v>78</v>
      </c>
      <c r="D636" s="53">
        <v>2016609</v>
      </c>
      <c r="E636" s="53">
        <v>120996.54</v>
      </c>
      <c r="F636" s="54">
        <v>0.00023152973875799777</v>
      </c>
    </row>
    <row r="637" spans="1:6" ht="12.75">
      <c r="A637" s="48" t="s">
        <v>110</v>
      </c>
      <c r="B637" s="48" t="s">
        <v>595</v>
      </c>
      <c r="C637" s="52">
        <v>65</v>
      </c>
      <c r="D637" s="53">
        <v>1165976</v>
      </c>
      <c r="E637" s="53">
        <v>69958.56</v>
      </c>
      <c r="F637" s="54">
        <v>0.00013386735786565228</v>
      </c>
    </row>
    <row r="638" spans="1:6" ht="12.75">
      <c r="A638" s="48" t="s">
        <v>110</v>
      </c>
      <c r="B638" s="48" t="s">
        <v>596</v>
      </c>
      <c r="C638" s="52">
        <v>65</v>
      </c>
      <c r="D638" s="53">
        <v>1883992</v>
      </c>
      <c r="E638" s="53">
        <v>113039.52</v>
      </c>
      <c r="F638" s="54">
        <v>0.00021630379294258718</v>
      </c>
    </row>
    <row r="639" spans="1:6" ht="12.75">
      <c r="A639" s="48" t="s">
        <v>110</v>
      </c>
      <c r="B639" s="48" t="s">
        <v>597</v>
      </c>
      <c r="C639" s="52">
        <v>64</v>
      </c>
      <c r="D639" s="53">
        <v>1014873</v>
      </c>
      <c r="E639" s="53">
        <v>60892.38</v>
      </c>
      <c r="F639" s="54">
        <v>0.0001165190081778597</v>
      </c>
    </row>
    <row r="640" spans="1:6" ht="12.75">
      <c r="A640" s="48" t="s">
        <v>110</v>
      </c>
      <c r="B640" s="48" t="s">
        <v>598</v>
      </c>
      <c r="C640" s="52">
        <v>56</v>
      </c>
      <c r="D640" s="53">
        <v>12882280</v>
      </c>
      <c r="E640" s="53">
        <v>772936.8</v>
      </c>
      <c r="F640" s="54">
        <v>0.0014790328333392244</v>
      </c>
    </row>
    <row r="641" spans="1:6" ht="12.75">
      <c r="A641" s="48" t="s">
        <v>110</v>
      </c>
      <c r="B641" s="48" t="s">
        <v>599</v>
      </c>
      <c r="C641" s="52">
        <v>50</v>
      </c>
      <c r="D641" s="53">
        <v>1431377</v>
      </c>
      <c r="E641" s="53">
        <v>85882.62</v>
      </c>
      <c r="F641" s="54">
        <v>0.0001643384230032726</v>
      </c>
    </row>
    <row r="642" spans="1:6" ht="12.75">
      <c r="A642" s="48" t="s">
        <v>110</v>
      </c>
      <c r="B642" s="48" t="s">
        <v>600</v>
      </c>
      <c r="C642" s="52">
        <v>49</v>
      </c>
      <c r="D642" s="53">
        <v>841375</v>
      </c>
      <c r="E642" s="53">
        <v>50482.5</v>
      </c>
      <c r="F642" s="54">
        <v>9.659945678488512E-05</v>
      </c>
    </row>
    <row r="643" spans="1:6" ht="12.75">
      <c r="A643" s="48" t="s">
        <v>110</v>
      </c>
      <c r="B643" s="48" t="s">
        <v>601</v>
      </c>
      <c r="C643" s="52">
        <v>27</v>
      </c>
      <c r="D643" s="53">
        <v>779596</v>
      </c>
      <c r="E643" s="53">
        <v>46775.76</v>
      </c>
      <c r="F643" s="54">
        <v>8.950652219482312E-05</v>
      </c>
    </row>
    <row r="644" spans="1:6" ht="12.75">
      <c r="A644" s="48" t="s">
        <v>110</v>
      </c>
      <c r="B644" s="48" t="s">
        <v>602</v>
      </c>
      <c r="C644" s="52">
        <v>13</v>
      </c>
      <c r="D644" s="53">
        <v>44627</v>
      </c>
      <c r="E644" s="53">
        <v>2677.62</v>
      </c>
      <c r="F644" s="54">
        <v>5.123689149236747E-06</v>
      </c>
    </row>
    <row r="645" spans="1:6" ht="12.75">
      <c r="A645" s="48" t="s">
        <v>110</v>
      </c>
      <c r="B645" s="48" t="s">
        <v>190</v>
      </c>
      <c r="C645" s="52">
        <v>10</v>
      </c>
      <c r="D645" s="53">
        <v>609995</v>
      </c>
      <c r="E645" s="53">
        <v>36599.7</v>
      </c>
      <c r="F645" s="54">
        <v>7.003439089763303E-05</v>
      </c>
    </row>
    <row r="646" spans="1:6" ht="12.75">
      <c r="A646" s="48" t="s">
        <v>110</v>
      </c>
      <c r="B646" s="48" t="s">
        <v>165</v>
      </c>
      <c r="C646" s="55">
        <v>81</v>
      </c>
      <c r="D646" s="56">
        <v>2811314</v>
      </c>
      <c r="E646" s="56">
        <v>168678.84</v>
      </c>
      <c r="F646" s="57">
        <v>0.0003227709466667568</v>
      </c>
    </row>
    <row r="647" spans="1:6" ht="12.75">
      <c r="A647" s="48" t="s">
        <v>110</v>
      </c>
      <c r="B647" s="48" t="s">
        <v>903</v>
      </c>
      <c r="C647" s="52">
        <v>6411</v>
      </c>
      <c r="D647" s="53">
        <v>893035203</v>
      </c>
      <c r="E647" s="53">
        <v>53408277.13</v>
      </c>
      <c r="F647" s="54">
        <v>0.10219800046698566</v>
      </c>
    </row>
    <row r="648" spans="3:6" ht="12.75">
      <c r="C648" s="52"/>
      <c r="D648" s="53"/>
      <c r="E648" s="53"/>
      <c r="F648" s="54"/>
    </row>
    <row r="649" spans="1:6" ht="12.75">
      <c r="A649" s="48" t="s">
        <v>111</v>
      </c>
      <c r="B649" s="48" t="s">
        <v>143</v>
      </c>
      <c r="C649" s="52">
        <v>129</v>
      </c>
      <c r="D649" s="53">
        <v>2948216</v>
      </c>
      <c r="E649" s="53">
        <v>176702.15</v>
      </c>
      <c r="F649" s="54">
        <v>0.0003381237399637753</v>
      </c>
    </row>
    <row r="650" spans="1:6" ht="12.75">
      <c r="A650" s="48" t="s">
        <v>111</v>
      </c>
      <c r="B650" s="48" t="s">
        <v>603</v>
      </c>
      <c r="C650" s="52">
        <v>96</v>
      </c>
      <c r="D650" s="53">
        <v>2676631</v>
      </c>
      <c r="E650" s="53">
        <v>160362.1</v>
      </c>
      <c r="F650" s="54">
        <v>0.00030685666813021195</v>
      </c>
    </row>
    <row r="651" spans="1:6" ht="12.75">
      <c r="A651" s="48" t="s">
        <v>111</v>
      </c>
      <c r="B651" s="48" t="s">
        <v>604</v>
      </c>
      <c r="C651" s="52">
        <v>44</v>
      </c>
      <c r="D651" s="53">
        <v>902417</v>
      </c>
      <c r="E651" s="53">
        <v>54145.02</v>
      </c>
      <c r="F651" s="54">
        <v>0.00010360777535991165</v>
      </c>
    </row>
    <row r="652" spans="1:6" ht="12.75">
      <c r="A652" s="48" t="s">
        <v>111</v>
      </c>
      <c r="B652" s="48" t="s">
        <v>605</v>
      </c>
      <c r="C652" s="52">
        <v>23</v>
      </c>
      <c r="D652" s="53">
        <v>92959</v>
      </c>
      <c r="E652" s="53">
        <v>5577.54</v>
      </c>
      <c r="F652" s="54">
        <v>1.0672754602009966E-05</v>
      </c>
    </row>
    <row r="653" spans="1:6" ht="12.75">
      <c r="A653" s="48" t="s">
        <v>111</v>
      </c>
      <c r="B653" s="48" t="s">
        <v>606</v>
      </c>
      <c r="C653" s="52">
        <v>14</v>
      </c>
      <c r="D653" s="53">
        <v>81505</v>
      </c>
      <c r="E653" s="53">
        <v>4890.3</v>
      </c>
      <c r="F653" s="54">
        <v>9.357704620712597E-06</v>
      </c>
    </row>
    <row r="654" spans="1:6" ht="12.75">
      <c r="A654" s="48" t="s">
        <v>111</v>
      </c>
      <c r="B654" s="48" t="s">
        <v>607</v>
      </c>
      <c r="C654" s="52">
        <v>13</v>
      </c>
      <c r="D654" s="53">
        <v>259927</v>
      </c>
      <c r="E654" s="53">
        <v>15595.62</v>
      </c>
      <c r="F654" s="54">
        <v>2.984258743571515E-05</v>
      </c>
    </row>
    <row r="655" spans="1:6" ht="12.75">
      <c r="A655" s="48" t="s">
        <v>111</v>
      </c>
      <c r="B655" s="48" t="s">
        <v>165</v>
      </c>
      <c r="C655" s="55">
        <v>23</v>
      </c>
      <c r="D655" s="56">
        <v>714813</v>
      </c>
      <c r="E655" s="56">
        <v>42888.78</v>
      </c>
      <c r="F655" s="57">
        <v>8.206869410521359E-05</v>
      </c>
    </row>
    <row r="656" spans="1:6" ht="12.75">
      <c r="A656" s="48" t="s">
        <v>111</v>
      </c>
      <c r="B656" s="48" t="s">
        <v>903</v>
      </c>
      <c r="C656" s="52">
        <v>342</v>
      </c>
      <c r="D656" s="53">
        <v>7676468</v>
      </c>
      <c r="E656" s="53">
        <v>460161.51</v>
      </c>
      <c r="F656" s="54">
        <v>0.0008805299242175503</v>
      </c>
    </row>
    <row r="657" spans="3:6" ht="12.75">
      <c r="C657" s="52"/>
      <c r="D657" s="53"/>
      <c r="E657" s="53"/>
      <c r="F657" s="54"/>
    </row>
    <row r="658" spans="1:6" ht="12.75">
      <c r="A658" s="48" t="s">
        <v>112</v>
      </c>
      <c r="B658" s="48" t="s">
        <v>608</v>
      </c>
      <c r="C658" s="52">
        <v>235</v>
      </c>
      <c r="D658" s="53">
        <v>9863746</v>
      </c>
      <c r="E658" s="53">
        <v>590595.32</v>
      </c>
      <c r="F658" s="54">
        <v>0.0011301181021481778</v>
      </c>
    </row>
    <row r="659" spans="1:6" ht="12.75">
      <c r="A659" s="48" t="s">
        <v>112</v>
      </c>
      <c r="B659" s="48" t="s">
        <v>609</v>
      </c>
      <c r="C659" s="52">
        <v>34</v>
      </c>
      <c r="D659" s="53">
        <v>220619</v>
      </c>
      <c r="E659" s="53">
        <v>13237.14</v>
      </c>
      <c r="F659" s="54">
        <v>2.532958021859999E-05</v>
      </c>
    </row>
    <row r="660" spans="1:6" ht="12.75">
      <c r="A660" s="48" t="s">
        <v>112</v>
      </c>
      <c r="B660" s="48" t="s">
        <v>112</v>
      </c>
      <c r="C660" s="52">
        <v>31</v>
      </c>
      <c r="D660" s="53">
        <v>157334</v>
      </c>
      <c r="E660" s="53">
        <v>9440.04</v>
      </c>
      <c r="F660" s="54">
        <v>1.8063739633092396E-05</v>
      </c>
    </row>
    <row r="661" spans="1:6" ht="12.75">
      <c r="A661" s="48" t="s">
        <v>112</v>
      </c>
      <c r="B661" s="48" t="s">
        <v>610</v>
      </c>
      <c r="C661" s="52">
        <v>10</v>
      </c>
      <c r="D661" s="53">
        <v>37606</v>
      </c>
      <c r="E661" s="53">
        <v>2256.36</v>
      </c>
      <c r="F661" s="54">
        <v>4.317598183749683E-06</v>
      </c>
    </row>
    <row r="662" spans="1:6" ht="12.75">
      <c r="A662" s="48" t="s">
        <v>112</v>
      </c>
      <c r="B662" s="48" t="s">
        <v>165</v>
      </c>
      <c r="C662" s="55">
        <v>21</v>
      </c>
      <c r="D662" s="56">
        <v>141554</v>
      </c>
      <c r="E662" s="56">
        <v>8493.24</v>
      </c>
      <c r="F662" s="57">
        <v>1.6252015457706285E-05</v>
      </c>
    </row>
    <row r="663" spans="1:6" ht="12.75">
      <c r="A663" s="48" t="s">
        <v>112</v>
      </c>
      <c r="B663" s="48" t="s">
        <v>903</v>
      </c>
      <c r="C663" s="52">
        <v>331</v>
      </c>
      <c r="D663" s="53">
        <v>10420859</v>
      </c>
      <c r="E663" s="53">
        <v>624022.1</v>
      </c>
      <c r="F663" s="54">
        <v>0.0011940810356413263</v>
      </c>
    </row>
    <row r="664" spans="3:6" ht="12.75">
      <c r="C664" s="52"/>
      <c r="D664" s="53"/>
      <c r="E664" s="53"/>
      <c r="F664" s="54"/>
    </row>
    <row r="665" spans="1:6" ht="12.75">
      <c r="A665" s="48" t="s">
        <v>113</v>
      </c>
      <c r="B665" s="48" t="s">
        <v>611</v>
      </c>
      <c r="C665" s="52">
        <v>155</v>
      </c>
      <c r="D665" s="53">
        <v>7056301</v>
      </c>
      <c r="E665" s="53">
        <v>422778.79</v>
      </c>
      <c r="F665" s="54">
        <v>0.0008089972060450853</v>
      </c>
    </row>
    <row r="666" spans="1:6" ht="12.75">
      <c r="A666" s="48" t="s">
        <v>113</v>
      </c>
      <c r="B666" s="48" t="s">
        <v>612</v>
      </c>
      <c r="C666" s="52">
        <v>74</v>
      </c>
      <c r="D666" s="53">
        <v>2723519</v>
      </c>
      <c r="E666" s="53">
        <v>163411.14</v>
      </c>
      <c r="F666" s="54">
        <v>0.0003126910782270849</v>
      </c>
    </row>
    <row r="667" spans="1:6" ht="12.75">
      <c r="A667" s="48" t="s">
        <v>113</v>
      </c>
      <c r="B667" s="48" t="s">
        <v>613</v>
      </c>
      <c r="C667" s="52">
        <v>74</v>
      </c>
      <c r="D667" s="53">
        <v>3507693</v>
      </c>
      <c r="E667" s="53">
        <v>210461.58</v>
      </c>
      <c r="F667" s="54">
        <v>0.0004027232070933222</v>
      </c>
    </row>
    <row r="668" spans="1:6" ht="12.75">
      <c r="A668" s="48" t="s">
        <v>113</v>
      </c>
      <c r="B668" s="48" t="s">
        <v>614</v>
      </c>
      <c r="C668" s="52">
        <v>67</v>
      </c>
      <c r="D668" s="53">
        <v>2172615</v>
      </c>
      <c r="E668" s="53">
        <v>130356.9</v>
      </c>
      <c r="F668" s="54">
        <v>0.0002494410088280412</v>
      </c>
    </row>
    <row r="669" spans="1:6" ht="12.75">
      <c r="A669" s="48" t="s">
        <v>113</v>
      </c>
      <c r="B669" s="48" t="s">
        <v>615</v>
      </c>
      <c r="C669" s="52">
        <v>59</v>
      </c>
      <c r="D669" s="53">
        <v>1969817</v>
      </c>
      <c r="E669" s="53">
        <v>118189.02</v>
      </c>
      <c r="F669" s="54">
        <v>0.00022615748288888076</v>
      </c>
    </row>
    <row r="670" spans="1:6" ht="12.75">
      <c r="A670" s="48" t="s">
        <v>113</v>
      </c>
      <c r="B670" s="48" t="s">
        <v>616</v>
      </c>
      <c r="C670" s="52">
        <v>26</v>
      </c>
      <c r="D670" s="53">
        <v>282488</v>
      </c>
      <c r="E670" s="53">
        <v>16949.28</v>
      </c>
      <c r="F670" s="54">
        <v>3.2432847836278266E-05</v>
      </c>
    </row>
    <row r="671" spans="1:6" ht="12.75">
      <c r="A671" s="48" t="s">
        <v>113</v>
      </c>
      <c r="B671" s="48" t="s">
        <v>617</v>
      </c>
      <c r="C671" s="52">
        <v>25</v>
      </c>
      <c r="D671" s="53">
        <v>799835</v>
      </c>
      <c r="E671" s="53">
        <v>47990.1</v>
      </c>
      <c r="F671" s="54">
        <v>9.183019048288644E-05</v>
      </c>
    </row>
    <row r="672" spans="1:6" ht="12.75">
      <c r="A672" s="48" t="s">
        <v>113</v>
      </c>
      <c r="B672" s="48" t="s">
        <v>618</v>
      </c>
      <c r="C672" s="52">
        <v>22</v>
      </c>
      <c r="D672" s="53">
        <v>172693</v>
      </c>
      <c r="E672" s="53">
        <v>10361.58</v>
      </c>
      <c r="F672" s="54">
        <v>1.982712820151795E-05</v>
      </c>
    </row>
    <row r="673" spans="1:6" ht="12.75">
      <c r="A673" s="48" t="s">
        <v>113</v>
      </c>
      <c r="B673" s="48" t="s">
        <v>165</v>
      </c>
      <c r="C673" s="55">
        <v>13</v>
      </c>
      <c r="D673" s="56">
        <v>185837</v>
      </c>
      <c r="E673" s="56">
        <v>11150.22</v>
      </c>
      <c r="F673" s="57">
        <v>2.1336209479165287E-05</v>
      </c>
    </row>
    <row r="674" spans="1:6" ht="12.75">
      <c r="A674" s="48" t="s">
        <v>113</v>
      </c>
      <c r="B674" s="48" t="s">
        <v>903</v>
      </c>
      <c r="C674" s="52">
        <v>515</v>
      </c>
      <c r="D674" s="53">
        <v>18870798</v>
      </c>
      <c r="E674" s="53">
        <v>1131648.61</v>
      </c>
      <c r="F674" s="54">
        <v>0.0021654363590822624</v>
      </c>
    </row>
    <row r="675" spans="3:6" ht="12.75">
      <c r="C675" s="52"/>
      <c r="D675" s="53"/>
      <c r="E675" s="53"/>
      <c r="F675" s="54"/>
    </row>
    <row r="676" spans="1:6" ht="12.75">
      <c r="A676" s="48" t="s">
        <v>114</v>
      </c>
      <c r="B676" s="48" t="s">
        <v>619</v>
      </c>
      <c r="C676" s="52">
        <v>310</v>
      </c>
      <c r="D676" s="53">
        <v>14200710</v>
      </c>
      <c r="E676" s="53">
        <v>851162.43</v>
      </c>
      <c r="F676" s="54">
        <v>0.0016287194250225881</v>
      </c>
    </row>
    <row r="677" spans="1:6" ht="12.75">
      <c r="A677" s="48" t="s">
        <v>114</v>
      </c>
      <c r="B677" s="48" t="s">
        <v>620</v>
      </c>
      <c r="C677" s="52">
        <v>64</v>
      </c>
      <c r="D677" s="53">
        <v>1006409</v>
      </c>
      <c r="E677" s="53">
        <v>60358.64</v>
      </c>
      <c r="F677" s="54">
        <v>0.000115497684074173</v>
      </c>
    </row>
    <row r="678" spans="1:6" ht="12.75">
      <c r="A678" s="48" t="s">
        <v>114</v>
      </c>
      <c r="B678" s="48" t="s">
        <v>621</v>
      </c>
      <c r="C678" s="52">
        <v>59</v>
      </c>
      <c r="D678" s="53">
        <v>2714585</v>
      </c>
      <c r="E678" s="53">
        <v>162875.1</v>
      </c>
      <c r="F678" s="54">
        <v>0.00031166535301904307</v>
      </c>
    </row>
    <row r="679" spans="1:6" ht="12.75">
      <c r="A679" s="48" t="s">
        <v>114</v>
      </c>
      <c r="B679" s="48" t="s">
        <v>622</v>
      </c>
      <c r="C679" s="52">
        <v>25</v>
      </c>
      <c r="D679" s="53">
        <v>483933</v>
      </c>
      <c r="E679" s="53">
        <v>29035.98</v>
      </c>
      <c r="F679" s="54">
        <v>5.556103392694079E-05</v>
      </c>
    </row>
    <row r="680" spans="1:6" ht="12.75">
      <c r="A680" s="48" t="s">
        <v>114</v>
      </c>
      <c r="B680" s="48" t="s">
        <v>623</v>
      </c>
      <c r="C680" s="52">
        <v>10</v>
      </c>
      <c r="D680" s="53">
        <v>260176</v>
      </c>
      <c r="E680" s="53">
        <v>15610.56</v>
      </c>
      <c r="F680" s="54">
        <v>2.9871175478786828E-05</v>
      </c>
    </row>
    <row r="681" spans="1:6" ht="12.75">
      <c r="A681" s="48" t="s">
        <v>114</v>
      </c>
      <c r="B681" s="48" t="s">
        <v>165</v>
      </c>
      <c r="C681" s="55">
        <v>82</v>
      </c>
      <c r="D681" s="56">
        <v>618213</v>
      </c>
      <c r="E681" s="56">
        <v>37092.78</v>
      </c>
      <c r="F681" s="57">
        <v>7.09779111304165E-05</v>
      </c>
    </row>
    <row r="682" spans="1:6" ht="12.75">
      <c r="A682" s="48" t="s">
        <v>114</v>
      </c>
      <c r="B682" s="48" t="s">
        <v>903</v>
      </c>
      <c r="C682" s="52">
        <v>550</v>
      </c>
      <c r="D682" s="53">
        <v>19284026</v>
      </c>
      <c r="E682" s="53">
        <v>1156135.49</v>
      </c>
      <c r="F682" s="54">
        <v>0.002212292582651948</v>
      </c>
    </row>
    <row r="683" spans="3:6" ht="12.75">
      <c r="C683" s="52"/>
      <c r="D683" s="53"/>
      <c r="E683" s="53"/>
      <c r="F683" s="54"/>
    </row>
    <row r="684" spans="1:6" ht="12.75">
      <c r="A684" s="48" t="s">
        <v>115</v>
      </c>
      <c r="B684" s="48" t="s">
        <v>624</v>
      </c>
      <c r="C684" s="52">
        <v>582</v>
      </c>
      <c r="D684" s="53">
        <v>42065179</v>
      </c>
      <c r="E684" s="53">
        <v>2519847.8</v>
      </c>
      <c r="F684" s="54">
        <v>0.004821788315962716</v>
      </c>
    </row>
    <row r="685" spans="1:6" ht="12.75">
      <c r="A685" s="48" t="s">
        <v>115</v>
      </c>
      <c r="B685" s="48" t="s">
        <v>625</v>
      </c>
      <c r="C685" s="52">
        <v>108</v>
      </c>
      <c r="D685" s="53">
        <v>1982285</v>
      </c>
      <c r="E685" s="53">
        <v>118919.4</v>
      </c>
      <c r="F685" s="54">
        <v>0.0002275550822796903</v>
      </c>
    </row>
    <row r="686" spans="1:6" ht="12.75">
      <c r="A686" s="48" t="s">
        <v>115</v>
      </c>
      <c r="B686" s="48" t="s">
        <v>89</v>
      </c>
      <c r="C686" s="52">
        <v>40</v>
      </c>
      <c r="D686" s="53">
        <v>400383</v>
      </c>
      <c r="E686" s="53">
        <v>24022.98</v>
      </c>
      <c r="F686" s="54">
        <v>4.5968539956502935E-05</v>
      </c>
    </row>
    <row r="687" spans="1:6" ht="12.75">
      <c r="A687" s="48" t="s">
        <v>115</v>
      </c>
      <c r="B687" s="48" t="s">
        <v>626</v>
      </c>
      <c r="C687" s="52">
        <v>23</v>
      </c>
      <c r="D687" s="53">
        <v>217806</v>
      </c>
      <c r="E687" s="53">
        <v>13068.36</v>
      </c>
      <c r="F687" s="54">
        <v>2.5006615699882558E-05</v>
      </c>
    </row>
    <row r="688" spans="1:6" ht="12.75">
      <c r="A688" s="48" t="s">
        <v>115</v>
      </c>
      <c r="B688" s="48" t="s">
        <v>627</v>
      </c>
      <c r="C688" s="52">
        <v>23</v>
      </c>
      <c r="D688" s="53">
        <v>695512</v>
      </c>
      <c r="E688" s="53">
        <v>41730.72</v>
      </c>
      <c r="F688" s="54">
        <v>7.985271892719538E-05</v>
      </c>
    </row>
    <row r="689" spans="1:6" ht="12.75">
      <c r="A689" s="48" t="s">
        <v>115</v>
      </c>
      <c r="B689" s="48" t="s">
        <v>628</v>
      </c>
      <c r="C689" s="52">
        <v>13</v>
      </c>
      <c r="D689" s="53">
        <v>119499</v>
      </c>
      <c r="E689" s="53">
        <v>7169.94</v>
      </c>
      <c r="F689" s="54">
        <v>1.37198496346302E-05</v>
      </c>
    </row>
    <row r="690" spans="1:6" ht="12.75">
      <c r="A690" s="48" t="s">
        <v>115</v>
      </c>
      <c r="B690" s="48" t="s">
        <v>629</v>
      </c>
      <c r="C690" s="52">
        <v>10</v>
      </c>
      <c r="D690" s="53">
        <v>154307</v>
      </c>
      <c r="E690" s="53">
        <v>9258.42</v>
      </c>
      <c r="F690" s="54">
        <v>1.7716205470931828E-05</v>
      </c>
    </row>
    <row r="691" spans="1:6" ht="12.75">
      <c r="A691" s="48" t="s">
        <v>115</v>
      </c>
      <c r="B691" s="48" t="s">
        <v>165</v>
      </c>
      <c r="C691" s="55">
        <v>43</v>
      </c>
      <c r="D691" s="56">
        <v>659266</v>
      </c>
      <c r="E691" s="56">
        <v>39555.96</v>
      </c>
      <c r="F691" s="57">
        <v>7.569126427186934E-05</v>
      </c>
    </row>
    <row r="692" spans="1:6" ht="12.75">
      <c r="A692" s="48" t="s">
        <v>115</v>
      </c>
      <c r="B692" s="48" t="s">
        <v>903</v>
      </c>
      <c r="C692" s="52">
        <v>842</v>
      </c>
      <c r="D692" s="53">
        <v>46294237</v>
      </c>
      <c r="E692" s="53">
        <v>2773573.58</v>
      </c>
      <c r="F692" s="54">
        <v>0.005307298592203419</v>
      </c>
    </row>
    <row r="693" spans="3:6" ht="12.75">
      <c r="C693" s="52"/>
      <c r="D693" s="53"/>
      <c r="E693" s="53"/>
      <c r="F693" s="54"/>
    </row>
    <row r="694" spans="1:6" ht="12.75">
      <c r="A694" s="48" t="s">
        <v>116</v>
      </c>
      <c r="B694" s="48" t="s">
        <v>630</v>
      </c>
      <c r="C694" s="52">
        <v>522</v>
      </c>
      <c r="D694" s="53">
        <v>38794411</v>
      </c>
      <c r="E694" s="53">
        <v>2319941.43</v>
      </c>
      <c r="F694" s="54">
        <v>0.004439262752651901</v>
      </c>
    </row>
    <row r="695" spans="1:6" ht="12.75">
      <c r="A695" s="48" t="s">
        <v>116</v>
      </c>
      <c r="B695" s="48" t="s">
        <v>631</v>
      </c>
      <c r="C695" s="52">
        <v>360</v>
      </c>
      <c r="D695" s="53">
        <v>25105108</v>
      </c>
      <c r="E695" s="53">
        <v>1505080.29</v>
      </c>
      <c r="F695" s="54">
        <v>0.0028800067039397286</v>
      </c>
    </row>
    <row r="696" spans="1:6" ht="12.75">
      <c r="A696" s="48" t="s">
        <v>116</v>
      </c>
      <c r="B696" s="48" t="s">
        <v>632</v>
      </c>
      <c r="C696" s="52">
        <v>85</v>
      </c>
      <c r="D696" s="53">
        <v>1254122</v>
      </c>
      <c r="E696" s="53">
        <v>75247.32</v>
      </c>
      <c r="F696" s="54">
        <v>0.00014398752511302773</v>
      </c>
    </row>
    <row r="697" spans="1:6" ht="12.75">
      <c r="A697" s="48" t="s">
        <v>116</v>
      </c>
      <c r="B697" s="48" t="s">
        <v>633</v>
      </c>
      <c r="C697" s="52">
        <v>39</v>
      </c>
      <c r="D697" s="53">
        <v>804477</v>
      </c>
      <c r="E697" s="53">
        <v>48268.62</v>
      </c>
      <c r="F697" s="54">
        <v>9.236314508505009E-05</v>
      </c>
    </row>
    <row r="698" spans="1:6" ht="12.75">
      <c r="A698" s="48" t="s">
        <v>116</v>
      </c>
      <c r="B698" s="48" t="s">
        <v>634</v>
      </c>
      <c r="C698" s="52">
        <v>17</v>
      </c>
      <c r="D698" s="53">
        <v>191629</v>
      </c>
      <c r="E698" s="53">
        <v>11497.74</v>
      </c>
      <c r="F698" s="54">
        <v>2.2001197211981278E-05</v>
      </c>
    </row>
    <row r="699" spans="1:6" ht="12.75">
      <c r="A699" s="48" t="s">
        <v>116</v>
      </c>
      <c r="B699" s="48" t="s">
        <v>635</v>
      </c>
      <c r="C699" s="52">
        <v>17</v>
      </c>
      <c r="D699" s="53">
        <v>326462</v>
      </c>
      <c r="E699" s="53">
        <v>19587.72</v>
      </c>
      <c r="F699" s="54">
        <v>3.7481565129588073E-05</v>
      </c>
    </row>
    <row r="700" spans="1:6" ht="12.75">
      <c r="A700" s="48" t="s">
        <v>116</v>
      </c>
      <c r="B700" s="48" t="s">
        <v>165</v>
      </c>
      <c r="C700" s="55">
        <v>84</v>
      </c>
      <c r="D700" s="56">
        <v>1290654</v>
      </c>
      <c r="E700" s="56">
        <v>77439.24</v>
      </c>
      <c r="F700" s="57">
        <v>0.00014818181583388992</v>
      </c>
    </row>
    <row r="701" spans="1:6" ht="12.75">
      <c r="A701" s="48" t="s">
        <v>116</v>
      </c>
      <c r="B701" s="48" t="s">
        <v>903</v>
      </c>
      <c r="C701" s="52">
        <v>1124</v>
      </c>
      <c r="D701" s="53">
        <v>67766863</v>
      </c>
      <c r="E701" s="53">
        <v>4057062.36</v>
      </c>
      <c r="F701" s="54">
        <v>0.007763284704965166</v>
      </c>
    </row>
    <row r="702" spans="3:6" ht="12.75">
      <c r="C702" s="52"/>
      <c r="D702" s="53"/>
      <c r="E702" s="53"/>
      <c r="F702" s="54"/>
    </row>
    <row r="703" spans="1:6" ht="12.75">
      <c r="A703" s="48" t="s">
        <v>117</v>
      </c>
      <c r="B703" s="48" t="s">
        <v>636</v>
      </c>
      <c r="C703" s="52">
        <v>919</v>
      </c>
      <c r="D703" s="53">
        <v>83288813</v>
      </c>
      <c r="E703" s="53">
        <v>4985341.29</v>
      </c>
      <c r="F703" s="54">
        <v>0.009539568375204446</v>
      </c>
    </row>
    <row r="704" spans="1:6" ht="12.75">
      <c r="A704" s="48" t="s">
        <v>117</v>
      </c>
      <c r="B704" s="48" t="s">
        <v>637</v>
      </c>
      <c r="C704" s="52">
        <v>90</v>
      </c>
      <c r="D704" s="53">
        <v>1650602</v>
      </c>
      <c r="E704" s="53">
        <v>99036.12</v>
      </c>
      <c r="F704" s="54">
        <v>0.00018950795610523836</v>
      </c>
    </row>
    <row r="705" spans="1:6" ht="12.75">
      <c r="A705" s="48" t="s">
        <v>117</v>
      </c>
      <c r="B705" s="48" t="s">
        <v>638</v>
      </c>
      <c r="C705" s="52">
        <v>31</v>
      </c>
      <c r="D705" s="53">
        <v>422738</v>
      </c>
      <c r="E705" s="53">
        <v>25364.28</v>
      </c>
      <c r="F705" s="54">
        <v>4.853514920496659E-05</v>
      </c>
    </row>
    <row r="706" spans="1:6" ht="12.75">
      <c r="A706" s="48" t="s">
        <v>117</v>
      </c>
      <c r="B706" s="48" t="s">
        <v>639</v>
      </c>
      <c r="C706" s="52">
        <v>29</v>
      </c>
      <c r="D706" s="53">
        <v>286406</v>
      </c>
      <c r="E706" s="53">
        <v>17184.36</v>
      </c>
      <c r="F706" s="54">
        <v>3.2882678971839914E-05</v>
      </c>
    </row>
    <row r="707" spans="1:6" ht="12.75">
      <c r="A707" s="48" t="s">
        <v>117</v>
      </c>
      <c r="B707" s="48" t="s">
        <v>640</v>
      </c>
      <c r="C707" s="52">
        <v>26</v>
      </c>
      <c r="D707" s="53">
        <v>391073</v>
      </c>
      <c r="E707" s="53">
        <v>23464.38</v>
      </c>
      <c r="F707" s="54">
        <v>4.489964565530872E-05</v>
      </c>
    </row>
    <row r="708" spans="1:6" ht="12.75">
      <c r="A708" s="48" t="s">
        <v>117</v>
      </c>
      <c r="B708" s="48" t="s">
        <v>641</v>
      </c>
      <c r="C708" s="52">
        <v>23</v>
      </c>
      <c r="D708" s="53">
        <v>650613</v>
      </c>
      <c r="E708" s="53">
        <v>39036.78</v>
      </c>
      <c r="F708" s="54">
        <v>7.46978010722739E-05</v>
      </c>
    </row>
    <row r="709" spans="1:6" ht="12.75">
      <c r="A709" s="48" t="s">
        <v>117</v>
      </c>
      <c r="B709" s="48" t="s">
        <v>642</v>
      </c>
      <c r="C709" s="52">
        <v>20</v>
      </c>
      <c r="D709" s="53">
        <v>306842</v>
      </c>
      <c r="E709" s="53">
        <v>18410.52</v>
      </c>
      <c r="F709" s="54">
        <v>3.522896510924108E-05</v>
      </c>
    </row>
    <row r="710" spans="1:6" ht="12.75">
      <c r="A710" s="48" t="s">
        <v>117</v>
      </c>
      <c r="B710" s="48" t="s">
        <v>643</v>
      </c>
      <c r="C710" s="52">
        <v>18</v>
      </c>
      <c r="D710" s="53">
        <v>193728</v>
      </c>
      <c r="E710" s="53">
        <v>11623.68</v>
      </c>
      <c r="F710" s="54">
        <v>2.2242186378276302E-05</v>
      </c>
    </row>
    <row r="711" spans="1:6" ht="12.75">
      <c r="A711" s="48" t="s">
        <v>117</v>
      </c>
      <c r="B711" s="48" t="s">
        <v>644</v>
      </c>
      <c r="C711" s="52">
        <v>13</v>
      </c>
      <c r="D711" s="53">
        <v>106193</v>
      </c>
      <c r="E711" s="53">
        <v>6371.58</v>
      </c>
      <c r="F711" s="54">
        <v>1.2192168907273575E-05</v>
      </c>
    </row>
    <row r="712" spans="1:6" ht="12.75">
      <c r="A712" s="48" t="s">
        <v>117</v>
      </c>
      <c r="B712" s="48" t="s">
        <v>165</v>
      </c>
      <c r="C712" s="55">
        <v>48</v>
      </c>
      <c r="D712" s="56">
        <v>1806586</v>
      </c>
      <c r="E712" s="56">
        <v>108395.16</v>
      </c>
      <c r="F712" s="57">
        <v>0.0002074167003240867</v>
      </c>
    </row>
    <row r="713" spans="1:6" ht="12.75">
      <c r="A713" s="48" t="s">
        <v>117</v>
      </c>
      <c r="B713" s="48" t="s">
        <v>903</v>
      </c>
      <c r="C713" s="52">
        <v>1217</v>
      </c>
      <c r="D713" s="53">
        <v>89103594</v>
      </c>
      <c r="E713" s="53">
        <v>5334228.15</v>
      </c>
      <c r="F713" s="54">
        <v>0.010207171626932951</v>
      </c>
    </row>
    <row r="714" spans="3:6" ht="12.75">
      <c r="C714" s="52"/>
      <c r="D714" s="53"/>
      <c r="E714" s="53"/>
      <c r="F714" s="54"/>
    </row>
    <row r="715" spans="1:6" ht="12.75">
      <c r="A715" s="48" t="s">
        <v>118</v>
      </c>
      <c r="B715" s="48" t="s">
        <v>645</v>
      </c>
      <c r="C715" s="52">
        <v>241</v>
      </c>
      <c r="D715" s="53">
        <v>9087835</v>
      </c>
      <c r="E715" s="53">
        <v>545270.1</v>
      </c>
      <c r="F715" s="54">
        <v>0.0010433872225234485</v>
      </c>
    </row>
    <row r="716" spans="1:6" ht="12.75">
      <c r="A716" s="48" t="s">
        <v>118</v>
      </c>
      <c r="B716" s="48" t="s">
        <v>646</v>
      </c>
      <c r="C716" s="52">
        <v>59</v>
      </c>
      <c r="D716" s="53">
        <v>1195443</v>
      </c>
      <c r="E716" s="53">
        <v>71726.58</v>
      </c>
      <c r="F716" s="54">
        <v>0.00013725050591863725</v>
      </c>
    </row>
    <row r="717" spans="1:6" ht="12.75">
      <c r="A717" s="48" t="s">
        <v>118</v>
      </c>
      <c r="B717" s="48" t="s">
        <v>647</v>
      </c>
      <c r="C717" s="52">
        <v>33</v>
      </c>
      <c r="D717" s="53">
        <v>2153173</v>
      </c>
      <c r="E717" s="53">
        <v>129190.38</v>
      </c>
      <c r="F717" s="54">
        <v>0.00024720884524009087</v>
      </c>
    </row>
    <row r="718" spans="1:6" ht="12.75">
      <c r="A718" s="48" t="s">
        <v>118</v>
      </c>
      <c r="B718" s="48" t="s">
        <v>648</v>
      </c>
      <c r="C718" s="52">
        <v>30</v>
      </c>
      <c r="D718" s="53">
        <v>1544655</v>
      </c>
      <c r="E718" s="53">
        <v>92356.37</v>
      </c>
      <c r="F718" s="54">
        <v>0.0001767260966200933</v>
      </c>
    </row>
    <row r="719" spans="1:6" ht="12.75">
      <c r="A719" s="48" t="s">
        <v>118</v>
      </c>
      <c r="B719" s="48" t="s">
        <v>649</v>
      </c>
      <c r="C719" s="52">
        <v>15</v>
      </c>
      <c r="D719" s="53">
        <v>153309</v>
      </c>
      <c r="E719" s="53">
        <v>9198.54</v>
      </c>
      <c r="F719" s="54">
        <v>1.7601623675809185E-05</v>
      </c>
    </row>
    <row r="720" spans="1:6" ht="12.75">
      <c r="A720" s="48" t="s">
        <v>118</v>
      </c>
      <c r="B720" s="48" t="s">
        <v>650</v>
      </c>
      <c r="C720" s="52">
        <v>13</v>
      </c>
      <c r="D720" s="53">
        <v>108078</v>
      </c>
      <c r="E720" s="53">
        <v>6484.68</v>
      </c>
      <c r="F720" s="54">
        <v>1.2408588430125466E-05</v>
      </c>
    </row>
    <row r="721" spans="1:6" ht="12.75">
      <c r="A721" s="48" t="s">
        <v>118</v>
      </c>
      <c r="B721" s="48" t="s">
        <v>165</v>
      </c>
      <c r="C721" s="55">
        <v>29</v>
      </c>
      <c r="D721" s="56">
        <v>864618</v>
      </c>
      <c r="E721" s="56">
        <v>51877.08</v>
      </c>
      <c r="F721" s="57">
        <v>9.926801857249597E-05</v>
      </c>
    </row>
    <row r="722" spans="1:6" ht="12.75">
      <c r="A722" s="48" t="s">
        <v>118</v>
      </c>
      <c r="B722" s="48" t="s">
        <v>903</v>
      </c>
      <c r="C722" s="52">
        <v>420</v>
      </c>
      <c r="D722" s="53">
        <v>15107111</v>
      </c>
      <c r="E722" s="53">
        <v>906103.73</v>
      </c>
      <c r="F722" s="54">
        <v>0.0017338509009807003</v>
      </c>
    </row>
    <row r="723" spans="3:6" ht="12.75">
      <c r="C723" s="52"/>
      <c r="D723" s="53"/>
      <c r="E723" s="53"/>
      <c r="F723" s="54"/>
    </row>
    <row r="724" spans="1:6" ht="12.75">
      <c r="A724" s="48" t="s">
        <v>119</v>
      </c>
      <c r="B724" s="48" t="s">
        <v>651</v>
      </c>
      <c r="C724" s="52">
        <v>243</v>
      </c>
      <c r="D724" s="53">
        <v>10513085</v>
      </c>
      <c r="E724" s="53">
        <v>629539.02</v>
      </c>
      <c r="F724" s="54">
        <v>0.0012046377924407256</v>
      </c>
    </row>
    <row r="725" spans="1:6" ht="12.75">
      <c r="A725" s="48" t="s">
        <v>119</v>
      </c>
      <c r="B725" s="48" t="s">
        <v>652</v>
      </c>
      <c r="C725" s="52">
        <v>134</v>
      </c>
      <c r="D725" s="53">
        <v>2974913</v>
      </c>
      <c r="E725" s="53">
        <v>178385.18</v>
      </c>
      <c r="F725" s="54">
        <v>0.00034134425764322196</v>
      </c>
    </row>
    <row r="726" spans="1:6" ht="12.75">
      <c r="A726" s="48" t="s">
        <v>119</v>
      </c>
      <c r="B726" s="48" t="s">
        <v>653</v>
      </c>
      <c r="C726" s="52">
        <v>60</v>
      </c>
      <c r="D726" s="53">
        <v>1201971</v>
      </c>
      <c r="E726" s="53">
        <v>72118.26</v>
      </c>
      <c r="F726" s="54">
        <v>0.00013799999485507072</v>
      </c>
    </row>
    <row r="727" spans="1:6" ht="12.75">
      <c r="A727" s="48" t="s">
        <v>119</v>
      </c>
      <c r="B727" s="48" t="s">
        <v>493</v>
      </c>
      <c r="C727" s="52">
        <v>45</v>
      </c>
      <c r="D727" s="53">
        <v>676001</v>
      </c>
      <c r="E727" s="53">
        <v>40560.06</v>
      </c>
      <c r="F727" s="54">
        <v>7.761263335140587E-05</v>
      </c>
    </row>
    <row r="728" spans="1:6" ht="12.75">
      <c r="A728" s="48" t="s">
        <v>119</v>
      </c>
      <c r="B728" s="48" t="s">
        <v>654</v>
      </c>
      <c r="C728" s="52">
        <v>14</v>
      </c>
      <c r="D728" s="53">
        <v>967014</v>
      </c>
      <c r="E728" s="53">
        <v>58020.84</v>
      </c>
      <c r="F728" s="54">
        <v>0.00011102424852578087</v>
      </c>
    </row>
    <row r="729" spans="1:6" ht="12.75">
      <c r="A729" s="48" t="s">
        <v>119</v>
      </c>
      <c r="B729" s="48" t="s">
        <v>655</v>
      </c>
      <c r="C729" s="52">
        <v>14</v>
      </c>
      <c r="D729" s="53">
        <v>113035</v>
      </c>
      <c r="E729" s="53">
        <v>6782.1</v>
      </c>
      <c r="F729" s="54">
        <v>1.2977708628946058E-05</v>
      </c>
    </row>
    <row r="730" spans="1:6" ht="12.75">
      <c r="A730" s="48" t="s">
        <v>119</v>
      </c>
      <c r="B730" s="48" t="s">
        <v>165</v>
      </c>
      <c r="C730" s="55">
        <v>34</v>
      </c>
      <c r="D730" s="56">
        <v>392904</v>
      </c>
      <c r="E730" s="56">
        <v>23574.24</v>
      </c>
      <c r="F730" s="57">
        <v>4.5109865361590855E-05</v>
      </c>
    </row>
    <row r="731" spans="1:6" ht="12.75">
      <c r="A731" s="48" t="s">
        <v>119</v>
      </c>
      <c r="B731" s="48" t="s">
        <v>903</v>
      </c>
      <c r="C731" s="52">
        <v>544</v>
      </c>
      <c r="D731" s="53">
        <v>16838923</v>
      </c>
      <c r="E731" s="53">
        <v>1008979.7</v>
      </c>
      <c r="F731" s="54">
        <v>0.0019307065008067417</v>
      </c>
    </row>
    <row r="732" spans="3:6" ht="12.75">
      <c r="C732" s="52"/>
      <c r="D732" s="53"/>
      <c r="E732" s="53"/>
      <c r="F732" s="54"/>
    </row>
    <row r="733" spans="1:6" ht="12.75">
      <c r="A733" s="48" t="s">
        <v>120</v>
      </c>
      <c r="B733" s="48" t="s">
        <v>656</v>
      </c>
      <c r="C733" s="52">
        <v>155</v>
      </c>
      <c r="D733" s="53">
        <v>7212322</v>
      </c>
      <c r="E733" s="53">
        <v>430495.79</v>
      </c>
      <c r="F733" s="54">
        <v>0.000823763867918189</v>
      </c>
    </row>
    <row r="734" spans="1:6" ht="12.75">
      <c r="A734" s="48" t="s">
        <v>120</v>
      </c>
      <c r="B734" s="48" t="s">
        <v>657</v>
      </c>
      <c r="C734" s="52">
        <v>82</v>
      </c>
      <c r="D734" s="53">
        <v>2759689</v>
      </c>
      <c r="E734" s="53">
        <v>165581.34</v>
      </c>
      <c r="F734" s="54">
        <v>0.000316843807214646</v>
      </c>
    </row>
    <row r="735" spans="1:6" ht="12.75">
      <c r="A735" s="48" t="s">
        <v>120</v>
      </c>
      <c r="B735" s="48" t="s">
        <v>658</v>
      </c>
      <c r="C735" s="52">
        <v>33</v>
      </c>
      <c r="D735" s="53">
        <v>858715</v>
      </c>
      <c r="E735" s="53">
        <v>51522.9</v>
      </c>
      <c r="F735" s="54">
        <v>9.859028677228658E-05</v>
      </c>
    </row>
    <row r="736" spans="1:6" ht="12.75">
      <c r="A736" s="48" t="s">
        <v>120</v>
      </c>
      <c r="B736" s="48" t="s">
        <v>659</v>
      </c>
      <c r="C736" s="52">
        <v>30</v>
      </c>
      <c r="D736" s="53">
        <v>350917</v>
      </c>
      <c r="E736" s="53">
        <v>21055.02</v>
      </c>
      <c r="F736" s="54">
        <v>4.028927835576471E-05</v>
      </c>
    </row>
    <row r="737" spans="1:6" ht="12.75">
      <c r="A737" s="48" t="s">
        <v>120</v>
      </c>
      <c r="B737" s="48" t="s">
        <v>660</v>
      </c>
      <c r="C737" s="52">
        <v>26</v>
      </c>
      <c r="D737" s="53">
        <v>152345</v>
      </c>
      <c r="E737" s="53">
        <v>9140.7</v>
      </c>
      <c r="F737" s="54">
        <v>1.749094546889713E-05</v>
      </c>
    </row>
    <row r="738" spans="1:6" ht="12.75">
      <c r="A738" s="48" t="s">
        <v>120</v>
      </c>
      <c r="B738" s="48" t="s">
        <v>661</v>
      </c>
      <c r="C738" s="52">
        <v>20</v>
      </c>
      <c r="D738" s="53">
        <v>420945</v>
      </c>
      <c r="E738" s="53">
        <v>25244.2</v>
      </c>
      <c r="F738" s="54">
        <v>4.830537328715885E-05</v>
      </c>
    </row>
    <row r="739" spans="1:6" ht="12.75">
      <c r="A739" s="48" t="s">
        <v>120</v>
      </c>
      <c r="B739" s="48" t="s">
        <v>662</v>
      </c>
      <c r="C739" s="52">
        <v>17</v>
      </c>
      <c r="D739" s="53">
        <v>107612</v>
      </c>
      <c r="E739" s="53">
        <v>6456.72</v>
      </c>
      <c r="F739" s="54">
        <v>1.2355086309356776E-05</v>
      </c>
    </row>
    <row r="740" spans="1:6" ht="12.75">
      <c r="A740" s="48" t="s">
        <v>120</v>
      </c>
      <c r="B740" s="48" t="s">
        <v>663</v>
      </c>
      <c r="C740" s="52">
        <v>15</v>
      </c>
      <c r="D740" s="53">
        <v>260808</v>
      </c>
      <c r="E740" s="53">
        <v>15648.48</v>
      </c>
      <c r="F740" s="54">
        <v>2.994373629493664E-05</v>
      </c>
    </row>
    <row r="741" spans="1:6" ht="12.75">
      <c r="A741" s="48" t="s">
        <v>120</v>
      </c>
      <c r="B741" s="48" t="s">
        <v>165</v>
      </c>
      <c r="C741" s="55">
        <v>21</v>
      </c>
      <c r="D741" s="56">
        <v>102274</v>
      </c>
      <c r="E741" s="56">
        <v>6136.44</v>
      </c>
      <c r="F741" s="57">
        <v>1.174222296029397E-05</v>
      </c>
    </row>
    <row r="742" spans="1:6" ht="12.75">
      <c r="A742" s="48" t="s">
        <v>120</v>
      </c>
      <c r="B742" s="48" t="s">
        <v>903</v>
      </c>
      <c r="C742" s="52">
        <v>399</v>
      </c>
      <c r="D742" s="53">
        <v>12225627</v>
      </c>
      <c r="E742" s="53">
        <v>731281.59</v>
      </c>
      <c r="F742" s="54">
        <v>0.0013993246045815296</v>
      </c>
    </row>
    <row r="743" spans="3:6" ht="12.75">
      <c r="C743" s="52"/>
      <c r="D743" s="53"/>
      <c r="E743" s="53"/>
      <c r="F743" s="54"/>
    </row>
    <row r="744" spans="1:6" ht="12.75">
      <c r="A744" s="48" t="s">
        <v>121</v>
      </c>
      <c r="B744" s="48" t="s">
        <v>664</v>
      </c>
      <c r="C744" s="52">
        <v>230</v>
      </c>
      <c r="D744" s="53">
        <v>8707812</v>
      </c>
      <c r="E744" s="53">
        <v>520928.04</v>
      </c>
      <c r="F744" s="54">
        <v>0.0009968081154462418</v>
      </c>
    </row>
    <row r="745" spans="1:6" ht="12.75">
      <c r="A745" s="48" t="s">
        <v>121</v>
      </c>
      <c r="B745" s="48" t="s">
        <v>665</v>
      </c>
      <c r="C745" s="52">
        <v>32</v>
      </c>
      <c r="D745" s="53">
        <v>460103</v>
      </c>
      <c r="E745" s="53">
        <v>27606.18</v>
      </c>
      <c r="F745" s="54">
        <v>5.2825077836988255E-05</v>
      </c>
    </row>
    <row r="746" spans="1:6" ht="12.75">
      <c r="A746" s="48" t="s">
        <v>121</v>
      </c>
      <c r="B746" s="48" t="s">
        <v>666</v>
      </c>
      <c r="C746" s="52">
        <v>18</v>
      </c>
      <c r="D746" s="53">
        <v>148212</v>
      </c>
      <c r="E746" s="53">
        <v>8873.84</v>
      </c>
      <c r="F746" s="54">
        <v>1.69803025522901E-05</v>
      </c>
    </row>
    <row r="747" spans="1:6" ht="12.75">
      <c r="A747" s="48" t="s">
        <v>121</v>
      </c>
      <c r="B747" s="48" t="s">
        <v>626</v>
      </c>
      <c r="C747" s="52">
        <v>10</v>
      </c>
      <c r="D747" s="53">
        <v>748576</v>
      </c>
      <c r="E747" s="53">
        <v>44914.56</v>
      </c>
      <c r="F747" s="54">
        <v>8.594507200974851E-05</v>
      </c>
    </row>
    <row r="748" spans="1:6" ht="12.75">
      <c r="A748" s="48" t="s">
        <v>121</v>
      </c>
      <c r="B748" s="48" t="s">
        <v>165</v>
      </c>
      <c r="C748" s="55">
        <v>15</v>
      </c>
      <c r="D748" s="56">
        <v>13580</v>
      </c>
      <c r="E748" s="56">
        <v>814.8</v>
      </c>
      <c r="F748" s="57">
        <v>1.559139055877272E-06</v>
      </c>
    </row>
    <row r="749" spans="1:6" ht="12.75">
      <c r="A749" s="48" t="s">
        <v>121</v>
      </c>
      <c r="B749" s="48" t="s">
        <v>903</v>
      </c>
      <c r="C749" s="52">
        <v>305</v>
      </c>
      <c r="D749" s="53">
        <v>10078283</v>
      </c>
      <c r="E749" s="53">
        <v>603137.42</v>
      </c>
      <c r="F749" s="54">
        <v>0.001154117706901146</v>
      </c>
    </row>
    <row r="750" spans="3:6" ht="12.75">
      <c r="C750" s="52"/>
      <c r="D750" s="53"/>
      <c r="E750" s="53"/>
      <c r="F750" s="54"/>
    </row>
    <row r="751" spans="1:6" ht="12.75">
      <c r="A751" s="48" t="s">
        <v>122</v>
      </c>
      <c r="B751" s="48" t="s">
        <v>667</v>
      </c>
      <c r="C751" s="52">
        <v>270</v>
      </c>
      <c r="D751" s="53">
        <v>16990397</v>
      </c>
      <c r="E751" s="53">
        <v>1016704.77</v>
      </c>
      <c r="F751" s="54">
        <v>0.0019454886048155611</v>
      </c>
    </row>
    <row r="752" spans="1:6" ht="12.75">
      <c r="A752" s="48" t="s">
        <v>122</v>
      </c>
      <c r="B752" s="48" t="s">
        <v>668</v>
      </c>
      <c r="C752" s="52">
        <v>71</v>
      </c>
      <c r="D752" s="53">
        <v>1245901</v>
      </c>
      <c r="E752" s="53">
        <v>74754.06</v>
      </c>
      <c r="F752" s="54">
        <v>0.00014304366044599036</v>
      </c>
    </row>
    <row r="753" spans="1:6" ht="12.75">
      <c r="A753" s="48" t="s">
        <v>122</v>
      </c>
      <c r="B753" s="48" t="s">
        <v>669</v>
      </c>
      <c r="C753" s="52">
        <v>45</v>
      </c>
      <c r="D753" s="53">
        <v>720141</v>
      </c>
      <c r="E753" s="53">
        <v>42969.95</v>
      </c>
      <c r="F753" s="54">
        <v>8.222401481847519E-05</v>
      </c>
    </row>
    <row r="754" spans="1:6" ht="12.75">
      <c r="A754" s="48" t="s">
        <v>122</v>
      </c>
      <c r="B754" s="48" t="s">
        <v>670</v>
      </c>
      <c r="C754" s="52">
        <v>13</v>
      </c>
      <c r="D754" s="53">
        <v>74492</v>
      </c>
      <c r="E754" s="53">
        <v>4469.52</v>
      </c>
      <c r="F754" s="54">
        <v>8.552532146569203E-06</v>
      </c>
    </row>
    <row r="755" spans="1:6" ht="12.75">
      <c r="A755" s="48" t="s">
        <v>122</v>
      </c>
      <c r="B755" s="48" t="s">
        <v>165</v>
      </c>
      <c r="C755" s="55">
        <v>13</v>
      </c>
      <c r="D755" s="56">
        <v>201225</v>
      </c>
      <c r="E755" s="56">
        <v>12073.5</v>
      </c>
      <c r="F755" s="57">
        <v>2.3102927578711642E-05</v>
      </c>
    </row>
    <row r="756" spans="1:6" ht="12.75">
      <c r="A756" s="48" t="s">
        <v>122</v>
      </c>
      <c r="B756" s="48" t="s">
        <v>903</v>
      </c>
      <c r="C756" s="52">
        <v>412</v>
      </c>
      <c r="D756" s="53">
        <v>19232156</v>
      </c>
      <c r="E756" s="53">
        <v>1150971.8</v>
      </c>
      <c r="F756" s="54">
        <v>0.0022024117398053073</v>
      </c>
    </row>
    <row r="757" spans="3:6" ht="12.75">
      <c r="C757" s="52"/>
      <c r="D757" s="53"/>
      <c r="E757" s="53"/>
      <c r="F757" s="54"/>
    </row>
    <row r="758" spans="1:6" ht="12.75">
      <c r="A758" s="48" t="s">
        <v>123</v>
      </c>
      <c r="B758" s="48" t="s">
        <v>123</v>
      </c>
      <c r="C758" s="52">
        <v>830</v>
      </c>
      <c r="D758" s="53">
        <v>98998573</v>
      </c>
      <c r="E758" s="53">
        <v>5928648.85</v>
      </c>
      <c r="F758" s="54">
        <v>0.011344609684114966</v>
      </c>
    </row>
    <row r="759" spans="1:6" ht="12.75">
      <c r="A759" s="48" t="s">
        <v>123</v>
      </c>
      <c r="B759" s="48" t="s">
        <v>671</v>
      </c>
      <c r="C759" s="52">
        <v>147</v>
      </c>
      <c r="D759" s="53">
        <v>4549602</v>
      </c>
      <c r="E759" s="53">
        <v>272976.12</v>
      </c>
      <c r="F759" s="54">
        <v>0.0005223462567671097</v>
      </c>
    </row>
    <row r="760" spans="1:6" ht="12.75">
      <c r="A760" s="48" t="s">
        <v>123</v>
      </c>
      <c r="B760" s="48" t="s">
        <v>274</v>
      </c>
      <c r="C760" s="52">
        <v>116</v>
      </c>
      <c r="D760" s="53">
        <v>8264326</v>
      </c>
      <c r="E760" s="53">
        <v>495755.2</v>
      </c>
      <c r="F760" s="54">
        <v>0.0009486392912055084</v>
      </c>
    </row>
    <row r="761" spans="1:6" ht="12.75">
      <c r="A761" s="48" t="s">
        <v>123</v>
      </c>
      <c r="B761" s="48" t="s">
        <v>672</v>
      </c>
      <c r="C761" s="52">
        <v>34</v>
      </c>
      <c r="D761" s="53">
        <v>844083</v>
      </c>
      <c r="E761" s="53">
        <v>50644.98</v>
      </c>
      <c r="F761" s="54">
        <v>9.69103661047169E-05</v>
      </c>
    </row>
    <row r="762" spans="1:6" ht="12.75">
      <c r="A762" s="48" t="s">
        <v>123</v>
      </c>
      <c r="B762" s="48" t="s">
        <v>268</v>
      </c>
      <c r="C762" s="52">
        <v>18</v>
      </c>
      <c r="D762" s="53">
        <v>338858</v>
      </c>
      <c r="E762" s="53">
        <v>20331.48</v>
      </c>
      <c r="F762" s="54">
        <v>3.890476746660241E-05</v>
      </c>
    </row>
    <row r="763" spans="1:6" ht="12.75">
      <c r="A763" s="48" t="s">
        <v>123</v>
      </c>
      <c r="B763" s="48" t="s">
        <v>673</v>
      </c>
      <c r="C763" s="52">
        <v>16</v>
      </c>
      <c r="D763" s="53">
        <v>142517</v>
      </c>
      <c r="E763" s="53">
        <v>8551.02</v>
      </c>
      <c r="F763" s="54">
        <v>1.6362578853200382E-05</v>
      </c>
    </row>
    <row r="764" spans="1:6" ht="12.75">
      <c r="A764" s="48" t="s">
        <v>123</v>
      </c>
      <c r="B764" s="48" t="s">
        <v>674</v>
      </c>
      <c r="C764" s="52">
        <v>15</v>
      </c>
      <c r="D764" s="53">
        <v>197483</v>
      </c>
      <c r="E764" s="53">
        <v>11848.98</v>
      </c>
      <c r="F764" s="54">
        <v>2.26733032527107E-05</v>
      </c>
    </row>
    <row r="765" spans="1:6" ht="12.75">
      <c r="A765" s="48" t="s">
        <v>123</v>
      </c>
      <c r="B765" s="48" t="s">
        <v>675</v>
      </c>
      <c r="C765" s="52">
        <v>11</v>
      </c>
      <c r="D765" s="53">
        <v>278023</v>
      </c>
      <c r="E765" s="53">
        <v>16681.38</v>
      </c>
      <c r="F765" s="54">
        <v>3.192021485509329E-05</v>
      </c>
    </row>
    <row r="766" spans="1:6" ht="12.75">
      <c r="A766" s="48" t="s">
        <v>123</v>
      </c>
      <c r="B766" s="48" t="s">
        <v>165</v>
      </c>
      <c r="C766" s="55">
        <v>55</v>
      </c>
      <c r="D766" s="56">
        <v>774676</v>
      </c>
      <c r="E766" s="56">
        <v>46480.56</v>
      </c>
      <c r="F766" s="57">
        <v>8.894165001846698E-05</v>
      </c>
    </row>
    <row r="767" spans="1:6" ht="12.75">
      <c r="A767" s="48" t="s">
        <v>123</v>
      </c>
      <c r="B767" s="48" t="s">
        <v>903</v>
      </c>
      <c r="C767" s="52">
        <v>1242</v>
      </c>
      <c r="D767" s="53">
        <v>114388141</v>
      </c>
      <c r="E767" s="53">
        <v>6851918.57</v>
      </c>
      <c r="F767" s="54">
        <v>0.013111308112638376</v>
      </c>
    </row>
    <row r="768" spans="3:6" ht="12.75">
      <c r="C768" s="52"/>
      <c r="D768" s="53"/>
      <c r="E768" s="53"/>
      <c r="F768" s="54"/>
    </row>
    <row r="769" spans="1:6" ht="12.75">
      <c r="A769" s="48" t="s">
        <v>124</v>
      </c>
      <c r="B769" s="48" t="s">
        <v>676</v>
      </c>
      <c r="C769" s="52">
        <v>269</v>
      </c>
      <c r="D769" s="53">
        <v>16504651</v>
      </c>
      <c r="E769" s="53">
        <v>986547.71</v>
      </c>
      <c r="F769" s="54">
        <v>0.001887782357814537</v>
      </c>
    </row>
    <row r="770" spans="1:6" ht="12.75">
      <c r="A770" s="48" t="s">
        <v>124</v>
      </c>
      <c r="B770" s="48" t="s">
        <v>677</v>
      </c>
      <c r="C770" s="52">
        <v>90</v>
      </c>
      <c r="D770" s="53">
        <v>3578367</v>
      </c>
      <c r="E770" s="53">
        <v>214702.02</v>
      </c>
      <c r="F770" s="54">
        <v>0.00041083738924612567</v>
      </c>
    </row>
    <row r="771" spans="1:6" ht="12.75">
      <c r="A771" s="48" t="s">
        <v>124</v>
      </c>
      <c r="B771" s="48" t="s">
        <v>678</v>
      </c>
      <c r="C771" s="52">
        <v>81</v>
      </c>
      <c r="D771" s="53">
        <v>3400716</v>
      </c>
      <c r="E771" s="53">
        <v>204042.96</v>
      </c>
      <c r="F771" s="54">
        <v>0.00039044102603436916</v>
      </c>
    </row>
    <row r="772" spans="1:6" ht="12.75">
      <c r="A772" s="48" t="s">
        <v>124</v>
      </c>
      <c r="B772" s="48" t="s">
        <v>679</v>
      </c>
      <c r="C772" s="52">
        <v>64</v>
      </c>
      <c r="D772" s="53">
        <v>1868131</v>
      </c>
      <c r="E772" s="53">
        <v>112078.76</v>
      </c>
      <c r="F772" s="54">
        <v>0.00021446535597728934</v>
      </c>
    </row>
    <row r="773" spans="1:6" ht="12.75">
      <c r="A773" s="48" t="s">
        <v>124</v>
      </c>
      <c r="B773" s="48" t="s">
        <v>680</v>
      </c>
      <c r="C773" s="52">
        <v>64</v>
      </c>
      <c r="D773" s="53">
        <v>1103963</v>
      </c>
      <c r="E773" s="53">
        <v>66133.53</v>
      </c>
      <c r="F773" s="54">
        <v>0.000126548072565085</v>
      </c>
    </row>
    <row r="774" spans="1:6" ht="12.75">
      <c r="A774" s="48" t="s">
        <v>124</v>
      </c>
      <c r="B774" s="48" t="s">
        <v>681</v>
      </c>
      <c r="C774" s="52">
        <v>43</v>
      </c>
      <c r="D774" s="53">
        <v>1234687</v>
      </c>
      <c r="E774" s="53">
        <v>74079.62</v>
      </c>
      <c r="F774" s="54">
        <v>0.00014175310356719082</v>
      </c>
    </row>
    <row r="775" spans="1:6" ht="12.75">
      <c r="A775" s="48" t="s">
        <v>124</v>
      </c>
      <c r="B775" s="48" t="s">
        <v>682</v>
      </c>
      <c r="C775" s="52">
        <v>14</v>
      </c>
      <c r="D775" s="53">
        <v>1096121</v>
      </c>
      <c r="E775" s="53">
        <v>65767.26</v>
      </c>
      <c r="F775" s="54">
        <v>0.00012584720626415693</v>
      </c>
    </row>
    <row r="776" spans="1:6" ht="12.75">
      <c r="A776" s="48" t="s">
        <v>124</v>
      </c>
      <c r="B776" s="48" t="s">
        <v>683</v>
      </c>
      <c r="C776" s="52">
        <v>12</v>
      </c>
      <c r="D776" s="53">
        <v>204384</v>
      </c>
      <c r="E776" s="53">
        <v>12263.04</v>
      </c>
      <c r="F776" s="54">
        <v>2.346561684804274E-05</v>
      </c>
    </row>
    <row r="777" spans="1:6" ht="12.75">
      <c r="A777" s="48" t="s">
        <v>124</v>
      </c>
      <c r="B777" s="48" t="s">
        <v>165</v>
      </c>
      <c r="C777" s="55">
        <v>20</v>
      </c>
      <c r="D777" s="56">
        <v>392950</v>
      </c>
      <c r="E777" s="56">
        <v>23577</v>
      </c>
      <c r="F777" s="57">
        <v>4.511514668681694E-05</v>
      </c>
    </row>
    <row r="778" spans="1:6" ht="12.75">
      <c r="A778" s="48" t="s">
        <v>124</v>
      </c>
      <c r="B778" s="48" t="s">
        <v>903</v>
      </c>
      <c r="C778" s="52">
        <v>657</v>
      </c>
      <c r="D778" s="53">
        <v>29383970</v>
      </c>
      <c r="E778" s="53">
        <v>1759191.9</v>
      </c>
      <c r="F778" s="54">
        <v>0.0033662552750036135</v>
      </c>
    </row>
    <row r="779" spans="3:6" ht="12.75">
      <c r="C779" s="52"/>
      <c r="D779" s="53"/>
      <c r="E779" s="53"/>
      <c r="F779" s="54"/>
    </row>
    <row r="780" spans="1:6" ht="12.75">
      <c r="A780" s="48" t="s">
        <v>125</v>
      </c>
      <c r="B780" s="48" t="s">
        <v>684</v>
      </c>
      <c r="C780" s="52">
        <v>139</v>
      </c>
      <c r="D780" s="53">
        <v>5531921</v>
      </c>
      <c r="E780" s="53">
        <v>331324.24</v>
      </c>
      <c r="F780" s="54">
        <v>0.0006339967633073818</v>
      </c>
    </row>
    <row r="781" spans="1:6" ht="12.75">
      <c r="A781" s="48" t="s">
        <v>125</v>
      </c>
      <c r="B781" s="48" t="s">
        <v>685</v>
      </c>
      <c r="C781" s="52">
        <v>47</v>
      </c>
      <c r="D781" s="53">
        <v>1066502</v>
      </c>
      <c r="E781" s="53">
        <v>63990.12</v>
      </c>
      <c r="F781" s="54">
        <v>0.0001224466068756423</v>
      </c>
    </row>
    <row r="782" spans="1:6" ht="12.75">
      <c r="A782" s="48" t="s">
        <v>125</v>
      </c>
      <c r="B782" s="48" t="s">
        <v>686</v>
      </c>
      <c r="C782" s="52">
        <v>30</v>
      </c>
      <c r="D782" s="53">
        <v>398612</v>
      </c>
      <c r="E782" s="53">
        <v>23916.72</v>
      </c>
      <c r="F782" s="54">
        <v>4.576520893529832E-05</v>
      </c>
    </row>
    <row r="783" spans="1:6" ht="12.75">
      <c r="A783" s="48" t="s">
        <v>125</v>
      </c>
      <c r="B783" s="48" t="s">
        <v>687</v>
      </c>
      <c r="C783" s="52">
        <v>14</v>
      </c>
      <c r="D783" s="53">
        <v>157511</v>
      </c>
      <c r="E783" s="53">
        <v>9450.66</v>
      </c>
      <c r="F783" s="54">
        <v>1.808406125407106E-05</v>
      </c>
    </row>
    <row r="784" spans="1:6" ht="12.75">
      <c r="A784" s="48" t="s">
        <v>125</v>
      </c>
      <c r="B784" s="48" t="s">
        <v>688</v>
      </c>
      <c r="C784" s="52">
        <v>14</v>
      </c>
      <c r="D784" s="53">
        <v>987673</v>
      </c>
      <c r="E784" s="53">
        <v>59260.38</v>
      </c>
      <c r="F784" s="54">
        <v>0.00011339613760938681</v>
      </c>
    </row>
    <row r="785" spans="1:6" ht="12.75">
      <c r="A785" s="48" t="s">
        <v>125</v>
      </c>
      <c r="B785" s="48" t="s">
        <v>165</v>
      </c>
      <c r="C785" s="55">
        <v>11</v>
      </c>
      <c r="D785" s="56">
        <v>441478</v>
      </c>
      <c r="E785" s="56">
        <v>26488.68</v>
      </c>
      <c r="F785" s="57">
        <v>5.068671517751004E-05</v>
      </c>
    </row>
    <row r="786" spans="1:6" ht="12.75">
      <c r="A786" s="48" t="s">
        <v>125</v>
      </c>
      <c r="B786" s="48" t="s">
        <v>903</v>
      </c>
      <c r="C786" s="52">
        <v>255</v>
      </c>
      <c r="D786" s="53">
        <v>8583697</v>
      </c>
      <c r="E786" s="53">
        <v>514430.8</v>
      </c>
      <c r="F786" s="54">
        <v>0.0009843754931592903</v>
      </c>
    </row>
    <row r="787" spans="3:6" ht="12.75">
      <c r="C787" s="52"/>
      <c r="D787" s="53"/>
      <c r="E787" s="53"/>
      <c r="F787" s="54"/>
    </row>
    <row r="788" spans="1:6" ht="12.75">
      <c r="A788" s="48" t="s">
        <v>126</v>
      </c>
      <c r="B788" s="48" t="s">
        <v>689</v>
      </c>
      <c r="C788" s="52">
        <v>251</v>
      </c>
      <c r="D788" s="53">
        <v>14733726</v>
      </c>
      <c r="E788" s="53">
        <v>882148.02</v>
      </c>
      <c r="F788" s="54">
        <v>0.0016880110837589654</v>
      </c>
    </row>
    <row r="789" spans="1:6" ht="12.75">
      <c r="A789" s="48" t="s">
        <v>126</v>
      </c>
      <c r="B789" s="48" t="s">
        <v>427</v>
      </c>
      <c r="C789" s="52">
        <v>222</v>
      </c>
      <c r="D789" s="53">
        <v>9699448</v>
      </c>
      <c r="E789" s="53">
        <v>580660.57</v>
      </c>
      <c r="F789" s="54">
        <v>0.0011111077232387808</v>
      </c>
    </row>
    <row r="790" spans="1:6" ht="12.75">
      <c r="A790" s="48" t="s">
        <v>126</v>
      </c>
      <c r="B790" s="48" t="s">
        <v>690</v>
      </c>
      <c r="C790" s="52">
        <v>47</v>
      </c>
      <c r="D790" s="53">
        <v>755246</v>
      </c>
      <c r="E790" s="53">
        <v>45314.76</v>
      </c>
      <c r="F790" s="54">
        <v>8.671086416753213E-05</v>
      </c>
    </row>
    <row r="791" spans="1:6" ht="12.75">
      <c r="A791" s="48" t="s">
        <v>126</v>
      </c>
      <c r="B791" s="48" t="s">
        <v>691</v>
      </c>
      <c r="C791" s="52">
        <v>25</v>
      </c>
      <c r="D791" s="53">
        <v>179208</v>
      </c>
      <c r="E791" s="53">
        <v>10752.48</v>
      </c>
      <c r="F791" s="54">
        <v>2.0575124589517982E-05</v>
      </c>
    </row>
    <row r="792" spans="1:6" ht="12.75">
      <c r="A792" s="48" t="s">
        <v>126</v>
      </c>
      <c r="B792" s="48" t="s">
        <v>692</v>
      </c>
      <c r="C792" s="52">
        <v>19</v>
      </c>
      <c r="D792" s="53">
        <v>157388</v>
      </c>
      <c r="E792" s="53">
        <v>9443.28</v>
      </c>
      <c r="F792" s="54">
        <v>1.806993944966216E-05</v>
      </c>
    </row>
    <row r="793" spans="1:6" ht="12.75">
      <c r="A793" s="48" t="s">
        <v>126</v>
      </c>
      <c r="B793" s="48" t="s">
        <v>165</v>
      </c>
      <c r="C793" s="55">
        <v>26</v>
      </c>
      <c r="D793" s="56">
        <v>228725</v>
      </c>
      <c r="E793" s="56">
        <v>13713.85</v>
      </c>
      <c r="F793" s="57">
        <v>2.6241776069517096E-05</v>
      </c>
    </row>
    <row r="794" spans="1:6" ht="12.75">
      <c r="A794" s="48" t="s">
        <v>126</v>
      </c>
      <c r="B794" s="48" t="s">
        <v>903</v>
      </c>
      <c r="C794" s="52">
        <v>590</v>
      </c>
      <c r="D794" s="53">
        <v>25753741</v>
      </c>
      <c r="E794" s="53">
        <v>1542032.96</v>
      </c>
      <c r="F794" s="54">
        <v>0.0029507165112739753</v>
      </c>
    </row>
    <row r="795" spans="3:6" ht="12.75">
      <c r="C795" s="52"/>
      <c r="D795" s="53"/>
      <c r="E795" s="53"/>
      <c r="F795" s="54"/>
    </row>
    <row r="796" spans="1:6" ht="12.75">
      <c r="A796" s="48" t="s">
        <v>127</v>
      </c>
      <c r="B796" s="48" t="s">
        <v>693</v>
      </c>
      <c r="C796" s="52">
        <v>199</v>
      </c>
      <c r="D796" s="53">
        <v>8847339</v>
      </c>
      <c r="E796" s="53">
        <v>527548.83</v>
      </c>
      <c r="F796" s="54">
        <v>0.0010094771535780062</v>
      </c>
    </row>
    <row r="797" spans="1:6" ht="12.75">
      <c r="A797" s="48" t="s">
        <v>127</v>
      </c>
      <c r="B797" s="48" t="s">
        <v>694</v>
      </c>
      <c r="C797" s="52">
        <v>62</v>
      </c>
      <c r="D797" s="53">
        <v>3724862</v>
      </c>
      <c r="E797" s="53">
        <v>223491.72</v>
      </c>
      <c r="F797" s="54">
        <v>0.0004276566879199652</v>
      </c>
    </row>
    <row r="798" spans="1:6" ht="12.75">
      <c r="A798" s="48" t="s">
        <v>127</v>
      </c>
      <c r="B798" s="48" t="s">
        <v>581</v>
      </c>
      <c r="C798" s="52">
        <v>54</v>
      </c>
      <c r="D798" s="53">
        <v>2311034</v>
      </c>
      <c r="E798" s="53">
        <v>138202.18</v>
      </c>
      <c r="F798" s="54">
        <v>0.0002644531375127403</v>
      </c>
    </row>
    <row r="799" spans="1:6" ht="12.75">
      <c r="A799" s="48" t="s">
        <v>127</v>
      </c>
      <c r="B799" s="48" t="s">
        <v>695</v>
      </c>
      <c r="C799" s="52">
        <v>47</v>
      </c>
      <c r="D799" s="53">
        <v>543591</v>
      </c>
      <c r="E799" s="53">
        <v>32568.71</v>
      </c>
      <c r="F799" s="54">
        <v>6.232099626968663E-05</v>
      </c>
    </row>
    <row r="800" spans="1:6" ht="12.75">
      <c r="A800" s="48" t="s">
        <v>127</v>
      </c>
      <c r="B800" s="48" t="s">
        <v>696</v>
      </c>
      <c r="C800" s="52">
        <v>17</v>
      </c>
      <c r="D800" s="53">
        <v>196466</v>
      </c>
      <c r="E800" s="53">
        <v>11787.96</v>
      </c>
      <c r="F800" s="54">
        <v>2.2556540040646844E-05</v>
      </c>
    </row>
    <row r="801" spans="1:6" ht="12.75">
      <c r="A801" s="48" t="s">
        <v>127</v>
      </c>
      <c r="B801" s="48" t="s">
        <v>697</v>
      </c>
      <c r="C801" s="52">
        <v>15</v>
      </c>
      <c r="D801" s="53">
        <v>516877</v>
      </c>
      <c r="E801" s="53">
        <v>31012.62</v>
      </c>
      <c r="F801" s="54">
        <v>5.934338128016765E-05</v>
      </c>
    </row>
    <row r="802" spans="1:6" ht="12.75">
      <c r="A802" s="48" t="s">
        <v>127</v>
      </c>
      <c r="B802" s="48" t="s">
        <v>698</v>
      </c>
      <c r="C802" s="52">
        <v>11</v>
      </c>
      <c r="D802" s="53">
        <v>136496</v>
      </c>
      <c r="E802" s="53">
        <v>8189.76</v>
      </c>
      <c r="F802" s="54">
        <v>1.567129930567188E-05</v>
      </c>
    </row>
    <row r="803" spans="1:6" ht="12.75">
      <c r="A803" s="48" t="s">
        <v>127</v>
      </c>
      <c r="B803" s="48" t="s">
        <v>165</v>
      </c>
      <c r="C803" s="55">
        <v>13</v>
      </c>
      <c r="D803" s="56">
        <v>238304</v>
      </c>
      <c r="E803" s="56">
        <v>14298.24</v>
      </c>
      <c r="F803" s="57">
        <v>2.736002014519716E-05</v>
      </c>
    </row>
    <row r="804" spans="1:6" ht="12.75">
      <c r="A804" s="48" t="s">
        <v>127</v>
      </c>
      <c r="B804" s="48" t="s">
        <v>903</v>
      </c>
      <c r="C804" s="52">
        <v>418</v>
      </c>
      <c r="D804" s="53">
        <v>16514969</v>
      </c>
      <c r="E804" s="53">
        <v>987100.02</v>
      </c>
      <c r="F804" s="54">
        <v>0.001888839216052082</v>
      </c>
    </row>
    <row r="805" spans="3:6" ht="12.75">
      <c r="C805" s="52"/>
      <c r="D805" s="53"/>
      <c r="E805" s="53"/>
      <c r="F805" s="54"/>
    </row>
    <row r="806" spans="1:6" ht="12.75">
      <c r="A806" s="48" t="s">
        <v>128</v>
      </c>
      <c r="B806" s="48" t="s">
        <v>699</v>
      </c>
      <c r="C806" s="52">
        <v>486</v>
      </c>
      <c r="D806" s="53">
        <v>34568815</v>
      </c>
      <c r="E806" s="53">
        <v>2069551.84</v>
      </c>
      <c r="F806" s="54">
        <v>0.003960136354819184</v>
      </c>
    </row>
    <row r="807" spans="1:6" ht="12.75">
      <c r="A807" s="48" t="s">
        <v>128</v>
      </c>
      <c r="B807" s="48" t="s">
        <v>700</v>
      </c>
      <c r="C807" s="52">
        <v>117</v>
      </c>
      <c r="D807" s="53">
        <v>3576395</v>
      </c>
      <c r="E807" s="53">
        <v>214547.3</v>
      </c>
      <c r="F807" s="54">
        <v>0.00041054132886968317</v>
      </c>
    </row>
    <row r="808" spans="1:6" ht="12.75">
      <c r="A808" s="48" t="s">
        <v>128</v>
      </c>
      <c r="B808" s="48" t="s">
        <v>701</v>
      </c>
      <c r="C808" s="52">
        <v>89</v>
      </c>
      <c r="D808" s="53">
        <v>2210347</v>
      </c>
      <c r="E808" s="53">
        <v>132611.07</v>
      </c>
      <c r="F808" s="54">
        <v>0.0002537544163950354</v>
      </c>
    </row>
    <row r="809" spans="1:6" ht="12.75">
      <c r="A809" s="48" t="s">
        <v>128</v>
      </c>
      <c r="B809" s="48" t="s">
        <v>702</v>
      </c>
      <c r="C809" s="52">
        <v>74</v>
      </c>
      <c r="D809" s="53">
        <v>2018320</v>
      </c>
      <c r="E809" s="53">
        <v>121098.65</v>
      </c>
      <c r="F809" s="54">
        <v>0.0002317251286561269</v>
      </c>
    </row>
    <row r="810" spans="1:6" ht="12.75">
      <c r="A810" s="48" t="s">
        <v>128</v>
      </c>
      <c r="B810" s="48" t="s">
        <v>703</v>
      </c>
      <c r="C810" s="52">
        <v>60</v>
      </c>
      <c r="D810" s="53">
        <v>1448468</v>
      </c>
      <c r="E810" s="53">
        <v>86907.28</v>
      </c>
      <c r="F810" s="54">
        <v>0.00016629913412869628</v>
      </c>
    </row>
    <row r="811" spans="1:6" ht="12.75">
      <c r="A811" s="48" t="s">
        <v>128</v>
      </c>
      <c r="B811" s="48" t="s">
        <v>704</v>
      </c>
      <c r="C811" s="52">
        <v>50</v>
      </c>
      <c r="D811" s="53">
        <v>1148896</v>
      </c>
      <c r="E811" s="53">
        <v>68933.76</v>
      </c>
      <c r="F811" s="54">
        <v>0.00013190637884692006</v>
      </c>
    </row>
    <row r="812" spans="1:6" ht="12.75">
      <c r="A812" s="48" t="s">
        <v>128</v>
      </c>
      <c r="B812" s="48" t="s">
        <v>705</v>
      </c>
      <c r="C812" s="52">
        <v>16</v>
      </c>
      <c r="D812" s="53">
        <v>256495</v>
      </c>
      <c r="E812" s="53">
        <v>15389.7</v>
      </c>
      <c r="F812" s="54">
        <v>2.9448554649281365E-05</v>
      </c>
    </row>
    <row r="813" spans="1:6" ht="12.75">
      <c r="A813" s="48" t="s">
        <v>128</v>
      </c>
      <c r="B813" s="48" t="s">
        <v>706</v>
      </c>
      <c r="C813" s="52">
        <v>13</v>
      </c>
      <c r="D813" s="53">
        <v>96037</v>
      </c>
      <c r="E813" s="53">
        <v>5762.22</v>
      </c>
      <c r="F813" s="54">
        <v>1.102614414648642E-05</v>
      </c>
    </row>
    <row r="814" spans="1:6" ht="12.75">
      <c r="A814" s="48" t="s">
        <v>128</v>
      </c>
      <c r="B814" s="48" t="s">
        <v>165</v>
      </c>
      <c r="C814" s="55">
        <v>42</v>
      </c>
      <c r="D814" s="56">
        <v>276305</v>
      </c>
      <c r="E814" s="56">
        <v>16578.3</v>
      </c>
      <c r="F814" s="57">
        <v>3.172296883904047E-05</v>
      </c>
    </row>
    <row r="815" spans="1:6" ht="12.75">
      <c r="A815" s="48" t="s">
        <v>128</v>
      </c>
      <c r="B815" s="48" t="s">
        <v>903</v>
      </c>
      <c r="C815" s="52">
        <v>947</v>
      </c>
      <c r="D815" s="53">
        <v>45600078</v>
      </c>
      <c r="E815" s="53">
        <v>2731380.12</v>
      </c>
      <c r="F815" s="54">
        <v>0.0052265604093504545</v>
      </c>
    </row>
    <row r="816" spans="3:6" ht="12.75">
      <c r="C816" s="52"/>
      <c r="D816" s="53"/>
      <c r="E816" s="53"/>
      <c r="F816" s="54"/>
    </row>
    <row r="817" spans="1:6" ht="12.75">
      <c r="A817" s="48" t="s">
        <v>129</v>
      </c>
      <c r="B817" s="48" t="s">
        <v>129</v>
      </c>
      <c r="C817" s="52">
        <v>128</v>
      </c>
      <c r="D817" s="53">
        <v>4574663</v>
      </c>
      <c r="E817" s="53">
        <v>273636.13</v>
      </c>
      <c r="F817" s="54">
        <v>0.0005236092014998902</v>
      </c>
    </row>
    <row r="818" spans="1:6" ht="12.75">
      <c r="A818" s="48" t="s">
        <v>129</v>
      </c>
      <c r="B818" s="48" t="s">
        <v>707</v>
      </c>
      <c r="C818" s="52">
        <v>96</v>
      </c>
      <c r="D818" s="53">
        <v>2297830</v>
      </c>
      <c r="E818" s="53">
        <v>137805.6</v>
      </c>
      <c r="F818" s="54">
        <v>0.0002636942723105069</v>
      </c>
    </row>
    <row r="819" spans="1:6" ht="12.75">
      <c r="A819" s="48" t="s">
        <v>129</v>
      </c>
      <c r="B819" s="48" t="s">
        <v>708</v>
      </c>
      <c r="C819" s="52">
        <v>44</v>
      </c>
      <c r="D819" s="53">
        <v>530480</v>
      </c>
      <c r="E819" s="53">
        <v>31828.8</v>
      </c>
      <c r="F819" s="54">
        <v>6.0905160998657975E-05</v>
      </c>
    </row>
    <row r="820" spans="1:6" ht="12.75">
      <c r="A820" s="48" t="s">
        <v>129</v>
      </c>
      <c r="B820" s="48" t="s">
        <v>709</v>
      </c>
      <c r="C820" s="52">
        <v>37</v>
      </c>
      <c r="D820" s="53">
        <v>352833</v>
      </c>
      <c r="E820" s="53">
        <v>21169.98</v>
      </c>
      <c r="F820" s="54">
        <v>4.050925703257331E-05</v>
      </c>
    </row>
    <row r="821" spans="1:6" ht="12.75">
      <c r="A821" s="48" t="s">
        <v>129</v>
      </c>
      <c r="B821" s="48" t="s">
        <v>710</v>
      </c>
      <c r="C821" s="52">
        <v>20</v>
      </c>
      <c r="D821" s="53">
        <v>521013</v>
      </c>
      <c r="E821" s="53">
        <v>31260.78</v>
      </c>
      <c r="F821" s="54">
        <v>5.9818241304844266E-05</v>
      </c>
    </row>
    <row r="822" spans="1:6" ht="12.75">
      <c r="A822" s="48" t="s">
        <v>129</v>
      </c>
      <c r="B822" s="48" t="s">
        <v>711</v>
      </c>
      <c r="C822" s="52">
        <v>17</v>
      </c>
      <c r="D822" s="53">
        <v>688377</v>
      </c>
      <c r="E822" s="53">
        <v>41302.62</v>
      </c>
      <c r="F822" s="54">
        <v>7.903353946006104E-05</v>
      </c>
    </row>
    <row r="823" spans="1:6" ht="12.75">
      <c r="A823" s="48" t="s">
        <v>129</v>
      </c>
      <c r="B823" s="48" t="s">
        <v>498</v>
      </c>
      <c r="C823" s="52">
        <v>16</v>
      </c>
      <c r="D823" s="53">
        <v>430501</v>
      </c>
      <c r="E823" s="53">
        <v>25830.06</v>
      </c>
      <c r="F823" s="54">
        <v>4.9426430242578907E-05</v>
      </c>
    </row>
    <row r="824" spans="1:6" ht="12.75">
      <c r="A824" s="48" t="s">
        <v>129</v>
      </c>
      <c r="B824" s="48" t="s">
        <v>165</v>
      </c>
      <c r="C824" s="55">
        <v>23</v>
      </c>
      <c r="D824" s="56">
        <v>133651</v>
      </c>
      <c r="E824" s="56">
        <v>8019.06</v>
      </c>
      <c r="F824" s="57">
        <v>1.5344660821579773E-05</v>
      </c>
    </row>
    <row r="825" spans="1:6" ht="12.75">
      <c r="A825" s="48" t="s">
        <v>129</v>
      </c>
      <c r="B825" s="48" t="s">
        <v>903</v>
      </c>
      <c r="C825" s="52">
        <v>381</v>
      </c>
      <c r="D825" s="53">
        <v>9529348</v>
      </c>
      <c r="E825" s="53">
        <v>570853.03</v>
      </c>
      <c r="F825" s="54">
        <v>0.0010923407636706925</v>
      </c>
    </row>
    <row r="826" spans="3:6" ht="12.75">
      <c r="C826" s="52"/>
      <c r="D826" s="53"/>
      <c r="E826" s="53"/>
      <c r="F826" s="54"/>
    </row>
    <row r="827" spans="1:6" ht="12.75">
      <c r="A827" s="48" t="s">
        <v>130</v>
      </c>
      <c r="B827" s="48" t="s">
        <v>82</v>
      </c>
      <c r="C827" s="52">
        <v>5992</v>
      </c>
      <c r="D827" s="53">
        <v>834980259</v>
      </c>
      <c r="E827" s="53">
        <v>49918564.65</v>
      </c>
      <c r="F827" s="54">
        <v>0.09552035316537748</v>
      </c>
    </row>
    <row r="828" spans="1:6" ht="12.75">
      <c r="A828" s="48" t="s">
        <v>130</v>
      </c>
      <c r="B828" s="48" t="s">
        <v>333</v>
      </c>
      <c r="C828" s="52">
        <v>1553</v>
      </c>
      <c r="D828" s="53">
        <v>249380846</v>
      </c>
      <c r="E828" s="53">
        <v>14931991.07</v>
      </c>
      <c r="F828" s="54">
        <v>0.02857271779485476</v>
      </c>
    </row>
    <row r="829" spans="1:6" ht="12.75">
      <c r="A829" s="48" t="s">
        <v>130</v>
      </c>
      <c r="B829" s="48" t="s">
        <v>712</v>
      </c>
      <c r="C829" s="52">
        <v>1274</v>
      </c>
      <c r="D829" s="53">
        <v>172866591</v>
      </c>
      <c r="E829" s="53">
        <v>10347039.08</v>
      </c>
      <c r="F829" s="54">
        <v>0.019799303807457584</v>
      </c>
    </row>
    <row r="830" spans="1:6" ht="12.75">
      <c r="A830" s="48" t="s">
        <v>130</v>
      </c>
      <c r="B830" s="48" t="s">
        <v>340</v>
      </c>
      <c r="C830" s="52">
        <v>1108</v>
      </c>
      <c r="D830" s="53">
        <v>156293818</v>
      </c>
      <c r="E830" s="53">
        <v>9351182.03</v>
      </c>
      <c r="F830" s="54">
        <v>0.017893707807548738</v>
      </c>
    </row>
    <row r="831" spans="1:6" ht="12.75">
      <c r="A831" s="48" t="s">
        <v>130</v>
      </c>
      <c r="B831" s="48" t="s">
        <v>339</v>
      </c>
      <c r="C831" s="52">
        <v>509</v>
      </c>
      <c r="D831" s="53">
        <v>102109668</v>
      </c>
      <c r="E831" s="53">
        <v>6101122.18</v>
      </c>
      <c r="F831" s="54">
        <v>0.01167464147707055</v>
      </c>
    </row>
    <row r="832" spans="1:6" ht="12.75">
      <c r="A832" s="48" t="s">
        <v>130</v>
      </c>
      <c r="B832" s="48" t="s">
        <v>713</v>
      </c>
      <c r="C832" s="52">
        <v>445</v>
      </c>
      <c r="D832" s="53">
        <v>37838468</v>
      </c>
      <c r="E832" s="53">
        <v>2259210.6</v>
      </c>
      <c r="F832" s="54">
        <v>0.004323052874216894</v>
      </c>
    </row>
    <row r="833" spans="1:6" ht="12.75">
      <c r="A833" s="48" t="s">
        <v>130</v>
      </c>
      <c r="B833" s="48" t="s">
        <v>714</v>
      </c>
      <c r="C833" s="52">
        <v>401</v>
      </c>
      <c r="D833" s="53">
        <v>95371748</v>
      </c>
      <c r="E833" s="53">
        <v>5710699.12</v>
      </c>
      <c r="F833" s="54">
        <v>0.010927557725031872</v>
      </c>
    </row>
    <row r="834" spans="1:6" ht="12.75">
      <c r="A834" s="48" t="s">
        <v>130</v>
      </c>
      <c r="B834" s="48" t="s">
        <v>348</v>
      </c>
      <c r="C834" s="52">
        <v>276</v>
      </c>
      <c r="D834" s="53">
        <v>42611034</v>
      </c>
      <c r="E834" s="53">
        <v>2531209.2</v>
      </c>
      <c r="F834" s="54">
        <v>0.004843528623362623</v>
      </c>
    </row>
    <row r="835" spans="1:6" ht="12.75">
      <c r="A835" s="48" t="s">
        <v>130</v>
      </c>
      <c r="B835" s="48" t="s">
        <v>715</v>
      </c>
      <c r="C835" s="52">
        <v>182</v>
      </c>
      <c r="D835" s="53">
        <v>10740309</v>
      </c>
      <c r="E835" s="53">
        <v>639602.68</v>
      </c>
      <c r="F835" s="54">
        <v>0.0012238948436816067</v>
      </c>
    </row>
    <row r="836" spans="1:6" ht="12.75">
      <c r="A836" s="48" t="s">
        <v>130</v>
      </c>
      <c r="B836" s="48" t="s">
        <v>716</v>
      </c>
      <c r="C836" s="52">
        <v>133</v>
      </c>
      <c r="D836" s="53">
        <v>3347394</v>
      </c>
      <c r="E836" s="53">
        <v>200843.64</v>
      </c>
      <c r="F836" s="54">
        <v>0.00038431905160598277</v>
      </c>
    </row>
    <row r="837" spans="1:6" ht="12.75">
      <c r="A837" s="48" t="s">
        <v>130</v>
      </c>
      <c r="B837" s="48" t="s">
        <v>717</v>
      </c>
      <c r="C837" s="52">
        <v>127</v>
      </c>
      <c r="D837" s="53">
        <v>2315820</v>
      </c>
      <c r="E837" s="53">
        <v>138949.2</v>
      </c>
      <c r="F837" s="54">
        <v>0.0002658825779367971</v>
      </c>
    </row>
    <row r="838" spans="1:6" ht="12.75">
      <c r="A838" s="48" t="s">
        <v>130</v>
      </c>
      <c r="B838" s="48" t="s">
        <v>718</v>
      </c>
      <c r="C838" s="52">
        <v>115</v>
      </c>
      <c r="D838" s="53">
        <v>8901425</v>
      </c>
      <c r="E838" s="53">
        <v>533974.84</v>
      </c>
      <c r="F838" s="54">
        <v>0.0010217734755766045</v>
      </c>
    </row>
    <row r="839" spans="1:6" ht="12.75">
      <c r="A839" s="48" t="s">
        <v>130</v>
      </c>
      <c r="B839" s="48" t="s">
        <v>719</v>
      </c>
      <c r="C839" s="52">
        <v>91</v>
      </c>
      <c r="D839" s="53">
        <v>1204397</v>
      </c>
      <c r="E839" s="53">
        <v>72263.82</v>
      </c>
      <c r="F839" s="54">
        <v>0.00013827852735503823</v>
      </c>
    </row>
    <row r="840" spans="1:6" ht="12.75">
      <c r="A840" s="48" t="s">
        <v>130</v>
      </c>
      <c r="B840" s="48" t="s">
        <v>720</v>
      </c>
      <c r="C840" s="52">
        <v>53</v>
      </c>
      <c r="D840" s="53">
        <v>943058</v>
      </c>
      <c r="E840" s="53">
        <v>56583.48</v>
      </c>
      <c r="F840" s="54">
        <v>0.00010827382619716558</v>
      </c>
    </row>
    <row r="841" spans="1:6" ht="12.75">
      <c r="A841" s="48" t="s">
        <v>130</v>
      </c>
      <c r="B841" s="48" t="s">
        <v>721</v>
      </c>
      <c r="C841" s="52">
        <v>26</v>
      </c>
      <c r="D841" s="53">
        <v>853974</v>
      </c>
      <c r="E841" s="53">
        <v>51238.44</v>
      </c>
      <c r="F841" s="54">
        <v>9.804596583974504E-05</v>
      </c>
    </row>
    <row r="842" spans="1:6" ht="12.75">
      <c r="A842" s="48" t="s">
        <v>130</v>
      </c>
      <c r="B842" s="48" t="s">
        <v>722</v>
      </c>
      <c r="C842" s="52">
        <v>20</v>
      </c>
      <c r="D842" s="53">
        <v>329548</v>
      </c>
      <c r="E842" s="53">
        <v>19772.88</v>
      </c>
      <c r="F842" s="54">
        <v>3.7835873165408195E-05</v>
      </c>
    </row>
    <row r="843" spans="1:6" ht="12.75">
      <c r="A843" s="48" t="s">
        <v>130</v>
      </c>
      <c r="B843" s="48" t="s">
        <v>723</v>
      </c>
      <c r="C843" s="52">
        <v>12</v>
      </c>
      <c r="D843" s="53">
        <v>343151</v>
      </c>
      <c r="E843" s="53">
        <v>20589.06</v>
      </c>
      <c r="F843" s="54">
        <v>3.939765288389852E-05</v>
      </c>
    </row>
    <row r="844" spans="1:6" ht="12.75">
      <c r="A844" s="48" t="s">
        <v>130</v>
      </c>
      <c r="B844" s="48" t="s">
        <v>165</v>
      </c>
      <c r="C844" s="55">
        <v>67</v>
      </c>
      <c r="D844" s="56">
        <v>2271313</v>
      </c>
      <c r="E844" s="56">
        <v>136278.78</v>
      </c>
      <c r="F844" s="57">
        <v>0.00026077266615771535</v>
      </c>
    </row>
    <row r="845" spans="1:6" ht="12.75">
      <c r="A845" s="48" t="s">
        <v>130</v>
      </c>
      <c r="B845" s="48" t="s">
        <v>903</v>
      </c>
      <c r="C845" s="52">
        <v>12384</v>
      </c>
      <c r="D845" s="53">
        <v>1722702821</v>
      </c>
      <c r="E845" s="53">
        <v>103021114.75</v>
      </c>
      <c r="F845" s="54">
        <v>0.19713333773532046</v>
      </c>
    </row>
    <row r="846" spans="3:6" ht="12.75">
      <c r="C846" s="52"/>
      <c r="D846" s="53"/>
      <c r="E846" s="53"/>
      <c r="F846" s="54"/>
    </row>
    <row r="847" spans="1:6" ht="12.75">
      <c r="A847" s="48" t="s">
        <v>131</v>
      </c>
      <c r="B847" s="48" t="s">
        <v>724</v>
      </c>
      <c r="C847" s="52">
        <v>1587</v>
      </c>
      <c r="D847" s="53">
        <v>241786083</v>
      </c>
      <c r="E847" s="53">
        <v>14443677.38</v>
      </c>
      <c r="F847" s="54">
        <v>0.0276383180088968</v>
      </c>
    </row>
    <row r="848" spans="1:6" ht="12.75">
      <c r="A848" s="48" t="s">
        <v>131</v>
      </c>
      <c r="B848" s="48" t="s">
        <v>725</v>
      </c>
      <c r="C848" s="52">
        <v>93</v>
      </c>
      <c r="D848" s="53">
        <v>5789327</v>
      </c>
      <c r="E848" s="53">
        <v>345438.95</v>
      </c>
      <c r="F848" s="54">
        <v>0.0006610055944602801</v>
      </c>
    </row>
    <row r="849" spans="1:6" ht="12.75">
      <c r="A849" s="48" t="s">
        <v>131</v>
      </c>
      <c r="B849" s="48" t="s">
        <v>726</v>
      </c>
      <c r="C849" s="52">
        <v>71</v>
      </c>
      <c r="D849" s="53">
        <v>3103150</v>
      </c>
      <c r="E849" s="53">
        <v>173538.56</v>
      </c>
      <c r="F849" s="54">
        <v>0.0003320701357347832</v>
      </c>
    </row>
    <row r="850" spans="1:6" ht="12.75">
      <c r="A850" s="48" t="s">
        <v>131</v>
      </c>
      <c r="B850" s="48" t="s">
        <v>727</v>
      </c>
      <c r="C850" s="52">
        <v>70</v>
      </c>
      <c r="D850" s="53">
        <v>2394523</v>
      </c>
      <c r="E850" s="53">
        <v>143671.38</v>
      </c>
      <c r="F850" s="54">
        <v>0.0002749185809643898</v>
      </c>
    </row>
    <row r="851" spans="1:6" ht="12.75">
      <c r="A851" s="48" t="s">
        <v>131</v>
      </c>
      <c r="B851" s="48" t="s">
        <v>728</v>
      </c>
      <c r="C851" s="52">
        <v>62</v>
      </c>
      <c r="D851" s="53">
        <v>1967851</v>
      </c>
      <c r="E851" s="53">
        <v>116311.75</v>
      </c>
      <c r="F851" s="54">
        <v>0.0002225652823790296</v>
      </c>
    </row>
    <row r="852" spans="1:6" ht="12.75">
      <c r="A852" s="48" t="s">
        <v>131</v>
      </c>
      <c r="B852" s="48" t="s">
        <v>730</v>
      </c>
      <c r="C852" s="52">
        <v>59</v>
      </c>
      <c r="D852" s="53">
        <v>2109141</v>
      </c>
      <c r="E852" s="53">
        <v>126548.46</v>
      </c>
      <c r="F852" s="54">
        <v>0.00024215346888453946</v>
      </c>
    </row>
    <row r="853" spans="1:6" ht="12.75">
      <c r="A853" s="48" t="s">
        <v>131</v>
      </c>
      <c r="B853" s="48" t="s">
        <v>729</v>
      </c>
      <c r="C853" s="52">
        <v>58</v>
      </c>
      <c r="D853" s="53">
        <v>1630918</v>
      </c>
      <c r="E853" s="53">
        <v>97823.98</v>
      </c>
      <c r="F853" s="54">
        <v>0.00018718849756916686</v>
      </c>
    </row>
    <row r="854" spans="1:6" ht="12.75">
      <c r="A854" s="48" t="s">
        <v>131</v>
      </c>
      <c r="B854" s="48" t="s">
        <v>731</v>
      </c>
      <c r="C854" s="52">
        <v>48</v>
      </c>
      <c r="D854" s="53">
        <v>1620858</v>
      </c>
      <c r="E854" s="53">
        <v>97251.48</v>
      </c>
      <c r="F854" s="54">
        <v>0.0001860930052894789</v>
      </c>
    </row>
    <row r="855" spans="1:6" ht="12.75">
      <c r="A855" s="48" t="s">
        <v>131</v>
      </c>
      <c r="B855" s="48" t="s">
        <v>732</v>
      </c>
      <c r="C855" s="52">
        <v>46</v>
      </c>
      <c r="D855" s="53">
        <v>817339</v>
      </c>
      <c r="E855" s="53">
        <v>49040.34</v>
      </c>
      <c r="F855" s="54">
        <v>9.383984954283312E-05</v>
      </c>
    </row>
    <row r="856" spans="1:6" ht="12.75">
      <c r="A856" s="48" t="s">
        <v>131</v>
      </c>
      <c r="B856" s="48" t="s">
        <v>733</v>
      </c>
      <c r="C856" s="52">
        <v>44</v>
      </c>
      <c r="D856" s="53">
        <v>629791</v>
      </c>
      <c r="E856" s="53">
        <v>37787.46</v>
      </c>
      <c r="F856" s="54">
        <v>7.230719772754073E-05</v>
      </c>
    </row>
    <row r="857" spans="1:6" ht="12.75">
      <c r="A857" s="48" t="s">
        <v>131</v>
      </c>
      <c r="B857" s="48" t="s">
        <v>734</v>
      </c>
      <c r="C857" s="52">
        <v>30</v>
      </c>
      <c r="D857" s="53">
        <v>532897</v>
      </c>
      <c r="E857" s="53">
        <v>31888.87</v>
      </c>
      <c r="F857" s="54">
        <v>6.102010636327082E-05</v>
      </c>
    </row>
    <row r="858" spans="1:6" ht="12.75">
      <c r="A858" s="48" t="s">
        <v>131</v>
      </c>
      <c r="B858" s="48" t="s">
        <v>94</v>
      </c>
      <c r="C858" s="52">
        <v>16</v>
      </c>
      <c r="D858" s="53">
        <v>465761</v>
      </c>
      <c r="E858" s="53">
        <v>27945.66</v>
      </c>
      <c r="F858" s="54">
        <v>5.34746808397978E-05</v>
      </c>
    </row>
    <row r="859" spans="1:6" ht="12.75">
      <c r="A859" s="48" t="s">
        <v>131</v>
      </c>
      <c r="B859" s="48" t="s">
        <v>735</v>
      </c>
      <c r="C859" s="52">
        <v>16</v>
      </c>
      <c r="D859" s="53">
        <v>157154</v>
      </c>
      <c r="E859" s="53">
        <v>9429.24</v>
      </c>
      <c r="F859" s="54">
        <v>1.8043073577859852E-05</v>
      </c>
    </row>
    <row r="860" spans="1:6" ht="12.75">
      <c r="A860" s="48" t="s">
        <v>131</v>
      </c>
      <c r="B860" s="48" t="s">
        <v>736</v>
      </c>
      <c r="C860" s="52">
        <v>10</v>
      </c>
      <c r="D860" s="53">
        <v>642771</v>
      </c>
      <c r="E860" s="53">
        <v>38566.26</v>
      </c>
      <c r="F860" s="54">
        <v>7.379744993264287E-05</v>
      </c>
    </row>
    <row r="861" spans="1:6" ht="12.75">
      <c r="A861" s="48" t="s">
        <v>131</v>
      </c>
      <c r="B861" s="48" t="s">
        <v>165</v>
      </c>
      <c r="C861" s="55">
        <v>52</v>
      </c>
      <c r="D861" s="56">
        <v>1925670</v>
      </c>
      <c r="E861" s="56">
        <v>115401.05</v>
      </c>
      <c r="F861" s="57">
        <v>0.0002208226364067819</v>
      </c>
    </row>
    <row r="862" spans="1:6" ht="12.75">
      <c r="A862" s="48" t="s">
        <v>131</v>
      </c>
      <c r="B862" s="48" t="s">
        <v>903</v>
      </c>
      <c r="C862" s="52">
        <v>2262</v>
      </c>
      <c r="D862" s="53">
        <v>265573234</v>
      </c>
      <c r="E862" s="53">
        <v>15854320.82</v>
      </c>
      <c r="F862" s="54">
        <v>0.030337617568569192</v>
      </c>
    </row>
    <row r="863" spans="3:6" ht="12.75">
      <c r="C863" s="52"/>
      <c r="D863" s="53"/>
      <c r="E863" s="53"/>
      <c r="F863" s="54"/>
    </row>
    <row r="864" spans="1:6" ht="12.75">
      <c r="A864" s="48" t="s">
        <v>132</v>
      </c>
      <c r="B864" s="48" t="s">
        <v>737</v>
      </c>
      <c r="C864" s="52">
        <v>442</v>
      </c>
      <c r="D864" s="53">
        <v>24656938</v>
      </c>
      <c r="E864" s="53">
        <v>1471090.38</v>
      </c>
      <c r="F864" s="54">
        <v>0.00281496620788333</v>
      </c>
    </row>
    <row r="865" spans="1:6" ht="12.75">
      <c r="A865" s="48" t="s">
        <v>132</v>
      </c>
      <c r="B865" s="48" t="s">
        <v>738</v>
      </c>
      <c r="C865" s="52">
        <v>154</v>
      </c>
      <c r="D865" s="53">
        <v>4929885</v>
      </c>
      <c r="E865" s="53">
        <v>295695.61</v>
      </c>
      <c r="F865" s="54">
        <v>0.0005658205378036991</v>
      </c>
    </row>
    <row r="866" spans="1:6" ht="12.75">
      <c r="A866" s="48" t="s">
        <v>132</v>
      </c>
      <c r="B866" s="48" t="s">
        <v>739</v>
      </c>
      <c r="C866" s="52">
        <v>120</v>
      </c>
      <c r="D866" s="53">
        <v>7110819</v>
      </c>
      <c r="E866" s="53">
        <v>425673.47</v>
      </c>
      <c r="F866" s="54">
        <v>0.0008145362446340234</v>
      </c>
    </row>
    <row r="867" spans="1:6" ht="12.75">
      <c r="A867" s="48" t="s">
        <v>132</v>
      </c>
      <c r="B867" s="48" t="s">
        <v>740</v>
      </c>
      <c r="C867" s="52">
        <v>42</v>
      </c>
      <c r="D867" s="53">
        <v>274270</v>
      </c>
      <c r="E867" s="53">
        <v>16456.2</v>
      </c>
      <c r="F867" s="54">
        <v>3.1489327603494804E-05</v>
      </c>
    </row>
    <row r="868" spans="1:6" ht="12.75">
      <c r="A868" s="48" t="s">
        <v>132</v>
      </c>
      <c r="B868" s="48" t="s">
        <v>741</v>
      </c>
      <c r="C868" s="52">
        <v>31</v>
      </c>
      <c r="D868" s="53">
        <v>213222</v>
      </c>
      <c r="E868" s="53">
        <v>12793.32</v>
      </c>
      <c r="F868" s="54">
        <v>2.448032015996051E-05</v>
      </c>
    </row>
    <row r="869" spans="1:6" ht="12.75">
      <c r="A869" s="48" t="s">
        <v>132</v>
      </c>
      <c r="B869" s="48" t="s">
        <v>510</v>
      </c>
      <c r="C869" s="52">
        <v>12</v>
      </c>
      <c r="D869" s="53">
        <v>410363</v>
      </c>
      <c r="E869" s="53">
        <v>24621.78</v>
      </c>
      <c r="F869" s="54">
        <v>4.711435790772938E-05</v>
      </c>
    </row>
    <row r="870" spans="1:6" ht="12.75">
      <c r="A870" s="48" t="s">
        <v>132</v>
      </c>
      <c r="B870" s="48" t="s">
        <v>742</v>
      </c>
      <c r="C870" s="52">
        <v>11</v>
      </c>
      <c r="D870" s="53">
        <v>21620</v>
      </c>
      <c r="E870" s="53">
        <v>1297.2</v>
      </c>
      <c r="F870" s="54">
        <v>2.482222856264111E-06</v>
      </c>
    </row>
    <row r="871" spans="1:6" ht="12.75">
      <c r="A871" s="48" t="s">
        <v>132</v>
      </c>
      <c r="B871" s="48" t="s">
        <v>165</v>
      </c>
      <c r="C871" s="55">
        <v>25</v>
      </c>
      <c r="D871" s="56">
        <v>1437408</v>
      </c>
      <c r="E871" s="56">
        <v>86244.48</v>
      </c>
      <c r="F871" s="57">
        <v>0.0001650308506649807</v>
      </c>
    </row>
    <row r="872" spans="1:6" ht="12.75">
      <c r="A872" s="48" t="s">
        <v>132</v>
      </c>
      <c r="B872" s="48" t="s">
        <v>903</v>
      </c>
      <c r="C872" s="52">
        <v>837</v>
      </c>
      <c r="D872" s="53">
        <v>39054525</v>
      </c>
      <c r="E872" s="53">
        <v>2333872.44</v>
      </c>
      <c r="F872" s="54">
        <v>0.004465920069513483</v>
      </c>
    </row>
    <row r="873" spans="3:6" ht="12.75">
      <c r="C873" s="52"/>
      <c r="D873" s="53"/>
      <c r="E873" s="53"/>
      <c r="F873" s="54"/>
    </row>
    <row r="874" spans="1:6" ht="12.75">
      <c r="A874" s="48" t="s">
        <v>133</v>
      </c>
      <c r="B874" s="48" t="s">
        <v>743</v>
      </c>
      <c r="C874" s="52">
        <v>138</v>
      </c>
      <c r="D874" s="53">
        <v>11678343</v>
      </c>
      <c r="E874" s="53">
        <v>699816.71</v>
      </c>
      <c r="F874" s="54">
        <v>0.001339115813103263</v>
      </c>
    </row>
    <row r="875" spans="1:6" ht="12.75">
      <c r="A875" s="48" t="s">
        <v>133</v>
      </c>
      <c r="B875" s="48" t="s">
        <v>744</v>
      </c>
      <c r="C875" s="52">
        <v>27</v>
      </c>
      <c r="D875" s="53">
        <v>1001569</v>
      </c>
      <c r="E875" s="53">
        <v>60066.49</v>
      </c>
      <c r="F875" s="54">
        <v>0.00011493864814489643</v>
      </c>
    </row>
    <row r="876" spans="1:6" ht="12.75">
      <c r="A876" s="48" t="s">
        <v>133</v>
      </c>
      <c r="B876" s="48" t="s">
        <v>745</v>
      </c>
      <c r="C876" s="52">
        <v>19</v>
      </c>
      <c r="D876" s="53">
        <v>66901</v>
      </c>
      <c r="E876" s="53">
        <v>4014.06</v>
      </c>
      <c r="F876" s="54">
        <v>7.680998672845757E-06</v>
      </c>
    </row>
    <row r="877" spans="1:6" ht="12.75">
      <c r="A877" s="48" t="s">
        <v>133</v>
      </c>
      <c r="B877" s="48" t="s">
        <v>746</v>
      </c>
      <c r="C877" s="52">
        <v>17</v>
      </c>
      <c r="D877" s="53">
        <v>138427</v>
      </c>
      <c r="E877" s="53">
        <v>8305.62</v>
      </c>
      <c r="F877" s="54">
        <v>1.5893000153749865E-05</v>
      </c>
    </row>
    <row r="878" spans="1:6" ht="12.75">
      <c r="A878" s="48" t="s">
        <v>133</v>
      </c>
      <c r="B878" s="48" t="s">
        <v>747</v>
      </c>
      <c r="C878" s="52">
        <v>11</v>
      </c>
      <c r="D878" s="53">
        <v>328214</v>
      </c>
      <c r="E878" s="53">
        <v>19692.84</v>
      </c>
      <c r="F878" s="54">
        <v>3.768271473385147E-05</v>
      </c>
    </row>
    <row r="879" spans="1:6" ht="12.75">
      <c r="A879" s="48" t="s">
        <v>133</v>
      </c>
      <c r="B879" s="48" t="s">
        <v>165</v>
      </c>
      <c r="C879" s="55">
        <v>29</v>
      </c>
      <c r="D879" s="56">
        <v>171945</v>
      </c>
      <c r="E879" s="56">
        <v>10286.3</v>
      </c>
      <c r="F879" s="57">
        <v>1.9683078142452606E-05</v>
      </c>
    </row>
    <row r="880" spans="1:6" ht="12.75">
      <c r="A880" s="48" t="s">
        <v>133</v>
      </c>
      <c r="B880" s="48" t="s">
        <v>903</v>
      </c>
      <c r="C880" s="52">
        <v>241</v>
      </c>
      <c r="D880" s="53">
        <v>13385399</v>
      </c>
      <c r="E880" s="53">
        <v>802182.02</v>
      </c>
      <c r="F880" s="54">
        <v>0.0015349942529510592</v>
      </c>
    </row>
    <row r="881" spans="3:6" ht="12.75">
      <c r="C881" s="52"/>
      <c r="D881" s="53"/>
      <c r="E881" s="53"/>
      <c r="F881" s="54"/>
    </row>
    <row r="882" spans="1:6" ht="12.75">
      <c r="A882" s="48" t="s">
        <v>134</v>
      </c>
      <c r="B882" s="48" t="s">
        <v>748</v>
      </c>
      <c r="C882" s="52">
        <v>132</v>
      </c>
      <c r="D882" s="53">
        <v>5569629</v>
      </c>
      <c r="E882" s="53">
        <v>333775.01</v>
      </c>
      <c r="F882" s="54">
        <v>0.0006386863696205536</v>
      </c>
    </row>
    <row r="883" spans="1:6" ht="12.75">
      <c r="A883" s="48" t="s">
        <v>134</v>
      </c>
      <c r="B883" s="48" t="s">
        <v>749</v>
      </c>
      <c r="C883" s="52">
        <v>81</v>
      </c>
      <c r="D883" s="53">
        <v>2056883</v>
      </c>
      <c r="E883" s="53">
        <v>122473.58</v>
      </c>
      <c r="F883" s="54">
        <v>0.00023435608970435635</v>
      </c>
    </row>
    <row r="884" spans="1:6" ht="12.75">
      <c r="A884" s="48" t="s">
        <v>134</v>
      </c>
      <c r="B884" s="48" t="s">
        <v>750</v>
      </c>
      <c r="C884" s="52">
        <v>57</v>
      </c>
      <c r="D884" s="53">
        <v>2081503</v>
      </c>
      <c r="E884" s="53">
        <v>124879.38</v>
      </c>
      <c r="F884" s="54">
        <v>0.00023895964485976816</v>
      </c>
    </row>
    <row r="885" spans="1:6" ht="12.75">
      <c r="A885" s="48" t="s">
        <v>134</v>
      </c>
      <c r="B885" s="48" t="s">
        <v>751</v>
      </c>
      <c r="C885" s="52">
        <v>53</v>
      </c>
      <c r="D885" s="53">
        <v>1536846</v>
      </c>
      <c r="E885" s="53">
        <v>92210.76</v>
      </c>
      <c r="F885" s="54">
        <v>0.00017644746844394418</v>
      </c>
    </row>
    <row r="886" spans="1:6" ht="12.75">
      <c r="A886" s="48" t="s">
        <v>134</v>
      </c>
      <c r="B886" s="48" t="s">
        <v>752</v>
      </c>
      <c r="C886" s="52">
        <v>48</v>
      </c>
      <c r="D886" s="53">
        <v>1832878</v>
      </c>
      <c r="E886" s="53">
        <v>109972.68</v>
      </c>
      <c r="F886" s="54">
        <v>0.00021043532212505322</v>
      </c>
    </row>
    <row r="887" spans="1:6" ht="12.75">
      <c r="A887" s="48" t="s">
        <v>134</v>
      </c>
      <c r="B887" s="48" t="s">
        <v>753</v>
      </c>
      <c r="C887" s="52">
        <v>31</v>
      </c>
      <c r="D887" s="53">
        <v>641214</v>
      </c>
      <c r="E887" s="53">
        <v>38472.84</v>
      </c>
      <c r="F887" s="54">
        <v>7.361868855488138E-05</v>
      </c>
    </row>
    <row r="888" spans="1:6" ht="12.75">
      <c r="A888" s="48" t="s">
        <v>134</v>
      </c>
      <c r="B888" s="48" t="s">
        <v>754</v>
      </c>
      <c r="C888" s="52">
        <v>19</v>
      </c>
      <c r="D888" s="53">
        <v>453031</v>
      </c>
      <c r="E888" s="53">
        <v>27181.86</v>
      </c>
      <c r="F888" s="54">
        <v>5.201313148918531E-05</v>
      </c>
    </row>
    <row r="889" spans="1:6" ht="12.75">
      <c r="A889" s="48" t="s">
        <v>134</v>
      </c>
      <c r="B889" s="48" t="s">
        <v>755</v>
      </c>
      <c r="C889" s="52">
        <v>17</v>
      </c>
      <c r="D889" s="53">
        <v>295849</v>
      </c>
      <c r="E889" s="53">
        <v>17750.94</v>
      </c>
      <c r="F889" s="54">
        <v>3.396684319162261E-05</v>
      </c>
    </row>
    <row r="890" spans="1:6" ht="12.75">
      <c r="A890" s="48" t="s">
        <v>134</v>
      </c>
      <c r="B890" s="48" t="s">
        <v>756</v>
      </c>
      <c r="C890" s="52">
        <v>16</v>
      </c>
      <c r="D890" s="53">
        <v>387312</v>
      </c>
      <c r="E890" s="53">
        <v>23238.72</v>
      </c>
      <c r="F890" s="54">
        <v>4.446783991236657E-05</v>
      </c>
    </row>
    <row r="891" spans="1:6" ht="12.75">
      <c r="A891" s="48" t="s">
        <v>134</v>
      </c>
      <c r="B891" s="48" t="s">
        <v>165</v>
      </c>
      <c r="C891" s="55">
        <v>22</v>
      </c>
      <c r="D891" s="56">
        <v>457047</v>
      </c>
      <c r="E891" s="56">
        <v>27422.82</v>
      </c>
      <c r="F891" s="57">
        <v>5.247421414370689E-05</v>
      </c>
    </row>
    <row r="892" spans="1:6" ht="12.75">
      <c r="A892" s="48" t="s">
        <v>134</v>
      </c>
      <c r="B892" s="48" t="s">
        <v>903</v>
      </c>
      <c r="C892" s="52">
        <v>476</v>
      </c>
      <c r="D892" s="53">
        <v>15312192</v>
      </c>
      <c r="E892" s="53">
        <v>917378.59</v>
      </c>
      <c r="F892" s="54">
        <v>0.0017554256120454381</v>
      </c>
    </row>
    <row r="893" spans="3:6" ht="12.75">
      <c r="C893" s="52"/>
      <c r="D893" s="53"/>
      <c r="E893" s="53"/>
      <c r="F893" s="54"/>
    </row>
    <row r="894" spans="1:6" ht="12.75">
      <c r="A894" s="48" t="s">
        <v>135</v>
      </c>
      <c r="B894" s="48" t="s">
        <v>757</v>
      </c>
      <c r="C894" s="52">
        <v>2794</v>
      </c>
      <c r="D894" s="53">
        <v>525127348</v>
      </c>
      <c r="E894" s="53">
        <v>31444413.86</v>
      </c>
      <c r="F894" s="54">
        <v>0.06016962903570767</v>
      </c>
    </row>
    <row r="895" spans="1:6" ht="12.75">
      <c r="A895" s="48" t="s">
        <v>135</v>
      </c>
      <c r="B895" s="48" t="s">
        <v>758</v>
      </c>
      <c r="C895" s="52">
        <v>910</v>
      </c>
      <c r="D895" s="53">
        <v>75219159</v>
      </c>
      <c r="E895" s="53">
        <v>4482031.18</v>
      </c>
      <c r="F895" s="54">
        <v>0.008576472585171448</v>
      </c>
    </row>
    <row r="896" spans="1:6" ht="12.75">
      <c r="A896" s="48" t="s">
        <v>135</v>
      </c>
      <c r="B896" s="48" t="s">
        <v>759</v>
      </c>
      <c r="C896" s="52">
        <v>247</v>
      </c>
      <c r="D896" s="53">
        <v>15037046</v>
      </c>
      <c r="E896" s="53">
        <v>901513.31</v>
      </c>
      <c r="F896" s="54">
        <v>0.0017250670238269448</v>
      </c>
    </row>
    <row r="897" spans="1:6" ht="12.75">
      <c r="A897" s="48" t="s">
        <v>135</v>
      </c>
      <c r="B897" s="48" t="s">
        <v>760</v>
      </c>
      <c r="C897" s="52">
        <v>126</v>
      </c>
      <c r="D897" s="53">
        <v>3847418</v>
      </c>
      <c r="E897" s="53">
        <v>225254.69</v>
      </c>
      <c r="F897" s="54">
        <v>0.0004310301726786053</v>
      </c>
    </row>
    <row r="898" spans="1:6" ht="12.75">
      <c r="A898" s="48" t="s">
        <v>135</v>
      </c>
      <c r="B898" s="48" t="s">
        <v>761</v>
      </c>
      <c r="C898" s="52">
        <v>120</v>
      </c>
      <c r="D898" s="53">
        <v>2408703</v>
      </c>
      <c r="E898" s="53">
        <v>144522.18</v>
      </c>
      <c r="F898" s="54">
        <v>0.00027654660687104215</v>
      </c>
    </row>
    <row r="899" spans="1:6" ht="12.75">
      <c r="A899" s="48" t="s">
        <v>135</v>
      </c>
      <c r="B899" s="48" t="s">
        <v>762</v>
      </c>
      <c r="C899" s="52">
        <v>85</v>
      </c>
      <c r="D899" s="53">
        <v>11283628</v>
      </c>
      <c r="E899" s="53">
        <v>673812.24</v>
      </c>
      <c r="F899" s="54">
        <v>0.0012893556452039149</v>
      </c>
    </row>
    <row r="900" spans="1:6" ht="12.75">
      <c r="A900" s="48" t="s">
        <v>135</v>
      </c>
      <c r="B900" s="48" t="s">
        <v>763</v>
      </c>
      <c r="C900" s="52">
        <v>64</v>
      </c>
      <c r="D900" s="53">
        <v>674386</v>
      </c>
      <c r="E900" s="53">
        <v>40463.16</v>
      </c>
      <c r="F900" s="54">
        <v>7.742721291140281E-05</v>
      </c>
    </row>
    <row r="901" spans="1:6" ht="12.75">
      <c r="A901" s="48" t="s">
        <v>135</v>
      </c>
      <c r="B901" s="48" t="s">
        <v>764</v>
      </c>
      <c r="C901" s="52">
        <v>37</v>
      </c>
      <c r="D901" s="53">
        <v>613943</v>
      </c>
      <c r="E901" s="53">
        <v>36836.58</v>
      </c>
      <c r="F901" s="54">
        <v>7.048766637573343E-05</v>
      </c>
    </row>
    <row r="902" spans="1:6" ht="12.75">
      <c r="A902" s="48" t="s">
        <v>135</v>
      </c>
      <c r="B902" s="48" t="s">
        <v>765</v>
      </c>
      <c r="C902" s="52">
        <v>30</v>
      </c>
      <c r="D902" s="53">
        <v>253805</v>
      </c>
      <c r="E902" s="53">
        <v>15228.3</v>
      </c>
      <c r="F902" s="54">
        <v>2.913971193497283E-05</v>
      </c>
    </row>
    <row r="903" spans="1:6" ht="12.75">
      <c r="A903" s="48" t="s">
        <v>135</v>
      </c>
      <c r="B903" s="48" t="s">
        <v>766</v>
      </c>
      <c r="C903" s="52">
        <v>24</v>
      </c>
      <c r="D903" s="53">
        <v>1227471</v>
      </c>
      <c r="E903" s="53">
        <v>73648.26</v>
      </c>
      <c r="F903" s="54">
        <v>0.00014092768601301406</v>
      </c>
    </row>
    <row r="904" spans="1:6" ht="12.75">
      <c r="A904" s="48" t="s">
        <v>135</v>
      </c>
      <c r="B904" s="48" t="s">
        <v>767</v>
      </c>
      <c r="C904" s="52">
        <v>21</v>
      </c>
      <c r="D904" s="53">
        <v>209001</v>
      </c>
      <c r="E904" s="53">
        <v>12540.06</v>
      </c>
      <c r="F904" s="54">
        <v>2.399570116475742E-05</v>
      </c>
    </row>
    <row r="905" spans="1:6" ht="12.75">
      <c r="A905" s="48" t="s">
        <v>135</v>
      </c>
      <c r="B905" s="48" t="s">
        <v>768</v>
      </c>
      <c r="C905" s="52">
        <v>18</v>
      </c>
      <c r="D905" s="53">
        <v>522924</v>
      </c>
      <c r="E905" s="53">
        <v>31375.44</v>
      </c>
      <c r="F905" s="54">
        <v>6.003764592456308E-05</v>
      </c>
    </row>
    <row r="906" spans="1:6" ht="12.75">
      <c r="A906" s="48" t="s">
        <v>135</v>
      </c>
      <c r="B906" s="48" t="s">
        <v>769</v>
      </c>
      <c r="C906" s="52">
        <v>16</v>
      </c>
      <c r="D906" s="53">
        <v>80287</v>
      </c>
      <c r="E906" s="53">
        <v>4817.22</v>
      </c>
      <c r="F906" s="54">
        <v>9.217864313639068E-06</v>
      </c>
    </row>
    <row r="907" spans="1:6" ht="12.75">
      <c r="A907" s="48" t="s">
        <v>135</v>
      </c>
      <c r="B907" s="48" t="s">
        <v>165</v>
      </c>
      <c r="C907" s="55">
        <v>54</v>
      </c>
      <c r="D907" s="56">
        <v>1537334</v>
      </c>
      <c r="E907" s="56">
        <v>92240.04</v>
      </c>
      <c r="F907" s="57">
        <v>0.00017650349641590795</v>
      </c>
    </row>
    <row r="908" spans="1:6" ht="12.75">
      <c r="A908" s="48" t="s">
        <v>135</v>
      </c>
      <c r="B908" s="48" t="s">
        <v>903</v>
      </c>
      <c r="C908" s="52">
        <v>4546</v>
      </c>
      <c r="D908" s="53">
        <v>638042453</v>
      </c>
      <c r="E908" s="53">
        <v>38178696.52</v>
      </c>
      <c r="F908" s="54">
        <v>0.07305583805451363</v>
      </c>
    </row>
    <row r="909" spans="3:6" ht="12.75">
      <c r="C909" s="52"/>
      <c r="D909" s="53"/>
      <c r="E909" s="53"/>
      <c r="F909" s="54"/>
    </row>
    <row r="910" spans="1:6" ht="12.75">
      <c r="A910" s="48" t="s">
        <v>136</v>
      </c>
      <c r="B910" s="48" t="s">
        <v>770</v>
      </c>
      <c r="C910" s="52">
        <v>314</v>
      </c>
      <c r="D910" s="53">
        <v>15972022</v>
      </c>
      <c r="E910" s="53">
        <v>956807.74</v>
      </c>
      <c r="F910" s="54">
        <v>0.0018308742223854522</v>
      </c>
    </row>
    <row r="911" spans="1:6" ht="12.75">
      <c r="A911" s="48" t="s">
        <v>136</v>
      </c>
      <c r="B911" s="48" t="s">
        <v>771</v>
      </c>
      <c r="C911" s="52">
        <v>47</v>
      </c>
      <c r="D911" s="53">
        <v>1640729</v>
      </c>
      <c r="E911" s="53">
        <v>97799.54</v>
      </c>
      <c r="F911" s="54">
        <v>0.00018714173105158506</v>
      </c>
    </row>
    <row r="912" spans="1:6" ht="12.75">
      <c r="A912" s="48" t="s">
        <v>136</v>
      </c>
      <c r="B912" s="48" t="s">
        <v>772</v>
      </c>
      <c r="C912" s="52">
        <v>32</v>
      </c>
      <c r="D912" s="53">
        <v>286204</v>
      </c>
      <c r="E912" s="53">
        <v>17172.24</v>
      </c>
      <c r="F912" s="54">
        <v>3.2859487065412286E-05</v>
      </c>
    </row>
    <row r="913" spans="1:6" ht="12.75">
      <c r="A913" s="48" t="s">
        <v>136</v>
      </c>
      <c r="B913" s="48" t="s">
        <v>773</v>
      </c>
      <c r="C913" s="52">
        <v>29</v>
      </c>
      <c r="D913" s="53">
        <v>508992</v>
      </c>
      <c r="E913" s="53">
        <v>30539.52</v>
      </c>
      <c r="F913" s="54">
        <v>5.843809324956439E-05</v>
      </c>
    </row>
    <row r="914" spans="1:6" ht="12.75">
      <c r="A914" s="48" t="s">
        <v>136</v>
      </c>
      <c r="B914" s="48" t="s">
        <v>774</v>
      </c>
      <c r="C914" s="52">
        <v>26</v>
      </c>
      <c r="D914" s="53">
        <v>764771</v>
      </c>
      <c r="E914" s="53">
        <v>45886.26</v>
      </c>
      <c r="F914" s="54">
        <v>8.780444292358743E-05</v>
      </c>
    </row>
    <row r="915" spans="1:6" ht="12.75">
      <c r="A915" s="48" t="s">
        <v>136</v>
      </c>
      <c r="B915" s="48" t="s">
        <v>136</v>
      </c>
      <c r="C915" s="52">
        <v>25</v>
      </c>
      <c r="D915" s="53">
        <v>177303</v>
      </c>
      <c r="E915" s="53">
        <v>10638.18</v>
      </c>
      <c r="F915" s="54">
        <v>2.035640883830692E-05</v>
      </c>
    </row>
    <row r="916" spans="1:6" ht="12.75">
      <c r="A916" s="48" t="s">
        <v>136</v>
      </c>
      <c r="B916" s="48" t="s">
        <v>775</v>
      </c>
      <c r="C916" s="52">
        <v>22</v>
      </c>
      <c r="D916" s="53">
        <v>484718</v>
      </c>
      <c r="E916" s="53">
        <v>29083.08</v>
      </c>
      <c r="F916" s="54">
        <v>5.5651160890038264E-05</v>
      </c>
    </row>
    <row r="917" spans="1:6" ht="12.75">
      <c r="A917" s="48" t="s">
        <v>136</v>
      </c>
      <c r="B917" s="48" t="s">
        <v>776</v>
      </c>
      <c r="C917" s="52">
        <v>19</v>
      </c>
      <c r="D917" s="53">
        <v>375844</v>
      </c>
      <c r="E917" s="53">
        <v>22550.64</v>
      </c>
      <c r="F917" s="54">
        <v>4.315118257121778E-05</v>
      </c>
    </row>
    <row r="918" spans="1:6" ht="12.75">
      <c r="A918" s="48" t="s">
        <v>136</v>
      </c>
      <c r="B918" s="48" t="s">
        <v>165</v>
      </c>
      <c r="C918" s="55">
        <v>31</v>
      </c>
      <c r="D918" s="56">
        <v>557369</v>
      </c>
      <c r="E918" s="56">
        <v>33442.14</v>
      </c>
      <c r="F918" s="57">
        <v>6.399232521614575E-05</v>
      </c>
    </row>
    <row r="919" spans="1:6" ht="12.75">
      <c r="A919" s="48" t="s">
        <v>136</v>
      </c>
      <c r="B919" s="48" t="s">
        <v>903</v>
      </c>
      <c r="C919" s="52">
        <v>545</v>
      </c>
      <c r="D919" s="53">
        <v>20767952</v>
      </c>
      <c r="E919" s="53">
        <v>1243919.34</v>
      </c>
      <c r="F919" s="54">
        <v>0.0023802690541913103</v>
      </c>
    </row>
    <row r="920" spans="3:6" ht="12.75">
      <c r="C920" s="52"/>
      <c r="D920" s="53"/>
      <c r="E920" s="53"/>
      <c r="F920" s="54"/>
    </row>
    <row r="921" spans="1:6" ht="12.75">
      <c r="A921" s="48" t="s">
        <v>137</v>
      </c>
      <c r="B921" s="48" t="s">
        <v>777</v>
      </c>
      <c r="C921" s="52">
        <v>344</v>
      </c>
      <c r="D921" s="53">
        <v>32214516</v>
      </c>
      <c r="E921" s="53">
        <v>1928019.16</v>
      </c>
      <c r="F921" s="54">
        <v>0.003689310226847927</v>
      </c>
    </row>
    <row r="922" spans="1:6" ht="12.75">
      <c r="A922" s="48" t="s">
        <v>137</v>
      </c>
      <c r="B922" s="48" t="s">
        <v>778</v>
      </c>
      <c r="C922" s="52">
        <v>263</v>
      </c>
      <c r="D922" s="53">
        <v>17145719</v>
      </c>
      <c r="E922" s="53">
        <v>1027201.91</v>
      </c>
      <c r="F922" s="54">
        <v>0.00196557513028072</v>
      </c>
    </row>
    <row r="923" spans="1:6" ht="12.75">
      <c r="A923" s="48" t="s">
        <v>137</v>
      </c>
      <c r="B923" s="48" t="s">
        <v>779</v>
      </c>
      <c r="C923" s="52">
        <v>224</v>
      </c>
      <c r="D923" s="53">
        <v>12154690</v>
      </c>
      <c r="E923" s="53">
        <v>728703.34</v>
      </c>
      <c r="F923" s="54">
        <v>0.0013943910622756686</v>
      </c>
    </row>
    <row r="924" spans="1:6" ht="12.75">
      <c r="A924" s="48" t="s">
        <v>137</v>
      </c>
      <c r="B924" s="48" t="s">
        <v>780</v>
      </c>
      <c r="C924" s="52">
        <v>138</v>
      </c>
      <c r="D924" s="53">
        <v>5696719</v>
      </c>
      <c r="E924" s="53">
        <v>341390.8</v>
      </c>
      <c r="F924" s="54">
        <v>0.0006532593637667975</v>
      </c>
    </row>
    <row r="925" spans="1:6" ht="12.75">
      <c r="A925" s="48" t="s">
        <v>137</v>
      </c>
      <c r="B925" s="48" t="s">
        <v>781</v>
      </c>
      <c r="C925" s="52">
        <v>133</v>
      </c>
      <c r="D925" s="53">
        <v>4923065</v>
      </c>
      <c r="E925" s="53">
        <v>295383.9</v>
      </c>
      <c r="F925" s="54">
        <v>0.0005652240733521681</v>
      </c>
    </row>
    <row r="926" spans="1:6" ht="12.75">
      <c r="A926" s="48" t="s">
        <v>137</v>
      </c>
      <c r="B926" s="48" t="s">
        <v>782</v>
      </c>
      <c r="C926" s="52">
        <v>62</v>
      </c>
      <c r="D926" s="53">
        <v>2058547</v>
      </c>
      <c r="E926" s="53">
        <v>123512.82</v>
      </c>
      <c r="F926" s="54">
        <v>0.00023634470000434397</v>
      </c>
    </row>
    <row r="927" spans="1:6" ht="12.75">
      <c r="A927" s="48" t="s">
        <v>137</v>
      </c>
      <c r="B927" s="48" t="s">
        <v>783</v>
      </c>
      <c r="C927" s="52">
        <v>53</v>
      </c>
      <c r="D927" s="53">
        <v>781656</v>
      </c>
      <c r="E927" s="53">
        <v>46899.36</v>
      </c>
      <c r="F927" s="54">
        <v>8.974303371581775E-05</v>
      </c>
    </row>
    <row r="928" spans="1:6" ht="12.75">
      <c r="A928" s="48" t="s">
        <v>137</v>
      </c>
      <c r="B928" s="48" t="s">
        <v>784</v>
      </c>
      <c r="C928" s="52">
        <v>49</v>
      </c>
      <c r="D928" s="53">
        <v>2018275</v>
      </c>
      <c r="E928" s="53">
        <v>121096.5</v>
      </c>
      <c r="F928" s="54">
        <v>0.00023172101458031674</v>
      </c>
    </row>
    <row r="929" spans="1:6" ht="12.75">
      <c r="A929" s="48" t="s">
        <v>137</v>
      </c>
      <c r="B929" s="48" t="s">
        <v>785</v>
      </c>
      <c r="C929" s="52">
        <v>42</v>
      </c>
      <c r="D929" s="53">
        <v>1977875</v>
      </c>
      <c r="E929" s="53">
        <v>118672.5</v>
      </c>
      <c r="F929" s="54">
        <v>0.00022708263329479083</v>
      </c>
    </row>
    <row r="930" spans="1:6" ht="12.75">
      <c r="A930" s="48" t="s">
        <v>137</v>
      </c>
      <c r="B930" s="48" t="s">
        <v>786</v>
      </c>
      <c r="C930" s="52">
        <v>37</v>
      </c>
      <c r="D930" s="53">
        <v>566874</v>
      </c>
      <c r="E930" s="53">
        <v>34012.44</v>
      </c>
      <c r="F930" s="54">
        <v>6.508360774384189E-05</v>
      </c>
    </row>
    <row r="931" spans="1:6" ht="12.75">
      <c r="A931" s="48" t="s">
        <v>137</v>
      </c>
      <c r="B931" s="48" t="s">
        <v>787</v>
      </c>
      <c r="C931" s="52">
        <v>28</v>
      </c>
      <c r="D931" s="53">
        <v>775990</v>
      </c>
      <c r="E931" s="53">
        <v>46559.4</v>
      </c>
      <c r="F931" s="54">
        <v>8.909251222166453E-05</v>
      </c>
    </row>
    <row r="932" spans="1:6" ht="12.75">
      <c r="A932" s="48" t="s">
        <v>137</v>
      </c>
      <c r="B932" s="48" t="s">
        <v>676</v>
      </c>
      <c r="C932" s="52">
        <v>15</v>
      </c>
      <c r="D932" s="53">
        <v>280427</v>
      </c>
      <c r="E932" s="53">
        <v>16774.42</v>
      </c>
      <c r="F932" s="54">
        <v>3.209824909387436E-05</v>
      </c>
    </row>
    <row r="933" spans="1:6" ht="12.75">
      <c r="A933" s="48" t="s">
        <v>137</v>
      </c>
      <c r="B933" s="48" t="s">
        <v>165</v>
      </c>
      <c r="C933" s="55">
        <v>35</v>
      </c>
      <c r="D933" s="56">
        <v>1035930</v>
      </c>
      <c r="E933" s="56">
        <v>62155.8</v>
      </c>
      <c r="F933" s="57">
        <v>0.00011893659220581314</v>
      </c>
    </row>
    <row r="934" spans="1:6" ht="12.75">
      <c r="A934" s="48" t="s">
        <v>137</v>
      </c>
      <c r="B934" s="48" t="s">
        <v>903</v>
      </c>
      <c r="C934" s="52">
        <v>1423</v>
      </c>
      <c r="D934" s="53">
        <v>81630283</v>
      </c>
      <c r="E934" s="53">
        <v>4890382.35</v>
      </c>
      <c r="F934" s="54">
        <v>0.009357862199383744</v>
      </c>
    </row>
    <row r="935" spans="3:6" ht="12.75">
      <c r="C935" s="52"/>
      <c r="D935" s="53"/>
      <c r="E935" s="53"/>
      <c r="F935" s="54"/>
    </row>
    <row r="936" spans="1:6" ht="12.75">
      <c r="A936" s="48" t="s">
        <v>138</v>
      </c>
      <c r="B936" s="48" t="s">
        <v>788</v>
      </c>
      <c r="C936" s="52">
        <v>1474</v>
      </c>
      <c r="D936" s="53">
        <v>193397940</v>
      </c>
      <c r="E936" s="53">
        <v>11555048.54</v>
      </c>
      <c r="F936" s="54">
        <v>0.022110858457623526</v>
      </c>
    </row>
    <row r="937" spans="1:6" ht="12.75">
      <c r="A937" s="48" t="s">
        <v>138</v>
      </c>
      <c r="B937" s="48" t="s">
        <v>789</v>
      </c>
      <c r="C937" s="52">
        <v>267</v>
      </c>
      <c r="D937" s="53">
        <v>11473873</v>
      </c>
      <c r="E937" s="53">
        <v>688048.94</v>
      </c>
      <c r="F937" s="54">
        <v>0.0013165979071047592</v>
      </c>
    </row>
    <row r="938" spans="1:6" ht="12.75">
      <c r="A938" s="48" t="s">
        <v>138</v>
      </c>
      <c r="B938" s="48" t="s">
        <v>790</v>
      </c>
      <c r="C938" s="52">
        <v>185</v>
      </c>
      <c r="D938" s="53">
        <v>8932831</v>
      </c>
      <c r="E938" s="53">
        <v>533166.41</v>
      </c>
      <c r="F938" s="54">
        <v>0.0010202265256662674</v>
      </c>
    </row>
    <row r="939" spans="1:6" ht="12.75">
      <c r="A939" s="48" t="s">
        <v>138</v>
      </c>
      <c r="B939" s="48" t="s">
        <v>791</v>
      </c>
      <c r="C939" s="52">
        <v>99</v>
      </c>
      <c r="D939" s="53">
        <v>2542487</v>
      </c>
      <c r="E939" s="53">
        <v>152549.22</v>
      </c>
      <c r="F939" s="54">
        <v>0.00029190653761121047</v>
      </c>
    </row>
    <row r="940" spans="1:6" ht="12.75">
      <c r="A940" s="48" t="s">
        <v>138</v>
      </c>
      <c r="B940" s="48" t="s">
        <v>792</v>
      </c>
      <c r="C940" s="52">
        <v>51</v>
      </c>
      <c r="D940" s="53">
        <v>1878441</v>
      </c>
      <c r="E940" s="53">
        <v>111471.52</v>
      </c>
      <c r="F940" s="54">
        <v>0.00021330338788660343</v>
      </c>
    </row>
    <row r="941" spans="1:6" ht="12.75">
      <c r="A941" s="48" t="s">
        <v>138</v>
      </c>
      <c r="B941" s="48" t="s">
        <v>793</v>
      </c>
      <c r="C941" s="52">
        <v>46</v>
      </c>
      <c r="D941" s="53">
        <v>1283447</v>
      </c>
      <c r="E941" s="53">
        <v>77002.07</v>
      </c>
      <c r="F941" s="54">
        <v>0.0001473452807074075</v>
      </c>
    </row>
    <row r="942" spans="1:6" ht="12.75">
      <c r="A942" s="48" t="s">
        <v>138</v>
      </c>
      <c r="B942" s="48" t="s">
        <v>794</v>
      </c>
      <c r="C942" s="52">
        <v>45</v>
      </c>
      <c r="D942" s="53">
        <v>592535</v>
      </c>
      <c r="E942" s="53">
        <v>35552.1</v>
      </c>
      <c r="F942" s="54">
        <v>6.802978354007654E-05</v>
      </c>
    </row>
    <row r="943" spans="1:6" ht="12.75">
      <c r="A943" s="48" t="s">
        <v>138</v>
      </c>
      <c r="B943" s="48" t="s">
        <v>795</v>
      </c>
      <c r="C943" s="52">
        <v>43</v>
      </c>
      <c r="D943" s="53">
        <v>530260</v>
      </c>
      <c r="E943" s="53">
        <v>31815.6</v>
      </c>
      <c r="F943" s="54">
        <v>6.087990248670709E-05</v>
      </c>
    </row>
    <row r="944" spans="1:6" ht="12.75">
      <c r="A944" s="48" t="s">
        <v>138</v>
      </c>
      <c r="B944" s="48" t="s">
        <v>796</v>
      </c>
      <c r="C944" s="52">
        <v>42</v>
      </c>
      <c r="D944" s="53">
        <v>756203</v>
      </c>
      <c r="E944" s="53">
        <v>45372.18</v>
      </c>
      <c r="F944" s="54">
        <v>8.682073869451846E-05</v>
      </c>
    </row>
    <row r="945" spans="1:6" ht="12.75">
      <c r="A945" s="48" t="s">
        <v>138</v>
      </c>
      <c r="B945" s="48" t="s">
        <v>797</v>
      </c>
      <c r="C945" s="52">
        <v>40</v>
      </c>
      <c r="D945" s="53">
        <v>974894</v>
      </c>
      <c r="E945" s="53">
        <v>58493.64</v>
      </c>
      <c r="F945" s="54">
        <v>0.00011192896249929435</v>
      </c>
    </row>
    <row r="946" spans="1:6" ht="12.75">
      <c r="A946" s="48" t="s">
        <v>138</v>
      </c>
      <c r="B946" s="48" t="s">
        <v>798</v>
      </c>
      <c r="C946" s="52">
        <v>28</v>
      </c>
      <c r="D946" s="53">
        <v>507702</v>
      </c>
      <c r="E946" s="53">
        <v>30462.12</v>
      </c>
      <c r="F946" s="54">
        <v>5.828998652039785E-05</v>
      </c>
    </row>
    <row r="947" spans="1:6" ht="12.75">
      <c r="A947" s="48" t="s">
        <v>138</v>
      </c>
      <c r="B947" s="48" t="s">
        <v>799</v>
      </c>
      <c r="C947" s="52">
        <v>21</v>
      </c>
      <c r="D947" s="53">
        <v>216037</v>
      </c>
      <c r="E947" s="53">
        <v>12962.22</v>
      </c>
      <c r="F947" s="54">
        <v>2.480351430151386E-05</v>
      </c>
    </row>
    <row r="948" spans="1:6" ht="12.75">
      <c r="A948" s="48" t="s">
        <v>138</v>
      </c>
      <c r="B948" s="48" t="s">
        <v>800</v>
      </c>
      <c r="C948" s="52">
        <v>20</v>
      </c>
      <c r="D948" s="53">
        <v>127456</v>
      </c>
      <c r="E948" s="53">
        <v>7647.36</v>
      </c>
      <c r="F948" s="54">
        <v>1.4633404087326478E-05</v>
      </c>
    </row>
    <row r="949" spans="1:6" ht="12.75">
      <c r="A949" s="48" t="s">
        <v>138</v>
      </c>
      <c r="B949" s="48" t="s">
        <v>801</v>
      </c>
      <c r="C949" s="52">
        <v>13</v>
      </c>
      <c r="D949" s="53">
        <v>226503</v>
      </c>
      <c r="E949" s="53">
        <v>13590.18</v>
      </c>
      <c r="F949" s="54">
        <v>2.6005130601868173E-05</v>
      </c>
    </row>
    <row r="950" spans="1:6" ht="12.75">
      <c r="A950" s="48" t="s">
        <v>138</v>
      </c>
      <c r="B950" s="48" t="s">
        <v>165</v>
      </c>
      <c r="C950" s="55">
        <v>26</v>
      </c>
      <c r="D950" s="56">
        <v>1814185</v>
      </c>
      <c r="E950" s="56">
        <v>108851.1</v>
      </c>
      <c r="F950" s="57">
        <v>0.00020828915228915385</v>
      </c>
    </row>
    <row r="951" spans="1:6" ht="12.75">
      <c r="A951" s="48" t="s">
        <v>138</v>
      </c>
      <c r="B951" s="48" t="s">
        <v>903</v>
      </c>
      <c r="C951" s="52">
        <v>2400</v>
      </c>
      <c r="D951" s="53">
        <v>225254794</v>
      </c>
      <c r="E951" s="53">
        <v>13462033.2</v>
      </c>
      <c r="F951" s="54">
        <v>0.025759918671620634</v>
      </c>
    </row>
    <row r="952" spans="3:6" ht="12.75">
      <c r="C952" s="52"/>
      <c r="D952" s="53"/>
      <c r="E952" s="53"/>
      <c r="F952" s="54"/>
    </row>
    <row r="953" spans="1:6" ht="12.75">
      <c r="A953" s="48" t="s">
        <v>139</v>
      </c>
      <c r="B953" s="48" t="s">
        <v>802</v>
      </c>
      <c r="C953" s="52">
        <v>132</v>
      </c>
      <c r="D953" s="53">
        <v>6927315</v>
      </c>
      <c r="E953" s="53">
        <v>413436.81</v>
      </c>
      <c r="F953" s="54">
        <v>0.0007911211065394099</v>
      </c>
    </row>
    <row r="954" spans="1:6" ht="12.75">
      <c r="A954" s="48" t="s">
        <v>139</v>
      </c>
      <c r="B954" s="48" t="s">
        <v>139</v>
      </c>
      <c r="C954" s="52">
        <v>124</v>
      </c>
      <c r="D954" s="53">
        <v>3399131</v>
      </c>
      <c r="E954" s="53">
        <v>203947.86</v>
      </c>
      <c r="F954" s="54">
        <v>0.0003902590499369048</v>
      </c>
    </row>
    <row r="955" spans="1:6" ht="12.75">
      <c r="A955" s="48" t="s">
        <v>139</v>
      </c>
      <c r="B955" s="48" t="s">
        <v>803</v>
      </c>
      <c r="C955" s="52">
        <v>106</v>
      </c>
      <c r="D955" s="53">
        <v>2343773</v>
      </c>
      <c r="E955" s="53">
        <v>140538</v>
      </c>
      <c r="F955" s="54">
        <v>0.0002689227842843398</v>
      </c>
    </row>
    <row r="956" spans="1:6" ht="12.75">
      <c r="A956" s="48" t="s">
        <v>139</v>
      </c>
      <c r="B956" s="48" t="s">
        <v>804</v>
      </c>
      <c r="C956" s="52">
        <v>83</v>
      </c>
      <c r="D956" s="53">
        <v>2181489</v>
      </c>
      <c r="E956" s="53">
        <v>130889.34</v>
      </c>
      <c r="F956" s="54">
        <v>0.0002504598453510055</v>
      </c>
    </row>
    <row r="957" spans="1:6" ht="12.75">
      <c r="A957" s="48" t="s">
        <v>139</v>
      </c>
      <c r="B957" s="48" t="s">
        <v>805</v>
      </c>
      <c r="C957" s="52">
        <v>52</v>
      </c>
      <c r="D957" s="53">
        <v>1611855</v>
      </c>
      <c r="E957" s="53">
        <v>96711.3</v>
      </c>
      <c r="F957" s="54">
        <v>0.00018505935809359796</v>
      </c>
    </row>
    <row r="958" spans="1:6" ht="12.75">
      <c r="A958" s="48" t="s">
        <v>139</v>
      </c>
      <c r="B958" s="48" t="s">
        <v>806</v>
      </c>
      <c r="C958" s="52">
        <v>32</v>
      </c>
      <c r="D958" s="53">
        <v>309079</v>
      </c>
      <c r="E958" s="53">
        <v>18544.74</v>
      </c>
      <c r="F958" s="54">
        <v>3.548579825121439E-05</v>
      </c>
    </row>
    <row r="959" spans="1:6" ht="12.75">
      <c r="A959" s="48" t="s">
        <v>139</v>
      </c>
      <c r="B959" s="48" t="s">
        <v>807</v>
      </c>
      <c r="C959" s="52">
        <v>25</v>
      </c>
      <c r="D959" s="53">
        <v>227427</v>
      </c>
      <c r="E959" s="53">
        <v>13645.62</v>
      </c>
      <c r="F959" s="54">
        <v>2.6111216352061884E-05</v>
      </c>
    </row>
    <row r="960" spans="1:6" ht="12.75">
      <c r="A960" s="48" t="s">
        <v>139</v>
      </c>
      <c r="B960" s="48" t="s">
        <v>808</v>
      </c>
      <c r="C960" s="52">
        <v>24</v>
      </c>
      <c r="D960" s="53">
        <v>128880</v>
      </c>
      <c r="E960" s="53">
        <v>7732.8</v>
      </c>
      <c r="F960" s="54">
        <v>1.4796895546499473E-05</v>
      </c>
    </row>
    <row r="961" spans="1:6" ht="12.75">
      <c r="A961" s="48" t="s">
        <v>139</v>
      </c>
      <c r="B961" s="48" t="s">
        <v>809</v>
      </c>
      <c r="C961" s="52">
        <v>15</v>
      </c>
      <c r="D961" s="53">
        <v>361119</v>
      </c>
      <c r="E961" s="53">
        <v>21667.14</v>
      </c>
      <c r="F961" s="54">
        <v>4.146058444177795E-05</v>
      </c>
    </row>
    <row r="962" spans="1:6" ht="12.75">
      <c r="A962" s="48" t="s">
        <v>139</v>
      </c>
      <c r="B962" s="48" t="s">
        <v>810</v>
      </c>
      <c r="C962" s="52">
        <v>14</v>
      </c>
      <c r="D962" s="53">
        <v>89691</v>
      </c>
      <c r="E962" s="53">
        <v>5381.46</v>
      </c>
      <c r="F962" s="54">
        <v>1.0297550888121385E-05</v>
      </c>
    </row>
    <row r="963" spans="1:6" ht="12.75">
      <c r="A963" s="48" t="s">
        <v>139</v>
      </c>
      <c r="B963" s="48" t="s">
        <v>165</v>
      </c>
      <c r="C963" s="55">
        <v>46</v>
      </c>
      <c r="D963" s="56">
        <v>546893</v>
      </c>
      <c r="E963" s="56">
        <v>32813.58</v>
      </c>
      <c r="F963" s="57">
        <v>6.278956080161185E-05</v>
      </c>
    </row>
    <row r="964" spans="1:6" ht="12.75">
      <c r="A964" s="48" t="s">
        <v>139</v>
      </c>
      <c r="B964" s="48" t="s">
        <v>903</v>
      </c>
      <c r="C964" s="52">
        <v>653</v>
      </c>
      <c r="D964" s="53">
        <v>18126652</v>
      </c>
      <c r="E964" s="53">
        <v>1085308.65</v>
      </c>
      <c r="F964" s="54">
        <v>0.0020767637504865446</v>
      </c>
    </row>
    <row r="965" spans="3:6" ht="12.75">
      <c r="C965" s="52"/>
      <c r="D965" s="53"/>
      <c r="E965" s="53"/>
      <c r="F965" s="54"/>
    </row>
    <row r="966" spans="1:6" ht="12.75">
      <c r="A966" s="48" t="s">
        <v>140</v>
      </c>
      <c r="B966" s="48" t="s">
        <v>811</v>
      </c>
      <c r="C966" s="52">
        <v>119</v>
      </c>
      <c r="D966" s="53">
        <v>3068451</v>
      </c>
      <c r="E966" s="53">
        <v>184107.06</v>
      </c>
      <c r="F966" s="54">
        <v>0.00035229321024636757</v>
      </c>
    </row>
    <row r="967" spans="1:6" ht="12.75">
      <c r="A967" s="48" t="s">
        <v>140</v>
      </c>
      <c r="B967" s="48" t="s">
        <v>812</v>
      </c>
      <c r="C967" s="52">
        <v>80</v>
      </c>
      <c r="D967" s="53">
        <v>2552219</v>
      </c>
      <c r="E967" s="53">
        <v>153103.84</v>
      </c>
      <c r="F967" s="54">
        <v>0.00029296781608834674</v>
      </c>
    </row>
    <row r="968" spans="1:6" ht="12.75">
      <c r="A968" s="48" t="s">
        <v>140</v>
      </c>
      <c r="B968" s="48" t="s">
        <v>813</v>
      </c>
      <c r="C968" s="52">
        <v>18</v>
      </c>
      <c r="D968" s="53">
        <v>183523</v>
      </c>
      <c r="E968" s="53">
        <v>11011.38</v>
      </c>
      <c r="F968" s="54">
        <v>2.1070535858009173E-05</v>
      </c>
    </row>
    <row r="969" spans="1:6" ht="12.75">
      <c r="A969" s="48" t="s">
        <v>140</v>
      </c>
      <c r="B969" s="48" t="s">
        <v>814</v>
      </c>
      <c r="C969" s="52">
        <v>17</v>
      </c>
      <c r="D969" s="53">
        <v>137510</v>
      </c>
      <c r="E969" s="53">
        <v>8250.6</v>
      </c>
      <c r="F969" s="54">
        <v>1.5787718083481864E-05</v>
      </c>
    </row>
    <row r="970" spans="1:6" ht="12.75">
      <c r="A970" s="48" t="s">
        <v>140</v>
      </c>
      <c r="B970" s="48" t="s">
        <v>815</v>
      </c>
      <c r="C970" s="52">
        <v>15</v>
      </c>
      <c r="D970" s="53">
        <v>35659</v>
      </c>
      <c r="E970" s="53">
        <v>2139.54</v>
      </c>
      <c r="F970" s="54">
        <v>4.094060352984363E-06</v>
      </c>
    </row>
    <row r="971" spans="1:6" ht="12.75">
      <c r="A971" s="48" t="s">
        <v>140</v>
      </c>
      <c r="B971" s="48" t="s">
        <v>165</v>
      </c>
      <c r="C971" s="55">
        <v>25</v>
      </c>
      <c r="D971" s="56">
        <v>226889</v>
      </c>
      <c r="E971" s="56">
        <v>13613.34</v>
      </c>
      <c r="F971" s="57">
        <v>2.6049447809200177E-05</v>
      </c>
    </row>
    <row r="972" spans="1:6" ht="12.75">
      <c r="A972" s="48" t="s">
        <v>140</v>
      </c>
      <c r="B972" s="48" t="s">
        <v>903</v>
      </c>
      <c r="C972" s="52">
        <v>274</v>
      </c>
      <c r="D972" s="53">
        <v>6204251</v>
      </c>
      <c r="E972" s="53">
        <v>372225.76</v>
      </c>
      <c r="F972" s="54">
        <v>0.00071226278843839</v>
      </c>
    </row>
    <row r="973" spans="3:6" ht="12.75">
      <c r="C973" s="52"/>
      <c r="D973" s="53"/>
      <c r="E973" s="53"/>
      <c r="F973" s="54"/>
    </row>
    <row r="974" spans="1:6" ht="12.75">
      <c r="A974" s="48" t="s">
        <v>141</v>
      </c>
      <c r="B974" s="48" t="s">
        <v>816</v>
      </c>
      <c r="C974" s="52">
        <v>364</v>
      </c>
      <c r="D974" s="53">
        <v>28320987</v>
      </c>
      <c r="E974" s="53">
        <v>1694604.75</v>
      </c>
      <c r="F974" s="54">
        <v>0.003242666237113575</v>
      </c>
    </row>
    <row r="975" spans="1:6" ht="12.75">
      <c r="A975" s="48" t="s">
        <v>141</v>
      </c>
      <c r="B975" s="48" t="s">
        <v>817</v>
      </c>
      <c r="C975" s="52">
        <v>64</v>
      </c>
      <c r="D975" s="53">
        <v>1626575</v>
      </c>
      <c r="E975" s="53">
        <v>97594.5</v>
      </c>
      <c r="F975" s="54">
        <v>0.000186749382165948</v>
      </c>
    </row>
    <row r="976" spans="1:6" ht="12.75">
      <c r="A976" s="48" t="s">
        <v>141</v>
      </c>
      <c r="B976" s="48" t="s">
        <v>818</v>
      </c>
      <c r="C976" s="52">
        <v>26</v>
      </c>
      <c r="D976" s="53">
        <v>138411</v>
      </c>
      <c r="E976" s="53">
        <v>8304.66</v>
      </c>
      <c r="F976" s="54">
        <v>1.5891163171062525E-05</v>
      </c>
    </row>
    <row r="977" spans="1:6" ht="12.75">
      <c r="A977" s="48" t="s">
        <v>141</v>
      </c>
      <c r="B977" s="48" t="s">
        <v>165</v>
      </c>
      <c r="C977" s="55">
        <v>28</v>
      </c>
      <c r="D977" s="56">
        <v>334934</v>
      </c>
      <c r="E977" s="56">
        <v>20096.04</v>
      </c>
      <c r="F977" s="57">
        <v>3.845424746253301E-05</v>
      </c>
    </row>
    <row r="978" spans="1:6" ht="12.75">
      <c r="A978" s="48" t="s">
        <v>141</v>
      </c>
      <c r="B978" s="48" t="s">
        <v>903</v>
      </c>
      <c r="C978" s="52">
        <v>482</v>
      </c>
      <c r="D978" s="53">
        <v>30420907</v>
      </c>
      <c r="E978" s="53">
        <v>1820599.95</v>
      </c>
      <c r="F978" s="54">
        <v>0.003483761029913118</v>
      </c>
    </row>
    <row r="979" spans="3:6" ht="12.75">
      <c r="C979" s="52"/>
      <c r="D979" s="53"/>
      <c r="E979" s="53"/>
      <c r="F979" s="54"/>
    </row>
    <row r="980" spans="1:6" ht="12.75">
      <c r="A980" s="48" t="s">
        <v>142</v>
      </c>
      <c r="B980" s="48" t="s">
        <v>819</v>
      </c>
      <c r="C980" s="52">
        <v>129</v>
      </c>
      <c r="D980" s="53">
        <v>2650313</v>
      </c>
      <c r="E980" s="53">
        <v>157977.82</v>
      </c>
      <c r="F980" s="54">
        <v>0.00030229429200337465</v>
      </c>
    </row>
    <row r="981" spans="1:6" ht="12.75">
      <c r="A981" s="48" t="s">
        <v>142</v>
      </c>
      <c r="B981" s="48" t="s">
        <v>820</v>
      </c>
      <c r="C981" s="52">
        <v>46</v>
      </c>
      <c r="D981" s="53">
        <v>638043</v>
      </c>
      <c r="E981" s="53">
        <v>37962.46</v>
      </c>
      <c r="F981" s="54">
        <v>7.26420643632532E-05</v>
      </c>
    </row>
    <row r="982" spans="1:6" ht="12.75">
      <c r="A982" s="48" t="s">
        <v>142</v>
      </c>
      <c r="B982" s="48" t="s">
        <v>821</v>
      </c>
      <c r="C982" s="52">
        <v>41</v>
      </c>
      <c r="D982" s="53">
        <v>597723</v>
      </c>
      <c r="E982" s="53">
        <v>35863.38</v>
      </c>
      <c r="F982" s="54">
        <v>6.862542517644555E-05</v>
      </c>
    </row>
    <row r="983" spans="1:6" ht="12.75">
      <c r="A983" s="48" t="s">
        <v>142</v>
      </c>
      <c r="B983" s="48" t="s">
        <v>822</v>
      </c>
      <c r="C983" s="52">
        <v>39</v>
      </c>
      <c r="D983" s="53">
        <v>445708</v>
      </c>
      <c r="E983" s="53">
        <v>26742.48</v>
      </c>
      <c r="F983" s="54">
        <v>5.1172367475474757E-05</v>
      </c>
    </row>
    <row r="984" spans="1:6" ht="12.75">
      <c r="A984" s="48" t="s">
        <v>142</v>
      </c>
      <c r="B984" s="48" t="s">
        <v>823</v>
      </c>
      <c r="C984" s="52">
        <v>28</v>
      </c>
      <c r="D984" s="53">
        <v>269317</v>
      </c>
      <c r="E984" s="53">
        <v>16159.02</v>
      </c>
      <c r="F984" s="54">
        <v>3.0920666650346046E-05</v>
      </c>
    </row>
    <row r="985" spans="1:6" ht="12.75">
      <c r="A985" s="48" t="s">
        <v>142</v>
      </c>
      <c r="B985" s="48" t="s">
        <v>824</v>
      </c>
      <c r="C985" s="52">
        <v>27</v>
      </c>
      <c r="D985" s="53">
        <v>1828763</v>
      </c>
      <c r="E985" s="53">
        <v>109725.78</v>
      </c>
      <c r="F985" s="54">
        <v>0.00020996287314015375</v>
      </c>
    </row>
    <row r="986" spans="1:6" ht="12.75">
      <c r="A986" s="48" t="s">
        <v>142</v>
      </c>
      <c r="B986" s="48" t="s">
        <v>825</v>
      </c>
      <c r="C986" s="52">
        <v>20</v>
      </c>
      <c r="D986" s="53">
        <v>678525</v>
      </c>
      <c r="E986" s="53">
        <v>40711.5</v>
      </c>
      <c r="F986" s="54">
        <v>7.790241737033328E-05</v>
      </c>
    </row>
    <row r="987" spans="1:6" ht="12.75">
      <c r="A987" s="48" t="s">
        <v>142</v>
      </c>
      <c r="B987" s="48" t="s">
        <v>826</v>
      </c>
      <c r="C987" s="52">
        <v>13</v>
      </c>
      <c r="D987" s="53">
        <v>41340</v>
      </c>
      <c r="E987" s="53">
        <v>2386.46</v>
      </c>
      <c r="F987" s="54">
        <v>4.5665476083564985E-06</v>
      </c>
    </row>
    <row r="988" spans="1:6" ht="12.75">
      <c r="A988" s="48" t="s">
        <v>142</v>
      </c>
      <c r="B988" s="48" t="s">
        <v>165</v>
      </c>
      <c r="C988" s="55">
        <v>51</v>
      </c>
      <c r="D988" s="56">
        <v>1094745</v>
      </c>
      <c r="E988" s="56">
        <v>65684.7</v>
      </c>
      <c r="F988" s="57">
        <v>0.00012568922575304596</v>
      </c>
    </row>
    <row r="989" spans="1:6" ht="12.75">
      <c r="A989" s="48" t="s">
        <v>142</v>
      </c>
      <c r="B989" s="48" t="s">
        <v>903</v>
      </c>
      <c r="C989" s="52">
        <v>394</v>
      </c>
      <c r="D989" s="53">
        <v>8244477</v>
      </c>
      <c r="E989" s="53">
        <v>493213.6</v>
      </c>
      <c r="F989" s="54">
        <v>0.0009437758795407836</v>
      </c>
    </row>
    <row r="990" spans="3:6" ht="12.75">
      <c r="C990" s="52"/>
      <c r="D990" s="53"/>
      <c r="E990" s="53"/>
      <c r="F990" s="54"/>
    </row>
    <row r="991" spans="1:6" ht="12.75">
      <c r="A991" s="48" t="s">
        <v>143</v>
      </c>
      <c r="B991" s="48" t="s">
        <v>827</v>
      </c>
      <c r="C991" s="52">
        <v>939</v>
      </c>
      <c r="D991" s="53">
        <v>98554488</v>
      </c>
      <c r="E991" s="53">
        <v>5901803.32</v>
      </c>
      <c r="F991" s="54">
        <v>0.01129324012802915</v>
      </c>
    </row>
    <row r="992" spans="1:6" ht="12.75">
      <c r="A992" s="48" t="s">
        <v>143</v>
      </c>
      <c r="B992" s="48" t="s">
        <v>828</v>
      </c>
      <c r="C992" s="52">
        <v>53</v>
      </c>
      <c r="D992" s="53">
        <v>825124</v>
      </c>
      <c r="E992" s="53">
        <v>49507.44</v>
      </c>
      <c r="F992" s="54">
        <v>9.473365643164052E-05</v>
      </c>
    </row>
    <row r="993" spans="1:6" ht="12.75">
      <c r="A993" s="48" t="s">
        <v>143</v>
      </c>
      <c r="B993" s="48" t="s">
        <v>626</v>
      </c>
      <c r="C993" s="52">
        <v>36</v>
      </c>
      <c r="D993" s="53">
        <v>1209569</v>
      </c>
      <c r="E993" s="53">
        <v>72193.15</v>
      </c>
      <c r="F993" s="54">
        <v>0.00013814329863991935</v>
      </c>
    </row>
    <row r="994" spans="1:6" ht="12.75">
      <c r="A994" s="48" t="s">
        <v>143</v>
      </c>
      <c r="B994" s="48" t="s">
        <v>829</v>
      </c>
      <c r="C994" s="52">
        <v>30</v>
      </c>
      <c r="D994" s="53">
        <v>173537</v>
      </c>
      <c r="E994" s="53">
        <v>10412.22</v>
      </c>
      <c r="F994" s="54">
        <v>1.9924029038274973E-05</v>
      </c>
    </row>
    <row r="995" spans="1:6" ht="12.75">
      <c r="A995" s="48" t="s">
        <v>143</v>
      </c>
      <c r="B995" s="48" t="s">
        <v>830</v>
      </c>
      <c r="C995" s="52">
        <v>25</v>
      </c>
      <c r="D995" s="53">
        <v>383419</v>
      </c>
      <c r="E995" s="53">
        <v>23005.14</v>
      </c>
      <c r="F995" s="54">
        <v>4.4020879062253886E-05</v>
      </c>
    </row>
    <row r="996" spans="1:6" ht="12.75">
      <c r="A996" s="48" t="s">
        <v>143</v>
      </c>
      <c r="B996" s="48" t="s">
        <v>165</v>
      </c>
      <c r="C996" s="55">
        <v>28</v>
      </c>
      <c r="D996" s="56">
        <v>1212629</v>
      </c>
      <c r="E996" s="56">
        <v>72757.74</v>
      </c>
      <c r="F996" s="57">
        <v>0.0001392236549476731</v>
      </c>
    </row>
    <row r="997" spans="1:6" ht="12.75">
      <c r="A997" s="48" t="s">
        <v>143</v>
      </c>
      <c r="B997" s="48" t="s">
        <v>903</v>
      </c>
      <c r="C997" s="52">
        <v>1111</v>
      </c>
      <c r="D997" s="53">
        <v>102358766</v>
      </c>
      <c r="E997" s="53">
        <v>6129679.01</v>
      </c>
      <c r="F997" s="54">
        <v>0.01172928564614891</v>
      </c>
    </row>
    <row r="998" spans="3:6" ht="12.75">
      <c r="C998" s="52"/>
      <c r="D998" s="53"/>
      <c r="E998" s="53"/>
      <c r="F998" s="54"/>
    </row>
    <row r="999" spans="1:6" ht="12.75">
      <c r="A999" s="48" t="s">
        <v>144</v>
      </c>
      <c r="B999" s="48" t="s">
        <v>831</v>
      </c>
      <c r="C999" s="52">
        <v>623</v>
      </c>
      <c r="D999" s="53">
        <v>39919379</v>
      </c>
      <c r="E999" s="53">
        <v>2393321.42</v>
      </c>
      <c r="F999" s="54">
        <v>0.0045796770976799855</v>
      </c>
    </row>
    <row r="1000" spans="1:6" ht="12.75">
      <c r="A1000" s="48" t="s">
        <v>144</v>
      </c>
      <c r="B1000" s="48" t="s">
        <v>832</v>
      </c>
      <c r="C1000" s="52">
        <v>233</v>
      </c>
      <c r="D1000" s="53">
        <v>9824470</v>
      </c>
      <c r="E1000" s="53">
        <v>589468.2</v>
      </c>
      <c r="F1000" s="54">
        <v>0.0011279613313913536</v>
      </c>
    </row>
    <row r="1001" spans="1:6" ht="12.75">
      <c r="A1001" s="48" t="s">
        <v>144</v>
      </c>
      <c r="B1001" s="48" t="s">
        <v>723</v>
      </c>
      <c r="C1001" s="52">
        <v>141</v>
      </c>
      <c r="D1001" s="53">
        <v>4360030</v>
      </c>
      <c r="E1001" s="53">
        <v>261601.8</v>
      </c>
      <c r="F1001" s="54">
        <v>0.0005005812266418691</v>
      </c>
    </row>
    <row r="1002" spans="1:6" ht="12.75">
      <c r="A1002" s="48" t="s">
        <v>144</v>
      </c>
      <c r="B1002" s="48" t="s">
        <v>833</v>
      </c>
      <c r="C1002" s="52">
        <v>60</v>
      </c>
      <c r="D1002" s="53">
        <v>1019616</v>
      </c>
      <c r="E1002" s="53">
        <v>61176.96</v>
      </c>
      <c r="F1002" s="54">
        <v>0.00011706355873323717</v>
      </c>
    </row>
    <row r="1003" spans="1:6" ht="12.75">
      <c r="A1003" s="48" t="s">
        <v>144</v>
      </c>
      <c r="B1003" s="48" t="s">
        <v>834</v>
      </c>
      <c r="C1003" s="52">
        <v>54</v>
      </c>
      <c r="D1003" s="53">
        <v>995424</v>
      </c>
      <c r="E1003" s="53">
        <v>59725.44</v>
      </c>
      <c r="F1003" s="54">
        <v>0.00011428604090998364</v>
      </c>
    </row>
    <row r="1004" spans="1:6" ht="12.75">
      <c r="A1004" s="48" t="s">
        <v>144</v>
      </c>
      <c r="B1004" s="48" t="s">
        <v>835</v>
      </c>
      <c r="C1004" s="52">
        <v>50</v>
      </c>
      <c r="D1004" s="53">
        <v>1646679</v>
      </c>
      <c r="E1004" s="53">
        <v>98800.74</v>
      </c>
      <c r="F1004" s="54">
        <v>0.00018905755091258694</v>
      </c>
    </row>
    <row r="1005" spans="1:6" ht="12.75">
      <c r="A1005" s="48" t="s">
        <v>144</v>
      </c>
      <c r="B1005" s="48" t="s">
        <v>836</v>
      </c>
      <c r="C1005" s="52">
        <v>28</v>
      </c>
      <c r="D1005" s="53">
        <v>381077</v>
      </c>
      <c r="E1005" s="53">
        <v>22864.62</v>
      </c>
      <c r="F1005" s="54">
        <v>4.375199072139493E-05</v>
      </c>
    </row>
    <row r="1006" spans="1:6" ht="12.75">
      <c r="A1006" s="48" t="s">
        <v>144</v>
      </c>
      <c r="B1006" s="48" t="s">
        <v>837</v>
      </c>
      <c r="C1006" s="52">
        <v>21</v>
      </c>
      <c r="D1006" s="53">
        <v>277603</v>
      </c>
      <c r="E1006" s="53">
        <v>16656.18</v>
      </c>
      <c r="F1006" s="54">
        <v>3.187199405955069E-05</v>
      </c>
    </row>
    <row r="1007" spans="1:6" ht="12.75">
      <c r="A1007" s="48" t="s">
        <v>144</v>
      </c>
      <c r="B1007" s="48" t="s">
        <v>838</v>
      </c>
      <c r="C1007" s="52">
        <v>12</v>
      </c>
      <c r="D1007" s="53">
        <v>43616</v>
      </c>
      <c r="E1007" s="53">
        <v>2616.96</v>
      </c>
      <c r="F1007" s="54">
        <v>5.0076148056806405E-06</v>
      </c>
    </row>
    <row r="1008" spans="1:6" ht="12.75">
      <c r="A1008" s="48" t="s">
        <v>144</v>
      </c>
      <c r="B1008" s="48" t="s">
        <v>839</v>
      </c>
      <c r="C1008" s="52">
        <v>12</v>
      </c>
      <c r="D1008" s="53">
        <v>525261</v>
      </c>
      <c r="E1008" s="53">
        <v>31515.66</v>
      </c>
      <c r="F1008" s="54">
        <v>6.030596020833224E-05</v>
      </c>
    </row>
    <row r="1009" spans="1:6" ht="12.75">
      <c r="A1009" s="48" t="s">
        <v>144</v>
      </c>
      <c r="B1009" s="48" t="s">
        <v>165</v>
      </c>
      <c r="C1009" s="55">
        <v>71</v>
      </c>
      <c r="D1009" s="56">
        <v>956630</v>
      </c>
      <c r="E1009" s="56">
        <v>57397.8</v>
      </c>
      <c r="F1009" s="57">
        <v>0.00010983204676169918</v>
      </c>
    </row>
    <row r="1010" spans="1:6" ht="12.75">
      <c r="A1010" s="48" t="s">
        <v>144</v>
      </c>
      <c r="B1010" s="48" t="s">
        <v>903</v>
      </c>
      <c r="C1010" s="52">
        <v>1305</v>
      </c>
      <c r="D1010" s="53">
        <v>59949785</v>
      </c>
      <c r="E1010" s="53">
        <v>3595145.78</v>
      </c>
      <c r="F1010" s="54">
        <v>0.006879396412825673</v>
      </c>
    </row>
    <row r="1011" spans="3:6" ht="12.75">
      <c r="C1011" s="52"/>
      <c r="D1011" s="53"/>
      <c r="E1011" s="53"/>
      <c r="F1011" s="54"/>
    </row>
    <row r="1012" spans="1:6" ht="12.75">
      <c r="A1012" s="48" t="s">
        <v>145</v>
      </c>
      <c r="B1012" s="48" t="s">
        <v>145</v>
      </c>
      <c r="C1012" s="52">
        <v>431</v>
      </c>
      <c r="D1012" s="53">
        <v>21841187</v>
      </c>
      <c r="E1012" s="53">
        <v>1308440.38</v>
      </c>
      <c r="F1012" s="54">
        <v>0.0025037315890339947</v>
      </c>
    </row>
    <row r="1013" spans="1:6" ht="12.75">
      <c r="A1013" s="48" t="s">
        <v>145</v>
      </c>
      <c r="B1013" s="48" t="s">
        <v>840</v>
      </c>
      <c r="C1013" s="52">
        <v>225</v>
      </c>
      <c r="D1013" s="53">
        <v>9913596</v>
      </c>
      <c r="E1013" s="53">
        <v>594153.28</v>
      </c>
      <c r="F1013" s="54">
        <v>0.0011369263426921755</v>
      </c>
    </row>
    <row r="1014" spans="1:6" ht="12.75">
      <c r="A1014" s="48" t="s">
        <v>145</v>
      </c>
      <c r="B1014" s="48" t="s">
        <v>841</v>
      </c>
      <c r="C1014" s="52">
        <v>100</v>
      </c>
      <c r="D1014" s="53">
        <v>2527519</v>
      </c>
      <c r="E1014" s="53">
        <v>151651.14</v>
      </c>
      <c r="F1014" s="54">
        <v>0.0002901880403072067</v>
      </c>
    </row>
    <row r="1015" spans="1:6" ht="12.75">
      <c r="A1015" s="48" t="s">
        <v>145</v>
      </c>
      <c r="B1015" s="48" t="s">
        <v>842</v>
      </c>
      <c r="C1015" s="52">
        <v>99</v>
      </c>
      <c r="D1015" s="53">
        <v>5711575</v>
      </c>
      <c r="E1015" s="53">
        <v>335191.21</v>
      </c>
      <c r="F1015" s="54">
        <v>0.0006413963017891022</v>
      </c>
    </row>
    <row r="1016" spans="1:6" ht="12.75">
      <c r="A1016" s="48" t="s">
        <v>145</v>
      </c>
      <c r="B1016" s="48" t="s">
        <v>843</v>
      </c>
      <c r="C1016" s="52">
        <v>47</v>
      </c>
      <c r="D1016" s="53">
        <v>673006</v>
      </c>
      <c r="E1016" s="53">
        <v>40376.61</v>
      </c>
      <c r="F1016" s="54">
        <v>7.726159744099757E-05</v>
      </c>
    </row>
    <row r="1017" spans="1:6" ht="12.75">
      <c r="A1017" s="48" t="s">
        <v>145</v>
      </c>
      <c r="B1017" s="48" t="s">
        <v>844</v>
      </c>
      <c r="C1017" s="52">
        <v>41</v>
      </c>
      <c r="D1017" s="53">
        <v>653288</v>
      </c>
      <c r="E1017" s="53">
        <v>39183.58</v>
      </c>
      <c r="F1017" s="54">
        <v>7.497870634154585E-05</v>
      </c>
    </row>
    <row r="1018" spans="1:6" ht="12.75">
      <c r="A1018" s="48" t="s">
        <v>145</v>
      </c>
      <c r="B1018" s="48" t="s">
        <v>845</v>
      </c>
      <c r="C1018" s="52">
        <v>22</v>
      </c>
      <c r="D1018" s="53">
        <v>178963</v>
      </c>
      <c r="E1018" s="53">
        <v>10737.78</v>
      </c>
      <c r="F1018" s="54">
        <v>2.0546995792118136E-05</v>
      </c>
    </row>
    <row r="1019" spans="1:6" ht="12.75">
      <c r="A1019" s="48" t="s">
        <v>145</v>
      </c>
      <c r="B1019" s="48" t="s">
        <v>846</v>
      </c>
      <c r="C1019" s="52">
        <v>12</v>
      </c>
      <c r="D1019" s="53">
        <v>186149</v>
      </c>
      <c r="E1019" s="53">
        <v>11168.94</v>
      </c>
      <c r="F1019" s="54">
        <v>2.1372030641568362E-05</v>
      </c>
    </row>
    <row r="1020" spans="1:6" ht="12.75">
      <c r="A1020" s="48" t="s">
        <v>145</v>
      </c>
      <c r="B1020" s="48" t="s">
        <v>165</v>
      </c>
      <c r="C1020" s="55">
        <v>21</v>
      </c>
      <c r="D1020" s="56">
        <v>354700</v>
      </c>
      <c r="E1020" s="56">
        <v>21282</v>
      </c>
      <c r="F1020" s="57">
        <v>4.072360994990194E-05</v>
      </c>
    </row>
    <row r="1021" spans="1:6" ht="12.75">
      <c r="A1021" s="48" t="s">
        <v>145</v>
      </c>
      <c r="B1021" s="48" t="s">
        <v>903</v>
      </c>
      <c r="C1021" s="52">
        <v>998</v>
      </c>
      <c r="D1021" s="53">
        <v>42039983</v>
      </c>
      <c r="E1021" s="53">
        <v>2512184.92</v>
      </c>
      <c r="F1021" s="54">
        <v>0.004807125213988611</v>
      </c>
    </row>
    <row r="1022" spans="3:6" ht="12.75">
      <c r="C1022" s="52"/>
      <c r="D1022" s="53"/>
      <c r="E1022" s="53"/>
      <c r="F1022" s="54"/>
    </row>
    <row r="1023" spans="1:6" ht="12.75">
      <c r="A1023" s="48" t="s">
        <v>146</v>
      </c>
      <c r="B1023" s="48" t="s">
        <v>847</v>
      </c>
      <c r="C1023" s="52">
        <v>99</v>
      </c>
      <c r="D1023" s="53">
        <v>3466288</v>
      </c>
      <c r="E1023" s="53">
        <v>207375.23</v>
      </c>
      <c r="F1023" s="54">
        <v>0.00039681740342971546</v>
      </c>
    </row>
    <row r="1024" spans="1:6" ht="12.75">
      <c r="A1024" s="48" t="s">
        <v>146</v>
      </c>
      <c r="B1024" s="48" t="s">
        <v>848</v>
      </c>
      <c r="C1024" s="52">
        <v>50</v>
      </c>
      <c r="D1024" s="53">
        <v>613304</v>
      </c>
      <c r="E1024" s="53">
        <v>36798.24</v>
      </c>
      <c r="F1024" s="54">
        <v>7.041430187965792E-05</v>
      </c>
    </row>
    <row r="1025" spans="1:6" ht="12.75">
      <c r="A1025" s="48" t="s">
        <v>146</v>
      </c>
      <c r="B1025" s="48" t="s">
        <v>849</v>
      </c>
      <c r="C1025" s="52">
        <v>43</v>
      </c>
      <c r="D1025" s="53">
        <v>1166540</v>
      </c>
      <c r="E1025" s="53">
        <v>69992.4</v>
      </c>
      <c r="F1025" s="54">
        <v>0.00013393211150538093</v>
      </c>
    </row>
    <row r="1026" spans="1:6" ht="12.75">
      <c r="A1026" s="48" t="s">
        <v>146</v>
      </c>
      <c r="B1026" s="48" t="s">
        <v>850</v>
      </c>
      <c r="C1026" s="52">
        <v>36</v>
      </c>
      <c r="D1026" s="53">
        <v>460582</v>
      </c>
      <c r="E1026" s="53">
        <v>27611.09</v>
      </c>
      <c r="F1026" s="54">
        <v>5.2834473238024535E-05</v>
      </c>
    </row>
    <row r="1027" spans="1:6" ht="12.75">
      <c r="A1027" s="48" t="s">
        <v>146</v>
      </c>
      <c r="B1027" s="48" t="s">
        <v>851</v>
      </c>
      <c r="C1027" s="52">
        <v>18</v>
      </c>
      <c r="D1027" s="53">
        <v>342467</v>
      </c>
      <c r="E1027" s="53">
        <v>20548.02</v>
      </c>
      <c r="F1027" s="54">
        <v>3.9319121874014855E-05</v>
      </c>
    </row>
    <row r="1028" spans="1:6" ht="12.75">
      <c r="A1028" s="48" t="s">
        <v>146</v>
      </c>
      <c r="B1028" s="48" t="s">
        <v>165</v>
      </c>
      <c r="C1028" s="55">
        <v>24</v>
      </c>
      <c r="D1028" s="56">
        <v>1149154</v>
      </c>
      <c r="E1028" s="56">
        <v>68889.55</v>
      </c>
      <c r="F1028" s="57">
        <v>0.00013182178196712092</v>
      </c>
    </row>
    <row r="1029" spans="1:6" ht="12.75">
      <c r="A1029" s="48" t="s">
        <v>146</v>
      </c>
      <c r="B1029" s="48" t="s">
        <v>903</v>
      </c>
      <c r="C1029" s="52">
        <v>270</v>
      </c>
      <c r="D1029" s="53">
        <v>7198335</v>
      </c>
      <c r="E1029" s="53">
        <v>431214.53</v>
      </c>
      <c r="F1029" s="54">
        <v>0.0008251391938939147</v>
      </c>
    </row>
    <row r="1030" spans="3:6" ht="12.75">
      <c r="C1030" s="52"/>
      <c r="D1030" s="53"/>
      <c r="E1030" s="53"/>
      <c r="F1030" s="54"/>
    </row>
    <row r="1031" spans="1:6" ht="12.75">
      <c r="A1031" s="48" t="s">
        <v>147</v>
      </c>
      <c r="B1031" s="48" t="s">
        <v>852</v>
      </c>
      <c r="C1031" s="52">
        <v>1045</v>
      </c>
      <c r="D1031" s="53">
        <v>118299557</v>
      </c>
      <c r="E1031" s="53">
        <v>7064951.88</v>
      </c>
      <c r="F1031" s="54">
        <v>0.013518952385863474</v>
      </c>
    </row>
    <row r="1032" spans="1:6" ht="12.75">
      <c r="A1032" s="48" t="s">
        <v>147</v>
      </c>
      <c r="B1032" s="48" t="s">
        <v>853</v>
      </c>
      <c r="C1032" s="52">
        <v>64</v>
      </c>
      <c r="D1032" s="53">
        <v>1600808</v>
      </c>
      <c r="E1032" s="53">
        <v>96048.48</v>
      </c>
      <c r="F1032" s="54">
        <v>0.00018379103635940972</v>
      </c>
    </row>
    <row r="1033" spans="1:6" ht="12.75">
      <c r="A1033" s="48" t="s">
        <v>147</v>
      </c>
      <c r="B1033" s="48" t="s">
        <v>854</v>
      </c>
      <c r="C1033" s="52">
        <v>45</v>
      </c>
      <c r="D1033" s="53">
        <v>667240</v>
      </c>
      <c r="E1033" s="53">
        <v>40034.4</v>
      </c>
      <c r="F1033" s="54">
        <v>7.660677051867091E-05</v>
      </c>
    </row>
    <row r="1034" spans="1:6" ht="12.75">
      <c r="A1034" s="48" t="s">
        <v>147</v>
      </c>
      <c r="B1034" s="48" t="s">
        <v>855</v>
      </c>
      <c r="C1034" s="52">
        <v>27</v>
      </c>
      <c r="D1034" s="53">
        <v>506444</v>
      </c>
      <c r="E1034" s="53">
        <v>30386.64</v>
      </c>
      <c r="F1034" s="54">
        <v>5.814555375660598E-05</v>
      </c>
    </row>
    <row r="1035" spans="1:6" ht="12.75">
      <c r="A1035" s="48" t="s">
        <v>147</v>
      </c>
      <c r="B1035" s="48" t="s">
        <v>856</v>
      </c>
      <c r="C1035" s="52">
        <v>24</v>
      </c>
      <c r="D1035" s="53">
        <v>818568</v>
      </c>
      <c r="E1035" s="53">
        <v>49114.08</v>
      </c>
      <c r="F1035" s="54">
        <v>9.39809527755042E-05</v>
      </c>
    </row>
    <row r="1036" spans="1:6" ht="12.75">
      <c r="A1036" s="48" t="s">
        <v>147</v>
      </c>
      <c r="B1036" s="48" t="s">
        <v>857</v>
      </c>
      <c r="C1036" s="52">
        <v>22</v>
      </c>
      <c r="D1036" s="53">
        <v>151268</v>
      </c>
      <c r="E1036" s="53">
        <v>9076.08</v>
      </c>
      <c r="F1036" s="54">
        <v>1.7367293571755757E-05</v>
      </c>
    </row>
    <row r="1037" spans="1:6" ht="12.75">
      <c r="A1037" s="48" t="s">
        <v>147</v>
      </c>
      <c r="B1037" s="48" t="s">
        <v>858</v>
      </c>
      <c r="C1037" s="52">
        <v>20</v>
      </c>
      <c r="D1037" s="53">
        <v>176306</v>
      </c>
      <c r="E1037" s="53">
        <v>10578.36</v>
      </c>
      <c r="F1037" s="54">
        <v>2.0241941854602236E-05</v>
      </c>
    </row>
    <row r="1038" spans="1:6" ht="12.75">
      <c r="A1038" s="48" t="s">
        <v>147</v>
      </c>
      <c r="B1038" s="48" t="s">
        <v>859</v>
      </c>
      <c r="C1038" s="52">
        <v>18</v>
      </c>
      <c r="D1038" s="53">
        <v>324677</v>
      </c>
      <c r="E1038" s="53">
        <v>19480.62</v>
      </c>
      <c r="F1038" s="54">
        <v>3.7276626748532034E-05</v>
      </c>
    </row>
    <row r="1039" spans="1:6" ht="12.75">
      <c r="A1039" s="48" t="s">
        <v>147</v>
      </c>
      <c r="B1039" s="48" t="s">
        <v>860</v>
      </c>
      <c r="C1039" s="52">
        <v>18</v>
      </c>
      <c r="D1039" s="53">
        <v>246971</v>
      </c>
      <c r="E1039" s="53">
        <v>14818.26</v>
      </c>
      <c r="F1039" s="54">
        <v>2.835509070464402E-05</v>
      </c>
    </row>
    <row r="1040" spans="1:6" ht="12.75">
      <c r="A1040" s="48" t="s">
        <v>147</v>
      </c>
      <c r="B1040" s="48" t="s">
        <v>861</v>
      </c>
      <c r="C1040" s="52">
        <v>17</v>
      </c>
      <c r="D1040" s="53">
        <v>401077</v>
      </c>
      <c r="E1040" s="53">
        <v>24064.62</v>
      </c>
      <c r="F1040" s="54">
        <v>4.604821908056617E-05</v>
      </c>
    </row>
    <row r="1041" spans="1:6" ht="12.75">
      <c r="A1041" s="48" t="s">
        <v>147</v>
      </c>
      <c r="B1041" s="48" t="s">
        <v>862</v>
      </c>
      <c r="C1041" s="52">
        <v>13</v>
      </c>
      <c r="D1041" s="53">
        <v>223035</v>
      </c>
      <c r="E1041" s="53">
        <v>13382.1</v>
      </c>
      <c r="F1041" s="54">
        <v>2.560696460438788E-05</v>
      </c>
    </row>
    <row r="1042" spans="1:6" ht="12.75">
      <c r="A1042" s="48" t="s">
        <v>147</v>
      </c>
      <c r="B1042" s="48" t="s">
        <v>863</v>
      </c>
      <c r="C1042" s="52">
        <v>12</v>
      </c>
      <c r="D1042" s="53">
        <v>1427278</v>
      </c>
      <c r="E1042" s="53">
        <v>85636.68</v>
      </c>
      <c r="F1042" s="54">
        <v>0.00016386781100106047</v>
      </c>
    </row>
    <row r="1043" spans="1:6" ht="12.75">
      <c r="A1043" s="48" t="s">
        <v>147</v>
      </c>
      <c r="B1043" s="48" t="s">
        <v>165</v>
      </c>
      <c r="C1043" s="55">
        <v>30</v>
      </c>
      <c r="D1043" s="56">
        <v>507105</v>
      </c>
      <c r="E1043" s="56">
        <v>30426.3</v>
      </c>
      <c r="F1043" s="57">
        <v>5.822144410387659E-05</v>
      </c>
    </row>
    <row r="1044" spans="1:6" ht="12.75">
      <c r="A1044" s="48" t="s">
        <v>147</v>
      </c>
      <c r="B1044" s="48" t="s">
        <v>903</v>
      </c>
      <c r="C1044" s="52">
        <v>1355</v>
      </c>
      <c r="D1044" s="53">
        <v>125350334</v>
      </c>
      <c r="E1044" s="53">
        <v>7487998.5</v>
      </c>
      <c r="F1044" s="54">
        <v>0.01432846209094309</v>
      </c>
    </row>
    <row r="1045" spans="3:6" ht="12.75">
      <c r="C1045" s="52"/>
      <c r="D1045" s="53"/>
      <c r="E1045" s="53"/>
      <c r="F1045" s="54"/>
    </row>
    <row r="1046" spans="1:6" ht="12.75">
      <c r="A1046" s="48" t="s">
        <v>148</v>
      </c>
      <c r="B1046" s="48" t="s">
        <v>461</v>
      </c>
      <c r="C1046" s="52">
        <v>191</v>
      </c>
      <c r="D1046" s="53">
        <v>7841279</v>
      </c>
      <c r="E1046" s="53">
        <v>470360.87</v>
      </c>
      <c r="F1046" s="54">
        <v>0.0009000466406153809</v>
      </c>
    </row>
    <row r="1047" spans="1:6" ht="12.75">
      <c r="A1047" s="48" t="s">
        <v>148</v>
      </c>
      <c r="B1047" s="48" t="s">
        <v>864</v>
      </c>
      <c r="C1047" s="52">
        <v>139</v>
      </c>
      <c r="D1047" s="53">
        <v>6269280</v>
      </c>
      <c r="E1047" s="53">
        <v>375865.73</v>
      </c>
      <c r="F1047" s="54">
        <v>0.0007192279570555003</v>
      </c>
    </row>
    <row r="1048" spans="1:6" ht="12.75">
      <c r="A1048" s="48" t="s">
        <v>148</v>
      </c>
      <c r="B1048" s="48" t="s">
        <v>865</v>
      </c>
      <c r="C1048" s="52">
        <v>71</v>
      </c>
      <c r="D1048" s="53">
        <v>1973915</v>
      </c>
      <c r="E1048" s="53">
        <v>118434.9</v>
      </c>
      <c r="F1048" s="54">
        <v>0.0002266279800796749</v>
      </c>
    </row>
    <row r="1049" spans="1:6" ht="12.75">
      <c r="A1049" s="48" t="s">
        <v>148</v>
      </c>
      <c r="B1049" s="48" t="s">
        <v>866</v>
      </c>
      <c r="C1049" s="52">
        <v>37</v>
      </c>
      <c r="D1049" s="53">
        <v>2197207</v>
      </c>
      <c r="E1049" s="53">
        <v>131832.42</v>
      </c>
      <c r="F1049" s="54">
        <v>0.0002522644512184782</v>
      </c>
    </row>
    <row r="1050" spans="1:6" ht="12.75">
      <c r="A1050" s="48" t="s">
        <v>148</v>
      </c>
      <c r="B1050" s="48" t="s">
        <v>867</v>
      </c>
      <c r="C1050" s="52">
        <v>21</v>
      </c>
      <c r="D1050" s="53">
        <v>393969</v>
      </c>
      <c r="E1050" s="53">
        <v>23638.14</v>
      </c>
      <c r="F1050" s="54">
        <v>4.523213952171671E-05</v>
      </c>
    </row>
    <row r="1051" spans="1:6" ht="12.75">
      <c r="A1051" s="48" t="s">
        <v>148</v>
      </c>
      <c r="B1051" s="48" t="s">
        <v>868</v>
      </c>
      <c r="C1051" s="52">
        <v>16</v>
      </c>
      <c r="D1051" s="53">
        <v>218665</v>
      </c>
      <c r="E1051" s="53">
        <v>13119.9</v>
      </c>
      <c r="F1051" s="54">
        <v>2.510523870790896E-05</v>
      </c>
    </row>
    <row r="1052" spans="1:6" ht="12.75">
      <c r="A1052" s="48" t="s">
        <v>148</v>
      </c>
      <c r="B1052" s="48" t="s">
        <v>165</v>
      </c>
      <c r="C1052" s="55">
        <v>22</v>
      </c>
      <c r="D1052" s="56">
        <v>198316</v>
      </c>
      <c r="E1052" s="56">
        <v>11898.96</v>
      </c>
      <c r="F1052" s="57">
        <v>2.2768941163870183E-05</v>
      </c>
    </row>
    <row r="1053" spans="1:6" ht="12.75">
      <c r="A1053" s="48" t="s">
        <v>148</v>
      </c>
      <c r="B1053" s="48" t="s">
        <v>903</v>
      </c>
      <c r="C1053" s="52">
        <v>497</v>
      </c>
      <c r="D1053" s="53">
        <v>19092631</v>
      </c>
      <c r="E1053" s="53">
        <v>1145150.92</v>
      </c>
      <c r="F1053" s="54">
        <v>0.00219127334836253</v>
      </c>
    </row>
    <row r="1054" spans="3:6" ht="12.75">
      <c r="C1054" s="52"/>
      <c r="D1054" s="53"/>
      <c r="E1054" s="53"/>
      <c r="F1054" s="54"/>
    </row>
    <row r="1055" spans="1:6" ht="12.75">
      <c r="A1055" s="48" t="s">
        <v>149</v>
      </c>
      <c r="B1055" s="48" t="s">
        <v>869</v>
      </c>
      <c r="C1055" s="52">
        <v>617</v>
      </c>
      <c r="D1055" s="53">
        <v>40782248</v>
      </c>
      <c r="E1055" s="53">
        <v>2438493.08</v>
      </c>
      <c r="F1055" s="54">
        <v>0.0046661141366156865</v>
      </c>
    </row>
    <row r="1056" spans="1:6" ht="12.75">
      <c r="A1056" s="48" t="s">
        <v>149</v>
      </c>
      <c r="B1056" s="48" t="s">
        <v>870</v>
      </c>
      <c r="C1056" s="52">
        <v>66</v>
      </c>
      <c r="D1056" s="53">
        <v>2424557</v>
      </c>
      <c r="E1056" s="53">
        <v>145473.42</v>
      </c>
      <c r="F1056" s="54">
        <v>0.00027836682709135726</v>
      </c>
    </row>
    <row r="1057" spans="1:6" ht="12.75">
      <c r="A1057" s="48" t="s">
        <v>149</v>
      </c>
      <c r="B1057" s="48" t="s">
        <v>871</v>
      </c>
      <c r="C1057" s="52">
        <v>61</v>
      </c>
      <c r="D1057" s="53">
        <v>2483006</v>
      </c>
      <c r="E1057" s="53">
        <v>148980.36</v>
      </c>
      <c r="F1057" s="54">
        <v>0.0002850774396596172</v>
      </c>
    </row>
    <row r="1058" spans="1:6" ht="12.75">
      <c r="A1058" s="48" t="s">
        <v>149</v>
      </c>
      <c r="B1058" s="48" t="s">
        <v>872</v>
      </c>
      <c r="C1058" s="52">
        <v>55</v>
      </c>
      <c r="D1058" s="53">
        <v>1213720</v>
      </c>
      <c r="E1058" s="53">
        <v>72823.2</v>
      </c>
      <c r="F1058" s="54">
        <v>0.00013934891420466588</v>
      </c>
    </row>
    <row r="1059" spans="1:6" ht="12.75">
      <c r="A1059" s="48" t="s">
        <v>149</v>
      </c>
      <c r="B1059" s="48" t="s">
        <v>873</v>
      </c>
      <c r="C1059" s="52">
        <v>54</v>
      </c>
      <c r="D1059" s="53">
        <v>1134760</v>
      </c>
      <c r="E1059" s="53">
        <v>68085.6</v>
      </c>
      <c r="F1059" s="54">
        <v>0.00013028340464265784</v>
      </c>
    </row>
    <row r="1060" spans="1:6" ht="12.75">
      <c r="A1060" s="48" t="s">
        <v>149</v>
      </c>
      <c r="B1060" s="48" t="s">
        <v>874</v>
      </c>
      <c r="C1060" s="52">
        <v>21</v>
      </c>
      <c r="D1060" s="53">
        <v>512206</v>
      </c>
      <c r="E1060" s="53">
        <v>30706.51</v>
      </c>
      <c r="F1060" s="54">
        <v>5.87576325609794E-05</v>
      </c>
    </row>
    <row r="1061" spans="1:6" ht="12.75">
      <c r="A1061" s="48" t="s">
        <v>149</v>
      </c>
      <c r="B1061" s="48" t="s">
        <v>875</v>
      </c>
      <c r="C1061" s="52">
        <v>16</v>
      </c>
      <c r="D1061" s="53">
        <v>69243</v>
      </c>
      <c r="E1061" s="53">
        <v>4154.58</v>
      </c>
      <c r="F1061" s="54">
        <v>7.94988701370471E-06</v>
      </c>
    </row>
    <row r="1062" spans="1:6" ht="12.75">
      <c r="A1062" s="48" t="s">
        <v>149</v>
      </c>
      <c r="B1062" s="48" t="s">
        <v>165</v>
      </c>
      <c r="C1062" s="55">
        <v>57</v>
      </c>
      <c r="D1062" s="56">
        <v>1383143</v>
      </c>
      <c r="E1062" s="56">
        <v>82988.58</v>
      </c>
      <c r="F1062" s="57">
        <v>0.00015880060906945935</v>
      </c>
    </row>
    <row r="1063" spans="1:6" ht="12.75">
      <c r="A1063" s="48" t="s">
        <v>149</v>
      </c>
      <c r="B1063" s="48" t="s">
        <v>903</v>
      </c>
      <c r="C1063" s="52">
        <v>947</v>
      </c>
      <c r="D1063" s="53">
        <v>50002883</v>
      </c>
      <c r="E1063" s="53">
        <v>2991705.33</v>
      </c>
      <c r="F1063" s="54">
        <v>0.005724698850858128</v>
      </c>
    </row>
    <row r="1064" spans="3:6" ht="12.75">
      <c r="C1064" s="52"/>
      <c r="D1064" s="53"/>
      <c r="E1064" s="53"/>
      <c r="F1064" s="54"/>
    </row>
    <row r="1065" spans="1:6" ht="12.75">
      <c r="A1065" s="48" t="s">
        <v>150</v>
      </c>
      <c r="B1065" s="48" t="s">
        <v>876</v>
      </c>
      <c r="C1065" s="52">
        <v>2380</v>
      </c>
      <c r="D1065" s="53">
        <v>372260631</v>
      </c>
      <c r="E1065" s="53">
        <v>22295142.12</v>
      </c>
      <c r="F1065" s="54">
        <v>0.04266228133974767</v>
      </c>
    </row>
    <row r="1066" spans="1:6" ht="12.75">
      <c r="A1066" s="48" t="s">
        <v>150</v>
      </c>
      <c r="B1066" s="48" t="s">
        <v>877</v>
      </c>
      <c r="C1066" s="52">
        <v>142</v>
      </c>
      <c r="D1066" s="53">
        <v>7008521</v>
      </c>
      <c r="E1066" s="53">
        <v>419911.5</v>
      </c>
      <c r="F1066" s="54">
        <v>0.0008035105788684452</v>
      </c>
    </row>
    <row r="1067" spans="1:6" ht="12.75">
      <c r="A1067" s="48" t="s">
        <v>150</v>
      </c>
      <c r="B1067" s="48" t="s">
        <v>878</v>
      </c>
      <c r="C1067" s="52">
        <v>78</v>
      </c>
      <c r="D1067" s="53">
        <v>1981899</v>
      </c>
      <c r="E1067" s="53">
        <v>118690.26</v>
      </c>
      <c r="F1067" s="54">
        <v>0.00022711661747450656</v>
      </c>
    </row>
    <row r="1068" spans="1:6" ht="12.75">
      <c r="A1068" s="48" t="s">
        <v>150</v>
      </c>
      <c r="B1068" s="48" t="s">
        <v>879</v>
      </c>
      <c r="C1068" s="52">
        <v>60</v>
      </c>
      <c r="D1068" s="53">
        <v>911939</v>
      </c>
      <c r="E1068" s="53">
        <v>54716.34</v>
      </c>
      <c r="F1068" s="54">
        <v>0.00010470100968171307</v>
      </c>
    </row>
    <row r="1069" spans="1:6" ht="12.75">
      <c r="A1069" s="48" t="s">
        <v>150</v>
      </c>
      <c r="B1069" s="48" t="s">
        <v>880</v>
      </c>
      <c r="C1069" s="52">
        <v>57</v>
      </c>
      <c r="D1069" s="53">
        <v>2288026</v>
      </c>
      <c r="E1069" s="53">
        <v>137268.48</v>
      </c>
      <c r="F1069" s="54">
        <v>0.00026266648049694187</v>
      </c>
    </row>
    <row r="1070" spans="1:6" ht="12.75">
      <c r="A1070" s="48" t="s">
        <v>150</v>
      </c>
      <c r="B1070" s="48" t="s">
        <v>881</v>
      </c>
      <c r="C1070" s="52">
        <v>51</v>
      </c>
      <c r="D1070" s="53">
        <v>1945324</v>
      </c>
      <c r="E1070" s="53">
        <v>116719.44</v>
      </c>
      <c r="F1070" s="54">
        <v>0.0002233454068288217</v>
      </c>
    </row>
    <row r="1071" spans="1:6" ht="12.75">
      <c r="A1071" s="48" t="s">
        <v>150</v>
      </c>
      <c r="B1071" s="48" t="s">
        <v>882</v>
      </c>
      <c r="C1071" s="52">
        <v>44</v>
      </c>
      <c r="D1071" s="53">
        <v>940110</v>
      </c>
      <c r="E1071" s="53">
        <v>56394.93</v>
      </c>
      <c r="F1071" s="54">
        <v>0.0001079130313162308</v>
      </c>
    </row>
    <row r="1072" spans="1:6" ht="12.75">
      <c r="A1072" s="48" t="s">
        <v>150</v>
      </c>
      <c r="B1072" s="48" t="s">
        <v>883</v>
      </c>
      <c r="C1072" s="52">
        <v>30</v>
      </c>
      <c r="D1072" s="53">
        <v>1240951</v>
      </c>
      <c r="E1072" s="53">
        <v>74457.06</v>
      </c>
      <c r="F1072" s="54">
        <v>0.00014247534392709547</v>
      </c>
    </row>
    <row r="1073" spans="1:6" ht="12.75">
      <c r="A1073" s="48" t="s">
        <v>150</v>
      </c>
      <c r="B1073" s="48" t="s">
        <v>884</v>
      </c>
      <c r="C1073" s="52">
        <v>27</v>
      </c>
      <c r="D1073" s="53">
        <v>702087</v>
      </c>
      <c r="E1073" s="53">
        <v>42125.22</v>
      </c>
      <c r="F1073" s="54">
        <v>8.060760400027293E-05</v>
      </c>
    </row>
    <row r="1074" spans="1:6" ht="12.75">
      <c r="A1074" s="48" t="s">
        <v>150</v>
      </c>
      <c r="B1074" s="48" t="s">
        <v>885</v>
      </c>
      <c r="C1074" s="52">
        <v>22</v>
      </c>
      <c r="D1074" s="53">
        <v>220844</v>
      </c>
      <c r="E1074" s="53">
        <v>13250.64</v>
      </c>
      <c r="F1074" s="54">
        <v>2.5355412787640668E-05</v>
      </c>
    </row>
    <row r="1075" spans="1:6" ht="12.75">
      <c r="A1075" s="48" t="s">
        <v>150</v>
      </c>
      <c r="B1075" s="48" t="s">
        <v>886</v>
      </c>
      <c r="C1075" s="52">
        <v>20</v>
      </c>
      <c r="D1075" s="53">
        <v>507353</v>
      </c>
      <c r="E1075" s="53">
        <v>30441.18</v>
      </c>
      <c r="F1075" s="54">
        <v>5.8249917335530316E-05</v>
      </c>
    </row>
    <row r="1076" spans="1:6" ht="12.75">
      <c r="A1076" s="48" t="s">
        <v>150</v>
      </c>
      <c r="B1076" s="48" t="s">
        <v>887</v>
      </c>
      <c r="C1076" s="52">
        <v>18</v>
      </c>
      <c r="D1076" s="53">
        <v>128596</v>
      </c>
      <c r="E1076" s="53">
        <v>7715.76</v>
      </c>
      <c r="F1076" s="54">
        <v>1.4764289103799241E-05</v>
      </c>
    </row>
    <row r="1077" spans="1:6" ht="12.75">
      <c r="A1077" s="48" t="s">
        <v>150</v>
      </c>
      <c r="B1077" s="48" t="s">
        <v>888</v>
      </c>
      <c r="C1077" s="52">
        <v>12</v>
      </c>
      <c r="D1077" s="53">
        <v>134667</v>
      </c>
      <c r="E1077" s="53">
        <v>8080.02</v>
      </c>
      <c r="F1077" s="54">
        <v>1.5461309222225672E-05</v>
      </c>
    </row>
    <row r="1078" spans="1:6" ht="12.75">
      <c r="A1078" s="48" t="s">
        <v>150</v>
      </c>
      <c r="B1078" s="48" t="s">
        <v>889</v>
      </c>
      <c r="C1078" s="52">
        <v>11</v>
      </c>
      <c r="D1078" s="53">
        <v>239540</v>
      </c>
      <c r="E1078" s="53">
        <v>14372.4</v>
      </c>
      <c r="F1078" s="54">
        <v>2.7501927057793945E-05</v>
      </c>
    </row>
    <row r="1079" spans="1:6" ht="12.75">
      <c r="A1079" s="48" t="s">
        <v>150</v>
      </c>
      <c r="B1079" s="48" t="s">
        <v>165</v>
      </c>
      <c r="C1079" s="55">
        <v>44</v>
      </c>
      <c r="D1079" s="56">
        <v>1041573</v>
      </c>
      <c r="E1079" s="56">
        <v>56214.58</v>
      </c>
      <c r="F1079" s="57">
        <v>0.00010756792732908369</v>
      </c>
    </row>
    <row r="1080" spans="1:6" ht="12.75">
      <c r="A1080" s="48" t="s">
        <v>150</v>
      </c>
      <c r="B1080" s="48" t="s">
        <v>903</v>
      </c>
      <c r="C1080" s="52">
        <v>2996</v>
      </c>
      <c r="D1080" s="53">
        <v>391552061</v>
      </c>
      <c r="E1080" s="53">
        <v>23445499.93</v>
      </c>
      <c r="F1080" s="54">
        <v>0.044863518195177775</v>
      </c>
    </row>
    <row r="1081" spans="3:6" ht="12.75">
      <c r="C1081" s="52"/>
      <c r="D1081" s="53"/>
      <c r="E1081" s="53"/>
      <c r="F1081" s="54"/>
    </row>
    <row r="1082" spans="1:6" ht="12.75">
      <c r="A1082" s="48" t="s">
        <v>151</v>
      </c>
      <c r="B1082" s="48" t="s">
        <v>890</v>
      </c>
      <c r="C1082" s="52">
        <v>146</v>
      </c>
      <c r="D1082" s="53">
        <v>5511951</v>
      </c>
      <c r="E1082" s="53">
        <v>325556.48</v>
      </c>
      <c r="F1082" s="54">
        <v>0.0006229600182399705</v>
      </c>
    </row>
    <row r="1083" spans="1:6" ht="12.75">
      <c r="A1083" s="48" t="s">
        <v>151</v>
      </c>
      <c r="B1083" s="48" t="s">
        <v>891</v>
      </c>
      <c r="C1083" s="52">
        <v>49</v>
      </c>
      <c r="D1083" s="53">
        <v>1101141</v>
      </c>
      <c r="E1083" s="53">
        <v>66068.46</v>
      </c>
      <c r="F1083" s="54">
        <v>0.00012642355958230895</v>
      </c>
    </row>
    <row r="1084" spans="1:6" ht="12.75">
      <c r="A1084" s="48" t="s">
        <v>151</v>
      </c>
      <c r="B1084" s="48" t="s">
        <v>892</v>
      </c>
      <c r="C1084" s="52">
        <v>38</v>
      </c>
      <c r="D1084" s="53">
        <v>2239743</v>
      </c>
      <c r="E1084" s="53">
        <v>134384.58</v>
      </c>
      <c r="F1084" s="54">
        <v>0.0002571480696927635</v>
      </c>
    </row>
    <row r="1085" spans="1:6" ht="12.75">
      <c r="A1085" s="48" t="s">
        <v>151</v>
      </c>
      <c r="B1085" s="48" t="s">
        <v>893</v>
      </c>
      <c r="C1085" s="52">
        <v>19</v>
      </c>
      <c r="D1085" s="53">
        <v>354130</v>
      </c>
      <c r="E1085" s="53">
        <v>21247.8</v>
      </c>
      <c r="F1085" s="54">
        <v>4.0658167441665563E-05</v>
      </c>
    </row>
    <row r="1086" spans="1:6" ht="12.75">
      <c r="A1086" s="48" t="s">
        <v>151</v>
      </c>
      <c r="B1086" s="48" t="s">
        <v>894</v>
      </c>
      <c r="C1086" s="52">
        <v>19</v>
      </c>
      <c r="D1086" s="53">
        <v>67867</v>
      </c>
      <c r="E1086" s="53">
        <v>4072.02</v>
      </c>
      <c r="F1086" s="54">
        <v>7.791906502593729E-06</v>
      </c>
    </row>
    <row r="1087" spans="1:6" ht="12.75">
      <c r="A1087" s="48" t="s">
        <v>151</v>
      </c>
      <c r="B1087" s="48" t="s">
        <v>895</v>
      </c>
      <c r="C1087" s="52">
        <v>18</v>
      </c>
      <c r="D1087" s="53">
        <v>253430</v>
      </c>
      <c r="E1087" s="53">
        <v>15205.8</v>
      </c>
      <c r="F1087" s="54">
        <v>2.909665765323837E-05</v>
      </c>
    </row>
    <row r="1088" spans="1:6" ht="12.75">
      <c r="A1088" s="48" t="s">
        <v>151</v>
      </c>
      <c r="B1088" s="48" t="s">
        <v>896</v>
      </c>
      <c r="C1088" s="52">
        <v>17</v>
      </c>
      <c r="D1088" s="53">
        <v>101713</v>
      </c>
      <c r="E1088" s="53">
        <v>6102.78</v>
      </c>
      <c r="F1088" s="54">
        <v>1.1677813754819217E-05</v>
      </c>
    </row>
    <row r="1089" spans="1:6" ht="12.75">
      <c r="A1089" s="48" t="s">
        <v>151</v>
      </c>
      <c r="B1089" s="48" t="s">
        <v>165</v>
      </c>
      <c r="C1089" s="55">
        <v>12</v>
      </c>
      <c r="D1089" s="56">
        <v>19904</v>
      </c>
      <c r="E1089" s="56">
        <v>1194.24</v>
      </c>
      <c r="F1089" s="57">
        <v>2.2852064630472183E-06</v>
      </c>
    </row>
    <row r="1090" spans="1:6" ht="12.75">
      <c r="A1090" s="48" t="s">
        <v>151</v>
      </c>
      <c r="B1090" s="48" t="s">
        <v>903</v>
      </c>
      <c r="C1090" s="52">
        <v>318</v>
      </c>
      <c r="D1090" s="53">
        <v>9649879</v>
      </c>
      <c r="E1090" s="53">
        <v>573832.16</v>
      </c>
      <c r="F1090" s="54">
        <v>0.0010980413993304072</v>
      </c>
    </row>
    <row r="1091" spans="3:6" ht="12.75">
      <c r="C1091" s="52"/>
      <c r="D1091" s="53"/>
      <c r="E1091" s="53"/>
      <c r="F1091" s="54"/>
    </row>
    <row r="1092" spans="1:6" ht="12.75">
      <c r="A1092" s="48" t="s">
        <v>152</v>
      </c>
      <c r="B1092" s="48" t="s">
        <v>897</v>
      </c>
      <c r="C1092" s="52">
        <v>158</v>
      </c>
      <c r="D1092" s="53">
        <v>6669483</v>
      </c>
      <c r="E1092" s="53">
        <v>400018.68</v>
      </c>
      <c r="F1092" s="54">
        <v>0.0007654451976785378</v>
      </c>
    </row>
    <row r="1093" spans="1:6" ht="12.75">
      <c r="A1093" s="48" t="s">
        <v>152</v>
      </c>
      <c r="B1093" s="48" t="s">
        <v>898</v>
      </c>
      <c r="C1093" s="52">
        <v>154</v>
      </c>
      <c r="D1093" s="53">
        <v>6841646</v>
      </c>
      <c r="E1093" s="53">
        <v>409898.58</v>
      </c>
      <c r="F1093" s="54">
        <v>0.0007843506198166845</v>
      </c>
    </row>
    <row r="1094" spans="1:6" ht="12.75">
      <c r="A1094" s="48" t="s">
        <v>152</v>
      </c>
      <c r="B1094" s="48" t="s">
        <v>899</v>
      </c>
      <c r="C1094" s="52">
        <v>132</v>
      </c>
      <c r="D1094" s="53">
        <v>7186567</v>
      </c>
      <c r="E1094" s="53">
        <v>430839.67</v>
      </c>
      <c r="F1094" s="54">
        <v>0.0008244218904249821</v>
      </c>
    </row>
    <row r="1095" spans="1:6" ht="12.75">
      <c r="A1095" s="48" t="s">
        <v>152</v>
      </c>
      <c r="B1095" s="48" t="s">
        <v>900</v>
      </c>
      <c r="C1095" s="52">
        <v>52</v>
      </c>
      <c r="D1095" s="53">
        <v>2637763</v>
      </c>
      <c r="E1095" s="53">
        <v>158265.78</v>
      </c>
      <c r="F1095" s="54">
        <v>0.0003028453102686304</v>
      </c>
    </row>
    <row r="1096" spans="1:6" ht="12.75">
      <c r="A1096" s="48" t="s">
        <v>152</v>
      </c>
      <c r="B1096" s="48" t="s">
        <v>422</v>
      </c>
      <c r="C1096" s="52">
        <v>32</v>
      </c>
      <c r="D1096" s="53">
        <v>690796</v>
      </c>
      <c r="E1096" s="53">
        <v>41447.76</v>
      </c>
      <c r="F1096" s="54">
        <v>7.93112682801028E-05</v>
      </c>
    </row>
    <row r="1097" spans="1:6" ht="12.75">
      <c r="A1097" s="48" t="s">
        <v>152</v>
      </c>
      <c r="B1097" s="48" t="s">
        <v>901</v>
      </c>
      <c r="C1097" s="52">
        <v>14</v>
      </c>
      <c r="D1097" s="53">
        <v>174917</v>
      </c>
      <c r="E1097" s="53">
        <v>10495.02</v>
      </c>
      <c r="F1097" s="54">
        <v>2.008246879505779E-05</v>
      </c>
    </row>
    <row r="1098" spans="1:6" ht="12.75">
      <c r="A1098" s="48" t="s">
        <v>152</v>
      </c>
      <c r="B1098" s="48" t="s">
        <v>902</v>
      </c>
      <c r="C1098" s="52">
        <v>13</v>
      </c>
      <c r="D1098" s="53">
        <v>388488</v>
      </c>
      <c r="E1098" s="53">
        <v>23309.28</v>
      </c>
      <c r="F1098" s="54">
        <v>4.4602858139885836E-05</v>
      </c>
    </row>
    <row r="1099" spans="1:6" ht="12.75">
      <c r="A1099" s="48" t="s">
        <v>152</v>
      </c>
      <c r="B1099" s="48" t="s">
        <v>165</v>
      </c>
      <c r="C1099" s="55">
        <v>18</v>
      </c>
      <c r="D1099" s="56">
        <v>172981</v>
      </c>
      <c r="E1099" s="56">
        <v>10378.86</v>
      </c>
      <c r="F1099" s="57">
        <v>1.9860193889890017E-05</v>
      </c>
    </row>
    <row r="1100" spans="1:6" ht="12.75">
      <c r="A1100" s="48" t="s">
        <v>152</v>
      </c>
      <c r="B1100" s="48" t="s">
        <v>903</v>
      </c>
      <c r="C1100" s="52">
        <v>573</v>
      </c>
      <c r="D1100" s="53">
        <v>24762641</v>
      </c>
      <c r="E1100" s="53">
        <v>1484653.63</v>
      </c>
      <c r="F1100" s="54">
        <v>0.0028409198072937712</v>
      </c>
    </row>
    <row r="1101" spans="3:6" ht="12.75">
      <c r="C1101" s="52"/>
      <c r="D1101" s="53"/>
      <c r="E1101" s="53"/>
      <c r="F1101" s="54"/>
    </row>
    <row r="1102" spans="1:6" ht="12.75">
      <c r="A1102" s="48" t="s">
        <v>153</v>
      </c>
      <c r="C1102" s="52">
        <v>103766</v>
      </c>
      <c r="D1102" s="53">
        <v>8735515362.17</v>
      </c>
      <c r="E1102" s="53">
        <v>522596106.44</v>
      </c>
      <c r="F1102" s="54">
        <v>1</v>
      </c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scale="59" r:id="rId1"/>
  <rowBreaks count="15" manualBreakCount="15">
    <brk id="60" max="5" man="1"/>
    <brk id="115" max="5" man="1"/>
    <brk id="174" max="5" man="1"/>
    <brk id="236" max="5" man="1"/>
    <brk id="298" max="5" man="1"/>
    <brk id="370" max="5" man="1"/>
    <brk id="444" max="5" man="1"/>
    <brk id="517" max="5" man="1"/>
    <brk id="588" max="5" man="1"/>
    <brk id="663" max="5" man="1"/>
    <brk id="731" max="5" man="1"/>
    <brk id="804" max="5" man="1"/>
    <brk id="880" max="5" man="1"/>
    <brk id="951" max="5" man="1"/>
    <brk id="10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93"/>
  <sheetViews>
    <sheetView workbookViewId="0" topLeftCell="A1279">
      <selection activeCell="B1279" sqref="B1279"/>
    </sheetView>
  </sheetViews>
  <sheetFormatPr defaultColWidth="8.88671875" defaultRowHeight="15"/>
  <cols>
    <col min="1" max="1" width="13.10546875" style="38" bestFit="1" customWidth="1"/>
    <col min="2" max="2" width="24.4453125" style="38" bestFit="1" customWidth="1"/>
    <col min="3" max="3" width="9.10546875" style="38" bestFit="1" customWidth="1"/>
    <col min="4" max="5" width="11.21484375" style="38" bestFit="1" customWidth="1"/>
    <col min="6" max="6" width="7.88671875" style="38" customWidth="1"/>
    <col min="7" max="7" width="6.99609375" style="38" bestFit="1" customWidth="1"/>
    <col min="8" max="8" width="9.3359375" style="38" bestFit="1" customWidth="1"/>
    <col min="9" max="16384" width="7.10546875" style="38" customWidth="1"/>
  </cols>
  <sheetData>
    <row r="1" spans="1:5" ht="12.75">
      <c r="A1" s="71" t="s">
        <v>35</v>
      </c>
      <c r="B1" s="71"/>
      <c r="C1" s="71"/>
      <c r="D1" s="71"/>
      <c r="E1" s="71"/>
    </row>
    <row r="2" spans="1:5" ht="12.75">
      <c r="A2" s="71" t="s">
        <v>36</v>
      </c>
      <c r="B2" s="71"/>
      <c r="C2" s="71"/>
      <c r="D2" s="71"/>
      <c r="E2" s="71"/>
    </row>
    <row r="3" spans="1:5" ht="12.75">
      <c r="A3" s="72" t="s">
        <v>37</v>
      </c>
      <c r="B3" s="71"/>
      <c r="C3" s="71"/>
      <c r="D3" s="71"/>
      <c r="E3" s="71"/>
    </row>
    <row r="4" spans="1:5" ht="12.75">
      <c r="A4" s="39"/>
      <c r="C4" s="40"/>
      <c r="D4" s="41"/>
      <c r="E4" s="41"/>
    </row>
    <row r="5" spans="1:6" ht="12.75">
      <c r="A5" s="42" t="s">
        <v>38</v>
      </c>
      <c r="B5" s="42" t="s">
        <v>5</v>
      </c>
      <c r="C5" s="42" t="s">
        <v>39</v>
      </c>
      <c r="D5" s="58" t="s">
        <v>40</v>
      </c>
      <c r="E5" s="58" t="s">
        <v>22</v>
      </c>
      <c r="F5" s="59" t="s">
        <v>23</v>
      </c>
    </row>
    <row r="7" spans="1:6" ht="12.75">
      <c r="A7" s="38" t="s">
        <v>41</v>
      </c>
      <c r="B7" s="38" t="s">
        <v>42</v>
      </c>
      <c r="C7" s="60" t="s">
        <v>43</v>
      </c>
      <c r="D7" s="60" t="s">
        <v>43</v>
      </c>
      <c r="E7" s="60" t="s">
        <v>43</v>
      </c>
      <c r="F7" s="43" t="s">
        <v>43</v>
      </c>
    </row>
    <row r="8" spans="1:6" ht="12.75">
      <c r="A8" s="38" t="s">
        <v>41</v>
      </c>
      <c r="B8" s="38" t="s">
        <v>44</v>
      </c>
      <c r="C8" s="40">
        <v>7</v>
      </c>
      <c r="D8" s="41">
        <v>1490193</v>
      </c>
      <c r="E8" s="41">
        <v>89411.58</v>
      </c>
      <c r="F8" s="44">
        <v>0.0001710911713619234</v>
      </c>
    </row>
    <row r="9" spans="1:6" ht="12.75">
      <c r="A9" s="38" t="s">
        <v>41</v>
      </c>
      <c r="B9" s="38" t="s">
        <v>45</v>
      </c>
      <c r="C9" s="40">
        <v>20</v>
      </c>
      <c r="D9" s="41">
        <v>1432464</v>
      </c>
      <c r="E9" s="41">
        <v>85947.84</v>
      </c>
      <c r="F9" s="44">
        <v>0.00016446322301459356</v>
      </c>
    </row>
    <row r="10" spans="1:6" ht="12.75">
      <c r="A10" s="38" t="s">
        <v>41</v>
      </c>
      <c r="B10" s="38" t="s">
        <v>46</v>
      </c>
      <c r="C10" s="40">
        <v>5</v>
      </c>
      <c r="D10" s="41">
        <v>670503</v>
      </c>
      <c r="E10" s="41">
        <v>40230.18</v>
      </c>
      <c r="F10" s="44">
        <v>7.69814001754697E-05</v>
      </c>
    </row>
    <row r="11" spans="1:6" ht="12.75">
      <c r="A11" s="38" t="s">
        <v>41</v>
      </c>
      <c r="B11" s="38" t="s">
        <v>47</v>
      </c>
      <c r="C11" s="40">
        <v>10</v>
      </c>
      <c r="D11" s="41">
        <v>1915191</v>
      </c>
      <c r="E11" s="41">
        <v>114911.46</v>
      </c>
      <c r="F11" s="44">
        <v>0.00021988579437147635</v>
      </c>
    </row>
    <row r="12" spans="1:6" ht="12.75">
      <c r="A12" s="38" t="s">
        <v>41</v>
      </c>
      <c r="B12" s="38" t="s">
        <v>48</v>
      </c>
      <c r="C12" s="60" t="s">
        <v>43</v>
      </c>
      <c r="D12" s="60" t="s">
        <v>43</v>
      </c>
      <c r="E12" s="60" t="s">
        <v>43</v>
      </c>
      <c r="F12" s="43" t="s">
        <v>43</v>
      </c>
    </row>
    <row r="13" spans="1:6" ht="12.75">
      <c r="A13" s="38" t="s">
        <v>41</v>
      </c>
      <c r="B13" s="38" t="s">
        <v>49</v>
      </c>
      <c r="C13" s="40">
        <v>71</v>
      </c>
      <c r="D13" s="41">
        <v>984350</v>
      </c>
      <c r="E13" s="41">
        <v>59061</v>
      </c>
      <c r="F13" s="44">
        <v>0.00011301461926751052</v>
      </c>
    </row>
    <row r="14" spans="1:6" ht="12.75">
      <c r="A14" s="38" t="s">
        <v>41</v>
      </c>
      <c r="B14" s="38" t="s">
        <v>50</v>
      </c>
      <c r="C14" s="40">
        <v>21</v>
      </c>
      <c r="D14" s="41">
        <v>1627340</v>
      </c>
      <c r="E14" s="41">
        <v>97640.4</v>
      </c>
      <c r="F14" s="44">
        <v>0.00018683721290068628</v>
      </c>
    </row>
    <row r="15" spans="1:6" ht="12.75">
      <c r="A15" s="38" t="s">
        <v>41</v>
      </c>
      <c r="B15" s="38" t="s">
        <v>51</v>
      </c>
      <c r="C15" s="40">
        <v>114</v>
      </c>
      <c r="D15" s="41">
        <v>1504362</v>
      </c>
      <c r="E15" s="41">
        <v>85588.32</v>
      </c>
      <c r="F15" s="44">
        <v>0.0001637752729981859</v>
      </c>
    </row>
    <row r="16" spans="1:6" ht="12.75">
      <c r="A16" s="38" t="s">
        <v>41</v>
      </c>
      <c r="B16" s="38" t="s">
        <v>52</v>
      </c>
      <c r="C16" s="40">
        <v>79</v>
      </c>
      <c r="D16" s="41">
        <v>862493</v>
      </c>
      <c r="E16" s="41">
        <v>51749.58</v>
      </c>
      <c r="F16" s="44">
        <v>9.902404430933403E-05</v>
      </c>
    </row>
    <row r="17" spans="1:6" ht="12.75">
      <c r="A17" s="38" t="s">
        <v>41</v>
      </c>
      <c r="B17" s="38" t="s">
        <v>53</v>
      </c>
      <c r="C17" s="40">
        <v>15</v>
      </c>
      <c r="D17" s="41">
        <v>1182667</v>
      </c>
      <c r="E17" s="41">
        <v>70960.02</v>
      </c>
      <c r="F17" s="44">
        <v>0.00013578367524279866</v>
      </c>
    </row>
    <row r="18" spans="1:6" ht="12.75">
      <c r="A18" s="38" t="s">
        <v>41</v>
      </c>
      <c r="B18" s="38" t="s">
        <v>54</v>
      </c>
      <c r="C18" s="45">
        <v>14</v>
      </c>
      <c r="D18" s="46">
        <v>1024005</v>
      </c>
      <c r="E18" s="46">
        <v>61440.3</v>
      </c>
      <c r="F18" s="47">
        <v>0.0001175674660466573</v>
      </c>
    </row>
    <row r="19" spans="1:6" ht="12.75">
      <c r="A19" s="38" t="s">
        <v>41</v>
      </c>
      <c r="B19" s="38" t="s">
        <v>903</v>
      </c>
      <c r="C19" s="40">
        <v>362</v>
      </c>
      <c r="D19" s="41">
        <v>12705450</v>
      </c>
      <c r="E19" s="41">
        <v>757653.6</v>
      </c>
      <c r="F19" s="44">
        <v>0.0014497880689568192</v>
      </c>
    </row>
    <row r="20" spans="3:6" ht="12.75">
      <c r="C20" s="40"/>
      <c r="D20" s="41"/>
      <c r="E20" s="41"/>
      <c r="F20" s="44"/>
    </row>
    <row r="21" spans="1:6" ht="12.75">
      <c r="A21" s="38" t="s">
        <v>55</v>
      </c>
      <c r="B21" s="38" t="s">
        <v>42</v>
      </c>
      <c r="C21" s="60" t="s">
        <v>43</v>
      </c>
      <c r="D21" s="60" t="s">
        <v>43</v>
      </c>
      <c r="E21" s="60" t="s">
        <v>43</v>
      </c>
      <c r="F21" s="43" t="s">
        <v>43</v>
      </c>
    </row>
    <row r="22" spans="1:6" ht="12.75">
      <c r="A22" s="38" t="s">
        <v>55</v>
      </c>
      <c r="B22" s="38" t="s">
        <v>44</v>
      </c>
      <c r="C22" s="60" t="s">
        <v>43</v>
      </c>
      <c r="D22" s="60" t="s">
        <v>43</v>
      </c>
      <c r="E22" s="60" t="s">
        <v>43</v>
      </c>
      <c r="F22" s="43" t="s">
        <v>43</v>
      </c>
    </row>
    <row r="23" spans="1:6" ht="12.75">
      <c r="A23" s="38" t="s">
        <v>55</v>
      </c>
      <c r="B23" s="38" t="s">
        <v>45</v>
      </c>
      <c r="C23" s="40">
        <v>14</v>
      </c>
      <c r="D23" s="41">
        <v>351746</v>
      </c>
      <c r="E23" s="41">
        <v>21104.76</v>
      </c>
      <c r="F23" s="44">
        <v>4.038445702125235E-05</v>
      </c>
    </row>
    <row r="24" spans="1:6" ht="12.75">
      <c r="A24" s="38" t="s">
        <v>55</v>
      </c>
      <c r="B24" s="38" t="s">
        <v>46</v>
      </c>
      <c r="C24" s="60" t="s">
        <v>43</v>
      </c>
      <c r="D24" s="60" t="s">
        <v>43</v>
      </c>
      <c r="E24" s="60" t="s">
        <v>43</v>
      </c>
      <c r="F24" s="43" t="s">
        <v>43</v>
      </c>
    </row>
    <row r="25" spans="1:6" ht="12.75">
      <c r="A25" s="38" t="s">
        <v>55</v>
      </c>
      <c r="B25" s="38" t="s">
        <v>47</v>
      </c>
      <c r="C25" s="60" t="s">
        <v>43</v>
      </c>
      <c r="D25" s="60" t="s">
        <v>43</v>
      </c>
      <c r="E25" s="60" t="s">
        <v>43</v>
      </c>
      <c r="F25" s="43" t="s">
        <v>43</v>
      </c>
    </row>
    <row r="26" spans="1:6" ht="12.75">
      <c r="A26" s="38" t="s">
        <v>55</v>
      </c>
      <c r="B26" s="38" t="s">
        <v>48</v>
      </c>
      <c r="C26" s="40">
        <v>5</v>
      </c>
      <c r="D26" s="41">
        <v>197755</v>
      </c>
      <c r="E26" s="41">
        <v>11865.3</v>
      </c>
      <c r="F26" s="44">
        <v>2.270453195839543E-05</v>
      </c>
    </row>
    <row r="27" spans="1:6" ht="12.75">
      <c r="A27" s="38" t="s">
        <v>55</v>
      </c>
      <c r="B27" s="38" t="s">
        <v>49</v>
      </c>
      <c r="C27" s="40">
        <v>35</v>
      </c>
      <c r="D27" s="41">
        <v>1599445</v>
      </c>
      <c r="E27" s="41">
        <v>95966.7</v>
      </c>
      <c r="F27" s="44">
        <v>0.0001836345483967322</v>
      </c>
    </row>
    <row r="28" spans="1:6" ht="12.75">
      <c r="A28" s="38" t="s">
        <v>55</v>
      </c>
      <c r="B28" s="38" t="s">
        <v>50</v>
      </c>
      <c r="C28" s="40">
        <v>11</v>
      </c>
      <c r="D28" s="41">
        <v>324706</v>
      </c>
      <c r="E28" s="41">
        <v>19482.36</v>
      </c>
      <c r="F28" s="44">
        <v>3.7279956279652835E-05</v>
      </c>
    </row>
    <row r="29" spans="1:6" ht="12.75">
      <c r="A29" s="38" t="s">
        <v>55</v>
      </c>
      <c r="B29" s="38" t="s">
        <v>51</v>
      </c>
      <c r="C29" s="40">
        <v>70</v>
      </c>
      <c r="D29" s="41">
        <v>946533</v>
      </c>
      <c r="E29" s="41">
        <v>56300.28</v>
      </c>
      <c r="F29" s="44">
        <v>0.00010773191630440116</v>
      </c>
    </row>
    <row r="30" spans="1:6" ht="12.75">
      <c r="A30" s="38" t="s">
        <v>55</v>
      </c>
      <c r="B30" s="38" t="s">
        <v>52</v>
      </c>
      <c r="C30" s="40">
        <v>43</v>
      </c>
      <c r="D30" s="41">
        <v>326895</v>
      </c>
      <c r="E30" s="41">
        <v>19613.7</v>
      </c>
      <c r="F30" s="44">
        <v>3.753127847356413E-05</v>
      </c>
    </row>
    <row r="31" spans="1:6" ht="12.75">
      <c r="A31" s="38" t="s">
        <v>55</v>
      </c>
      <c r="B31" s="38" t="s">
        <v>53</v>
      </c>
      <c r="C31" s="40">
        <v>7</v>
      </c>
      <c r="D31" s="41">
        <v>678713</v>
      </c>
      <c r="E31" s="41">
        <v>40722.78</v>
      </c>
      <c r="F31" s="44">
        <v>7.79240019169095E-05</v>
      </c>
    </row>
    <row r="32" spans="1:6" ht="12.75">
      <c r="A32" s="38" t="s">
        <v>55</v>
      </c>
      <c r="B32" s="38" t="s">
        <v>54</v>
      </c>
      <c r="C32" s="45">
        <v>15</v>
      </c>
      <c r="D32" s="46">
        <v>503753</v>
      </c>
      <c r="E32" s="46">
        <v>30225.18</v>
      </c>
      <c r="F32" s="47">
        <v>5.783659623087949E-05</v>
      </c>
    </row>
    <row r="33" spans="1:6" ht="12.75">
      <c r="A33" s="38" t="s">
        <v>55</v>
      </c>
      <c r="B33" s="38" t="s">
        <v>903</v>
      </c>
      <c r="C33" s="40">
        <v>209</v>
      </c>
      <c r="D33" s="41">
        <v>5802732</v>
      </c>
      <c r="E33" s="41">
        <v>347672.22</v>
      </c>
      <c r="F33" s="44">
        <v>0.000665279009383352</v>
      </c>
    </row>
    <row r="34" spans="3:6" ht="12.75">
      <c r="C34" s="40"/>
      <c r="D34" s="41"/>
      <c r="E34" s="41"/>
      <c r="F34" s="44"/>
    </row>
    <row r="35" spans="1:6" ht="12.75">
      <c r="A35" s="38" t="s">
        <v>56</v>
      </c>
      <c r="B35" s="38" t="s">
        <v>42</v>
      </c>
      <c r="C35" s="60" t="s">
        <v>43</v>
      </c>
      <c r="D35" s="60" t="s">
        <v>43</v>
      </c>
      <c r="E35" s="60" t="s">
        <v>43</v>
      </c>
      <c r="F35" s="43" t="s">
        <v>43</v>
      </c>
    </row>
    <row r="36" spans="1:6" ht="12.75">
      <c r="A36" s="38" t="s">
        <v>56</v>
      </c>
      <c r="B36" s="38" t="s">
        <v>44</v>
      </c>
      <c r="C36" s="40">
        <v>16</v>
      </c>
      <c r="D36" s="41">
        <v>2295876</v>
      </c>
      <c r="E36" s="41">
        <v>137752.56</v>
      </c>
      <c r="F36" s="44">
        <v>0.0002635927790170315</v>
      </c>
    </row>
    <row r="37" spans="1:6" ht="12.75">
      <c r="A37" s="38" t="s">
        <v>56</v>
      </c>
      <c r="B37" s="38" t="s">
        <v>45</v>
      </c>
      <c r="C37" s="40">
        <v>45</v>
      </c>
      <c r="D37" s="41">
        <v>2098393</v>
      </c>
      <c r="E37" s="41">
        <v>125903.58</v>
      </c>
      <c r="F37" s="44">
        <v>0.00024091947576432082</v>
      </c>
    </row>
    <row r="38" spans="1:6" ht="12.75">
      <c r="A38" s="38" t="s">
        <v>56</v>
      </c>
      <c r="B38" s="38" t="s">
        <v>46</v>
      </c>
      <c r="C38" s="40">
        <v>13</v>
      </c>
      <c r="D38" s="41">
        <v>1546007</v>
      </c>
      <c r="E38" s="41">
        <v>92760.42</v>
      </c>
      <c r="F38" s="44">
        <v>0.00017749925584386258</v>
      </c>
    </row>
    <row r="39" spans="1:6" ht="12.75">
      <c r="A39" s="38" t="s">
        <v>56</v>
      </c>
      <c r="B39" s="38" t="s">
        <v>47</v>
      </c>
      <c r="C39" s="40">
        <v>12</v>
      </c>
      <c r="D39" s="41">
        <v>3424935</v>
      </c>
      <c r="E39" s="41">
        <v>205496.1</v>
      </c>
      <c r="F39" s="44">
        <v>0.0003932216437659076</v>
      </c>
    </row>
    <row r="40" spans="1:6" ht="12.75">
      <c r="A40" s="38" t="s">
        <v>56</v>
      </c>
      <c r="B40" s="38" t="s">
        <v>48</v>
      </c>
      <c r="C40" s="60" t="s">
        <v>43</v>
      </c>
      <c r="D40" s="60" t="s">
        <v>43</v>
      </c>
      <c r="E40" s="60" t="s">
        <v>43</v>
      </c>
      <c r="F40" s="43" t="s">
        <v>43</v>
      </c>
    </row>
    <row r="41" spans="1:6" ht="12.75">
      <c r="A41" s="38" t="s">
        <v>56</v>
      </c>
      <c r="B41" s="38" t="s">
        <v>49</v>
      </c>
      <c r="C41" s="40">
        <v>92</v>
      </c>
      <c r="D41" s="41">
        <v>1371729</v>
      </c>
      <c r="E41" s="41">
        <v>82303.74</v>
      </c>
      <c r="F41" s="44">
        <v>0.0001574901515448803</v>
      </c>
    </row>
    <row r="42" spans="1:6" ht="12.75">
      <c r="A42" s="38" t="s">
        <v>56</v>
      </c>
      <c r="B42" s="38" t="s">
        <v>50</v>
      </c>
      <c r="C42" s="40">
        <v>26</v>
      </c>
      <c r="D42" s="41">
        <v>3031317</v>
      </c>
      <c r="E42" s="41">
        <v>181879.02</v>
      </c>
      <c r="F42" s="44">
        <v>0.0003480298030518943</v>
      </c>
    </row>
    <row r="43" spans="1:6" ht="12.75">
      <c r="A43" s="38" t="s">
        <v>56</v>
      </c>
      <c r="B43" s="38" t="s">
        <v>51</v>
      </c>
      <c r="C43" s="40">
        <v>252</v>
      </c>
      <c r="D43" s="41">
        <v>3835867</v>
      </c>
      <c r="E43" s="41">
        <v>228148.96</v>
      </c>
      <c r="F43" s="44">
        <v>0.00043656842672285407</v>
      </c>
    </row>
    <row r="44" spans="1:6" ht="12.75">
      <c r="A44" s="38" t="s">
        <v>56</v>
      </c>
      <c r="B44" s="38" t="s">
        <v>52</v>
      </c>
      <c r="C44" s="40">
        <v>137</v>
      </c>
      <c r="D44" s="41">
        <v>1646035</v>
      </c>
      <c r="E44" s="41">
        <v>98762.1</v>
      </c>
      <c r="F44" s="44">
        <v>0.00018898361235942162</v>
      </c>
    </row>
    <row r="45" spans="1:6" ht="12.75">
      <c r="A45" s="38" t="s">
        <v>56</v>
      </c>
      <c r="B45" s="38" t="s">
        <v>53</v>
      </c>
      <c r="C45" s="40">
        <v>25</v>
      </c>
      <c r="D45" s="41">
        <v>1072706</v>
      </c>
      <c r="E45" s="41">
        <v>64362.36</v>
      </c>
      <c r="F45" s="44">
        <v>0.0001231588969126572</v>
      </c>
    </row>
    <row r="46" spans="1:6" ht="12.75">
      <c r="A46" s="38" t="s">
        <v>56</v>
      </c>
      <c r="B46" s="38" t="s">
        <v>54</v>
      </c>
      <c r="C46" s="45">
        <v>32</v>
      </c>
      <c r="D46" s="46">
        <v>1432368</v>
      </c>
      <c r="E46" s="46">
        <v>85942.08</v>
      </c>
      <c r="F46" s="47">
        <v>0.00016445220111846955</v>
      </c>
    </row>
    <row r="47" spans="1:6" ht="12.75">
      <c r="A47" s="38" t="s">
        <v>56</v>
      </c>
      <c r="B47" s="38" t="s">
        <v>903</v>
      </c>
      <c r="C47" s="40">
        <v>661</v>
      </c>
      <c r="D47" s="41">
        <v>22353594</v>
      </c>
      <c r="E47" s="41">
        <v>1339212.58</v>
      </c>
      <c r="F47" s="44">
        <v>0.002562614920962403</v>
      </c>
    </row>
    <row r="48" spans="3:6" ht="12.75">
      <c r="C48" s="40"/>
      <c r="D48" s="41"/>
      <c r="E48" s="41"/>
      <c r="F48" s="44"/>
    </row>
    <row r="49" spans="1:6" ht="12.75">
      <c r="A49" s="38" t="s">
        <v>57</v>
      </c>
      <c r="B49" s="38" t="s">
        <v>42</v>
      </c>
      <c r="C49" s="40">
        <v>10</v>
      </c>
      <c r="D49" s="41">
        <v>434798</v>
      </c>
      <c r="E49" s="41">
        <v>26087.88</v>
      </c>
      <c r="F49" s="44">
        <v>4.991977490554685E-05</v>
      </c>
    </row>
    <row r="50" spans="1:6" ht="12.75">
      <c r="A50" s="38" t="s">
        <v>57</v>
      </c>
      <c r="B50" s="38" t="s">
        <v>44</v>
      </c>
      <c r="C50" s="40">
        <v>6</v>
      </c>
      <c r="D50" s="41">
        <v>1668609</v>
      </c>
      <c r="E50" s="41">
        <v>100116.54</v>
      </c>
      <c r="F50" s="44">
        <v>0.00019157536530841818</v>
      </c>
    </row>
    <row r="51" spans="1:6" ht="12.75">
      <c r="A51" s="38" t="s">
        <v>57</v>
      </c>
      <c r="B51" s="38" t="s">
        <v>45</v>
      </c>
      <c r="C51" s="40">
        <v>34</v>
      </c>
      <c r="D51" s="41">
        <v>1677722</v>
      </c>
      <c r="E51" s="41">
        <v>100663.32</v>
      </c>
      <c r="F51" s="44">
        <v>0.00019262164176027459</v>
      </c>
    </row>
    <row r="52" spans="1:6" ht="12.75">
      <c r="A52" s="38" t="s">
        <v>57</v>
      </c>
      <c r="B52" s="38" t="s">
        <v>46</v>
      </c>
      <c r="C52" s="40">
        <v>16</v>
      </c>
      <c r="D52" s="41">
        <v>3258305</v>
      </c>
      <c r="E52" s="41">
        <v>195498.3</v>
      </c>
      <c r="F52" s="44">
        <v>0.00037409061719147235</v>
      </c>
    </row>
    <row r="53" spans="1:6" ht="12.75">
      <c r="A53" s="38" t="s">
        <v>57</v>
      </c>
      <c r="B53" s="38" t="s">
        <v>47</v>
      </c>
      <c r="C53" s="40">
        <v>7</v>
      </c>
      <c r="D53" s="41">
        <v>6028520</v>
      </c>
      <c r="E53" s="41">
        <v>361711.2</v>
      </c>
      <c r="F53" s="44">
        <v>0.0006921429293915502</v>
      </c>
    </row>
    <row r="54" spans="1:6" ht="12.75">
      <c r="A54" s="38" t="s">
        <v>57</v>
      </c>
      <c r="B54" s="38" t="s">
        <v>48</v>
      </c>
      <c r="C54" s="40">
        <v>14</v>
      </c>
      <c r="D54" s="41">
        <v>533599</v>
      </c>
      <c r="E54" s="41">
        <v>32015.94</v>
      </c>
      <c r="F54" s="44">
        <v>6.126325781127073E-05</v>
      </c>
    </row>
    <row r="55" spans="1:6" ht="12.75">
      <c r="A55" s="38" t="s">
        <v>57</v>
      </c>
      <c r="B55" s="38" t="s">
        <v>49</v>
      </c>
      <c r="C55" s="40">
        <v>69</v>
      </c>
      <c r="D55" s="41">
        <v>1478709</v>
      </c>
      <c r="E55" s="41">
        <v>88722.54</v>
      </c>
      <c r="F55" s="44">
        <v>0.00016977267703808727</v>
      </c>
    </row>
    <row r="56" spans="1:6" ht="12.75">
      <c r="A56" s="38" t="s">
        <v>57</v>
      </c>
      <c r="B56" s="38" t="s">
        <v>50</v>
      </c>
      <c r="C56" s="40">
        <v>41</v>
      </c>
      <c r="D56" s="41">
        <v>2355111</v>
      </c>
      <c r="E56" s="41">
        <v>141306.66</v>
      </c>
      <c r="F56" s="44">
        <v>0.00027039363335980694</v>
      </c>
    </row>
    <row r="57" spans="1:6" ht="12.75">
      <c r="A57" s="38" t="s">
        <v>57</v>
      </c>
      <c r="B57" s="38" t="s">
        <v>51</v>
      </c>
      <c r="C57" s="40">
        <v>194</v>
      </c>
      <c r="D57" s="41">
        <v>3181670</v>
      </c>
      <c r="E57" s="41">
        <v>182380.22</v>
      </c>
      <c r="F57" s="44">
        <v>0.00034898886109657485</v>
      </c>
    </row>
    <row r="58" spans="1:6" ht="12.75">
      <c r="A58" s="38" t="s">
        <v>57</v>
      </c>
      <c r="B58" s="38" t="s">
        <v>52</v>
      </c>
      <c r="C58" s="40">
        <v>110</v>
      </c>
      <c r="D58" s="41">
        <v>894125</v>
      </c>
      <c r="E58" s="41">
        <v>53647.5</v>
      </c>
      <c r="F58" s="44">
        <v>0.00010265575908219926</v>
      </c>
    </row>
    <row r="59" spans="1:6" ht="12.75">
      <c r="A59" s="38" t="s">
        <v>57</v>
      </c>
      <c r="B59" s="38" t="s">
        <v>53</v>
      </c>
      <c r="C59" s="40">
        <v>26</v>
      </c>
      <c r="D59" s="41">
        <v>2556507</v>
      </c>
      <c r="E59" s="41">
        <v>153390.42</v>
      </c>
      <c r="F59" s="44">
        <v>0.00029351619369098953</v>
      </c>
    </row>
    <row r="60" spans="1:6" ht="12.75">
      <c r="A60" s="38" t="s">
        <v>57</v>
      </c>
      <c r="B60" s="38" t="s">
        <v>54</v>
      </c>
      <c r="C60" s="45">
        <v>17</v>
      </c>
      <c r="D60" s="46">
        <v>695432</v>
      </c>
      <c r="E60" s="46">
        <v>41725.92</v>
      </c>
      <c r="F60" s="47">
        <v>7.98435340137587E-05</v>
      </c>
    </row>
    <row r="61" spans="1:6" ht="12.75">
      <c r="A61" s="38" t="s">
        <v>57</v>
      </c>
      <c r="B61" s="38" t="s">
        <v>903</v>
      </c>
      <c r="C61" s="40">
        <v>544</v>
      </c>
      <c r="D61" s="41">
        <v>24763107</v>
      </c>
      <c r="E61" s="41">
        <v>1477266.44</v>
      </c>
      <c r="F61" s="44">
        <v>0.0028267842446499493</v>
      </c>
    </row>
    <row r="62" spans="3:6" ht="12.75">
      <c r="C62" s="40"/>
      <c r="D62" s="41"/>
      <c r="E62" s="41"/>
      <c r="F62" s="44"/>
    </row>
    <row r="63" spans="1:6" ht="12.75">
      <c r="A63" s="38" t="s">
        <v>58</v>
      </c>
      <c r="B63" s="38" t="s">
        <v>42</v>
      </c>
      <c r="C63" s="60" t="s">
        <v>43</v>
      </c>
      <c r="D63" s="60" t="s">
        <v>43</v>
      </c>
      <c r="E63" s="60" t="s">
        <v>43</v>
      </c>
      <c r="F63" s="43" t="s">
        <v>43</v>
      </c>
    </row>
    <row r="64" spans="1:6" ht="12.75">
      <c r="A64" s="38" t="s">
        <v>58</v>
      </c>
      <c r="B64" s="38" t="s">
        <v>44</v>
      </c>
      <c r="C64" s="40">
        <v>6</v>
      </c>
      <c r="D64" s="41">
        <v>522292</v>
      </c>
      <c r="E64" s="41">
        <v>31337.52</v>
      </c>
      <c r="F64" s="44">
        <v>5.996508510841327E-05</v>
      </c>
    </row>
    <row r="65" spans="1:6" ht="12.75">
      <c r="A65" s="38" t="s">
        <v>58</v>
      </c>
      <c r="B65" s="38" t="s">
        <v>45</v>
      </c>
      <c r="C65" s="40">
        <v>21</v>
      </c>
      <c r="D65" s="41">
        <v>428512</v>
      </c>
      <c r="E65" s="41">
        <v>25710.72</v>
      </c>
      <c r="F65" s="44">
        <v>4.919807033225933E-05</v>
      </c>
    </row>
    <row r="66" spans="1:6" ht="12.75">
      <c r="A66" s="38" t="s">
        <v>58</v>
      </c>
      <c r="B66" s="38" t="s">
        <v>46</v>
      </c>
      <c r="C66" s="40">
        <v>5</v>
      </c>
      <c r="D66" s="41">
        <v>542696</v>
      </c>
      <c r="E66" s="41">
        <v>32561.76</v>
      </c>
      <c r="F66" s="44">
        <v>6.230769728043977E-05</v>
      </c>
    </row>
    <row r="67" spans="1:6" ht="12.75">
      <c r="A67" s="38" t="s">
        <v>58</v>
      </c>
      <c r="B67" s="38" t="s">
        <v>47</v>
      </c>
      <c r="C67" s="40">
        <v>5</v>
      </c>
      <c r="D67" s="41">
        <v>1066299</v>
      </c>
      <c r="E67" s="41">
        <v>63977.94</v>
      </c>
      <c r="F67" s="44">
        <v>0.0001224233001577967</v>
      </c>
    </row>
    <row r="68" spans="1:6" ht="12.75">
      <c r="A68" s="38" t="s">
        <v>58</v>
      </c>
      <c r="B68" s="38" t="s">
        <v>48</v>
      </c>
      <c r="C68" s="60" t="s">
        <v>43</v>
      </c>
      <c r="D68" s="60" t="s">
        <v>43</v>
      </c>
      <c r="E68" s="60" t="s">
        <v>43</v>
      </c>
      <c r="F68" s="43" t="s">
        <v>43</v>
      </c>
    </row>
    <row r="69" spans="1:6" ht="12.75">
      <c r="A69" s="38" t="s">
        <v>58</v>
      </c>
      <c r="B69" s="38" t="s">
        <v>49</v>
      </c>
      <c r="C69" s="40">
        <v>50</v>
      </c>
      <c r="D69" s="41">
        <v>1225314</v>
      </c>
      <c r="E69" s="41">
        <v>73518.84</v>
      </c>
      <c r="F69" s="44">
        <v>0.00014068003778447744</v>
      </c>
    </row>
    <row r="70" spans="1:6" ht="12.75">
      <c r="A70" s="38" t="s">
        <v>58</v>
      </c>
      <c r="B70" s="38" t="s">
        <v>50</v>
      </c>
      <c r="C70" s="40">
        <v>5</v>
      </c>
      <c r="D70" s="41">
        <v>396087</v>
      </c>
      <c r="E70" s="41">
        <v>23765.22</v>
      </c>
      <c r="F70" s="44">
        <v>4.5475310104952954E-05</v>
      </c>
    </row>
    <row r="71" spans="1:6" ht="12.75">
      <c r="A71" s="38" t="s">
        <v>58</v>
      </c>
      <c r="B71" s="38" t="s">
        <v>51</v>
      </c>
      <c r="C71" s="40">
        <v>96</v>
      </c>
      <c r="D71" s="41">
        <v>2015591</v>
      </c>
      <c r="E71" s="41">
        <v>120790.97</v>
      </c>
      <c r="F71" s="44">
        <v>0.0002311363757048354</v>
      </c>
    </row>
    <row r="72" spans="1:6" ht="12.75">
      <c r="A72" s="38" t="s">
        <v>58</v>
      </c>
      <c r="B72" s="38" t="s">
        <v>52</v>
      </c>
      <c r="C72" s="40">
        <v>61</v>
      </c>
      <c r="D72" s="41">
        <v>280905</v>
      </c>
      <c r="E72" s="41">
        <v>16854.3</v>
      </c>
      <c r="F72" s="44">
        <v>3.225110136164986E-05</v>
      </c>
    </row>
    <row r="73" spans="1:6" ht="12.75">
      <c r="A73" s="38" t="s">
        <v>58</v>
      </c>
      <c r="B73" s="38" t="s">
        <v>53</v>
      </c>
      <c r="C73" s="40">
        <v>17</v>
      </c>
      <c r="D73" s="41">
        <v>571456</v>
      </c>
      <c r="E73" s="41">
        <v>34287.36</v>
      </c>
      <c r="F73" s="44">
        <v>6.560967366092801E-05</v>
      </c>
    </row>
    <row r="74" spans="1:6" ht="12.75">
      <c r="A74" s="38" t="s">
        <v>58</v>
      </c>
      <c r="B74" s="38" t="s">
        <v>54</v>
      </c>
      <c r="C74" s="45">
        <v>18</v>
      </c>
      <c r="D74" s="46">
        <v>665081</v>
      </c>
      <c r="E74" s="46">
        <v>39904.86</v>
      </c>
      <c r="F74" s="47">
        <v>7.635889266729839E-05</v>
      </c>
    </row>
    <row r="75" spans="1:6" ht="12.75">
      <c r="A75" s="38" t="s">
        <v>58</v>
      </c>
      <c r="B75" s="38" t="s">
        <v>903</v>
      </c>
      <c r="C75" s="40">
        <v>292</v>
      </c>
      <c r="D75" s="41">
        <v>8306309</v>
      </c>
      <c r="E75" s="41">
        <v>498234.05</v>
      </c>
      <c r="F75" s="44">
        <v>0.0009533826292622847</v>
      </c>
    </row>
    <row r="76" spans="3:6" ht="12.75">
      <c r="C76" s="40"/>
      <c r="D76" s="41"/>
      <c r="E76" s="41"/>
      <c r="F76" s="44"/>
    </row>
    <row r="77" spans="1:6" ht="12.75">
      <c r="A77" s="38" t="s">
        <v>59</v>
      </c>
      <c r="B77" s="38" t="s">
        <v>42</v>
      </c>
      <c r="C77" s="40">
        <v>9</v>
      </c>
      <c r="D77" s="41">
        <v>354131</v>
      </c>
      <c r="E77" s="41">
        <v>21247.86</v>
      </c>
      <c r="F77" s="44">
        <v>4.0658282253083525E-05</v>
      </c>
    </row>
    <row r="78" spans="1:6" ht="12.75">
      <c r="A78" s="38" t="s">
        <v>59</v>
      </c>
      <c r="B78" s="38" t="s">
        <v>44</v>
      </c>
      <c r="C78" s="40">
        <v>20</v>
      </c>
      <c r="D78" s="41">
        <v>2742672</v>
      </c>
      <c r="E78" s="41">
        <v>164560.32</v>
      </c>
      <c r="F78" s="44">
        <v>0.0003148900613152452</v>
      </c>
    </row>
    <row r="79" spans="1:6" ht="12.75">
      <c r="A79" s="38" t="s">
        <v>59</v>
      </c>
      <c r="B79" s="38" t="s">
        <v>45</v>
      </c>
      <c r="C79" s="40">
        <v>48</v>
      </c>
      <c r="D79" s="41">
        <v>2323485</v>
      </c>
      <c r="E79" s="41">
        <v>139409.1</v>
      </c>
      <c r="F79" s="44">
        <v>0.00026676260745544947</v>
      </c>
    </row>
    <row r="80" spans="1:6" ht="12.75">
      <c r="A80" s="38" t="s">
        <v>59</v>
      </c>
      <c r="B80" s="38" t="s">
        <v>46</v>
      </c>
      <c r="C80" s="40">
        <v>12</v>
      </c>
      <c r="D80" s="41">
        <v>1801440</v>
      </c>
      <c r="E80" s="41">
        <v>108086.4</v>
      </c>
      <c r="F80" s="44">
        <v>0.00020682588076727194</v>
      </c>
    </row>
    <row r="81" spans="1:6" ht="12.75">
      <c r="A81" s="38" t="s">
        <v>59</v>
      </c>
      <c r="B81" s="38" t="s">
        <v>47</v>
      </c>
      <c r="C81" s="40">
        <v>11</v>
      </c>
      <c r="D81" s="41">
        <v>4157970</v>
      </c>
      <c r="E81" s="41">
        <v>249478.2</v>
      </c>
      <c r="F81" s="44">
        <v>0.0004773824315291621</v>
      </c>
    </row>
    <row r="82" spans="1:6" ht="12.75">
      <c r="A82" s="38" t="s">
        <v>59</v>
      </c>
      <c r="B82" s="38" t="s">
        <v>48</v>
      </c>
      <c r="C82" s="40">
        <v>11</v>
      </c>
      <c r="D82" s="41">
        <v>1078821</v>
      </c>
      <c r="E82" s="41">
        <v>64729.26</v>
      </c>
      <c r="F82" s="44">
        <v>0.00012386096873347383</v>
      </c>
    </row>
    <row r="83" spans="1:6" ht="12.75">
      <c r="A83" s="38" t="s">
        <v>59</v>
      </c>
      <c r="B83" s="38" t="s">
        <v>49</v>
      </c>
      <c r="C83" s="40">
        <v>149</v>
      </c>
      <c r="D83" s="41">
        <v>3211741</v>
      </c>
      <c r="E83" s="41">
        <v>192704.46</v>
      </c>
      <c r="F83" s="44">
        <v>0.0003687445383256499</v>
      </c>
    </row>
    <row r="84" spans="1:6" ht="12.75">
      <c r="A84" s="38" t="s">
        <v>59</v>
      </c>
      <c r="B84" s="38" t="s">
        <v>50</v>
      </c>
      <c r="C84" s="40">
        <v>39</v>
      </c>
      <c r="D84" s="41">
        <v>3092666</v>
      </c>
      <c r="E84" s="41">
        <v>185559.96</v>
      </c>
      <c r="F84" s="44">
        <v>0.0003550733687322341</v>
      </c>
    </row>
    <row r="85" spans="1:6" ht="12.75">
      <c r="A85" s="38" t="s">
        <v>59</v>
      </c>
      <c r="B85" s="38" t="s">
        <v>51</v>
      </c>
      <c r="C85" s="40">
        <v>319</v>
      </c>
      <c r="D85" s="41">
        <v>4387401</v>
      </c>
      <c r="E85" s="41">
        <v>261965.35</v>
      </c>
      <c r="F85" s="44">
        <v>0.0005012768881585164</v>
      </c>
    </row>
    <row r="86" spans="1:6" ht="12.75">
      <c r="A86" s="38" t="s">
        <v>59</v>
      </c>
      <c r="B86" s="38" t="s">
        <v>52</v>
      </c>
      <c r="C86" s="40">
        <v>198</v>
      </c>
      <c r="D86" s="41">
        <v>1538606</v>
      </c>
      <c r="E86" s="41">
        <v>92316.36</v>
      </c>
      <c r="F86" s="44">
        <v>0.00017664953653955125</v>
      </c>
    </row>
    <row r="87" spans="1:6" ht="12.75">
      <c r="A87" s="38" t="s">
        <v>59</v>
      </c>
      <c r="B87" s="38" t="s">
        <v>53</v>
      </c>
      <c r="C87" s="40">
        <v>50</v>
      </c>
      <c r="D87" s="41">
        <v>3776101</v>
      </c>
      <c r="E87" s="41">
        <v>226566.06</v>
      </c>
      <c r="F87" s="44">
        <v>0.000433539510164744</v>
      </c>
    </row>
    <row r="88" spans="1:6" ht="12.75">
      <c r="A88" s="38" t="s">
        <v>59</v>
      </c>
      <c r="B88" s="38" t="s">
        <v>54</v>
      </c>
      <c r="C88" s="45">
        <v>40</v>
      </c>
      <c r="D88" s="46">
        <v>1830123</v>
      </c>
      <c r="E88" s="46">
        <v>109807.38</v>
      </c>
      <c r="F88" s="47">
        <v>0.0002101190166685774</v>
      </c>
    </row>
    <row r="89" spans="1:6" ht="12.75">
      <c r="A89" s="38" t="s">
        <v>59</v>
      </c>
      <c r="B89" s="38" t="s">
        <v>903</v>
      </c>
      <c r="C89" s="40">
        <v>906</v>
      </c>
      <c r="D89" s="41">
        <v>30295157</v>
      </c>
      <c r="E89" s="41">
        <v>1816430.71</v>
      </c>
      <c r="F89" s="44">
        <v>0.003475783090642959</v>
      </c>
    </row>
    <row r="90" spans="3:6" ht="12.75">
      <c r="C90" s="40"/>
      <c r="D90" s="41"/>
      <c r="E90" s="41"/>
      <c r="F90" s="44"/>
    </row>
    <row r="91" spans="1:6" ht="12.75">
      <c r="A91" s="38" t="s">
        <v>60</v>
      </c>
      <c r="B91" s="38" t="s">
        <v>42</v>
      </c>
      <c r="C91" s="40">
        <v>83</v>
      </c>
      <c r="D91" s="41">
        <v>14490610</v>
      </c>
      <c r="E91" s="41">
        <v>869436.6</v>
      </c>
      <c r="F91" s="44">
        <v>0.0016636874811845183</v>
      </c>
    </row>
    <row r="92" spans="1:6" ht="12.75">
      <c r="A92" s="38" t="s">
        <v>60</v>
      </c>
      <c r="B92" s="38" t="s">
        <v>44</v>
      </c>
      <c r="C92" s="40">
        <v>65</v>
      </c>
      <c r="D92" s="41">
        <v>51182659</v>
      </c>
      <c r="E92" s="41">
        <v>3070959.54</v>
      </c>
      <c r="F92" s="44">
        <v>0.005876353654679555</v>
      </c>
    </row>
    <row r="93" spans="1:6" ht="12.75">
      <c r="A93" s="38" t="s">
        <v>60</v>
      </c>
      <c r="B93" s="38" t="s">
        <v>45</v>
      </c>
      <c r="C93" s="40">
        <v>325</v>
      </c>
      <c r="D93" s="41">
        <v>45378564</v>
      </c>
      <c r="E93" s="41">
        <v>2722713.84</v>
      </c>
      <c r="F93" s="44">
        <v>0.005209977277763355</v>
      </c>
    </row>
    <row r="94" spans="1:6" ht="12.75">
      <c r="A94" s="38" t="s">
        <v>60</v>
      </c>
      <c r="B94" s="38" t="s">
        <v>46</v>
      </c>
      <c r="C94" s="40">
        <v>71</v>
      </c>
      <c r="D94" s="41">
        <v>17110227</v>
      </c>
      <c r="E94" s="41">
        <v>1026613.62</v>
      </c>
      <c r="F94" s="44">
        <v>0.0019644494234628725</v>
      </c>
    </row>
    <row r="95" spans="1:6" ht="12.75">
      <c r="A95" s="38" t="s">
        <v>60</v>
      </c>
      <c r="B95" s="38" t="s">
        <v>47</v>
      </c>
      <c r="C95" s="40">
        <v>63</v>
      </c>
      <c r="D95" s="41">
        <v>95594616</v>
      </c>
      <c r="E95" s="41">
        <v>5735676.96</v>
      </c>
      <c r="F95" s="44">
        <v>0.010975353412164239</v>
      </c>
    </row>
    <row r="96" spans="1:6" ht="12.75">
      <c r="A96" s="38" t="s">
        <v>60</v>
      </c>
      <c r="B96" s="38" t="s">
        <v>48</v>
      </c>
      <c r="C96" s="40">
        <v>97</v>
      </c>
      <c r="D96" s="41">
        <v>22180558</v>
      </c>
      <c r="E96" s="41">
        <v>1330833.48</v>
      </c>
      <c r="F96" s="44">
        <v>0.0025465813150921265</v>
      </c>
    </row>
    <row r="97" spans="1:6" ht="12.75">
      <c r="A97" s="38" t="s">
        <v>60</v>
      </c>
      <c r="B97" s="38" t="s">
        <v>49</v>
      </c>
      <c r="C97" s="40">
        <v>454</v>
      </c>
      <c r="D97" s="41">
        <v>24821974</v>
      </c>
      <c r="E97" s="41">
        <v>1479027.95</v>
      </c>
      <c r="F97" s="44">
        <v>0.002830154935664086</v>
      </c>
    </row>
    <row r="98" spans="1:6" ht="12.75">
      <c r="A98" s="38" t="s">
        <v>60</v>
      </c>
      <c r="B98" s="38" t="s">
        <v>50</v>
      </c>
      <c r="C98" s="40">
        <v>141</v>
      </c>
      <c r="D98" s="41">
        <v>18772193</v>
      </c>
      <c r="E98" s="41">
        <v>1118247</v>
      </c>
      <c r="F98" s="44">
        <v>0.0021397920616318014</v>
      </c>
    </row>
    <row r="99" spans="1:6" ht="12.75">
      <c r="A99" s="38" t="s">
        <v>60</v>
      </c>
      <c r="B99" s="38" t="s">
        <v>51</v>
      </c>
      <c r="C99" s="40">
        <v>1314</v>
      </c>
      <c r="D99" s="41">
        <v>60759775</v>
      </c>
      <c r="E99" s="41">
        <v>3584170.89</v>
      </c>
      <c r="F99" s="44">
        <v>0.00685839570144502</v>
      </c>
    </row>
    <row r="100" spans="1:6" ht="12.75">
      <c r="A100" s="38" t="s">
        <v>60</v>
      </c>
      <c r="B100" s="38" t="s">
        <v>52</v>
      </c>
      <c r="C100" s="40">
        <v>929</v>
      </c>
      <c r="D100" s="41">
        <v>41024037</v>
      </c>
      <c r="E100" s="41">
        <v>2461442.22</v>
      </c>
      <c r="F100" s="44">
        <v>0.004710027858354513</v>
      </c>
    </row>
    <row r="101" spans="1:6" ht="12.75">
      <c r="A101" s="38" t="s">
        <v>60</v>
      </c>
      <c r="B101" s="38" t="s">
        <v>53</v>
      </c>
      <c r="C101" s="40">
        <v>91</v>
      </c>
      <c r="D101" s="41">
        <v>40197420</v>
      </c>
      <c r="E101" s="41">
        <v>2411845.2</v>
      </c>
      <c r="F101" s="44">
        <v>0.00461512278847586</v>
      </c>
    </row>
    <row r="102" spans="1:6" ht="12.75">
      <c r="A102" s="38" t="s">
        <v>60</v>
      </c>
      <c r="B102" s="38" t="s">
        <v>54</v>
      </c>
      <c r="C102" s="45">
        <v>167</v>
      </c>
      <c r="D102" s="46">
        <v>35991624</v>
      </c>
      <c r="E102" s="46">
        <v>2159497.44</v>
      </c>
      <c r="F102" s="47">
        <v>0.004132249386071411</v>
      </c>
    </row>
    <row r="103" spans="1:6" ht="12.75">
      <c r="A103" s="38" t="s">
        <v>60</v>
      </c>
      <c r="B103" s="38" t="s">
        <v>903</v>
      </c>
      <c r="C103" s="40">
        <v>3800</v>
      </c>
      <c r="D103" s="41">
        <v>467504257</v>
      </c>
      <c r="E103" s="41">
        <v>27970464.74</v>
      </c>
      <c r="F103" s="44">
        <v>0.05352214529598936</v>
      </c>
    </row>
    <row r="104" spans="3:6" ht="12.75">
      <c r="C104" s="40"/>
      <c r="D104" s="41"/>
      <c r="E104" s="41"/>
      <c r="F104" s="44"/>
    </row>
    <row r="105" spans="1:6" ht="12.75">
      <c r="A105" s="38" t="s">
        <v>61</v>
      </c>
      <c r="B105" s="38" t="s">
        <v>42</v>
      </c>
      <c r="C105" s="40">
        <v>11</v>
      </c>
      <c r="D105" s="41">
        <v>474866</v>
      </c>
      <c r="E105" s="41">
        <v>28491.96</v>
      </c>
      <c r="F105" s="44">
        <v>5.4520038800310505E-05</v>
      </c>
    </row>
    <row r="106" spans="1:6" ht="12.75">
      <c r="A106" s="38" t="s">
        <v>61</v>
      </c>
      <c r="B106" s="38" t="s">
        <v>44</v>
      </c>
      <c r="C106" s="40">
        <v>17</v>
      </c>
      <c r="D106" s="41">
        <v>2198247</v>
      </c>
      <c r="E106" s="41">
        <v>131894.82</v>
      </c>
      <c r="F106" s="44">
        <v>0.0002523838550931551</v>
      </c>
    </row>
    <row r="107" spans="1:6" ht="12.75">
      <c r="A107" s="38" t="s">
        <v>61</v>
      </c>
      <c r="B107" s="38" t="s">
        <v>45</v>
      </c>
      <c r="C107" s="40">
        <v>52</v>
      </c>
      <c r="D107" s="41">
        <v>3611858</v>
      </c>
      <c r="E107" s="41">
        <v>216711.48</v>
      </c>
      <c r="F107" s="44">
        <v>0.0004146825384449759</v>
      </c>
    </row>
    <row r="108" spans="1:6" ht="12.75">
      <c r="A108" s="38" t="s">
        <v>61</v>
      </c>
      <c r="B108" s="38" t="s">
        <v>46</v>
      </c>
      <c r="C108" s="40">
        <v>17</v>
      </c>
      <c r="D108" s="41">
        <v>3341630</v>
      </c>
      <c r="E108" s="41">
        <v>200497.8</v>
      </c>
      <c r="F108" s="44">
        <v>0.00038365727859286956</v>
      </c>
    </row>
    <row r="109" spans="1:6" ht="12.75">
      <c r="A109" s="38" t="s">
        <v>61</v>
      </c>
      <c r="B109" s="38" t="s">
        <v>47</v>
      </c>
      <c r="C109" s="40">
        <v>10</v>
      </c>
      <c r="D109" s="41">
        <v>7680332</v>
      </c>
      <c r="E109" s="41">
        <v>460819.92</v>
      </c>
      <c r="F109" s="44">
        <v>0.0008817898073125185</v>
      </c>
    </row>
    <row r="110" spans="1:6" ht="12.75">
      <c r="A110" s="38" t="s">
        <v>61</v>
      </c>
      <c r="B110" s="38" t="s">
        <v>48</v>
      </c>
      <c r="C110" s="40">
        <v>17</v>
      </c>
      <c r="D110" s="41">
        <v>3207432</v>
      </c>
      <c r="E110" s="41">
        <v>192445.92</v>
      </c>
      <c r="F110" s="44">
        <v>0.0003682498159256665</v>
      </c>
    </row>
    <row r="111" spans="1:6" ht="12.75">
      <c r="A111" s="38" t="s">
        <v>61</v>
      </c>
      <c r="B111" s="38" t="s">
        <v>49</v>
      </c>
      <c r="C111" s="40">
        <v>155</v>
      </c>
      <c r="D111" s="41">
        <v>5278379</v>
      </c>
      <c r="E111" s="41">
        <v>316702.74</v>
      </c>
      <c r="F111" s="44">
        <v>0.0006060181775126965</v>
      </c>
    </row>
    <row r="112" spans="1:6" ht="12.75">
      <c r="A112" s="38" t="s">
        <v>61</v>
      </c>
      <c r="B112" s="38" t="s">
        <v>50</v>
      </c>
      <c r="C112" s="40">
        <v>31</v>
      </c>
      <c r="D112" s="41">
        <v>4098000</v>
      </c>
      <c r="E112" s="41">
        <v>245880</v>
      </c>
      <c r="F112" s="44">
        <v>0.0004704971907941871</v>
      </c>
    </row>
    <row r="113" spans="1:6" ht="12.75">
      <c r="A113" s="38" t="s">
        <v>61</v>
      </c>
      <c r="B113" s="38" t="s">
        <v>51</v>
      </c>
      <c r="C113" s="40">
        <v>288</v>
      </c>
      <c r="D113" s="41">
        <v>5172816</v>
      </c>
      <c r="E113" s="41">
        <v>306930.89</v>
      </c>
      <c r="F113" s="44">
        <v>0.000587319511603057</v>
      </c>
    </row>
    <row r="114" spans="1:6" ht="12.75">
      <c r="A114" s="38" t="s">
        <v>61</v>
      </c>
      <c r="B114" s="38" t="s">
        <v>52</v>
      </c>
      <c r="C114" s="40">
        <v>228</v>
      </c>
      <c r="D114" s="41">
        <v>2332460</v>
      </c>
      <c r="E114" s="41">
        <v>139947.6</v>
      </c>
      <c r="F114" s="44">
        <v>0.00026779303993162756</v>
      </c>
    </row>
    <row r="115" spans="1:6" ht="12.75">
      <c r="A115" s="38" t="s">
        <v>61</v>
      </c>
      <c r="B115" s="38" t="s">
        <v>53</v>
      </c>
      <c r="C115" s="40">
        <v>34</v>
      </c>
      <c r="D115" s="41">
        <v>2083749</v>
      </c>
      <c r="E115" s="41">
        <v>125024.94</v>
      </c>
      <c r="F115" s="44">
        <v>0.00023923817735973564</v>
      </c>
    </row>
    <row r="116" spans="1:6" ht="12.75">
      <c r="A116" s="38" t="s">
        <v>61</v>
      </c>
      <c r="B116" s="38" t="s">
        <v>54</v>
      </c>
      <c r="C116" s="45">
        <v>41</v>
      </c>
      <c r="D116" s="46">
        <v>2400397</v>
      </c>
      <c r="E116" s="46">
        <v>144023.82</v>
      </c>
      <c r="F116" s="47">
        <v>0.0002755929832334784</v>
      </c>
    </row>
    <row r="117" spans="1:6" ht="12.75">
      <c r="A117" s="38" t="s">
        <v>61</v>
      </c>
      <c r="B117" s="38" t="s">
        <v>903</v>
      </c>
      <c r="C117" s="40">
        <v>901</v>
      </c>
      <c r="D117" s="41">
        <v>41880166</v>
      </c>
      <c r="E117" s="41">
        <v>2509371.89</v>
      </c>
      <c r="F117" s="44">
        <v>0.004801742414604278</v>
      </c>
    </row>
    <row r="118" spans="3:6" ht="12.75">
      <c r="C118" s="40"/>
      <c r="D118" s="41"/>
      <c r="E118" s="41"/>
      <c r="F118" s="44"/>
    </row>
    <row r="119" spans="1:6" ht="12.75">
      <c r="A119" s="38" t="s">
        <v>62</v>
      </c>
      <c r="B119" s="38" t="s">
        <v>42</v>
      </c>
      <c r="C119" s="40">
        <v>10</v>
      </c>
      <c r="D119" s="41">
        <v>349838</v>
      </c>
      <c r="E119" s="41">
        <v>20990.28</v>
      </c>
      <c r="F119" s="44">
        <v>4.0165396835787415E-05</v>
      </c>
    </row>
    <row r="120" spans="1:6" ht="12.75">
      <c r="A120" s="38" t="s">
        <v>62</v>
      </c>
      <c r="B120" s="38" t="s">
        <v>44</v>
      </c>
      <c r="C120" s="40">
        <v>22</v>
      </c>
      <c r="D120" s="41">
        <v>2508672</v>
      </c>
      <c r="E120" s="41">
        <v>150520.32</v>
      </c>
      <c r="F120" s="44">
        <v>0.0002880241895129417</v>
      </c>
    </row>
    <row r="121" spans="1:6" ht="12.75">
      <c r="A121" s="38" t="s">
        <v>62</v>
      </c>
      <c r="B121" s="38" t="s">
        <v>45</v>
      </c>
      <c r="C121" s="40">
        <v>51</v>
      </c>
      <c r="D121" s="41">
        <v>4084398</v>
      </c>
      <c r="E121" s="41">
        <v>245063.88</v>
      </c>
      <c r="F121" s="44">
        <v>0.00046893552588711475</v>
      </c>
    </row>
    <row r="122" spans="1:6" ht="12.75">
      <c r="A122" s="38" t="s">
        <v>62</v>
      </c>
      <c r="B122" s="38" t="s">
        <v>46</v>
      </c>
      <c r="C122" s="40">
        <v>10</v>
      </c>
      <c r="D122" s="41">
        <v>2629717</v>
      </c>
      <c r="E122" s="41">
        <v>157783.02</v>
      </c>
      <c r="F122" s="44">
        <v>0.0003019215375997358</v>
      </c>
    </row>
    <row r="123" spans="1:6" ht="12.75">
      <c r="A123" s="38" t="s">
        <v>62</v>
      </c>
      <c r="B123" s="38" t="s">
        <v>47</v>
      </c>
      <c r="C123" s="40">
        <v>12</v>
      </c>
      <c r="D123" s="41">
        <v>11943157</v>
      </c>
      <c r="E123" s="41">
        <v>716589.42</v>
      </c>
      <c r="F123" s="44">
        <v>0.0013712107900717256</v>
      </c>
    </row>
    <row r="124" spans="1:6" ht="12.75">
      <c r="A124" s="38" t="s">
        <v>62</v>
      </c>
      <c r="B124" s="38" t="s">
        <v>48</v>
      </c>
      <c r="C124" s="40">
        <v>20</v>
      </c>
      <c r="D124" s="41">
        <v>684234</v>
      </c>
      <c r="E124" s="41">
        <v>41054.04</v>
      </c>
      <c r="F124" s="44">
        <v>7.855787575545872E-05</v>
      </c>
    </row>
    <row r="125" spans="1:6" ht="12.75">
      <c r="A125" s="38" t="s">
        <v>62</v>
      </c>
      <c r="B125" s="38" t="s">
        <v>49</v>
      </c>
      <c r="C125" s="40">
        <v>158</v>
      </c>
      <c r="D125" s="41">
        <v>3753945</v>
      </c>
      <c r="E125" s="41">
        <v>225236.7</v>
      </c>
      <c r="F125" s="44">
        <v>0.0004309957483884541</v>
      </c>
    </row>
    <row r="126" spans="1:6" ht="12.75">
      <c r="A126" s="38" t="s">
        <v>62</v>
      </c>
      <c r="B126" s="38" t="s">
        <v>50</v>
      </c>
      <c r="C126" s="40">
        <v>31</v>
      </c>
      <c r="D126" s="41">
        <v>3390473</v>
      </c>
      <c r="E126" s="41">
        <v>203428.38</v>
      </c>
      <c r="F126" s="44">
        <v>0.00038926501268021963</v>
      </c>
    </row>
    <row r="127" spans="1:6" ht="12.75">
      <c r="A127" s="38" t="s">
        <v>62</v>
      </c>
      <c r="B127" s="38" t="s">
        <v>51</v>
      </c>
      <c r="C127" s="40">
        <v>304</v>
      </c>
      <c r="D127" s="41">
        <v>7637113</v>
      </c>
      <c r="E127" s="41">
        <v>452763.79</v>
      </c>
      <c r="F127" s="44">
        <v>0.0008663742121698767</v>
      </c>
    </row>
    <row r="128" spans="1:6" ht="12.75">
      <c r="A128" s="38" t="s">
        <v>62</v>
      </c>
      <c r="B128" s="38" t="s">
        <v>52</v>
      </c>
      <c r="C128" s="40">
        <v>196</v>
      </c>
      <c r="D128" s="41">
        <v>2421402</v>
      </c>
      <c r="E128" s="41">
        <v>145284.12</v>
      </c>
      <c r="F128" s="44">
        <v>0.00027800459706769795</v>
      </c>
    </row>
    <row r="129" spans="1:6" ht="12.75">
      <c r="A129" s="38" t="s">
        <v>62</v>
      </c>
      <c r="B129" s="38" t="s">
        <v>53</v>
      </c>
      <c r="C129" s="40">
        <v>31</v>
      </c>
      <c r="D129" s="41">
        <v>3478804</v>
      </c>
      <c r="E129" s="41">
        <v>208728.24</v>
      </c>
      <c r="F129" s="44">
        <v>0.00039940642003991734</v>
      </c>
    </row>
    <row r="130" spans="1:6" ht="12.75">
      <c r="A130" s="38" t="s">
        <v>62</v>
      </c>
      <c r="B130" s="38" t="s">
        <v>54</v>
      </c>
      <c r="C130" s="45">
        <v>40</v>
      </c>
      <c r="D130" s="46">
        <v>2743277</v>
      </c>
      <c r="E130" s="46">
        <v>164511.62</v>
      </c>
      <c r="F130" s="47">
        <v>0.0003147968727143355</v>
      </c>
    </row>
    <row r="131" spans="1:6" ht="12.75">
      <c r="A131" s="38" t="s">
        <v>62</v>
      </c>
      <c r="B131" s="38" t="s">
        <v>903</v>
      </c>
      <c r="C131" s="40">
        <v>885</v>
      </c>
      <c r="D131" s="41">
        <v>45625030</v>
      </c>
      <c r="E131" s="41">
        <v>2731953.81</v>
      </c>
      <c r="F131" s="44">
        <v>0.005227658178723265</v>
      </c>
    </row>
    <row r="132" spans="3:6" ht="12.75">
      <c r="C132" s="40"/>
      <c r="D132" s="41"/>
      <c r="E132" s="41"/>
      <c r="F132" s="44"/>
    </row>
    <row r="133" spans="1:6" ht="12.75">
      <c r="A133" s="38" t="s">
        <v>63</v>
      </c>
      <c r="B133" s="38" t="s">
        <v>42</v>
      </c>
      <c r="C133" s="60" t="s">
        <v>43</v>
      </c>
      <c r="D133" s="60" t="s">
        <v>43</v>
      </c>
      <c r="E133" s="60" t="s">
        <v>43</v>
      </c>
      <c r="F133" s="43" t="s">
        <v>43</v>
      </c>
    </row>
    <row r="134" spans="1:6" ht="12.75">
      <c r="A134" s="38" t="s">
        <v>63</v>
      </c>
      <c r="B134" s="38" t="s">
        <v>44</v>
      </c>
      <c r="C134" s="40">
        <v>24</v>
      </c>
      <c r="D134" s="41">
        <v>6065110</v>
      </c>
      <c r="E134" s="41">
        <v>363906.6</v>
      </c>
      <c r="F134" s="44">
        <v>0.000696343879174654</v>
      </c>
    </row>
    <row r="135" spans="1:6" ht="12.75">
      <c r="A135" s="38" t="s">
        <v>63</v>
      </c>
      <c r="B135" s="38" t="s">
        <v>45</v>
      </c>
      <c r="C135" s="40">
        <v>45</v>
      </c>
      <c r="D135" s="41">
        <v>3002523</v>
      </c>
      <c r="E135" s="41">
        <v>180151.38</v>
      </c>
      <c r="F135" s="44">
        <v>0.0003447239230831955</v>
      </c>
    </row>
    <row r="136" spans="1:6" ht="12.75">
      <c r="A136" s="38" t="s">
        <v>63</v>
      </c>
      <c r="B136" s="38" t="s">
        <v>46</v>
      </c>
      <c r="C136" s="40">
        <v>17</v>
      </c>
      <c r="D136" s="41">
        <v>2777503</v>
      </c>
      <c r="E136" s="41">
        <v>166650.18</v>
      </c>
      <c r="F136" s="44">
        <v>0.00031888905781415986</v>
      </c>
    </row>
    <row r="137" spans="1:6" ht="12.75">
      <c r="A137" s="38" t="s">
        <v>63</v>
      </c>
      <c r="B137" s="38" t="s">
        <v>47</v>
      </c>
      <c r="C137" s="60" t="s">
        <v>43</v>
      </c>
      <c r="D137" s="60" t="s">
        <v>43</v>
      </c>
      <c r="E137" s="60" t="s">
        <v>43</v>
      </c>
      <c r="F137" s="43" t="s">
        <v>43</v>
      </c>
    </row>
    <row r="138" spans="1:6" ht="12.75">
      <c r="A138" s="38" t="s">
        <v>63</v>
      </c>
      <c r="B138" s="38" t="s">
        <v>48</v>
      </c>
      <c r="C138" s="40">
        <v>13</v>
      </c>
      <c r="D138" s="41">
        <v>359541</v>
      </c>
      <c r="E138" s="41">
        <v>21572.46</v>
      </c>
      <c r="F138" s="44">
        <v>4.127941202423934E-05</v>
      </c>
    </row>
    <row r="139" spans="1:6" ht="12.75">
      <c r="A139" s="38" t="s">
        <v>63</v>
      </c>
      <c r="B139" s="38" t="s">
        <v>49</v>
      </c>
      <c r="C139" s="40">
        <v>109</v>
      </c>
      <c r="D139" s="41">
        <v>2336199</v>
      </c>
      <c r="E139" s="41">
        <v>140171.94</v>
      </c>
      <c r="F139" s="44">
        <v>0.00026822231982337463</v>
      </c>
    </row>
    <row r="140" spans="1:6" ht="12.75">
      <c r="A140" s="38" t="s">
        <v>63</v>
      </c>
      <c r="B140" s="38" t="s">
        <v>50</v>
      </c>
      <c r="C140" s="40">
        <v>34</v>
      </c>
      <c r="D140" s="41">
        <v>4924272</v>
      </c>
      <c r="E140" s="41">
        <v>295456.32</v>
      </c>
      <c r="F140" s="44">
        <v>0.0005653626507336441</v>
      </c>
    </row>
    <row r="141" spans="1:6" ht="12.75">
      <c r="A141" s="38" t="s">
        <v>63</v>
      </c>
      <c r="B141" s="38" t="s">
        <v>51</v>
      </c>
      <c r="C141" s="40">
        <v>270</v>
      </c>
      <c r="D141" s="41">
        <v>3741972</v>
      </c>
      <c r="E141" s="41">
        <v>222156.16</v>
      </c>
      <c r="F141" s="44">
        <v>0.00042510106229715295</v>
      </c>
    </row>
    <row r="142" spans="1:6" ht="12.75">
      <c r="A142" s="38" t="s">
        <v>63</v>
      </c>
      <c r="B142" s="38" t="s">
        <v>52</v>
      </c>
      <c r="C142" s="40">
        <v>175</v>
      </c>
      <c r="D142" s="41">
        <v>5977468</v>
      </c>
      <c r="E142" s="41">
        <v>358648.08</v>
      </c>
      <c r="F142" s="44">
        <v>0.0006862815768819298</v>
      </c>
    </row>
    <row r="143" spans="1:6" ht="12.75">
      <c r="A143" s="38" t="s">
        <v>63</v>
      </c>
      <c r="B143" s="38" t="s">
        <v>53</v>
      </c>
      <c r="C143" s="40">
        <v>25</v>
      </c>
      <c r="D143" s="41">
        <v>3019315</v>
      </c>
      <c r="E143" s="41">
        <v>181158.9</v>
      </c>
      <c r="F143" s="44">
        <v>0.00034665183641355567</v>
      </c>
    </row>
    <row r="144" spans="1:6" ht="12.75">
      <c r="A144" s="38" t="s">
        <v>63</v>
      </c>
      <c r="B144" s="38" t="s">
        <v>54</v>
      </c>
      <c r="C144" s="45">
        <v>40</v>
      </c>
      <c r="D144" s="46">
        <v>2510401</v>
      </c>
      <c r="E144" s="46">
        <v>150624.06</v>
      </c>
      <c r="F144" s="47">
        <v>0.00028822269845459205</v>
      </c>
    </row>
    <row r="145" spans="1:6" ht="12.75">
      <c r="A145" s="38" t="s">
        <v>63</v>
      </c>
      <c r="B145" s="38" t="s">
        <v>903</v>
      </c>
      <c r="C145" s="40">
        <v>767</v>
      </c>
      <c r="D145" s="41">
        <v>44065235</v>
      </c>
      <c r="E145" s="41">
        <v>2641551.94</v>
      </c>
      <c r="F145" s="44">
        <v>0.005054672064043172</v>
      </c>
    </row>
    <row r="146" spans="3:6" ht="12.75">
      <c r="C146" s="40"/>
      <c r="D146" s="41"/>
      <c r="E146" s="41"/>
      <c r="F146" s="44"/>
    </row>
    <row r="147" spans="1:6" ht="12.75">
      <c r="A147" s="38" t="s">
        <v>64</v>
      </c>
      <c r="B147" s="38" t="s">
        <v>42</v>
      </c>
      <c r="C147" s="40">
        <v>10</v>
      </c>
      <c r="D147" s="41">
        <v>1010225</v>
      </c>
      <c r="E147" s="41">
        <v>60613.5</v>
      </c>
      <c r="F147" s="44">
        <v>0.00011598536470718831</v>
      </c>
    </row>
    <row r="148" spans="1:6" ht="12.75">
      <c r="A148" s="38" t="s">
        <v>64</v>
      </c>
      <c r="B148" s="38" t="s">
        <v>44</v>
      </c>
      <c r="C148" s="40">
        <v>17</v>
      </c>
      <c r="D148" s="41">
        <v>2454076</v>
      </c>
      <c r="E148" s="41">
        <v>147244.56</v>
      </c>
      <c r="F148" s="44">
        <v>0.000281755945338076</v>
      </c>
    </row>
    <row r="149" spans="1:6" ht="12.75">
      <c r="A149" s="38" t="s">
        <v>64</v>
      </c>
      <c r="B149" s="38" t="s">
        <v>45</v>
      </c>
      <c r="C149" s="40">
        <v>46</v>
      </c>
      <c r="D149" s="41">
        <v>3322048</v>
      </c>
      <c r="E149" s="41">
        <v>199322.88</v>
      </c>
      <c r="F149" s="44">
        <v>0.00038140904140640503</v>
      </c>
    </row>
    <row r="150" spans="1:6" ht="12.75">
      <c r="A150" s="38" t="s">
        <v>64</v>
      </c>
      <c r="B150" s="38" t="s">
        <v>46</v>
      </c>
      <c r="C150" s="40">
        <v>10</v>
      </c>
      <c r="D150" s="41">
        <v>2455062</v>
      </c>
      <c r="E150" s="41">
        <v>147303.72</v>
      </c>
      <c r="F150" s="44">
        <v>0.00028186914939618316</v>
      </c>
    </row>
    <row r="151" spans="1:6" ht="12.75">
      <c r="A151" s="38" t="s">
        <v>64</v>
      </c>
      <c r="B151" s="38" t="s">
        <v>47</v>
      </c>
      <c r="C151" s="40">
        <v>10</v>
      </c>
      <c r="D151" s="41">
        <v>10828560</v>
      </c>
      <c r="E151" s="41">
        <v>649713.6</v>
      </c>
      <c r="F151" s="44">
        <v>0.0012432423280493662</v>
      </c>
    </row>
    <row r="152" spans="1:6" ht="12.75">
      <c r="A152" s="38" t="s">
        <v>64</v>
      </c>
      <c r="B152" s="38" t="s">
        <v>48</v>
      </c>
      <c r="C152" s="40">
        <v>18</v>
      </c>
      <c r="D152" s="41">
        <v>1348558</v>
      </c>
      <c r="E152" s="41">
        <v>80913.48</v>
      </c>
      <c r="F152" s="44">
        <v>0.00015482985617936245</v>
      </c>
    </row>
    <row r="153" spans="1:6" ht="12.75">
      <c r="A153" s="38" t="s">
        <v>64</v>
      </c>
      <c r="B153" s="38" t="s">
        <v>49</v>
      </c>
      <c r="C153" s="40">
        <v>100</v>
      </c>
      <c r="D153" s="41">
        <v>2792212</v>
      </c>
      <c r="E153" s="41">
        <v>167532.72</v>
      </c>
      <c r="F153" s="44">
        <v>0.00032057781896091233</v>
      </c>
    </row>
    <row r="154" spans="1:6" ht="12.75">
      <c r="A154" s="38" t="s">
        <v>64</v>
      </c>
      <c r="B154" s="38" t="s">
        <v>50</v>
      </c>
      <c r="C154" s="40">
        <v>27</v>
      </c>
      <c r="D154" s="41">
        <v>5492785</v>
      </c>
      <c r="E154" s="41">
        <v>329567.1</v>
      </c>
      <c r="F154" s="44">
        <v>0.00063063443439152</v>
      </c>
    </row>
    <row r="155" spans="1:6" ht="12.75">
      <c r="A155" s="38" t="s">
        <v>64</v>
      </c>
      <c r="B155" s="38" t="s">
        <v>51</v>
      </c>
      <c r="C155" s="40">
        <v>243</v>
      </c>
      <c r="D155" s="41">
        <v>6660486</v>
      </c>
      <c r="E155" s="41">
        <v>391518.56</v>
      </c>
      <c r="F155" s="44">
        <v>0.000749180017178239</v>
      </c>
    </row>
    <row r="156" spans="1:6" ht="12.75">
      <c r="A156" s="38" t="s">
        <v>64</v>
      </c>
      <c r="B156" s="38" t="s">
        <v>52</v>
      </c>
      <c r="C156" s="40">
        <v>159</v>
      </c>
      <c r="D156" s="41">
        <v>4778561</v>
      </c>
      <c r="E156" s="41">
        <v>286713.66</v>
      </c>
      <c r="F156" s="44">
        <v>0.000548633364211484</v>
      </c>
    </row>
    <row r="157" spans="1:6" ht="12.75">
      <c r="A157" s="38" t="s">
        <v>64</v>
      </c>
      <c r="B157" s="38" t="s">
        <v>53</v>
      </c>
      <c r="C157" s="40">
        <v>34</v>
      </c>
      <c r="D157" s="41">
        <v>2428905</v>
      </c>
      <c r="E157" s="41">
        <v>145734.3</v>
      </c>
      <c r="F157" s="44">
        <v>0.00027886602713664103</v>
      </c>
    </row>
    <row r="158" spans="1:6" ht="12.75">
      <c r="A158" s="38" t="s">
        <v>64</v>
      </c>
      <c r="B158" s="38" t="s">
        <v>54</v>
      </c>
      <c r="C158" s="45">
        <v>39</v>
      </c>
      <c r="D158" s="46">
        <v>4021444</v>
      </c>
      <c r="E158" s="46">
        <v>241286.64</v>
      </c>
      <c r="F158" s="47">
        <v>0.0004617076878809515</v>
      </c>
    </row>
    <row r="159" spans="1:6" ht="12.75">
      <c r="A159" s="38" t="s">
        <v>64</v>
      </c>
      <c r="B159" s="38" t="s">
        <v>903</v>
      </c>
      <c r="C159" s="40">
        <v>713</v>
      </c>
      <c r="D159" s="41">
        <v>47592922</v>
      </c>
      <c r="E159" s="41">
        <v>2847464.72</v>
      </c>
      <c r="F159" s="44">
        <v>0.005448691034836329</v>
      </c>
    </row>
    <row r="160" spans="3:6" ht="12.75">
      <c r="C160" s="40"/>
      <c r="D160" s="41"/>
      <c r="E160" s="41"/>
      <c r="F160" s="44"/>
    </row>
    <row r="161" spans="1:6" ht="12.75">
      <c r="A161" s="38" t="s">
        <v>65</v>
      </c>
      <c r="B161" s="38" t="s">
        <v>42</v>
      </c>
      <c r="C161" s="40">
        <v>6</v>
      </c>
      <c r="D161" s="41">
        <v>50980</v>
      </c>
      <c r="E161" s="41">
        <v>3058.8</v>
      </c>
      <c r="F161" s="44">
        <v>5.853086087527491E-06</v>
      </c>
    </row>
    <row r="162" spans="1:6" ht="12.75">
      <c r="A162" s="38" t="s">
        <v>65</v>
      </c>
      <c r="B162" s="38" t="s">
        <v>44</v>
      </c>
      <c r="C162" s="40">
        <v>15</v>
      </c>
      <c r="D162" s="41">
        <v>2457174</v>
      </c>
      <c r="E162" s="41">
        <v>147430.44</v>
      </c>
      <c r="F162" s="44">
        <v>0.00028211163111091167</v>
      </c>
    </row>
    <row r="163" spans="1:6" ht="12.75">
      <c r="A163" s="38" t="s">
        <v>65</v>
      </c>
      <c r="B163" s="38" t="s">
        <v>45</v>
      </c>
      <c r="C163" s="40">
        <v>25</v>
      </c>
      <c r="D163" s="41">
        <v>666446</v>
      </c>
      <c r="E163" s="41">
        <v>39986.76</v>
      </c>
      <c r="F163" s="44">
        <v>7.651561025281182E-05</v>
      </c>
    </row>
    <row r="164" spans="1:6" ht="12.75">
      <c r="A164" s="38" t="s">
        <v>65</v>
      </c>
      <c r="B164" s="38" t="s">
        <v>46</v>
      </c>
      <c r="C164" s="40">
        <v>11</v>
      </c>
      <c r="D164" s="41">
        <v>825928</v>
      </c>
      <c r="E164" s="41">
        <v>49555.68</v>
      </c>
      <c r="F164" s="44">
        <v>9.48259648116792E-05</v>
      </c>
    </row>
    <row r="165" spans="1:6" ht="12.75">
      <c r="A165" s="38" t="s">
        <v>65</v>
      </c>
      <c r="B165" s="38" t="s">
        <v>47</v>
      </c>
      <c r="C165" s="40">
        <v>11</v>
      </c>
      <c r="D165" s="41">
        <v>2012855</v>
      </c>
      <c r="E165" s="41">
        <v>120771.3</v>
      </c>
      <c r="F165" s="44">
        <v>0.00023109873669498133</v>
      </c>
    </row>
    <row r="166" spans="1:6" ht="12.75">
      <c r="A166" s="38" t="s">
        <v>65</v>
      </c>
      <c r="B166" s="38" t="s">
        <v>48</v>
      </c>
      <c r="C166" s="40">
        <v>13</v>
      </c>
      <c r="D166" s="41">
        <v>236895</v>
      </c>
      <c r="E166" s="41">
        <v>14213.7</v>
      </c>
      <c r="F166" s="44">
        <v>2.719825085729355E-05</v>
      </c>
    </row>
    <row r="167" spans="1:6" ht="12.75">
      <c r="A167" s="38" t="s">
        <v>65</v>
      </c>
      <c r="B167" s="38" t="s">
        <v>49</v>
      </c>
      <c r="C167" s="40">
        <v>99</v>
      </c>
      <c r="D167" s="41">
        <v>1803082</v>
      </c>
      <c r="E167" s="41">
        <v>108184.92</v>
      </c>
      <c r="F167" s="44">
        <v>0.0002070144011155599</v>
      </c>
    </row>
    <row r="168" spans="1:6" ht="12.75">
      <c r="A168" s="38" t="s">
        <v>65</v>
      </c>
      <c r="B168" s="38" t="s">
        <v>50</v>
      </c>
      <c r="C168" s="40">
        <v>14</v>
      </c>
      <c r="D168" s="41">
        <v>452422</v>
      </c>
      <c r="E168" s="41">
        <v>27145.32</v>
      </c>
      <c r="F168" s="44">
        <v>5.194321133564854E-05</v>
      </c>
    </row>
    <row r="169" spans="1:6" ht="12.75">
      <c r="A169" s="38" t="s">
        <v>65</v>
      </c>
      <c r="B169" s="38" t="s">
        <v>51</v>
      </c>
      <c r="C169" s="40">
        <v>184</v>
      </c>
      <c r="D169" s="41">
        <v>2208316</v>
      </c>
      <c r="E169" s="41">
        <v>132409.94</v>
      </c>
      <c r="F169" s="44">
        <v>0.000253369549386802</v>
      </c>
    </row>
    <row r="170" spans="1:6" ht="12.75">
      <c r="A170" s="38" t="s">
        <v>65</v>
      </c>
      <c r="B170" s="38" t="s">
        <v>52</v>
      </c>
      <c r="C170" s="40">
        <v>128</v>
      </c>
      <c r="D170" s="41">
        <v>857057</v>
      </c>
      <c r="E170" s="41">
        <v>51423.42</v>
      </c>
      <c r="F170" s="44">
        <v>9.839992944131127E-05</v>
      </c>
    </row>
    <row r="171" spans="1:6" ht="12.75">
      <c r="A171" s="38" t="s">
        <v>65</v>
      </c>
      <c r="B171" s="38" t="s">
        <v>53</v>
      </c>
      <c r="C171" s="40">
        <v>28</v>
      </c>
      <c r="D171" s="41">
        <v>1571035</v>
      </c>
      <c r="E171" s="41">
        <v>94262.1</v>
      </c>
      <c r="F171" s="44">
        <v>0.00018037275601252948</v>
      </c>
    </row>
    <row r="172" spans="1:6" ht="12.75">
      <c r="A172" s="38" t="s">
        <v>65</v>
      </c>
      <c r="B172" s="38" t="s">
        <v>54</v>
      </c>
      <c r="C172" s="45">
        <v>45</v>
      </c>
      <c r="D172" s="46">
        <v>775966</v>
      </c>
      <c r="E172" s="46">
        <v>46557.96</v>
      </c>
      <c r="F172" s="47">
        <v>8.908975674763352E-05</v>
      </c>
    </row>
    <row r="173" spans="1:6" ht="12.75">
      <c r="A173" s="38" t="s">
        <v>65</v>
      </c>
      <c r="B173" s="38" t="s">
        <v>903</v>
      </c>
      <c r="C173" s="40">
        <v>579</v>
      </c>
      <c r="D173" s="41">
        <v>13918156</v>
      </c>
      <c r="E173" s="41">
        <v>835000.34</v>
      </c>
      <c r="F173" s="44">
        <v>0.0015977928838546897</v>
      </c>
    </row>
    <row r="174" spans="3:6" ht="12.75">
      <c r="C174" s="40"/>
      <c r="D174" s="41"/>
      <c r="E174" s="41"/>
      <c r="F174" s="44"/>
    </row>
    <row r="175" spans="1:6" ht="12.75">
      <c r="A175" s="38" t="s">
        <v>66</v>
      </c>
      <c r="B175" s="38" t="s">
        <v>42</v>
      </c>
      <c r="C175" s="60" t="s">
        <v>43</v>
      </c>
      <c r="D175" s="60" t="s">
        <v>43</v>
      </c>
      <c r="E175" s="60" t="s">
        <v>43</v>
      </c>
      <c r="F175" s="43" t="s">
        <v>43</v>
      </c>
    </row>
    <row r="176" spans="1:6" ht="12.75">
      <c r="A176" s="38" t="s">
        <v>66</v>
      </c>
      <c r="B176" s="38" t="s">
        <v>44</v>
      </c>
      <c r="C176" s="40">
        <v>11</v>
      </c>
      <c r="D176" s="41">
        <v>748496</v>
      </c>
      <c r="E176" s="41">
        <v>44909.76</v>
      </c>
      <c r="F176" s="44">
        <v>8.593588709631184E-05</v>
      </c>
    </row>
    <row r="177" spans="1:6" ht="12.75">
      <c r="A177" s="38" t="s">
        <v>66</v>
      </c>
      <c r="B177" s="38" t="s">
        <v>45</v>
      </c>
      <c r="C177" s="40">
        <v>21</v>
      </c>
      <c r="D177" s="41">
        <v>686059</v>
      </c>
      <c r="E177" s="41">
        <v>41163.54</v>
      </c>
      <c r="F177" s="44">
        <v>7.87674065932331E-05</v>
      </c>
    </row>
    <row r="178" spans="1:6" ht="12.75">
      <c r="A178" s="38" t="s">
        <v>66</v>
      </c>
      <c r="B178" s="38" t="s">
        <v>46</v>
      </c>
      <c r="C178" s="40">
        <v>8</v>
      </c>
      <c r="D178" s="41">
        <v>688296</v>
      </c>
      <c r="E178" s="41">
        <v>41297.76</v>
      </c>
      <c r="F178" s="44">
        <v>7.90242397352064E-05</v>
      </c>
    </row>
    <row r="179" spans="1:6" ht="12.75">
      <c r="A179" s="38" t="s">
        <v>66</v>
      </c>
      <c r="B179" s="38" t="s">
        <v>47</v>
      </c>
      <c r="C179" s="40">
        <v>9</v>
      </c>
      <c r="D179" s="41">
        <v>1601755</v>
      </c>
      <c r="E179" s="41">
        <v>96105.3</v>
      </c>
      <c r="F179" s="44">
        <v>0.0001838997627722165</v>
      </c>
    </row>
    <row r="180" spans="1:6" ht="12.75">
      <c r="A180" s="38" t="s">
        <v>66</v>
      </c>
      <c r="B180" s="38" t="s">
        <v>48</v>
      </c>
      <c r="C180" s="60" t="s">
        <v>43</v>
      </c>
      <c r="D180" s="60" t="s">
        <v>43</v>
      </c>
      <c r="E180" s="60" t="s">
        <v>43</v>
      </c>
      <c r="F180" s="43" t="s">
        <v>43</v>
      </c>
    </row>
    <row r="181" spans="1:6" ht="12.75">
      <c r="A181" s="38" t="s">
        <v>66</v>
      </c>
      <c r="B181" s="38" t="s">
        <v>49</v>
      </c>
      <c r="C181" s="40">
        <v>58</v>
      </c>
      <c r="D181" s="41">
        <v>1005175</v>
      </c>
      <c r="E181" s="41">
        <v>60310.5</v>
      </c>
      <c r="F181" s="44">
        <v>0.00011540556704649756</v>
      </c>
    </row>
    <row r="182" spans="1:6" ht="12.75">
      <c r="A182" s="38" t="s">
        <v>66</v>
      </c>
      <c r="B182" s="38" t="s">
        <v>50</v>
      </c>
      <c r="C182" s="40">
        <v>19</v>
      </c>
      <c r="D182" s="41">
        <v>648999</v>
      </c>
      <c r="E182" s="41">
        <v>38939.94</v>
      </c>
      <c r="F182" s="44">
        <v>7.45124954436888E-05</v>
      </c>
    </row>
    <row r="183" spans="1:6" ht="12.75">
      <c r="A183" s="38" t="s">
        <v>66</v>
      </c>
      <c r="B183" s="38" t="s">
        <v>51</v>
      </c>
      <c r="C183" s="40">
        <v>154</v>
      </c>
      <c r="D183" s="41">
        <v>2001066</v>
      </c>
      <c r="E183" s="41">
        <v>119982.63</v>
      </c>
      <c r="F183" s="44">
        <v>0.00022958959801162501</v>
      </c>
    </row>
    <row r="184" spans="1:6" ht="12.75">
      <c r="A184" s="38" t="s">
        <v>66</v>
      </c>
      <c r="B184" s="38" t="s">
        <v>52</v>
      </c>
      <c r="C184" s="40">
        <v>104</v>
      </c>
      <c r="D184" s="41">
        <v>507269</v>
      </c>
      <c r="E184" s="41">
        <v>30436.14</v>
      </c>
      <c r="F184" s="44">
        <v>5.824027317642179E-05</v>
      </c>
    </row>
    <row r="185" spans="1:6" ht="12.75">
      <c r="A185" s="38" t="s">
        <v>66</v>
      </c>
      <c r="B185" s="38" t="s">
        <v>53</v>
      </c>
      <c r="C185" s="40">
        <v>24</v>
      </c>
      <c r="D185" s="41">
        <v>683003</v>
      </c>
      <c r="E185" s="41">
        <v>40980.18</v>
      </c>
      <c r="F185" s="44">
        <v>7.841654289995174E-05</v>
      </c>
    </row>
    <row r="186" spans="1:6" ht="12.75">
      <c r="A186" s="38" t="s">
        <v>66</v>
      </c>
      <c r="B186" s="38" t="s">
        <v>54</v>
      </c>
      <c r="C186" s="45">
        <v>32</v>
      </c>
      <c r="D186" s="46">
        <v>2415749</v>
      </c>
      <c r="E186" s="46">
        <v>144944.94</v>
      </c>
      <c r="F186" s="47">
        <v>0.00027735556812197824</v>
      </c>
    </row>
    <row r="187" spans="1:6" ht="12.75">
      <c r="A187" s="38" t="s">
        <v>66</v>
      </c>
      <c r="B187" s="38" t="s">
        <v>903</v>
      </c>
      <c r="C187" s="40">
        <v>448</v>
      </c>
      <c r="D187" s="41">
        <v>11134113</v>
      </c>
      <c r="E187" s="41">
        <v>667965.45</v>
      </c>
      <c r="F187" s="44">
        <v>0.0012781676743638158</v>
      </c>
    </row>
    <row r="188" spans="3:6" ht="12.75">
      <c r="C188" s="40"/>
      <c r="D188" s="41"/>
      <c r="E188" s="41"/>
      <c r="F188" s="44"/>
    </row>
    <row r="189" spans="1:6" ht="12.75">
      <c r="A189" s="38" t="s">
        <v>67</v>
      </c>
      <c r="B189" s="38" t="s">
        <v>42</v>
      </c>
      <c r="C189" s="40">
        <v>16</v>
      </c>
      <c r="D189" s="41">
        <v>1641128</v>
      </c>
      <c r="E189" s="41">
        <v>98467.68</v>
      </c>
      <c r="F189" s="44">
        <v>0.00018842023273149894</v>
      </c>
    </row>
    <row r="190" spans="1:6" ht="12.75">
      <c r="A190" s="38" t="s">
        <v>67</v>
      </c>
      <c r="B190" s="38" t="s">
        <v>44</v>
      </c>
      <c r="C190" s="40">
        <v>26</v>
      </c>
      <c r="D190" s="41">
        <v>5853555</v>
      </c>
      <c r="E190" s="41">
        <v>351213.3</v>
      </c>
      <c r="F190" s="44">
        <v>0.0006720549496484305</v>
      </c>
    </row>
    <row r="191" spans="1:6" ht="12.75">
      <c r="A191" s="38" t="s">
        <v>67</v>
      </c>
      <c r="B191" s="38" t="s">
        <v>45</v>
      </c>
      <c r="C191" s="40">
        <v>56</v>
      </c>
      <c r="D191" s="41">
        <v>5150326</v>
      </c>
      <c r="E191" s="41">
        <v>309019.56</v>
      </c>
      <c r="F191" s="44">
        <v>0.0005913162310088488</v>
      </c>
    </row>
    <row r="192" spans="1:6" ht="12.75">
      <c r="A192" s="38" t="s">
        <v>67</v>
      </c>
      <c r="B192" s="38" t="s">
        <v>46</v>
      </c>
      <c r="C192" s="40">
        <v>11</v>
      </c>
      <c r="D192" s="41">
        <v>3660623</v>
      </c>
      <c r="E192" s="41">
        <v>219637.38</v>
      </c>
      <c r="F192" s="44">
        <v>0.00042028131724172513</v>
      </c>
    </row>
    <row r="193" spans="1:6" ht="12.75">
      <c r="A193" s="38" t="s">
        <v>67</v>
      </c>
      <c r="B193" s="38" t="s">
        <v>47</v>
      </c>
      <c r="C193" s="40">
        <v>17</v>
      </c>
      <c r="D193" s="41">
        <v>15955384</v>
      </c>
      <c r="E193" s="41">
        <v>957323.04</v>
      </c>
      <c r="F193" s="44">
        <v>0.001831860261113353</v>
      </c>
    </row>
    <row r="194" spans="1:6" ht="12.75">
      <c r="A194" s="38" t="s">
        <v>67</v>
      </c>
      <c r="B194" s="38" t="s">
        <v>48</v>
      </c>
      <c r="C194" s="40">
        <v>20</v>
      </c>
      <c r="D194" s="41">
        <v>1796438</v>
      </c>
      <c r="E194" s="41">
        <v>107786.28</v>
      </c>
      <c r="F194" s="44">
        <v>0.00020625159405464322</v>
      </c>
    </row>
    <row r="195" spans="1:6" ht="12.75">
      <c r="A195" s="38" t="s">
        <v>67</v>
      </c>
      <c r="B195" s="38" t="s">
        <v>49</v>
      </c>
      <c r="C195" s="40">
        <v>161</v>
      </c>
      <c r="D195" s="41">
        <v>4214059</v>
      </c>
      <c r="E195" s="41">
        <v>252843.54</v>
      </c>
      <c r="F195" s="44">
        <v>0.00048382208915103987</v>
      </c>
    </row>
    <row r="196" spans="1:6" ht="12.75">
      <c r="A196" s="38" t="s">
        <v>67</v>
      </c>
      <c r="B196" s="38" t="s">
        <v>50</v>
      </c>
      <c r="C196" s="40">
        <v>42</v>
      </c>
      <c r="D196" s="41">
        <v>4312823</v>
      </c>
      <c r="E196" s="41">
        <v>258769.38</v>
      </c>
      <c r="F196" s="44">
        <v>0.0004951613240342993</v>
      </c>
    </row>
    <row r="197" spans="1:6" ht="12.75">
      <c r="A197" s="38" t="s">
        <v>67</v>
      </c>
      <c r="B197" s="38" t="s">
        <v>51</v>
      </c>
      <c r="C197" s="40">
        <v>355</v>
      </c>
      <c r="D197" s="41">
        <v>8919593</v>
      </c>
      <c r="E197" s="41">
        <v>527950.72</v>
      </c>
      <c r="F197" s="44">
        <v>0.001010246179590729</v>
      </c>
    </row>
    <row r="198" spans="1:6" ht="12.75">
      <c r="A198" s="38" t="s">
        <v>67</v>
      </c>
      <c r="B198" s="38" t="s">
        <v>52</v>
      </c>
      <c r="C198" s="40">
        <v>191</v>
      </c>
      <c r="D198" s="41">
        <v>7082840</v>
      </c>
      <c r="E198" s="41">
        <v>424970.4</v>
      </c>
      <c r="F198" s="44">
        <v>0.0008131909035736214</v>
      </c>
    </row>
    <row r="199" spans="1:6" ht="12.75">
      <c r="A199" s="38" t="s">
        <v>67</v>
      </c>
      <c r="B199" s="38" t="s">
        <v>53</v>
      </c>
      <c r="C199" s="40">
        <v>45</v>
      </c>
      <c r="D199" s="41">
        <v>3463843</v>
      </c>
      <c r="E199" s="41">
        <v>207830.58</v>
      </c>
      <c r="F199" s="44">
        <v>0.0003976887264158393</v>
      </c>
    </row>
    <row r="200" spans="1:6" ht="12.75">
      <c r="A200" s="38" t="s">
        <v>67</v>
      </c>
      <c r="B200" s="38" t="s">
        <v>54</v>
      </c>
      <c r="C200" s="45">
        <v>77</v>
      </c>
      <c r="D200" s="46">
        <v>11352256</v>
      </c>
      <c r="E200" s="46">
        <v>681135.36</v>
      </c>
      <c r="F200" s="47">
        <v>0.0013033686083885933</v>
      </c>
    </row>
    <row r="201" spans="1:6" ht="12.75">
      <c r="A201" s="38" t="s">
        <v>67</v>
      </c>
      <c r="B201" s="38" t="s">
        <v>903</v>
      </c>
      <c r="C201" s="40">
        <v>1017</v>
      </c>
      <c r="D201" s="41">
        <v>73402868</v>
      </c>
      <c r="E201" s="41">
        <v>4396947.22</v>
      </c>
      <c r="F201" s="44">
        <v>0.00841366241695262</v>
      </c>
    </row>
    <row r="202" spans="3:6" ht="12.75">
      <c r="C202" s="40"/>
      <c r="D202" s="41"/>
      <c r="E202" s="41"/>
      <c r="F202" s="44"/>
    </row>
    <row r="203" spans="1:6" ht="12.75">
      <c r="A203" s="38" t="s">
        <v>68</v>
      </c>
      <c r="B203" s="38" t="s">
        <v>42</v>
      </c>
      <c r="C203" s="40">
        <v>9</v>
      </c>
      <c r="D203" s="41">
        <v>517219</v>
      </c>
      <c r="E203" s="41">
        <v>31033.14</v>
      </c>
      <c r="F203" s="44">
        <v>5.938264678510948E-05</v>
      </c>
    </row>
    <row r="204" spans="1:6" ht="12.75">
      <c r="A204" s="38" t="s">
        <v>68</v>
      </c>
      <c r="B204" s="38" t="s">
        <v>44</v>
      </c>
      <c r="C204" s="40">
        <v>12</v>
      </c>
      <c r="D204" s="41">
        <v>372612</v>
      </c>
      <c r="E204" s="41">
        <v>22356.72</v>
      </c>
      <c r="F204" s="44">
        <v>4.278011206837571E-05</v>
      </c>
    </row>
    <row r="205" spans="1:6" ht="12.75">
      <c r="A205" s="38" t="s">
        <v>68</v>
      </c>
      <c r="B205" s="38" t="s">
        <v>45</v>
      </c>
      <c r="C205" s="40">
        <v>49</v>
      </c>
      <c r="D205" s="41">
        <v>3098625</v>
      </c>
      <c r="E205" s="41">
        <v>185917.5</v>
      </c>
      <c r="F205" s="44">
        <v>0.00035575752997184923</v>
      </c>
    </row>
    <row r="206" spans="1:6" ht="12.75">
      <c r="A206" s="38" t="s">
        <v>68</v>
      </c>
      <c r="B206" s="38" t="s">
        <v>46</v>
      </c>
      <c r="C206" s="40">
        <v>10</v>
      </c>
      <c r="D206" s="41">
        <v>2888819</v>
      </c>
      <c r="E206" s="41">
        <v>173329.14</v>
      </c>
      <c r="F206" s="44">
        <v>0.0003316694056156352</v>
      </c>
    </row>
    <row r="207" spans="1:6" ht="12.75">
      <c r="A207" s="38" t="s">
        <v>68</v>
      </c>
      <c r="B207" s="38" t="s">
        <v>47</v>
      </c>
      <c r="C207" s="40">
        <v>10</v>
      </c>
      <c r="D207" s="41">
        <v>9052791</v>
      </c>
      <c r="E207" s="41">
        <v>543167.46</v>
      </c>
      <c r="F207" s="44">
        <v>0.0010393637711925085</v>
      </c>
    </row>
    <row r="208" spans="1:6" ht="12.75">
      <c r="A208" s="38" t="s">
        <v>68</v>
      </c>
      <c r="B208" s="38" t="s">
        <v>48</v>
      </c>
      <c r="C208" s="40">
        <v>12</v>
      </c>
      <c r="D208" s="41">
        <v>683907</v>
      </c>
      <c r="E208" s="41">
        <v>41034.42</v>
      </c>
      <c r="F208" s="44">
        <v>7.852033242178627E-05</v>
      </c>
    </row>
    <row r="209" spans="1:6" ht="12.75">
      <c r="A209" s="38" t="s">
        <v>68</v>
      </c>
      <c r="B209" s="38" t="s">
        <v>49</v>
      </c>
      <c r="C209" s="40">
        <v>122</v>
      </c>
      <c r="D209" s="41">
        <v>5251823</v>
      </c>
      <c r="E209" s="41">
        <v>315109.38</v>
      </c>
      <c r="F209" s="44">
        <v>0.000602969245497389</v>
      </c>
    </row>
    <row r="210" spans="1:6" ht="12.75">
      <c r="A210" s="38" t="s">
        <v>68</v>
      </c>
      <c r="B210" s="38" t="s">
        <v>50</v>
      </c>
      <c r="C210" s="40">
        <v>25</v>
      </c>
      <c r="D210" s="41">
        <v>2767451</v>
      </c>
      <c r="E210" s="41">
        <v>166047.06</v>
      </c>
      <c r="F210" s="44">
        <v>0.0003177349734408404</v>
      </c>
    </row>
    <row r="211" spans="1:6" ht="12.75">
      <c r="A211" s="38" t="s">
        <v>68</v>
      </c>
      <c r="B211" s="38" t="s">
        <v>51</v>
      </c>
      <c r="C211" s="40">
        <v>218</v>
      </c>
      <c r="D211" s="41">
        <v>5052134</v>
      </c>
      <c r="E211" s="41">
        <v>299671.96</v>
      </c>
      <c r="F211" s="44">
        <v>0.000573429377500358</v>
      </c>
    </row>
    <row r="212" spans="1:6" ht="12.75">
      <c r="A212" s="38" t="s">
        <v>68</v>
      </c>
      <c r="B212" s="38" t="s">
        <v>52</v>
      </c>
      <c r="C212" s="40">
        <v>116</v>
      </c>
      <c r="D212" s="41">
        <v>1795713</v>
      </c>
      <c r="E212" s="41">
        <v>107742.78</v>
      </c>
      <c r="F212" s="44">
        <v>0.00020616835577662326</v>
      </c>
    </row>
    <row r="213" spans="1:6" ht="12.75">
      <c r="A213" s="38" t="s">
        <v>68</v>
      </c>
      <c r="B213" s="38" t="s">
        <v>53</v>
      </c>
      <c r="C213" s="40">
        <v>37</v>
      </c>
      <c r="D213" s="41">
        <v>1954543</v>
      </c>
      <c r="E213" s="41">
        <v>117272.58</v>
      </c>
      <c r="F213" s="44">
        <v>0.00022440385329098168</v>
      </c>
    </row>
    <row r="214" spans="1:6" ht="12.75">
      <c r="A214" s="38" t="s">
        <v>68</v>
      </c>
      <c r="B214" s="38" t="s">
        <v>54</v>
      </c>
      <c r="C214" s="45">
        <v>35</v>
      </c>
      <c r="D214" s="46">
        <v>2656386</v>
      </c>
      <c r="E214" s="46">
        <v>159383.16</v>
      </c>
      <c r="F214" s="47">
        <v>0.0003049834433052727</v>
      </c>
    </row>
    <row r="215" spans="1:6" ht="12.75">
      <c r="A215" s="38" t="s">
        <v>68</v>
      </c>
      <c r="B215" s="38" t="s">
        <v>903</v>
      </c>
      <c r="C215" s="40">
        <v>655</v>
      </c>
      <c r="D215" s="41">
        <v>36092023</v>
      </c>
      <c r="E215" s="41">
        <v>2162065.3</v>
      </c>
      <c r="F215" s="44">
        <v>0.004137163046866729</v>
      </c>
    </row>
    <row r="216" spans="3:6" ht="12.75">
      <c r="C216" s="40"/>
      <c r="D216" s="41"/>
      <c r="E216" s="41"/>
      <c r="F216" s="44"/>
    </row>
    <row r="217" spans="1:6" ht="12.75">
      <c r="A217" s="38" t="s">
        <v>69</v>
      </c>
      <c r="B217" s="38" t="s">
        <v>42</v>
      </c>
      <c r="C217" s="60" t="s">
        <v>43</v>
      </c>
      <c r="D217" s="60" t="s">
        <v>43</v>
      </c>
      <c r="E217" s="60" t="s">
        <v>43</v>
      </c>
      <c r="F217" s="43" t="s">
        <v>43</v>
      </c>
    </row>
    <row r="218" spans="1:6" ht="12.75">
      <c r="A218" s="38" t="s">
        <v>69</v>
      </c>
      <c r="B218" s="38" t="s">
        <v>44</v>
      </c>
      <c r="C218" s="40">
        <v>13</v>
      </c>
      <c r="D218" s="41">
        <v>1318779</v>
      </c>
      <c r="E218" s="41">
        <v>79126.74</v>
      </c>
      <c r="F218" s="44">
        <v>0.00015141088696397445</v>
      </c>
    </row>
    <row r="219" spans="1:6" ht="12.75">
      <c r="A219" s="38" t="s">
        <v>69</v>
      </c>
      <c r="B219" s="38" t="s">
        <v>45</v>
      </c>
      <c r="C219" s="40">
        <v>45</v>
      </c>
      <c r="D219" s="41">
        <v>2859272</v>
      </c>
      <c r="E219" s="41">
        <v>171556.32</v>
      </c>
      <c r="F219" s="44">
        <v>0.00032827707264921355</v>
      </c>
    </row>
    <row r="220" spans="1:6" ht="12.75">
      <c r="A220" s="38" t="s">
        <v>69</v>
      </c>
      <c r="B220" s="38" t="s">
        <v>46</v>
      </c>
      <c r="C220" s="40">
        <v>7</v>
      </c>
      <c r="D220" s="41">
        <v>1088053</v>
      </c>
      <c r="E220" s="41">
        <v>65283.18</v>
      </c>
      <c r="F220" s="44">
        <v>0.00012492090774406727</v>
      </c>
    </row>
    <row r="221" spans="1:6" ht="12.75">
      <c r="A221" s="38" t="s">
        <v>69</v>
      </c>
      <c r="B221" s="38" t="s">
        <v>47</v>
      </c>
      <c r="C221" s="40">
        <v>9</v>
      </c>
      <c r="D221" s="41">
        <v>4300319</v>
      </c>
      <c r="E221" s="41">
        <v>258019.14</v>
      </c>
      <c r="F221" s="44">
        <v>0.0004937257220641454</v>
      </c>
    </row>
    <row r="222" spans="1:6" ht="12.75">
      <c r="A222" s="38" t="s">
        <v>69</v>
      </c>
      <c r="B222" s="38" t="s">
        <v>48</v>
      </c>
      <c r="C222" s="60" t="s">
        <v>43</v>
      </c>
      <c r="D222" s="60" t="s">
        <v>43</v>
      </c>
      <c r="E222" s="60" t="s">
        <v>43</v>
      </c>
      <c r="F222" s="43" t="s">
        <v>43</v>
      </c>
    </row>
    <row r="223" spans="1:6" ht="12.75">
      <c r="A223" s="38" t="s">
        <v>69</v>
      </c>
      <c r="B223" s="38" t="s">
        <v>49</v>
      </c>
      <c r="C223" s="40">
        <v>135</v>
      </c>
      <c r="D223" s="41">
        <v>3235969</v>
      </c>
      <c r="E223" s="41">
        <v>194158.14</v>
      </c>
      <c r="F223" s="44">
        <v>0.00037152618935995</v>
      </c>
    </row>
    <row r="224" spans="1:6" ht="12.75">
      <c r="A224" s="38" t="s">
        <v>69</v>
      </c>
      <c r="B224" s="38" t="s">
        <v>50</v>
      </c>
      <c r="C224" s="40">
        <v>35</v>
      </c>
      <c r="D224" s="41">
        <v>2743162</v>
      </c>
      <c r="E224" s="41">
        <v>164589.72</v>
      </c>
      <c r="F224" s="44">
        <v>0.0003149463189100449</v>
      </c>
    </row>
    <row r="225" spans="1:6" ht="12.75">
      <c r="A225" s="38" t="s">
        <v>69</v>
      </c>
      <c r="B225" s="38" t="s">
        <v>51</v>
      </c>
      <c r="C225" s="40">
        <v>227</v>
      </c>
      <c r="D225" s="41">
        <v>2840091</v>
      </c>
      <c r="E225" s="41">
        <v>169654.61</v>
      </c>
      <c r="F225" s="44">
        <v>0.00032463810562178056</v>
      </c>
    </row>
    <row r="226" spans="1:6" ht="12.75">
      <c r="A226" s="38" t="s">
        <v>69</v>
      </c>
      <c r="B226" s="38" t="s">
        <v>52</v>
      </c>
      <c r="C226" s="40">
        <v>136</v>
      </c>
      <c r="D226" s="41">
        <v>691766</v>
      </c>
      <c r="E226" s="41">
        <v>41505.96</v>
      </c>
      <c r="F226" s="44">
        <v>7.94226353555226E-05</v>
      </c>
    </row>
    <row r="227" spans="1:6" ht="12.75">
      <c r="A227" s="38" t="s">
        <v>69</v>
      </c>
      <c r="B227" s="38" t="s">
        <v>53</v>
      </c>
      <c r="C227" s="40">
        <v>27</v>
      </c>
      <c r="D227" s="41">
        <v>1693143</v>
      </c>
      <c r="E227" s="41">
        <v>101588.58</v>
      </c>
      <c r="F227" s="44">
        <v>0.00019439214863661356</v>
      </c>
    </row>
    <row r="228" spans="1:6" ht="12.75">
      <c r="A228" s="38" t="s">
        <v>69</v>
      </c>
      <c r="B228" s="38" t="s">
        <v>54</v>
      </c>
      <c r="C228" s="45">
        <v>48</v>
      </c>
      <c r="D228" s="46">
        <v>1834278</v>
      </c>
      <c r="E228" s="46">
        <v>110056.68</v>
      </c>
      <c r="F228" s="47">
        <v>0.0002105960581101952</v>
      </c>
    </row>
    <row r="229" spans="1:6" ht="12.75">
      <c r="A229" s="38" t="s">
        <v>69</v>
      </c>
      <c r="B229" s="38" t="s">
        <v>903</v>
      </c>
      <c r="C229" s="40">
        <v>691</v>
      </c>
      <c r="D229" s="41">
        <v>23116278</v>
      </c>
      <c r="E229" s="41">
        <v>1386225.83</v>
      </c>
      <c r="F229" s="44">
        <v>0.002652575885884742</v>
      </c>
    </row>
    <row r="230" spans="3:6" ht="12.75">
      <c r="C230" s="40"/>
      <c r="D230" s="41"/>
      <c r="E230" s="41"/>
      <c r="F230" s="44"/>
    </row>
    <row r="231" spans="1:6" ht="12.75">
      <c r="A231" s="38" t="s">
        <v>70</v>
      </c>
      <c r="B231" s="38" t="s">
        <v>42</v>
      </c>
      <c r="C231" s="40">
        <v>30</v>
      </c>
      <c r="D231" s="41">
        <v>3708812</v>
      </c>
      <c r="E231" s="41">
        <v>222528.72</v>
      </c>
      <c r="F231" s="44">
        <v>0.0004258139646617303</v>
      </c>
    </row>
    <row r="232" spans="1:6" ht="12.75">
      <c r="A232" s="38" t="s">
        <v>70</v>
      </c>
      <c r="B232" s="38" t="s">
        <v>44</v>
      </c>
      <c r="C232" s="40">
        <v>31</v>
      </c>
      <c r="D232" s="41">
        <v>15495577</v>
      </c>
      <c r="E232" s="41">
        <v>929734.62</v>
      </c>
      <c r="F232" s="44">
        <v>0.0017790691674560803</v>
      </c>
    </row>
    <row r="233" spans="1:6" ht="12.75">
      <c r="A233" s="38" t="s">
        <v>70</v>
      </c>
      <c r="B233" s="38" t="s">
        <v>45</v>
      </c>
      <c r="C233" s="40">
        <v>150</v>
      </c>
      <c r="D233" s="41">
        <v>16433552</v>
      </c>
      <c r="E233" s="41">
        <v>986013.12</v>
      </c>
      <c r="F233" s="44">
        <v>0.0018867594072157626</v>
      </c>
    </row>
    <row r="234" spans="1:6" ht="12.75">
      <c r="A234" s="38" t="s">
        <v>70</v>
      </c>
      <c r="B234" s="38" t="s">
        <v>46</v>
      </c>
      <c r="C234" s="40">
        <v>38</v>
      </c>
      <c r="D234" s="41">
        <v>8647110</v>
      </c>
      <c r="E234" s="41">
        <v>518826.6</v>
      </c>
      <c r="F234" s="44">
        <v>0.0009927869603436612</v>
      </c>
    </row>
    <row r="235" spans="1:6" ht="12.75">
      <c r="A235" s="38" t="s">
        <v>70</v>
      </c>
      <c r="B235" s="38" t="s">
        <v>47</v>
      </c>
      <c r="C235" s="40">
        <v>21</v>
      </c>
      <c r="D235" s="41">
        <v>40655621</v>
      </c>
      <c r="E235" s="41">
        <v>2439337.26</v>
      </c>
      <c r="F235" s="44">
        <v>0.00466772949499589</v>
      </c>
    </row>
    <row r="236" spans="1:6" ht="12.75">
      <c r="A236" s="38" t="s">
        <v>70</v>
      </c>
      <c r="B236" s="38" t="s">
        <v>48</v>
      </c>
      <c r="C236" s="40">
        <v>44</v>
      </c>
      <c r="D236" s="41">
        <v>9094025</v>
      </c>
      <c r="E236" s="41">
        <v>545641.5</v>
      </c>
      <c r="F236" s="44">
        <v>0.0010440979052006119</v>
      </c>
    </row>
    <row r="237" spans="1:6" ht="12.75">
      <c r="A237" s="38" t="s">
        <v>70</v>
      </c>
      <c r="B237" s="38" t="s">
        <v>49</v>
      </c>
      <c r="C237" s="40">
        <v>263</v>
      </c>
      <c r="D237" s="41">
        <v>11742016</v>
      </c>
      <c r="E237" s="41">
        <v>704520.96</v>
      </c>
      <c r="F237" s="44">
        <v>0.0013481175066521224</v>
      </c>
    </row>
    <row r="238" spans="1:6" ht="12.75">
      <c r="A238" s="38" t="s">
        <v>70</v>
      </c>
      <c r="B238" s="38" t="s">
        <v>50</v>
      </c>
      <c r="C238" s="40">
        <v>70</v>
      </c>
      <c r="D238" s="41">
        <v>12786517</v>
      </c>
      <c r="E238" s="41">
        <v>767191.02</v>
      </c>
      <c r="F238" s="44">
        <v>0.0014680381475212585</v>
      </c>
    </row>
    <row r="239" spans="1:6" ht="12.75">
      <c r="A239" s="38" t="s">
        <v>70</v>
      </c>
      <c r="B239" s="38" t="s">
        <v>51</v>
      </c>
      <c r="C239" s="40">
        <v>600</v>
      </c>
      <c r="D239" s="41">
        <v>18493671</v>
      </c>
      <c r="E239" s="41">
        <v>1086894.75</v>
      </c>
      <c r="F239" s="44">
        <v>0.0020797987903202796</v>
      </c>
    </row>
    <row r="240" spans="1:6" ht="12.75">
      <c r="A240" s="38" t="s">
        <v>70</v>
      </c>
      <c r="B240" s="38" t="s">
        <v>52</v>
      </c>
      <c r="C240" s="40">
        <v>392</v>
      </c>
      <c r="D240" s="41">
        <v>13034131</v>
      </c>
      <c r="E240" s="41">
        <v>782047.86</v>
      </c>
      <c r="F240" s="44">
        <v>0.0014964670619676498</v>
      </c>
    </row>
    <row r="241" spans="1:6" ht="12.75">
      <c r="A241" s="38" t="s">
        <v>70</v>
      </c>
      <c r="B241" s="38" t="s">
        <v>53</v>
      </c>
      <c r="C241" s="40">
        <v>75</v>
      </c>
      <c r="D241" s="41">
        <v>8015280</v>
      </c>
      <c r="E241" s="41">
        <v>480916.8</v>
      </c>
      <c r="F241" s="44">
        <v>0.0009202456621349029</v>
      </c>
    </row>
    <row r="242" spans="1:6" ht="12.75">
      <c r="A242" s="38" t="s">
        <v>70</v>
      </c>
      <c r="B242" s="38" t="s">
        <v>54</v>
      </c>
      <c r="C242" s="45">
        <v>84</v>
      </c>
      <c r="D242" s="46">
        <v>17945808</v>
      </c>
      <c r="E242" s="46">
        <v>1073791.85</v>
      </c>
      <c r="F242" s="47">
        <v>0.0020547260815141255</v>
      </c>
    </row>
    <row r="243" spans="1:6" ht="12.75">
      <c r="A243" s="38" t="s">
        <v>70</v>
      </c>
      <c r="B243" s="38" t="s">
        <v>903</v>
      </c>
      <c r="C243" s="40">
        <v>1798</v>
      </c>
      <c r="D243" s="41">
        <v>176052120</v>
      </c>
      <c r="E243" s="41">
        <v>10537445.06</v>
      </c>
      <c r="F243" s="44">
        <v>0.020163650149984075</v>
      </c>
    </row>
    <row r="244" spans="3:6" ht="12.75">
      <c r="C244" s="40"/>
      <c r="D244" s="41"/>
      <c r="E244" s="41"/>
      <c r="F244" s="44"/>
    </row>
    <row r="245" spans="1:6" ht="12.75">
      <c r="A245" s="38" t="s">
        <v>71</v>
      </c>
      <c r="B245" s="38" t="s">
        <v>42</v>
      </c>
      <c r="C245" s="40">
        <v>5</v>
      </c>
      <c r="D245" s="41">
        <v>202889</v>
      </c>
      <c r="E245" s="41">
        <v>12173.34</v>
      </c>
      <c r="F245" s="44">
        <v>2.329397377819469E-05</v>
      </c>
    </row>
    <row r="246" spans="1:6" ht="12.75">
      <c r="A246" s="38" t="s">
        <v>71</v>
      </c>
      <c r="B246" s="38" t="s">
        <v>44</v>
      </c>
      <c r="C246" s="40">
        <v>12</v>
      </c>
      <c r="D246" s="41">
        <v>3804984</v>
      </c>
      <c r="E246" s="41">
        <v>228299.04</v>
      </c>
      <c r="F246" s="44">
        <v>0.0004368556083496411</v>
      </c>
    </row>
    <row r="247" spans="1:6" ht="12.75">
      <c r="A247" s="38" t="s">
        <v>71</v>
      </c>
      <c r="B247" s="38" t="s">
        <v>45</v>
      </c>
      <c r="C247" s="40">
        <v>37</v>
      </c>
      <c r="D247" s="41">
        <v>2209935</v>
      </c>
      <c r="E247" s="41">
        <v>132596.1</v>
      </c>
      <c r="F247" s="44">
        <v>0.00025372577094625475</v>
      </c>
    </row>
    <row r="248" spans="1:6" ht="12.75">
      <c r="A248" s="38" t="s">
        <v>71</v>
      </c>
      <c r="B248" s="38" t="s">
        <v>46</v>
      </c>
      <c r="C248" s="40">
        <v>11</v>
      </c>
      <c r="D248" s="41">
        <v>2335948</v>
      </c>
      <c r="E248" s="41">
        <v>140156.88</v>
      </c>
      <c r="F248" s="44">
        <v>0.00026819350215746704</v>
      </c>
    </row>
    <row r="249" spans="1:6" ht="12.75">
      <c r="A249" s="38" t="s">
        <v>71</v>
      </c>
      <c r="B249" s="38" t="s">
        <v>47</v>
      </c>
      <c r="C249" s="40">
        <v>9</v>
      </c>
      <c r="D249" s="41">
        <v>2713267</v>
      </c>
      <c r="E249" s="41">
        <v>162796.02</v>
      </c>
      <c r="F249" s="44">
        <v>0.00031151403157017365</v>
      </c>
    </row>
    <row r="250" spans="1:6" ht="12.75">
      <c r="A250" s="38" t="s">
        <v>71</v>
      </c>
      <c r="B250" s="38" t="s">
        <v>48</v>
      </c>
      <c r="C250" s="40">
        <v>9</v>
      </c>
      <c r="D250" s="41">
        <v>644608</v>
      </c>
      <c r="E250" s="41">
        <v>38676.48</v>
      </c>
      <c r="F250" s="44">
        <v>7.400835850743275E-05</v>
      </c>
    </row>
    <row r="251" spans="1:6" ht="12.75">
      <c r="A251" s="38" t="s">
        <v>71</v>
      </c>
      <c r="B251" s="38" t="s">
        <v>49</v>
      </c>
      <c r="C251" s="40">
        <v>77</v>
      </c>
      <c r="D251" s="41">
        <v>2392196</v>
      </c>
      <c r="E251" s="41">
        <v>143531.76</v>
      </c>
      <c r="F251" s="44">
        <v>0.00027465141479480023</v>
      </c>
    </row>
    <row r="252" spans="1:6" ht="12.75">
      <c r="A252" s="38" t="s">
        <v>71</v>
      </c>
      <c r="B252" s="38" t="s">
        <v>50</v>
      </c>
      <c r="C252" s="40">
        <v>22</v>
      </c>
      <c r="D252" s="41">
        <v>2590731</v>
      </c>
      <c r="E252" s="41">
        <v>155443.86</v>
      </c>
      <c r="F252" s="44">
        <v>0.0002974454996592033</v>
      </c>
    </row>
    <row r="253" spans="1:6" ht="12.75">
      <c r="A253" s="38" t="s">
        <v>71</v>
      </c>
      <c r="B253" s="38" t="s">
        <v>51</v>
      </c>
      <c r="C253" s="40">
        <v>196</v>
      </c>
      <c r="D253" s="41">
        <v>3373400</v>
      </c>
      <c r="E253" s="41">
        <v>199563.8</v>
      </c>
      <c r="F253" s="44">
        <v>0.00038187004751998125</v>
      </c>
    </row>
    <row r="254" spans="1:6" ht="12.75">
      <c r="A254" s="38" t="s">
        <v>71</v>
      </c>
      <c r="B254" s="38" t="s">
        <v>52</v>
      </c>
      <c r="C254" s="40">
        <v>130</v>
      </c>
      <c r="D254" s="41">
        <v>1779716</v>
      </c>
      <c r="E254" s="41">
        <v>106782.96</v>
      </c>
      <c r="F254" s="44">
        <v>0.00020433171752354016</v>
      </c>
    </row>
    <row r="255" spans="1:6" ht="12.75">
      <c r="A255" s="38" t="s">
        <v>71</v>
      </c>
      <c r="B255" s="38" t="s">
        <v>53</v>
      </c>
      <c r="C255" s="40">
        <v>23</v>
      </c>
      <c r="D255" s="41">
        <v>1964688</v>
      </c>
      <c r="E255" s="41">
        <v>117881.28</v>
      </c>
      <c r="F255" s="44">
        <v>0.0002255686151261713</v>
      </c>
    </row>
    <row r="256" spans="1:6" ht="12.75">
      <c r="A256" s="38" t="s">
        <v>71</v>
      </c>
      <c r="B256" s="38" t="s">
        <v>54</v>
      </c>
      <c r="C256" s="45">
        <v>27</v>
      </c>
      <c r="D256" s="46">
        <v>2426216</v>
      </c>
      <c r="E256" s="46">
        <v>145572.96</v>
      </c>
      <c r="F256" s="47">
        <v>0.0002785572992337505</v>
      </c>
    </row>
    <row r="257" spans="1:6" ht="12.75">
      <c r="A257" s="38" t="s">
        <v>71</v>
      </c>
      <c r="B257" s="38" t="s">
        <v>903</v>
      </c>
      <c r="C257" s="40">
        <v>558</v>
      </c>
      <c r="D257" s="41">
        <v>26438578</v>
      </c>
      <c r="E257" s="41">
        <v>1583474.48</v>
      </c>
      <c r="F257" s="44">
        <v>0.003030015839166611</v>
      </c>
    </row>
    <row r="258" spans="3:6" ht="12.75">
      <c r="C258" s="40"/>
      <c r="D258" s="41"/>
      <c r="E258" s="41"/>
      <c r="F258" s="44"/>
    </row>
    <row r="259" spans="1:6" ht="12.75">
      <c r="A259" s="38" t="s">
        <v>72</v>
      </c>
      <c r="B259" s="38" t="s">
        <v>42</v>
      </c>
      <c r="C259" s="60" t="s">
        <v>43</v>
      </c>
      <c r="D259" s="60" t="s">
        <v>43</v>
      </c>
      <c r="E259" s="60" t="s">
        <v>43</v>
      </c>
      <c r="F259" s="43" t="s">
        <v>43</v>
      </c>
    </row>
    <row r="260" spans="1:6" ht="12.75">
      <c r="A260" s="38" t="s">
        <v>72</v>
      </c>
      <c r="B260" s="38" t="s">
        <v>44</v>
      </c>
      <c r="C260" s="40">
        <v>12</v>
      </c>
      <c r="D260" s="41">
        <v>1278797</v>
      </c>
      <c r="E260" s="41">
        <v>76727.82</v>
      </c>
      <c r="F260" s="44">
        <v>0.00014682049685115525</v>
      </c>
    </row>
    <row r="261" spans="1:6" ht="12.75">
      <c r="A261" s="38" t="s">
        <v>72</v>
      </c>
      <c r="B261" s="38" t="s">
        <v>45</v>
      </c>
      <c r="C261" s="40">
        <v>41</v>
      </c>
      <c r="D261" s="41">
        <v>2020747</v>
      </c>
      <c r="E261" s="41">
        <v>121244.82</v>
      </c>
      <c r="F261" s="44">
        <v>0.00023200482840551032</v>
      </c>
    </row>
    <row r="262" spans="1:6" ht="12.75">
      <c r="A262" s="38" t="s">
        <v>72</v>
      </c>
      <c r="B262" s="38" t="s">
        <v>46</v>
      </c>
      <c r="C262" s="60" t="s">
        <v>43</v>
      </c>
      <c r="D262" s="60" t="s">
        <v>43</v>
      </c>
      <c r="E262" s="60" t="s">
        <v>43</v>
      </c>
      <c r="F262" s="43" t="s">
        <v>43</v>
      </c>
    </row>
    <row r="263" spans="1:6" ht="12.75">
      <c r="A263" s="38" t="s">
        <v>72</v>
      </c>
      <c r="B263" s="38" t="s">
        <v>47</v>
      </c>
      <c r="C263" s="40">
        <v>9</v>
      </c>
      <c r="D263" s="41">
        <v>3494363</v>
      </c>
      <c r="E263" s="41">
        <v>209661.78</v>
      </c>
      <c r="F263" s="44">
        <v>0.00040119277089193463</v>
      </c>
    </row>
    <row r="264" spans="1:6" ht="12.75">
      <c r="A264" s="38" t="s">
        <v>72</v>
      </c>
      <c r="B264" s="38" t="s">
        <v>48</v>
      </c>
      <c r="C264" s="40">
        <v>7</v>
      </c>
      <c r="D264" s="41">
        <v>375406</v>
      </c>
      <c r="E264" s="41">
        <v>22524.36</v>
      </c>
      <c r="F264" s="44">
        <v>4.310089517015193E-05</v>
      </c>
    </row>
    <row r="265" spans="1:6" ht="12.75">
      <c r="A265" s="38" t="s">
        <v>72</v>
      </c>
      <c r="B265" s="38" t="s">
        <v>49</v>
      </c>
      <c r="C265" s="40">
        <v>104</v>
      </c>
      <c r="D265" s="41">
        <v>2829853</v>
      </c>
      <c r="E265" s="41">
        <v>169791.18</v>
      </c>
      <c r="F265" s="44">
        <v>0.0003248994355442906</v>
      </c>
    </row>
    <row r="266" spans="1:6" ht="12.75">
      <c r="A266" s="38" t="s">
        <v>72</v>
      </c>
      <c r="B266" s="38" t="s">
        <v>50</v>
      </c>
      <c r="C266" s="40">
        <v>25</v>
      </c>
      <c r="D266" s="41">
        <v>1647290</v>
      </c>
      <c r="E266" s="41">
        <v>98837.4</v>
      </c>
      <c r="F266" s="44">
        <v>0.0001891277006889596</v>
      </c>
    </row>
    <row r="267" spans="1:6" ht="12.75">
      <c r="A267" s="38" t="s">
        <v>72</v>
      </c>
      <c r="B267" s="38" t="s">
        <v>51</v>
      </c>
      <c r="C267" s="40">
        <v>199</v>
      </c>
      <c r="D267" s="41">
        <v>4145382</v>
      </c>
      <c r="E267" s="41">
        <v>246713.85</v>
      </c>
      <c r="F267" s="44">
        <v>0.00047209278247526624</v>
      </c>
    </row>
    <row r="268" spans="1:6" ht="12.75">
      <c r="A268" s="38" t="s">
        <v>72</v>
      </c>
      <c r="B268" s="38" t="s">
        <v>52</v>
      </c>
      <c r="C268" s="40">
        <v>133</v>
      </c>
      <c r="D268" s="41">
        <v>1936810</v>
      </c>
      <c r="E268" s="41">
        <v>116208.6</v>
      </c>
      <c r="F268" s="44">
        <v>0.0002223679024163225</v>
      </c>
    </row>
    <row r="269" spans="1:6" ht="12.75">
      <c r="A269" s="38" t="s">
        <v>72</v>
      </c>
      <c r="B269" s="38" t="s">
        <v>53</v>
      </c>
      <c r="C269" s="40">
        <v>16</v>
      </c>
      <c r="D269" s="41">
        <v>617288</v>
      </c>
      <c r="E269" s="41">
        <v>37037.28</v>
      </c>
      <c r="F269" s="44">
        <v>7.087171056880482E-05</v>
      </c>
    </row>
    <row r="270" spans="1:6" ht="12.75">
      <c r="A270" s="38" t="s">
        <v>72</v>
      </c>
      <c r="B270" s="38" t="s">
        <v>54</v>
      </c>
      <c r="C270" s="45">
        <v>41</v>
      </c>
      <c r="D270" s="46">
        <v>4767701</v>
      </c>
      <c r="E270" s="46">
        <v>286062.06</v>
      </c>
      <c r="F270" s="47">
        <v>0.0005473865122124541</v>
      </c>
    </row>
    <row r="271" spans="1:6" ht="12.75">
      <c r="A271" s="38" t="s">
        <v>72</v>
      </c>
      <c r="B271" s="38" t="s">
        <v>903</v>
      </c>
      <c r="C271" s="40">
        <v>597</v>
      </c>
      <c r="D271" s="41">
        <v>23816758</v>
      </c>
      <c r="E271" s="41">
        <v>1426996.41</v>
      </c>
      <c r="F271" s="44">
        <v>0.002730591354231292</v>
      </c>
    </row>
    <row r="272" spans="3:6" ht="12.75">
      <c r="C272" s="40"/>
      <c r="D272" s="41"/>
      <c r="E272" s="41"/>
      <c r="F272" s="44"/>
    </row>
    <row r="273" spans="1:6" ht="12.75">
      <c r="A273" s="38" t="s">
        <v>73</v>
      </c>
      <c r="B273" s="38" t="s">
        <v>42</v>
      </c>
      <c r="C273" s="60" t="s">
        <v>43</v>
      </c>
      <c r="D273" s="60" t="s">
        <v>43</v>
      </c>
      <c r="E273" s="60" t="s">
        <v>43</v>
      </c>
      <c r="F273" s="43" t="s">
        <v>43</v>
      </c>
    </row>
    <row r="274" spans="1:6" ht="12.75">
      <c r="A274" s="38" t="s">
        <v>73</v>
      </c>
      <c r="B274" s="38" t="s">
        <v>44</v>
      </c>
      <c r="C274" s="60" t="s">
        <v>43</v>
      </c>
      <c r="D274" s="60" t="s">
        <v>43</v>
      </c>
      <c r="E274" s="60" t="s">
        <v>43</v>
      </c>
      <c r="F274" s="43" t="s">
        <v>43</v>
      </c>
    </row>
    <row r="275" spans="1:6" ht="12.75">
      <c r="A275" s="38" t="s">
        <v>73</v>
      </c>
      <c r="B275" s="38" t="s">
        <v>45</v>
      </c>
      <c r="C275" s="40">
        <v>27</v>
      </c>
      <c r="D275" s="41">
        <v>1868510</v>
      </c>
      <c r="E275" s="41">
        <v>112110.6</v>
      </c>
      <c r="F275" s="44">
        <v>0.0002145262825697527</v>
      </c>
    </row>
    <row r="276" spans="1:6" ht="12.75">
      <c r="A276" s="38" t="s">
        <v>73</v>
      </c>
      <c r="B276" s="38" t="s">
        <v>46</v>
      </c>
      <c r="C276" s="40">
        <v>8</v>
      </c>
      <c r="D276" s="41">
        <v>1175865</v>
      </c>
      <c r="E276" s="41">
        <v>70551.9</v>
      </c>
      <c r="F276" s="44">
        <v>0.00013500272797784452</v>
      </c>
    </row>
    <row r="277" spans="1:6" ht="12.75">
      <c r="A277" s="38" t="s">
        <v>73</v>
      </c>
      <c r="B277" s="38" t="s">
        <v>47</v>
      </c>
      <c r="C277" s="40">
        <v>8</v>
      </c>
      <c r="D277" s="41">
        <v>6774519</v>
      </c>
      <c r="E277" s="41">
        <v>406471.14</v>
      </c>
      <c r="F277" s="44">
        <v>0.0007777921323772196</v>
      </c>
    </row>
    <row r="278" spans="1:6" ht="12.75">
      <c r="A278" s="38" t="s">
        <v>73</v>
      </c>
      <c r="B278" s="38" t="s">
        <v>48</v>
      </c>
      <c r="C278" s="40">
        <v>5</v>
      </c>
      <c r="D278" s="41">
        <v>104502</v>
      </c>
      <c r="E278" s="41">
        <v>6270.12</v>
      </c>
      <c r="F278" s="44">
        <v>1.1998022799505647E-05</v>
      </c>
    </row>
    <row r="279" spans="1:6" ht="12.75">
      <c r="A279" s="38" t="s">
        <v>73</v>
      </c>
      <c r="B279" s="38" t="s">
        <v>49</v>
      </c>
      <c r="C279" s="40">
        <v>57</v>
      </c>
      <c r="D279" s="41">
        <v>994325</v>
      </c>
      <c r="E279" s="41">
        <v>59659.5</v>
      </c>
      <c r="F279" s="44">
        <v>0.00011415986316164717</v>
      </c>
    </row>
    <row r="280" spans="1:6" ht="12.75">
      <c r="A280" s="38" t="s">
        <v>73</v>
      </c>
      <c r="B280" s="38" t="s">
        <v>50</v>
      </c>
      <c r="C280" s="40">
        <v>11</v>
      </c>
      <c r="D280" s="41">
        <v>818617</v>
      </c>
      <c r="E280" s="41">
        <v>49117.02</v>
      </c>
      <c r="F280" s="44">
        <v>9.398657853498415E-05</v>
      </c>
    </row>
    <row r="281" spans="1:6" ht="12.75">
      <c r="A281" s="38" t="s">
        <v>73</v>
      </c>
      <c r="B281" s="38" t="s">
        <v>51</v>
      </c>
      <c r="C281" s="40">
        <v>113</v>
      </c>
      <c r="D281" s="41">
        <v>2942186</v>
      </c>
      <c r="E281" s="41">
        <v>168413.75</v>
      </c>
      <c r="F281" s="44">
        <v>0.00032226369068697955</v>
      </c>
    </row>
    <row r="282" spans="1:6" ht="12.75">
      <c r="A282" s="38" t="s">
        <v>73</v>
      </c>
      <c r="B282" s="38" t="s">
        <v>52</v>
      </c>
      <c r="C282" s="40">
        <v>73</v>
      </c>
      <c r="D282" s="41">
        <v>533409</v>
      </c>
      <c r="E282" s="41">
        <v>32004.54</v>
      </c>
      <c r="F282" s="44">
        <v>6.12414436418586E-05</v>
      </c>
    </row>
    <row r="283" spans="1:6" ht="12.75">
      <c r="A283" s="38" t="s">
        <v>73</v>
      </c>
      <c r="B283" s="38" t="s">
        <v>53</v>
      </c>
      <c r="C283" s="40">
        <v>13</v>
      </c>
      <c r="D283" s="41">
        <v>1114559</v>
      </c>
      <c r="E283" s="41">
        <v>66873.54</v>
      </c>
      <c r="F283" s="44">
        <v>0.0001279640991884769</v>
      </c>
    </row>
    <row r="284" spans="1:6" ht="12.75">
      <c r="A284" s="38" t="s">
        <v>73</v>
      </c>
      <c r="B284" s="38" t="s">
        <v>54</v>
      </c>
      <c r="C284" s="45">
        <v>14</v>
      </c>
      <c r="D284" s="46">
        <v>792282</v>
      </c>
      <c r="E284" s="46">
        <v>47536.92</v>
      </c>
      <c r="F284" s="47">
        <v>9.096301984304542E-05</v>
      </c>
    </row>
    <row r="285" spans="1:6" ht="12.75">
      <c r="A285" s="38" t="s">
        <v>73</v>
      </c>
      <c r="B285" s="38" t="s">
        <v>903</v>
      </c>
      <c r="C285" s="40">
        <v>335</v>
      </c>
      <c r="D285" s="41">
        <v>18442267</v>
      </c>
      <c r="E285" s="41">
        <v>1098418.61</v>
      </c>
      <c r="F285" s="44">
        <v>0.0021018499687695457</v>
      </c>
    </row>
    <row r="286" spans="3:6" ht="12.75">
      <c r="C286" s="40"/>
      <c r="D286" s="41"/>
      <c r="E286" s="41"/>
      <c r="F286" s="44"/>
    </row>
    <row r="287" spans="1:6" ht="12.75">
      <c r="A287" s="38" t="s">
        <v>74</v>
      </c>
      <c r="B287" s="38" t="s">
        <v>42</v>
      </c>
      <c r="C287" s="40">
        <v>19</v>
      </c>
      <c r="D287" s="41">
        <v>1741369</v>
      </c>
      <c r="E287" s="41">
        <v>104482.14</v>
      </c>
      <c r="F287" s="44">
        <v>0.00019992904407908316</v>
      </c>
    </row>
    <row r="288" spans="1:6" ht="12.75">
      <c r="A288" s="38" t="s">
        <v>74</v>
      </c>
      <c r="B288" s="38" t="s">
        <v>44</v>
      </c>
      <c r="C288" s="40">
        <v>17</v>
      </c>
      <c r="D288" s="41">
        <v>10227176</v>
      </c>
      <c r="E288" s="41">
        <v>613630.56</v>
      </c>
      <c r="F288" s="44">
        <v>0.0011741965782717744</v>
      </c>
    </row>
    <row r="289" spans="1:6" ht="12.75">
      <c r="A289" s="38" t="s">
        <v>74</v>
      </c>
      <c r="B289" s="38" t="s">
        <v>45</v>
      </c>
      <c r="C289" s="40">
        <v>60</v>
      </c>
      <c r="D289" s="41">
        <v>4930343</v>
      </c>
      <c r="E289" s="41">
        <v>295820.58</v>
      </c>
      <c r="F289" s="44">
        <v>0.0005660596708520706</v>
      </c>
    </row>
    <row r="290" spans="1:6" ht="12.75">
      <c r="A290" s="38" t="s">
        <v>74</v>
      </c>
      <c r="B290" s="38" t="s">
        <v>46</v>
      </c>
      <c r="C290" s="40">
        <v>12</v>
      </c>
      <c r="D290" s="41">
        <v>3427046</v>
      </c>
      <c r="E290" s="41">
        <v>205622.76</v>
      </c>
      <c r="F290" s="44">
        <v>0.0003934640106692181</v>
      </c>
    </row>
    <row r="291" spans="1:6" ht="12.75">
      <c r="A291" s="38" t="s">
        <v>74</v>
      </c>
      <c r="B291" s="38" t="s">
        <v>47</v>
      </c>
      <c r="C291" s="40">
        <v>12</v>
      </c>
      <c r="D291" s="41">
        <v>13817705</v>
      </c>
      <c r="E291" s="41">
        <v>829062.3</v>
      </c>
      <c r="F291" s="44">
        <v>0.0015864303039831121</v>
      </c>
    </row>
    <row r="292" spans="1:6" ht="12.75">
      <c r="A292" s="38" t="s">
        <v>74</v>
      </c>
      <c r="B292" s="38" t="s">
        <v>48</v>
      </c>
      <c r="C292" s="40">
        <v>25</v>
      </c>
      <c r="D292" s="41">
        <v>2316974</v>
      </c>
      <c r="E292" s="41">
        <v>139018.44</v>
      </c>
      <c r="F292" s="44">
        <v>0.00026601507031312124</v>
      </c>
    </row>
    <row r="293" spans="1:6" ht="12.75">
      <c r="A293" s="38" t="s">
        <v>74</v>
      </c>
      <c r="B293" s="38" t="s">
        <v>49</v>
      </c>
      <c r="C293" s="40">
        <v>126</v>
      </c>
      <c r="D293" s="41">
        <v>4787524</v>
      </c>
      <c r="E293" s="41">
        <v>287251.44</v>
      </c>
      <c r="F293" s="44">
        <v>0.0005496624189506467</v>
      </c>
    </row>
    <row r="294" spans="1:6" ht="12.75">
      <c r="A294" s="38" t="s">
        <v>74</v>
      </c>
      <c r="B294" s="38" t="s">
        <v>50</v>
      </c>
      <c r="C294" s="40">
        <v>23</v>
      </c>
      <c r="D294" s="41">
        <v>2984165</v>
      </c>
      <c r="E294" s="41">
        <v>179049.9</v>
      </c>
      <c r="F294" s="44">
        <v>0.0003426162150723122</v>
      </c>
    </row>
    <row r="295" spans="1:6" ht="12.75">
      <c r="A295" s="38" t="s">
        <v>74</v>
      </c>
      <c r="B295" s="38" t="s">
        <v>51</v>
      </c>
      <c r="C295" s="40">
        <v>265</v>
      </c>
      <c r="D295" s="41">
        <v>7362494</v>
      </c>
      <c r="E295" s="41">
        <v>435805.41</v>
      </c>
      <c r="F295" s="44">
        <v>0.0008339239512685412</v>
      </c>
    </row>
    <row r="296" spans="1:6" ht="12.75">
      <c r="A296" s="38" t="s">
        <v>74</v>
      </c>
      <c r="B296" s="38" t="s">
        <v>52</v>
      </c>
      <c r="C296" s="40">
        <v>179</v>
      </c>
      <c r="D296" s="41">
        <v>7107655</v>
      </c>
      <c r="E296" s="41">
        <v>426459.3</v>
      </c>
      <c r="F296" s="44">
        <v>0.000816039948910263</v>
      </c>
    </row>
    <row r="297" spans="1:6" ht="12.75">
      <c r="A297" s="38" t="s">
        <v>74</v>
      </c>
      <c r="B297" s="38" t="s">
        <v>53</v>
      </c>
      <c r="C297" s="40">
        <v>45</v>
      </c>
      <c r="D297" s="41">
        <v>6144775</v>
      </c>
      <c r="E297" s="41">
        <v>368686.5</v>
      </c>
      <c r="F297" s="44">
        <v>0.0007054903307863228</v>
      </c>
    </row>
    <row r="298" spans="1:6" ht="12.75">
      <c r="A298" s="38" t="s">
        <v>74</v>
      </c>
      <c r="B298" s="38" t="s">
        <v>54</v>
      </c>
      <c r="C298" s="45">
        <v>53</v>
      </c>
      <c r="D298" s="46">
        <v>4006980</v>
      </c>
      <c r="E298" s="46">
        <v>240418.8</v>
      </c>
      <c r="F298" s="47">
        <v>0.0004600470555315988</v>
      </c>
    </row>
    <row r="299" spans="1:6" ht="12.75">
      <c r="A299" s="38" t="s">
        <v>74</v>
      </c>
      <c r="B299" s="38" t="s">
        <v>903</v>
      </c>
      <c r="C299" s="40">
        <v>836</v>
      </c>
      <c r="D299" s="41">
        <v>68854206</v>
      </c>
      <c r="E299" s="41">
        <v>4125308.13</v>
      </c>
      <c r="F299" s="44">
        <v>0.007893874598688065</v>
      </c>
    </row>
    <row r="300" spans="3:6" ht="12.75">
      <c r="C300" s="40"/>
      <c r="D300" s="41"/>
      <c r="E300" s="41"/>
      <c r="F300" s="44"/>
    </row>
    <row r="301" spans="1:6" ht="12.75">
      <c r="A301" s="38" t="s">
        <v>75</v>
      </c>
      <c r="B301" s="38" t="s">
        <v>42</v>
      </c>
      <c r="C301" s="40">
        <v>8</v>
      </c>
      <c r="D301" s="41">
        <v>72726</v>
      </c>
      <c r="E301" s="41">
        <v>4363.56</v>
      </c>
      <c r="F301" s="44">
        <v>8.349775182454382E-06</v>
      </c>
    </row>
    <row r="302" spans="1:6" ht="12.75">
      <c r="A302" s="38" t="s">
        <v>75</v>
      </c>
      <c r="B302" s="38" t="s">
        <v>44</v>
      </c>
      <c r="C302" s="40">
        <v>17</v>
      </c>
      <c r="D302" s="41">
        <v>4559406</v>
      </c>
      <c r="E302" s="41">
        <v>273564.36</v>
      </c>
      <c r="F302" s="44">
        <v>0.0005234718679087754</v>
      </c>
    </row>
    <row r="303" spans="1:6" ht="12.75">
      <c r="A303" s="38" t="s">
        <v>75</v>
      </c>
      <c r="B303" s="38" t="s">
        <v>45</v>
      </c>
      <c r="C303" s="40">
        <v>63</v>
      </c>
      <c r="D303" s="41">
        <v>2366311</v>
      </c>
      <c r="E303" s="41">
        <v>141978.66</v>
      </c>
      <c r="F303" s="44">
        <v>0.00027167952124094286</v>
      </c>
    </row>
    <row r="304" spans="1:6" ht="12.75">
      <c r="A304" s="38" t="s">
        <v>75</v>
      </c>
      <c r="B304" s="38" t="s">
        <v>46</v>
      </c>
      <c r="C304" s="40">
        <v>14</v>
      </c>
      <c r="D304" s="41">
        <v>1129697</v>
      </c>
      <c r="E304" s="41">
        <v>67781.82</v>
      </c>
      <c r="F304" s="44">
        <v>0.00012970211443353365</v>
      </c>
    </row>
    <row r="305" spans="1:6" ht="12.75">
      <c r="A305" s="38" t="s">
        <v>75</v>
      </c>
      <c r="B305" s="38" t="s">
        <v>47</v>
      </c>
      <c r="C305" s="40">
        <v>18</v>
      </c>
      <c r="D305" s="41">
        <v>2668809</v>
      </c>
      <c r="E305" s="41">
        <v>160128.54</v>
      </c>
      <c r="F305" s="44">
        <v>0.00030640974555057196</v>
      </c>
    </row>
    <row r="306" spans="1:6" ht="12.75">
      <c r="A306" s="38" t="s">
        <v>75</v>
      </c>
      <c r="B306" s="38" t="s">
        <v>48</v>
      </c>
      <c r="C306" s="40">
        <v>17</v>
      </c>
      <c r="D306" s="41">
        <v>203896</v>
      </c>
      <c r="E306" s="41">
        <v>12233.76</v>
      </c>
      <c r="F306" s="44">
        <v>2.340958887607896E-05</v>
      </c>
    </row>
    <row r="307" spans="1:6" ht="12.75">
      <c r="A307" s="38" t="s">
        <v>75</v>
      </c>
      <c r="B307" s="38" t="s">
        <v>49</v>
      </c>
      <c r="C307" s="40">
        <v>116</v>
      </c>
      <c r="D307" s="41">
        <v>2622393</v>
      </c>
      <c r="E307" s="41">
        <v>155551.4</v>
      </c>
      <c r="F307" s="44">
        <v>0.0002976512799906577</v>
      </c>
    </row>
    <row r="308" spans="1:6" ht="12.75">
      <c r="A308" s="38" t="s">
        <v>75</v>
      </c>
      <c r="B308" s="38" t="s">
        <v>50</v>
      </c>
      <c r="C308" s="40">
        <v>36</v>
      </c>
      <c r="D308" s="41">
        <v>3551346</v>
      </c>
      <c r="E308" s="41">
        <v>211689.63</v>
      </c>
      <c r="F308" s="44">
        <v>0.0004050731097903891</v>
      </c>
    </row>
    <row r="309" spans="1:6" ht="12.75">
      <c r="A309" s="38" t="s">
        <v>75</v>
      </c>
      <c r="B309" s="38" t="s">
        <v>51</v>
      </c>
      <c r="C309" s="40">
        <v>318</v>
      </c>
      <c r="D309" s="41">
        <v>4101568</v>
      </c>
      <c r="E309" s="41">
        <v>242619.65</v>
      </c>
      <c r="F309" s="44">
        <v>0.0004642584340185005</v>
      </c>
    </row>
    <row r="310" spans="1:6" ht="12.75">
      <c r="A310" s="38" t="s">
        <v>75</v>
      </c>
      <c r="B310" s="38" t="s">
        <v>52</v>
      </c>
      <c r="C310" s="40">
        <v>197</v>
      </c>
      <c r="D310" s="41">
        <v>2128971</v>
      </c>
      <c r="E310" s="41">
        <v>124672.48</v>
      </c>
      <c r="F310" s="44">
        <v>0.00023856373682017439</v>
      </c>
    </row>
    <row r="311" spans="1:6" ht="12.75">
      <c r="A311" s="38" t="s">
        <v>75</v>
      </c>
      <c r="B311" s="38" t="s">
        <v>53</v>
      </c>
      <c r="C311" s="40">
        <v>33</v>
      </c>
      <c r="D311" s="41">
        <v>1881289</v>
      </c>
      <c r="E311" s="41">
        <v>112877.34</v>
      </c>
      <c r="F311" s="44">
        <v>0.00021599345767984516</v>
      </c>
    </row>
    <row r="312" spans="1:6" ht="12.75">
      <c r="A312" s="38" t="s">
        <v>75</v>
      </c>
      <c r="B312" s="38" t="s">
        <v>54</v>
      </c>
      <c r="C312" s="45">
        <v>62</v>
      </c>
      <c r="D312" s="46">
        <v>2791633</v>
      </c>
      <c r="E312" s="46">
        <v>166370.91</v>
      </c>
      <c r="F312" s="47">
        <v>0.00031835466806927175</v>
      </c>
    </row>
    <row r="313" spans="1:6" ht="12.75">
      <c r="A313" s="38" t="s">
        <v>75</v>
      </c>
      <c r="B313" s="38" t="s">
        <v>903</v>
      </c>
      <c r="C313" s="40">
        <v>899</v>
      </c>
      <c r="D313" s="41">
        <v>28078045</v>
      </c>
      <c r="E313" s="41">
        <v>1673832.11</v>
      </c>
      <c r="F313" s="44">
        <v>0.0032029172995611957</v>
      </c>
    </row>
    <row r="314" spans="3:6" ht="12.75">
      <c r="C314" s="40"/>
      <c r="D314" s="41"/>
      <c r="E314" s="41"/>
      <c r="F314" s="44"/>
    </row>
    <row r="315" spans="1:6" ht="12.75">
      <c r="A315" s="38" t="s">
        <v>76</v>
      </c>
      <c r="B315" s="38" t="s">
        <v>42</v>
      </c>
      <c r="C315" s="40">
        <v>21</v>
      </c>
      <c r="D315" s="41">
        <v>1117087</v>
      </c>
      <c r="E315" s="41">
        <v>67025.22</v>
      </c>
      <c r="F315" s="44">
        <v>0.00012825434245307616</v>
      </c>
    </row>
    <row r="316" spans="1:6" ht="12.75">
      <c r="A316" s="38" t="s">
        <v>76</v>
      </c>
      <c r="B316" s="38" t="s">
        <v>44</v>
      </c>
      <c r="C316" s="40">
        <v>36</v>
      </c>
      <c r="D316" s="41">
        <v>7526437</v>
      </c>
      <c r="E316" s="41">
        <v>451586.22</v>
      </c>
      <c r="F316" s="44">
        <v>0.0008641209041457855</v>
      </c>
    </row>
    <row r="317" spans="1:6" ht="12.75">
      <c r="A317" s="38" t="s">
        <v>76</v>
      </c>
      <c r="B317" s="38" t="s">
        <v>45</v>
      </c>
      <c r="C317" s="40">
        <v>142</v>
      </c>
      <c r="D317" s="41">
        <v>12776041</v>
      </c>
      <c r="E317" s="41">
        <v>766562.46</v>
      </c>
      <c r="F317" s="44">
        <v>0.0014668353831067244</v>
      </c>
    </row>
    <row r="318" spans="1:6" ht="12.75">
      <c r="A318" s="38" t="s">
        <v>76</v>
      </c>
      <c r="B318" s="38" t="s">
        <v>46</v>
      </c>
      <c r="C318" s="40">
        <v>37</v>
      </c>
      <c r="D318" s="41">
        <v>7295446</v>
      </c>
      <c r="E318" s="41">
        <v>437726.76</v>
      </c>
      <c r="F318" s="44">
        <v>0.0008376004999001194</v>
      </c>
    </row>
    <row r="319" spans="1:6" ht="12.75">
      <c r="A319" s="38" t="s">
        <v>76</v>
      </c>
      <c r="B319" s="38" t="s">
        <v>47</v>
      </c>
      <c r="C319" s="40">
        <v>23</v>
      </c>
      <c r="D319" s="41">
        <v>29753742</v>
      </c>
      <c r="E319" s="41">
        <v>1785224.52</v>
      </c>
      <c r="F319" s="44">
        <v>0.0034160693085932207</v>
      </c>
    </row>
    <row r="320" spans="1:6" ht="12.75">
      <c r="A320" s="38" t="s">
        <v>76</v>
      </c>
      <c r="B320" s="38" t="s">
        <v>48</v>
      </c>
      <c r="C320" s="40">
        <v>36</v>
      </c>
      <c r="D320" s="41">
        <v>2717532</v>
      </c>
      <c r="E320" s="41">
        <v>163051.92</v>
      </c>
      <c r="F320" s="44">
        <v>0.000312003702267767</v>
      </c>
    </row>
    <row r="321" spans="1:6" ht="12.75">
      <c r="A321" s="38" t="s">
        <v>76</v>
      </c>
      <c r="B321" s="38" t="s">
        <v>49</v>
      </c>
      <c r="C321" s="40">
        <v>217</v>
      </c>
      <c r="D321" s="41">
        <v>24531319</v>
      </c>
      <c r="E321" s="41">
        <v>1471879.14</v>
      </c>
      <c r="F321" s="44">
        <v>0.0028164755187838134</v>
      </c>
    </row>
    <row r="322" spans="1:6" ht="12.75">
      <c r="A322" s="38" t="s">
        <v>76</v>
      </c>
      <c r="B322" s="38" t="s">
        <v>50</v>
      </c>
      <c r="C322" s="40">
        <v>55</v>
      </c>
      <c r="D322" s="41">
        <v>4912049</v>
      </c>
      <c r="E322" s="41">
        <v>294722.94</v>
      </c>
      <c r="F322" s="44">
        <v>0.0005639593107719366</v>
      </c>
    </row>
    <row r="323" spans="1:6" ht="12.75">
      <c r="A323" s="38" t="s">
        <v>76</v>
      </c>
      <c r="B323" s="38" t="s">
        <v>51</v>
      </c>
      <c r="C323" s="40">
        <v>560</v>
      </c>
      <c r="D323" s="41">
        <v>12415858</v>
      </c>
      <c r="E323" s="41">
        <v>733918.94</v>
      </c>
      <c r="F323" s="44">
        <v>0.00140437123613408</v>
      </c>
    </row>
    <row r="324" spans="1:6" ht="12.75">
      <c r="A324" s="38" t="s">
        <v>76</v>
      </c>
      <c r="B324" s="38" t="s">
        <v>52</v>
      </c>
      <c r="C324" s="40">
        <v>304</v>
      </c>
      <c r="D324" s="41">
        <v>7514988</v>
      </c>
      <c r="E324" s="41">
        <v>450899.28</v>
      </c>
      <c r="F324" s="44">
        <v>0.000862806428221578</v>
      </c>
    </row>
    <row r="325" spans="1:6" ht="12.75">
      <c r="A325" s="38" t="s">
        <v>76</v>
      </c>
      <c r="B325" s="38" t="s">
        <v>53</v>
      </c>
      <c r="C325" s="40">
        <v>57</v>
      </c>
      <c r="D325" s="41">
        <v>4385367</v>
      </c>
      <c r="E325" s="41">
        <v>263122.02</v>
      </c>
      <c r="F325" s="44">
        <v>0.0005034902035386852</v>
      </c>
    </row>
    <row r="326" spans="1:6" ht="12.75">
      <c r="A326" s="38" t="s">
        <v>76</v>
      </c>
      <c r="B326" s="38" t="s">
        <v>54</v>
      </c>
      <c r="C326" s="45">
        <v>69</v>
      </c>
      <c r="D326" s="46">
        <v>9356741</v>
      </c>
      <c r="E326" s="46">
        <v>561404.46</v>
      </c>
      <c r="F326" s="47">
        <v>0.0010742607016810135</v>
      </c>
    </row>
    <row r="327" spans="1:6" ht="12.75">
      <c r="A327" s="38" t="s">
        <v>76</v>
      </c>
      <c r="B327" s="38" t="s">
        <v>903</v>
      </c>
      <c r="C327" s="40">
        <v>1557</v>
      </c>
      <c r="D327" s="41">
        <v>124302607</v>
      </c>
      <c r="E327" s="41">
        <v>7447123.88</v>
      </c>
      <c r="F327" s="44">
        <v>0.0142502475395978</v>
      </c>
    </row>
    <row r="328" spans="3:6" ht="12.75">
      <c r="C328" s="40"/>
      <c r="D328" s="41"/>
      <c r="E328" s="41"/>
      <c r="F328" s="44"/>
    </row>
    <row r="329" spans="1:6" ht="12.75">
      <c r="A329" s="38" t="s">
        <v>77</v>
      </c>
      <c r="B329" s="38" t="s">
        <v>42</v>
      </c>
      <c r="C329" s="40">
        <v>11</v>
      </c>
      <c r="D329" s="41">
        <v>442061</v>
      </c>
      <c r="E329" s="41">
        <v>26523.66</v>
      </c>
      <c r="F329" s="44">
        <v>5.075365023417988E-05</v>
      </c>
    </row>
    <row r="330" spans="1:6" ht="12.75">
      <c r="A330" s="38" t="s">
        <v>77</v>
      </c>
      <c r="B330" s="38" t="s">
        <v>44</v>
      </c>
      <c r="C330" s="40">
        <v>10</v>
      </c>
      <c r="D330" s="41">
        <v>931396</v>
      </c>
      <c r="E330" s="41">
        <v>55883.76</v>
      </c>
      <c r="F330" s="44">
        <v>0.00010693489544093283</v>
      </c>
    </row>
    <row r="331" spans="1:6" ht="12.75">
      <c r="A331" s="38" t="s">
        <v>77</v>
      </c>
      <c r="B331" s="38" t="s">
        <v>45</v>
      </c>
      <c r="C331" s="40">
        <v>42</v>
      </c>
      <c r="D331" s="41">
        <v>3133887</v>
      </c>
      <c r="E331" s="41">
        <v>188033.22</v>
      </c>
      <c r="F331" s="44">
        <v>0.000359806010191904</v>
      </c>
    </row>
    <row r="332" spans="1:6" ht="12.75">
      <c r="A332" s="38" t="s">
        <v>77</v>
      </c>
      <c r="B332" s="38" t="s">
        <v>46</v>
      </c>
      <c r="C332" s="40">
        <v>16</v>
      </c>
      <c r="D332" s="41">
        <v>3463620</v>
      </c>
      <c r="E332" s="41">
        <v>207817.2</v>
      </c>
      <c r="F332" s="44">
        <v>0.00039766312346963456</v>
      </c>
    </row>
    <row r="333" spans="1:6" ht="12.75">
      <c r="A333" s="38" t="s">
        <v>77</v>
      </c>
      <c r="B333" s="38" t="s">
        <v>47</v>
      </c>
      <c r="C333" s="40">
        <v>7</v>
      </c>
      <c r="D333" s="41">
        <v>6346123</v>
      </c>
      <c r="E333" s="41">
        <v>380767.38</v>
      </c>
      <c r="F333" s="44">
        <v>0.0007286073801694434</v>
      </c>
    </row>
    <row r="334" spans="1:6" ht="12.75">
      <c r="A334" s="38" t="s">
        <v>77</v>
      </c>
      <c r="B334" s="38" t="s">
        <v>48</v>
      </c>
      <c r="C334" s="40">
        <v>14</v>
      </c>
      <c r="D334" s="41">
        <v>356407</v>
      </c>
      <c r="E334" s="41">
        <v>21384.42</v>
      </c>
      <c r="F334" s="44">
        <v>4.0919593040357204E-05</v>
      </c>
    </row>
    <row r="335" spans="1:6" ht="12.75">
      <c r="A335" s="38" t="s">
        <v>77</v>
      </c>
      <c r="B335" s="38" t="s">
        <v>49</v>
      </c>
      <c r="C335" s="40">
        <v>102</v>
      </c>
      <c r="D335" s="41">
        <v>2725195</v>
      </c>
      <c r="E335" s="41">
        <v>163511.7</v>
      </c>
      <c r="F335" s="44">
        <v>0.0003128835021635834</v>
      </c>
    </row>
    <row r="336" spans="1:6" ht="12.75">
      <c r="A336" s="38" t="s">
        <v>77</v>
      </c>
      <c r="B336" s="38" t="s">
        <v>50</v>
      </c>
      <c r="C336" s="40">
        <v>28</v>
      </c>
      <c r="D336" s="41">
        <v>2915894</v>
      </c>
      <c r="E336" s="41">
        <v>174953.64</v>
      </c>
      <c r="F336" s="44">
        <v>0.00033477792475686323</v>
      </c>
    </row>
    <row r="337" spans="1:6" ht="12.75">
      <c r="A337" s="38" t="s">
        <v>77</v>
      </c>
      <c r="B337" s="38" t="s">
        <v>51</v>
      </c>
      <c r="C337" s="40">
        <v>224</v>
      </c>
      <c r="D337" s="41">
        <v>4252645</v>
      </c>
      <c r="E337" s="41">
        <v>251017.62</v>
      </c>
      <c r="F337" s="44">
        <v>0.0004803281480797249</v>
      </c>
    </row>
    <row r="338" spans="1:6" ht="12.75">
      <c r="A338" s="38" t="s">
        <v>77</v>
      </c>
      <c r="B338" s="38" t="s">
        <v>52</v>
      </c>
      <c r="C338" s="40">
        <v>89</v>
      </c>
      <c r="D338" s="41">
        <v>1665641</v>
      </c>
      <c r="E338" s="41">
        <v>99938.46</v>
      </c>
      <c r="F338" s="44">
        <v>0.0001912346050199172</v>
      </c>
    </row>
    <row r="339" spans="1:6" ht="12.75">
      <c r="A339" s="38" t="s">
        <v>77</v>
      </c>
      <c r="B339" s="38" t="s">
        <v>53</v>
      </c>
      <c r="C339" s="40">
        <v>32</v>
      </c>
      <c r="D339" s="41">
        <v>2731444</v>
      </c>
      <c r="E339" s="41">
        <v>163886.64</v>
      </c>
      <c r="F339" s="44">
        <v>0.0003136009587144065</v>
      </c>
    </row>
    <row r="340" spans="1:6" ht="12.75">
      <c r="A340" s="38" t="s">
        <v>77</v>
      </c>
      <c r="B340" s="38" t="s">
        <v>54</v>
      </c>
      <c r="C340" s="45">
        <v>31</v>
      </c>
      <c r="D340" s="46">
        <v>2107429</v>
      </c>
      <c r="E340" s="46">
        <v>126445.74</v>
      </c>
      <c r="F340" s="47">
        <v>0.0002419569117369944</v>
      </c>
    </row>
    <row r="341" spans="1:6" ht="12.75">
      <c r="A341" s="38" t="s">
        <v>77</v>
      </c>
      <c r="B341" s="38" t="s">
        <v>903</v>
      </c>
      <c r="C341" s="40">
        <v>606</v>
      </c>
      <c r="D341" s="41">
        <v>31071742</v>
      </c>
      <c r="E341" s="41">
        <v>1860163.44</v>
      </c>
      <c r="F341" s="44">
        <v>0.0035594667030179414</v>
      </c>
    </row>
    <row r="342" spans="3:6" ht="12.75">
      <c r="C342" s="40"/>
      <c r="D342" s="41"/>
      <c r="E342" s="41"/>
      <c r="F342" s="44"/>
    </row>
    <row r="343" spans="1:6" ht="12.75">
      <c r="A343" s="38" t="s">
        <v>78</v>
      </c>
      <c r="B343" s="38" t="s">
        <v>42</v>
      </c>
      <c r="C343" s="40">
        <v>86</v>
      </c>
      <c r="D343" s="41">
        <v>32716161</v>
      </c>
      <c r="E343" s="41">
        <v>1962969.66</v>
      </c>
      <c r="F343" s="44">
        <v>0.003756188834570606</v>
      </c>
    </row>
    <row r="344" spans="1:6" ht="12.75">
      <c r="A344" s="38" t="s">
        <v>78</v>
      </c>
      <c r="B344" s="38" t="s">
        <v>44</v>
      </c>
      <c r="C344" s="40">
        <v>26</v>
      </c>
      <c r="D344" s="41">
        <v>6042726</v>
      </c>
      <c r="E344" s="41">
        <v>362563.56</v>
      </c>
      <c r="F344" s="44">
        <v>0.0006937739403950696</v>
      </c>
    </row>
    <row r="345" spans="1:6" ht="12.75">
      <c r="A345" s="38" t="s">
        <v>78</v>
      </c>
      <c r="B345" s="38" t="s">
        <v>45</v>
      </c>
      <c r="C345" s="40">
        <v>121</v>
      </c>
      <c r="D345" s="41">
        <v>21895269</v>
      </c>
      <c r="E345" s="41">
        <v>1313716.14</v>
      </c>
      <c r="F345" s="44">
        <v>0.002513826880474146</v>
      </c>
    </row>
    <row r="346" spans="1:6" ht="12.75">
      <c r="A346" s="38" t="s">
        <v>78</v>
      </c>
      <c r="B346" s="38" t="s">
        <v>46</v>
      </c>
      <c r="C346" s="40">
        <v>29</v>
      </c>
      <c r="D346" s="41">
        <v>13447650</v>
      </c>
      <c r="E346" s="41">
        <v>806859</v>
      </c>
      <c r="F346" s="44">
        <v>0.0015439437647104565</v>
      </c>
    </row>
    <row r="347" spans="1:6" ht="12.75">
      <c r="A347" s="38" t="s">
        <v>78</v>
      </c>
      <c r="B347" s="38" t="s">
        <v>47</v>
      </c>
      <c r="C347" s="40">
        <v>36</v>
      </c>
      <c r="D347" s="41">
        <v>38724210</v>
      </c>
      <c r="E347" s="41">
        <v>2323452.6</v>
      </c>
      <c r="F347" s="44">
        <v>0.004445981459425127</v>
      </c>
    </row>
    <row r="348" spans="1:6" ht="12.75">
      <c r="A348" s="38" t="s">
        <v>78</v>
      </c>
      <c r="B348" s="38" t="s">
        <v>48</v>
      </c>
      <c r="C348" s="40">
        <v>29</v>
      </c>
      <c r="D348" s="41">
        <v>14432363</v>
      </c>
      <c r="E348" s="41">
        <v>865941.78</v>
      </c>
      <c r="F348" s="44">
        <v>0.0016570000605226859</v>
      </c>
    </row>
    <row r="349" spans="1:6" ht="12.75">
      <c r="A349" s="38" t="s">
        <v>78</v>
      </c>
      <c r="B349" s="38" t="s">
        <v>49</v>
      </c>
      <c r="C349" s="40">
        <v>256</v>
      </c>
      <c r="D349" s="41">
        <v>19328322</v>
      </c>
      <c r="E349" s="41">
        <v>1159699.32</v>
      </c>
      <c r="F349" s="44">
        <v>0.0022191120555796694</v>
      </c>
    </row>
    <row r="350" spans="1:6" ht="12.75">
      <c r="A350" s="38" t="s">
        <v>78</v>
      </c>
      <c r="B350" s="38" t="s">
        <v>50</v>
      </c>
      <c r="C350" s="40">
        <v>41</v>
      </c>
      <c r="D350" s="41">
        <v>7137048</v>
      </c>
      <c r="E350" s="41">
        <v>428222.88</v>
      </c>
      <c r="F350" s="44">
        <v>0.0008194146009183191</v>
      </c>
    </row>
    <row r="351" spans="1:6" ht="12.75">
      <c r="A351" s="38" t="s">
        <v>78</v>
      </c>
      <c r="B351" s="38" t="s">
        <v>51</v>
      </c>
      <c r="C351" s="40">
        <v>589</v>
      </c>
      <c r="D351" s="41">
        <v>40602356</v>
      </c>
      <c r="E351" s="41">
        <v>2366923.43</v>
      </c>
      <c r="F351" s="44">
        <v>0.0045291639199607206</v>
      </c>
    </row>
    <row r="352" spans="1:6" ht="12.75">
      <c r="A352" s="38" t="s">
        <v>78</v>
      </c>
      <c r="B352" s="38" t="s">
        <v>52</v>
      </c>
      <c r="C352" s="40">
        <v>388</v>
      </c>
      <c r="D352" s="41">
        <v>40887965</v>
      </c>
      <c r="E352" s="41">
        <v>2453277.9</v>
      </c>
      <c r="F352" s="44">
        <v>0.004694405239090055</v>
      </c>
    </row>
    <row r="353" spans="1:6" ht="12.75">
      <c r="A353" s="38" t="s">
        <v>78</v>
      </c>
      <c r="B353" s="38" t="s">
        <v>53</v>
      </c>
      <c r="C353" s="40">
        <v>80</v>
      </c>
      <c r="D353" s="41">
        <v>25237430</v>
      </c>
      <c r="E353" s="41">
        <v>1514245.8</v>
      </c>
      <c r="F353" s="44">
        <v>0.002897545123929952</v>
      </c>
    </row>
    <row r="354" spans="1:6" ht="12.75">
      <c r="A354" s="38" t="s">
        <v>78</v>
      </c>
      <c r="B354" s="38" t="s">
        <v>54</v>
      </c>
      <c r="C354" s="45">
        <v>51</v>
      </c>
      <c r="D354" s="46">
        <v>10177652</v>
      </c>
      <c r="E354" s="46">
        <v>610659.12</v>
      </c>
      <c r="F354" s="47">
        <v>0.0011685106576087947</v>
      </c>
    </row>
    <row r="355" spans="1:6" ht="12.75">
      <c r="A355" s="38" t="s">
        <v>78</v>
      </c>
      <c r="B355" s="38" t="s">
        <v>903</v>
      </c>
      <c r="C355" s="40">
        <v>1732</v>
      </c>
      <c r="D355" s="41">
        <v>270629152</v>
      </c>
      <c r="E355" s="41">
        <v>16168531.19</v>
      </c>
      <c r="F355" s="44">
        <v>0.0309388665371856</v>
      </c>
    </row>
    <row r="356" spans="3:6" ht="12.75">
      <c r="C356" s="40"/>
      <c r="D356" s="41"/>
      <c r="E356" s="41"/>
      <c r="F356" s="44"/>
    </row>
    <row r="357" spans="1:6" ht="12.75">
      <c r="A357" s="38" t="s">
        <v>79</v>
      </c>
      <c r="B357" s="38" t="s">
        <v>42</v>
      </c>
      <c r="C357" s="60" t="s">
        <v>43</v>
      </c>
      <c r="D357" s="60" t="s">
        <v>43</v>
      </c>
      <c r="E357" s="60" t="s">
        <v>43</v>
      </c>
      <c r="F357" s="43" t="s">
        <v>43</v>
      </c>
    </row>
    <row r="358" spans="1:6" ht="12.75">
      <c r="A358" s="38" t="s">
        <v>79</v>
      </c>
      <c r="B358" s="38" t="s">
        <v>44</v>
      </c>
      <c r="C358" s="40">
        <v>13</v>
      </c>
      <c r="D358" s="41">
        <v>1488884</v>
      </c>
      <c r="E358" s="41">
        <v>89333.04</v>
      </c>
      <c r="F358" s="44">
        <v>0.00017094088321581563</v>
      </c>
    </row>
    <row r="359" spans="1:6" ht="12.75">
      <c r="A359" s="38" t="s">
        <v>79</v>
      </c>
      <c r="B359" s="38" t="s">
        <v>45</v>
      </c>
      <c r="C359" s="40">
        <v>16</v>
      </c>
      <c r="D359" s="41">
        <v>670168</v>
      </c>
      <c r="E359" s="41">
        <v>40210.08</v>
      </c>
      <c r="F359" s="44">
        <v>7.69429383504536E-05</v>
      </c>
    </row>
    <row r="360" spans="1:6" ht="12.75">
      <c r="A360" s="38" t="s">
        <v>79</v>
      </c>
      <c r="B360" s="38" t="s">
        <v>46</v>
      </c>
      <c r="C360" s="40">
        <v>11</v>
      </c>
      <c r="D360" s="41">
        <v>736496</v>
      </c>
      <c r="E360" s="41">
        <v>44189.76</v>
      </c>
      <c r="F360" s="44">
        <v>8.45581500808091E-05</v>
      </c>
    </row>
    <row r="361" spans="1:6" ht="12.75">
      <c r="A361" s="38" t="s">
        <v>79</v>
      </c>
      <c r="B361" s="38" t="s">
        <v>47</v>
      </c>
      <c r="C361" s="60" t="s">
        <v>43</v>
      </c>
      <c r="D361" s="60" t="s">
        <v>43</v>
      </c>
      <c r="E361" s="60" t="s">
        <v>43</v>
      </c>
      <c r="F361" s="43" t="s">
        <v>43</v>
      </c>
    </row>
    <row r="362" spans="1:6" ht="12.75">
      <c r="A362" s="38" t="s">
        <v>79</v>
      </c>
      <c r="B362" s="38" t="s">
        <v>48</v>
      </c>
      <c r="C362" s="40">
        <v>8</v>
      </c>
      <c r="D362" s="41">
        <v>304590</v>
      </c>
      <c r="E362" s="41">
        <v>18275.4</v>
      </c>
      <c r="F362" s="44">
        <v>3.4970409795998404E-05</v>
      </c>
    </row>
    <row r="363" spans="1:6" ht="12.75">
      <c r="A363" s="38" t="s">
        <v>79</v>
      </c>
      <c r="B363" s="38" t="s">
        <v>49</v>
      </c>
      <c r="C363" s="40">
        <v>76</v>
      </c>
      <c r="D363" s="41">
        <v>2265902</v>
      </c>
      <c r="E363" s="41">
        <v>135954.12</v>
      </c>
      <c r="F363" s="44">
        <v>0.0002601514215751416</v>
      </c>
    </row>
    <row r="364" spans="1:6" ht="12.75">
      <c r="A364" s="38" t="s">
        <v>79</v>
      </c>
      <c r="B364" s="38" t="s">
        <v>50</v>
      </c>
      <c r="C364" s="40">
        <v>21</v>
      </c>
      <c r="D364" s="41">
        <v>1242929</v>
      </c>
      <c r="E364" s="41">
        <v>74575.74</v>
      </c>
      <c r="F364" s="44">
        <v>0.00014270244091181753</v>
      </c>
    </row>
    <row r="365" spans="1:6" ht="12.75">
      <c r="A365" s="38" t="s">
        <v>79</v>
      </c>
      <c r="B365" s="38" t="s">
        <v>51</v>
      </c>
      <c r="C365" s="40">
        <v>127</v>
      </c>
      <c r="D365" s="41">
        <v>1473757</v>
      </c>
      <c r="E365" s="41">
        <v>87455.66</v>
      </c>
      <c r="F365" s="44">
        <v>0.00016734847221836489</v>
      </c>
    </row>
    <row r="366" spans="1:6" ht="12.75">
      <c r="A366" s="38" t="s">
        <v>79</v>
      </c>
      <c r="B366" s="38" t="s">
        <v>52</v>
      </c>
      <c r="C366" s="40">
        <v>101</v>
      </c>
      <c r="D366" s="41">
        <v>751533</v>
      </c>
      <c r="E366" s="41">
        <v>45091.98</v>
      </c>
      <c r="F366" s="44">
        <v>8.628456937265199E-05</v>
      </c>
    </row>
    <row r="367" spans="1:6" ht="12.75">
      <c r="A367" s="38" t="s">
        <v>79</v>
      </c>
      <c r="B367" s="38" t="s">
        <v>53</v>
      </c>
      <c r="C367" s="40">
        <v>12</v>
      </c>
      <c r="D367" s="41">
        <v>1263037</v>
      </c>
      <c r="E367" s="41">
        <v>75782.22</v>
      </c>
      <c r="F367" s="44">
        <v>0.0001450110689041283</v>
      </c>
    </row>
    <row r="368" spans="1:6" ht="12.75">
      <c r="A368" s="38" t="s">
        <v>79</v>
      </c>
      <c r="B368" s="38" t="s">
        <v>54</v>
      </c>
      <c r="C368" s="45">
        <v>19</v>
      </c>
      <c r="D368" s="46">
        <v>1309892</v>
      </c>
      <c r="E368" s="46">
        <v>78593.52</v>
      </c>
      <c r="F368" s="47">
        <v>0.00015039055789257673</v>
      </c>
    </row>
    <row r="369" spans="1:6" ht="12.75">
      <c r="A369" s="38" t="s">
        <v>79</v>
      </c>
      <c r="B369" s="38" t="s">
        <v>903</v>
      </c>
      <c r="C369" s="40">
        <v>412</v>
      </c>
      <c r="D369" s="41">
        <v>12348125</v>
      </c>
      <c r="E369" s="41">
        <v>739917.74</v>
      </c>
      <c r="F369" s="44">
        <v>0.001415850081701577</v>
      </c>
    </row>
    <row r="370" spans="3:6" ht="12.75">
      <c r="C370" s="40"/>
      <c r="D370" s="41"/>
      <c r="E370" s="41"/>
      <c r="F370" s="44"/>
    </row>
    <row r="371" spans="1:6" ht="12.75">
      <c r="A371" s="38" t="s">
        <v>80</v>
      </c>
      <c r="B371" s="38" t="s">
        <v>42</v>
      </c>
      <c r="C371" s="60" t="s">
        <v>43</v>
      </c>
      <c r="D371" s="60" t="s">
        <v>43</v>
      </c>
      <c r="E371" s="60" t="s">
        <v>43</v>
      </c>
      <c r="F371" s="43" t="s">
        <v>43</v>
      </c>
    </row>
    <row r="372" spans="1:6" ht="12.75">
      <c r="A372" s="38" t="s">
        <v>80</v>
      </c>
      <c r="B372" s="38" t="s">
        <v>44</v>
      </c>
      <c r="C372" s="40">
        <v>7</v>
      </c>
      <c r="D372" s="41">
        <v>627809</v>
      </c>
      <c r="E372" s="41">
        <v>37668.54</v>
      </c>
      <c r="F372" s="44">
        <v>7.207964149714686E-05</v>
      </c>
    </row>
    <row r="373" spans="1:6" ht="12.75">
      <c r="A373" s="38" t="s">
        <v>80</v>
      </c>
      <c r="B373" s="38" t="s">
        <v>45</v>
      </c>
      <c r="C373" s="40">
        <v>24</v>
      </c>
      <c r="D373" s="41">
        <v>683348</v>
      </c>
      <c r="E373" s="41">
        <v>41000.88</v>
      </c>
      <c r="F373" s="44">
        <v>7.845615283914743E-05</v>
      </c>
    </row>
    <row r="374" spans="1:6" ht="12.75">
      <c r="A374" s="38" t="s">
        <v>80</v>
      </c>
      <c r="B374" s="38" t="s">
        <v>46</v>
      </c>
      <c r="C374" s="60" t="s">
        <v>43</v>
      </c>
      <c r="D374" s="60" t="s">
        <v>43</v>
      </c>
      <c r="E374" s="60" t="s">
        <v>43</v>
      </c>
      <c r="F374" s="43" t="s">
        <v>43</v>
      </c>
    </row>
    <row r="375" spans="1:6" ht="12.75">
      <c r="A375" s="38" t="s">
        <v>80</v>
      </c>
      <c r="B375" s="38" t="s">
        <v>47</v>
      </c>
      <c r="C375" s="40">
        <v>7</v>
      </c>
      <c r="D375" s="41">
        <v>1835518</v>
      </c>
      <c r="E375" s="41">
        <v>110131.08</v>
      </c>
      <c r="F375" s="44">
        <v>0.00021073842426846384</v>
      </c>
    </row>
    <row r="376" spans="1:6" ht="12.75">
      <c r="A376" s="38" t="s">
        <v>80</v>
      </c>
      <c r="B376" s="38" t="s">
        <v>48</v>
      </c>
      <c r="C376" s="40">
        <v>7</v>
      </c>
      <c r="D376" s="41">
        <v>262542</v>
      </c>
      <c r="E376" s="41">
        <v>15752.52</v>
      </c>
      <c r="F376" s="44">
        <v>3.014281929367679E-05</v>
      </c>
    </row>
    <row r="377" spans="1:6" ht="12.75">
      <c r="A377" s="38" t="s">
        <v>80</v>
      </c>
      <c r="B377" s="38" t="s">
        <v>49</v>
      </c>
      <c r="C377" s="40">
        <v>51</v>
      </c>
      <c r="D377" s="41">
        <v>771385</v>
      </c>
      <c r="E377" s="41">
        <v>46283.1</v>
      </c>
      <c r="F377" s="44">
        <v>8.856380564196536E-05</v>
      </c>
    </row>
    <row r="378" spans="1:6" ht="12.75">
      <c r="A378" s="38" t="s">
        <v>80</v>
      </c>
      <c r="B378" s="38" t="s">
        <v>50</v>
      </c>
      <c r="C378" s="40">
        <v>13</v>
      </c>
      <c r="D378" s="41">
        <v>235179</v>
      </c>
      <c r="E378" s="41">
        <v>14110.74</v>
      </c>
      <c r="F378" s="44">
        <v>2.7001234464076654E-05</v>
      </c>
    </row>
    <row r="379" spans="1:6" ht="12.75">
      <c r="A379" s="38" t="s">
        <v>80</v>
      </c>
      <c r="B379" s="38" t="s">
        <v>51</v>
      </c>
      <c r="C379" s="40">
        <v>96</v>
      </c>
      <c r="D379" s="41">
        <v>1145822</v>
      </c>
      <c r="E379" s="41">
        <v>66877.38</v>
      </c>
      <c r="F379" s="44">
        <v>0.00012797144711922627</v>
      </c>
    </row>
    <row r="380" spans="1:6" ht="12.75">
      <c r="A380" s="38" t="s">
        <v>80</v>
      </c>
      <c r="B380" s="38" t="s">
        <v>52</v>
      </c>
      <c r="C380" s="40">
        <v>82</v>
      </c>
      <c r="D380" s="41">
        <v>751030</v>
      </c>
      <c r="E380" s="41">
        <v>45061.8</v>
      </c>
      <c r="F380" s="44">
        <v>8.622681922941884E-05</v>
      </c>
    </row>
    <row r="381" spans="1:6" ht="12.75">
      <c r="A381" s="38" t="s">
        <v>80</v>
      </c>
      <c r="B381" s="38" t="s">
        <v>53</v>
      </c>
      <c r="C381" s="40">
        <v>23</v>
      </c>
      <c r="D381" s="41">
        <v>799122</v>
      </c>
      <c r="E381" s="41">
        <v>47947.32</v>
      </c>
      <c r="F381" s="44">
        <v>9.174832994188199E-05</v>
      </c>
    </row>
    <row r="382" spans="1:6" ht="12.75">
      <c r="A382" s="38" t="s">
        <v>80</v>
      </c>
      <c r="B382" s="38" t="s">
        <v>54</v>
      </c>
      <c r="C382" s="45">
        <v>14</v>
      </c>
      <c r="D382" s="46">
        <v>633939</v>
      </c>
      <c r="E382" s="46">
        <v>38036.34</v>
      </c>
      <c r="F382" s="47">
        <v>7.278343548923283E-05</v>
      </c>
    </row>
    <row r="383" spans="1:6" ht="12.75">
      <c r="A383" s="38" t="s">
        <v>80</v>
      </c>
      <c r="B383" s="38" t="s">
        <v>903</v>
      </c>
      <c r="C383" s="40">
        <v>329</v>
      </c>
      <c r="D383" s="41">
        <v>8442074</v>
      </c>
      <c r="E383" s="41">
        <v>504652.5</v>
      </c>
      <c r="F383" s="44">
        <v>0.0009656644850222203</v>
      </c>
    </row>
    <row r="384" spans="3:6" ht="12.75">
      <c r="C384" s="40"/>
      <c r="D384" s="41"/>
      <c r="E384" s="41"/>
      <c r="F384" s="44"/>
    </row>
    <row r="385" spans="1:6" ht="12.75">
      <c r="A385" s="38" t="s">
        <v>81</v>
      </c>
      <c r="B385" s="38" t="s">
        <v>42</v>
      </c>
      <c r="C385" s="40">
        <v>6</v>
      </c>
      <c r="D385" s="41">
        <v>232077</v>
      </c>
      <c r="E385" s="41">
        <v>13924.62</v>
      </c>
      <c r="F385" s="44">
        <v>2.6645089445569197E-05</v>
      </c>
    </row>
    <row r="386" spans="1:6" ht="12.75">
      <c r="A386" s="38" t="s">
        <v>81</v>
      </c>
      <c r="B386" s="38" t="s">
        <v>44</v>
      </c>
      <c r="C386" s="40">
        <v>16</v>
      </c>
      <c r="D386" s="41">
        <v>2361426</v>
      </c>
      <c r="E386" s="41">
        <v>141685.56</v>
      </c>
      <c r="F386" s="44">
        <v>0.00027111866746421523</v>
      </c>
    </row>
    <row r="387" spans="1:6" ht="12.75">
      <c r="A387" s="38" t="s">
        <v>81</v>
      </c>
      <c r="B387" s="38" t="s">
        <v>45</v>
      </c>
      <c r="C387" s="40">
        <v>36</v>
      </c>
      <c r="D387" s="41">
        <v>1997999</v>
      </c>
      <c r="E387" s="41">
        <v>119879.94</v>
      </c>
      <c r="F387" s="44">
        <v>0.00022939309826978894</v>
      </c>
    </row>
    <row r="388" spans="1:6" ht="12.75">
      <c r="A388" s="38" t="s">
        <v>81</v>
      </c>
      <c r="B388" s="38" t="s">
        <v>46</v>
      </c>
      <c r="C388" s="40">
        <v>8</v>
      </c>
      <c r="D388" s="41">
        <v>1098463</v>
      </c>
      <c r="E388" s="41">
        <v>65907.78</v>
      </c>
      <c r="F388" s="44">
        <v>0.0001261160946050159</v>
      </c>
    </row>
    <row r="389" spans="1:6" ht="12.75">
      <c r="A389" s="38" t="s">
        <v>81</v>
      </c>
      <c r="B389" s="38" t="s">
        <v>47</v>
      </c>
      <c r="C389" s="40">
        <v>12</v>
      </c>
      <c r="D389" s="41">
        <v>5585812</v>
      </c>
      <c r="E389" s="41">
        <v>335148.72</v>
      </c>
      <c r="F389" s="44">
        <v>0.0006413149961699511</v>
      </c>
    </row>
    <row r="390" spans="1:6" ht="12.75">
      <c r="A390" s="38" t="s">
        <v>81</v>
      </c>
      <c r="B390" s="38" t="s">
        <v>48</v>
      </c>
      <c r="C390" s="40">
        <v>12</v>
      </c>
      <c r="D390" s="41">
        <v>931934</v>
      </c>
      <c r="E390" s="41">
        <v>55916.04</v>
      </c>
      <c r="F390" s="44">
        <v>0.00010699666398379453</v>
      </c>
    </row>
    <row r="391" spans="1:6" ht="12.75">
      <c r="A391" s="38" t="s">
        <v>81</v>
      </c>
      <c r="B391" s="38" t="s">
        <v>49</v>
      </c>
      <c r="C391" s="40">
        <v>107</v>
      </c>
      <c r="D391" s="41">
        <v>3913760</v>
      </c>
      <c r="E391" s="41">
        <v>234825.6</v>
      </c>
      <c r="F391" s="44">
        <v>0.00044934433514950164</v>
      </c>
    </row>
    <row r="392" spans="1:6" ht="12.75">
      <c r="A392" s="38" t="s">
        <v>81</v>
      </c>
      <c r="B392" s="38" t="s">
        <v>50</v>
      </c>
      <c r="C392" s="40">
        <v>34</v>
      </c>
      <c r="D392" s="41">
        <v>2750018</v>
      </c>
      <c r="E392" s="41">
        <v>165001.08</v>
      </c>
      <c r="F392" s="44">
        <v>0.00031573346599156874</v>
      </c>
    </row>
    <row r="393" spans="1:6" ht="12.75">
      <c r="A393" s="38" t="s">
        <v>81</v>
      </c>
      <c r="B393" s="38" t="s">
        <v>51</v>
      </c>
      <c r="C393" s="40">
        <v>279</v>
      </c>
      <c r="D393" s="41">
        <v>4155888</v>
      </c>
      <c r="E393" s="41">
        <v>247637.75</v>
      </c>
      <c r="F393" s="44">
        <v>0.00047386068695946484</v>
      </c>
    </row>
    <row r="394" spans="1:6" ht="12.75">
      <c r="A394" s="38" t="s">
        <v>81</v>
      </c>
      <c r="B394" s="38" t="s">
        <v>52</v>
      </c>
      <c r="C394" s="40">
        <v>151</v>
      </c>
      <c r="D394" s="41">
        <v>2634927</v>
      </c>
      <c r="E394" s="41">
        <v>158095.62</v>
      </c>
      <c r="F394" s="44">
        <v>0.0003025197050872999</v>
      </c>
    </row>
    <row r="395" spans="1:6" ht="12.75">
      <c r="A395" s="38" t="s">
        <v>81</v>
      </c>
      <c r="B395" s="38" t="s">
        <v>53</v>
      </c>
      <c r="C395" s="40">
        <v>27</v>
      </c>
      <c r="D395" s="41">
        <v>774335</v>
      </c>
      <c r="E395" s="41">
        <v>46460.1</v>
      </c>
      <c r="F395" s="44">
        <v>8.890249932494311E-05</v>
      </c>
    </row>
    <row r="396" spans="1:6" ht="12.75">
      <c r="A396" s="38" t="s">
        <v>81</v>
      </c>
      <c r="B396" s="38" t="s">
        <v>54</v>
      </c>
      <c r="C396" s="45">
        <v>56</v>
      </c>
      <c r="D396" s="46">
        <v>2568361</v>
      </c>
      <c r="E396" s="46">
        <v>154101.66</v>
      </c>
      <c r="F396" s="47">
        <v>0.0002948771682394703</v>
      </c>
    </row>
    <row r="397" spans="1:6" ht="12.75">
      <c r="A397" s="38" t="s">
        <v>81</v>
      </c>
      <c r="B397" s="38" t="s">
        <v>903</v>
      </c>
      <c r="C397" s="40">
        <v>744</v>
      </c>
      <c r="D397" s="41">
        <v>29005000</v>
      </c>
      <c r="E397" s="41">
        <v>1738584.47</v>
      </c>
      <c r="F397" s="44">
        <v>0.0033268224706905834</v>
      </c>
    </row>
    <row r="398" spans="3:6" ht="12.75">
      <c r="C398" s="40"/>
      <c r="D398" s="41"/>
      <c r="E398" s="41"/>
      <c r="F398" s="44"/>
    </row>
    <row r="399" spans="1:6" ht="12.75">
      <c r="A399" s="38" t="s">
        <v>82</v>
      </c>
      <c r="B399" s="38" t="s">
        <v>42</v>
      </c>
      <c r="C399" s="40">
        <v>26</v>
      </c>
      <c r="D399" s="41">
        <v>2253506</v>
      </c>
      <c r="E399" s="41">
        <v>135210.36</v>
      </c>
      <c r="F399" s="44">
        <v>0.0002587282192381272</v>
      </c>
    </row>
    <row r="400" spans="1:6" ht="12.75">
      <c r="A400" s="38" t="s">
        <v>82</v>
      </c>
      <c r="B400" s="38" t="s">
        <v>44</v>
      </c>
      <c r="C400" s="40">
        <v>25</v>
      </c>
      <c r="D400" s="41">
        <v>16816716</v>
      </c>
      <c r="E400" s="41">
        <v>1009002.96</v>
      </c>
      <c r="F400" s="44">
        <v>0.001930751009366437</v>
      </c>
    </row>
    <row r="401" spans="1:6" ht="12.75">
      <c r="A401" s="38" t="s">
        <v>82</v>
      </c>
      <c r="B401" s="38" t="s">
        <v>45</v>
      </c>
      <c r="C401" s="40">
        <v>107</v>
      </c>
      <c r="D401" s="41">
        <v>13236782</v>
      </c>
      <c r="E401" s="41">
        <v>794206.92</v>
      </c>
      <c r="F401" s="44">
        <v>0.0015197337106283705</v>
      </c>
    </row>
    <row r="402" spans="1:6" ht="12.75">
      <c r="A402" s="38" t="s">
        <v>82</v>
      </c>
      <c r="B402" s="38" t="s">
        <v>46</v>
      </c>
      <c r="C402" s="40">
        <v>29</v>
      </c>
      <c r="D402" s="41">
        <v>6665151</v>
      </c>
      <c r="E402" s="41">
        <v>399909.06</v>
      </c>
      <c r="F402" s="44">
        <v>0.0007652354372179275</v>
      </c>
    </row>
    <row r="403" spans="1:6" ht="12.75">
      <c r="A403" s="38" t="s">
        <v>82</v>
      </c>
      <c r="B403" s="38" t="s">
        <v>47</v>
      </c>
      <c r="C403" s="40">
        <v>26</v>
      </c>
      <c r="D403" s="41">
        <v>37287255</v>
      </c>
      <c r="E403" s="41">
        <v>2237235.3</v>
      </c>
      <c r="F403" s="44">
        <v>0.004281002618332481</v>
      </c>
    </row>
    <row r="404" spans="1:6" ht="12.75">
      <c r="A404" s="38" t="s">
        <v>82</v>
      </c>
      <c r="B404" s="38" t="s">
        <v>48</v>
      </c>
      <c r="C404" s="40">
        <v>33</v>
      </c>
      <c r="D404" s="41">
        <v>1665433</v>
      </c>
      <c r="E404" s="41">
        <v>99925.98</v>
      </c>
      <c r="F404" s="44">
        <v>0.0001912107242449818</v>
      </c>
    </row>
    <row r="405" spans="1:6" ht="12.75">
      <c r="A405" s="38" t="s">
        <v>82</v>
      </c>
      <c r="B405" s="38" t="s">
        <v>49</v>
      </c>
      <c r="C405" s="40">
        <v>164</v>
      </c>
      <c r="D405" s="41">
        <v>7884568</v>
      </c>
      <c r="E405" s="41">
        <v>473074.08</v>
      </c>
      <c r="F405" s="44">
        <v>0.0009052384320707034</v>
      </c>
    </row>
    <row r="406" spans="1:6" ht="12.75">
      <c r="A406" s="38" t="s">
        <v>82</v>
      </c>
      <c r="B406" s="38" t="s">
        <v>50</v>
      </c>
      <c r="C406" s="40">
        <v>53</v>
      </c>
      <c r="D406" s="41">
        <v>8106214</v>
      </c>
      <c r="E406" s="41">
        <v>486372.84</v>
      </c>
      <c r="F406" s="44">
        <v>0.0009306859236155469</v>
      </c>
    </row>
    <row r="407" spans="1:6" ht="12.75">
      <c r="A407" s="38" t="s">
        <v>82</v>
      </c>
      <c r="B407" s="38" t="s">
        <v>51</v>
      </c>
      <c r="C407" s="40">
        <v>474</v>
      </c>
      <c r="D407" s="41">
        <v>16197863</v>
      </c>
      <c r="E407" s="41">
        <v>949024.1</v>
      </c>
      <c r="F407" s="44">
        <v>0.0018159800432974692</v>
      </c>
    </row>
    <row r="408" spans="1:6" ht="12.75">
      <c r="A408" s="38" t="s">
        <v>82</v>
      </c>
      <c r="B408" s="38" t="s">
        <v>52</v>
      </c>
      <c r="C408" s="40">
        <v>296</v>
      </c>
      <c r="D408" s="41">
        <v>13236794</v>
      </c>
      <c r="E408" s="41">
        <v>794207.64</v>
      </c>
      <c r="F408" s="44">
        <v>0.001519735088365386</v>
      </c>
    </row>
    <row r="409" spans="1:6" ht="12.75">
      <c r="A409" s="38" t="s">
        <v>82</v>
      </c>
      <c r="B409" s="38" t="s">
        <v>53</v>
      </c>
      <c r="C409" s="40">
        <v>47</v>
      </c>
      <c r="D409" s="41">
        <v>3676580</v>
      </c>
      <c r="E409" s="41">
        <v>220594.8</v>
      </c>
      <c r="F409" s="44">
        <v>0.0004221133630380899</v>
      </c>
    </row>
    <row r="410" spans="1:6" ht="12.75">
      <c r="A410" s="38" t="s">
        <v>82</v>
      </c>
      <c r="B410" s="38" t="s">
        <v>54</v>
      </c>
      <c r="C410" s="45">
        <v>60</v>
      </c>
      <c r="D410" s="46">
        <v>8165891</v>
      </c>
      <c r="E410" s="46">
        <v>489953.46</v>
      </c>
      <c r="F410" s="47">
        <v>0.0009375375246050599</v>
      </c>
    </row>
    <row r="411" spans="1:6" ht="12.75">
      <c r="A411" s="38" t="s">
        <v>82</v>
      </c>
      <c r="B411" s="38" t="s">
        <v>903</v>
      </c>
      <c r="C411" s="40">
        <v>1340</v>
      </c>
      <c r="D411" s="41">
        <v>135192753</v>
      </c>
      <c r="E411" s="41">
        <v>8088717.5</v>
      </c>
      <c r="F411" s="44">
        <v>0.015477952094020581</v>
      </c>
    </row>
    <row r="412" spans="3:6" ht="12.75">
      <c r="C412" s="40"/>
      <c r="D412" s="41"/>
      <c r="E412" s="41"/>
      <c r="F412" s="44"/>
    </row>
    <row r="413" spans="1:6" ht="12.75">
      <c r="A413" s="38" t="s">
        <v>83</v>
      </c>
      <c r="B413" s="38" t="s">
        <v>42</v>
      </c>
      <c r="C413" s="40">
        <v>14</v>
      </c>
      <c r="D413" s="41">
        <v>67420</v>
      </c>
      <c r="E413" s="41">
        <v>4045.2</v>
      </c>
      <c r="F413" s="44">
        <v>7.740585798766251E-06</v>
      </c>
    </row>
    <row r="414" spans="1:6" ht="12.75">
      <c r="A414" s="38" t="s">
        <v>83</v>
      </c>
      <c r="B414" s="38" t="s">
        <v>44</v>
      </c>
      <c r="C414" s="40">
        <v>14</v>
      </c>
      <c r="D414" s="41">
        <v>2683497</v>
      </c>
      <c r="E414" s="41">
        <v>161009.82</v>
      </c>
      <c r="F414" s="44">
        <v>0.0003080960956575473</v>
      </c>
    </row>
    <row r="415" spans="1:6" ht="12.75">
      <c r="A415" s="38" t="s">
        <v>83</v>
      </c>
      <c r="B415" s="38" t="s">
        <v>45</v>
      </c>
      <c r="C415" s="40">
        <v>98</v>
      </c>
      <c r="D415" s="41">
        <v>5595324</v>
      </c>
      <c r="E415" s="41">
        <v>335719.44</v>
      </c>
      <c r="F415" s="44">
        <v>0.0006424070823775731</v>
      </c>
    </row>
    <row r="416" spans="1:6" ht="12.75">
      <c r="A416" s="38" t="s">
        <v>83</v>
      </c>
      <c r="B416" s="38" t="s">
        <v>46</v>
      </c>
      <c r="C416" s="40">
        <v>17</v>
      </c>
      <c r="D416" s="41">
        <v>2788371</v>
      </c>
      <c r="E416" s="41">
        <v>167302.26</v>
      </c>
      <c r="F416" s="44">
        <v>0.0003201368283045335</v>
      </c>
    </row>
    <row r="417" spans="1:6" ht="12.75">
      <c r="A417" s="38" t="s">
        <v>83</v>
      </c>
      <c r="B417" s="38" t="s">
        <v>47</v>
      </c>
      <c r="C417" s="40">
        <v>11</v>
      </c>
      <c r="D417" s="41">
        <v>10671752</v>
      </c>
      <c r="E417" s="41">
        <v>640305.12</v>
      </c>
      <c r="F417" s="44">
        <v>0.00122523897922212</v>
      </c>
    </row>
    <row r="418" spans="1:6" ht="12.75">
      <c r="A418" s="38" t="s">
        <v>83</v>
      </c>
      <c r="B418" s="38" t="s">
        <v>48</v>
      </c>
      <c r="C418" s="40">
        <v>18</v>
      </c>
      <c r="D418" s="41">
        <v>840022</v>
      </c>
      <c r="E418" s="41">
        <v>50401.32</v>
      </c>
      <c r="F418" s="44">
        <v>9.644411693638718E-05</v>
      </c>
    </row>
    <row r="419" spans="1:6" ht="12.75">
      <c r="A419" s="38" t="s">
        <v>83</v>
      </c>
      <c r="B419" s="38" t="s">
        <v>49</v>
      </c>
      <c r="C419" s="40">
        <v>168</v>
      </c>
      <c r="D419" s="41">
        <v>4721069</v>
      </c>
      <c r="E419" s="41">
        <v>283264.14</v>
      </c>
      <c r="F419" s="44">
        <v>0.0005420326261702104</v>
      </c>
    </row>
    <row r="420" spans="1:6" ht="12.75">
      <c r="A420" s="38" t="s">
        <v>83</v>
      </c>
      <c r="B420" s="38" t="s">
        <v>50</v>
      </c>
      <c r="C420" s="40">
        <v>26</v>
      </c>
      <c r="D420" s="41">
        <v>4155137</v>
      </c>
      <c r="E420" s="41">
        <v>249308.22</v>
      </c>
      <c r="F420" s="44">
        <v>0.0004770571707820855</v>
      </c>
    </row>
    <row r="421" spans="1:6" ht="12.75">
      <c r="A421" s="38" t="s">
        <v>83</v>
      </c>
      <c r="B421" s="38" t="s">
        <v>51</v>
      </c>
      <c r="C421" s="40">
        <v>377</v>
      </c>
      <c r="D421" s="41">
        <v>6311586</v>
      </c>
      <c r="E421" s="41">
        <v>367859.27</v>
      </c>
      <c r="F421" s="44">
        <v>0.0007039074066316919</v>
      </c>
    </row>
    <row r="422" spans="1:6" ht="12.75">
      <c r="A422" s="38" t="s">
        <v>83</v>
      </c>
      <c r="B422" s="38" t="s">
        <v>52</v>
      </c>
      <c r="C422" s="40">
        <v>267</v>
      </c>
      <c r="D422" s="41">
        <v>6168346</v>
      </c>
      <c r="E422" s="41">
        <v>370100.76</v>
      </c>
      <c r="F422" s="44">
        <v>0.0007081965507190241</v>
      </c>
    </row>
    <row r="423" spans="1:6" ht="12.75">
      <c r="A423" s="38" t="s">
        <v>83</v>
      </c>
      <c r="B423" s="38" t="s">
        <v>53</v>
      </c>
      <c r="C423" s="40">
        <v>44</v>
      </c>
      <c r="D423" s="41">
        <v>2013799</v>
      </c>
      <c r="E423" s="41">
        <v>120827.94</v>
      </c>
      <c r="F423" s="44">
        <v>0.00023120711867353423</v>
      </c>
    </row>
    <row r="424" spans="1:6" ht="12.75">
      <c r="A424" s="38" t="s">
        <v>83</v>
      </c>
      <c r="B424" s="38" t="s">
        <v>54</v>
      </c>
      <c r="C424" s="45">
        <v>36</v>
      </c>
      <c r="D424" s="46">
        <v>1967582</v>
      </c>
      <c r="E424" s="46">
        <v>118054.92</v>
      </c>
      <c r="F424" s="47">
        <v>0.00022590087936974335</v>
      </c>
    </row>
    <row r="425" spans="1:6" ht="12.75">
      <c r="A425" s="38" t="s">
        <v>83</v>
      </c>
      <c r="B425" s="38" t="s">
        <v>903</v>
      </c>
      <c r="C425" s="40">
        <v>1090</v>
      </c>
      <c r="D425" s="41">
        <v>47983905</v>
      </c>
      <c r="E425" s="41">
        <v>2868198.41</v>
      </c>
      <c r="F425" s="44">
        <v>0.0054883654406432175</v>
      </c>
    </row>
    <row r="426" spans="3:6" ht="12.75">
      <c r="C426" s="40"/>
      <c r="D426" s="41"/>
      <c r="E426" s="41"/>
      <c r="F426" s="44"/>
    </row>
    <row r="427" spans="1:6" ht="12.75">
      <c r="A427" s="38" t="s">
        <v>84</v>
      </c>
      <c r="B427" s="38" t="s">
        <v>42</v>
      </c>
      <c r="C427" s="40">
        <v>57</v>
      </c>
      <c r="D427" s="41">
        <v>8904585</v>
      </c>
      <c r="E427" s="41">
        <v>534275.1</v>
      </c>
      <c r="F427" s="44">
        <v>0.0010223480301825418</v>
      </c>
    </row>
    <row r="428" spans="1:6" ht="12.75">
      <c r="A428" s="38" t="s">
        <v>84</v>
      </c>
      <c r="B428" s="38" t="s">
        <v>44</v>
      </c>
      <c r="C428" s="40">
        <v>54</v>
      </c>
      <c r="D428" s="41">
        <v>33048350</v>
      </c>
      <c r="E428" s="41">
        <v>1982901</v>
      </c>
      <c r="F428" s="44">
        <v>0.0037943279246908427</v>
      </c>
    </row>
    <row r="429" spans="1:6" ht="12.75">
      <c r="A429" s="38" t="s">
        <v>84</v>
      </c>
      <c r="B429" s="38" t="s">
        <v>45</v>
      </c>
      <c r="C429" s="40">
        <v>274</v>
      </c>
      <c r="D429" s="41">
        <v>31092123</v>
      </c>
      <c r="E429" s="41">
        <v>1865527.38</v>
      </c>
      <c r="F429" s="44">
        <v>0.0035697307289720187</v>
      </c>
    </row>
    <row r="430" spans="1:6" ht="12.75">
      <c r="A430" s="38" t="s">
        <v>84</v>
      </c>
      <c r="B430" s="38" t="s">
        <v>46</v>
      </c>
      <c r="C430" s="40">
        <v>64</v>
      </c>
      <c r="D430" s="41">
        <v>15482962</v>
      </c>
      <c r="E430" s="41">
        <v>928977.72</v>
      </c>
      <c r="F430" s="44">
        <v>0.0017776208214185332</v>
      </c>
    </row>
    <row r="431" spans="1:6" ht="12.75">
      <c r="A431" s="38" t="s">
        <v>84</v>
      </c>
      <c r="B431" s="38" t="s">
        <v>47</v>
      </c>
      <c r="C431" s="40">
        <v>43</v>
      </c>
      <c r="D431" s="41">
        <v>66110696</v>
      </c>
      <c r="E431" s="41">
        <v>3966641.76</v>
      </c>
      <c r="F431" s="44">
        <v>0.007590262749987434</v>
      </c>
    </row>
    <row r="432" spans="1:6" ht="12.75">
      <c r="A432" s="38" t="s">
        <v>84</v>
      </c>
      <c r="B432" s="38" t="s">
        <v>48</v>
      </c>
      <c r="C432" s="40">
        <v>93</v>
      </c>
      <c r="D432" s="41">
        <v>16601203</v>
      </c>
      <c r="E432" s="41">
        <v>996072.18</v>
      </c>
      <c r="F432" s="44">
        <v>0.0019060076562479335</v>
      </c>
    </row>
    <row r="433" spans="1:6" ht="12.75">
      <c r="A433" s="38" t="s">
        <v>84</v>
      </c>
      <c r="B433" s="38" t="s">
        <v>49</v>
      </c>
      <c r="C433" s="40">
        <v>425</v>
      </c>
      <c r="D433" s="41">
        <v>17449248</v>
      </c>
      <c r="E433" s="41">
        <v>1046954.88</v>
      </c>
      <c r="F433" s="44">
        <v>0.0020033729051906024</v>
      </c>
    </row>
    <row r="434" spans="1:6" ht="12.75">
      <c r="A434" s="38" t="s">
        <v>84</v>
      </c>
      <c r="B434" s="38" t="s">
        <v>50</v>
      </c>
      <c r="C434" s="40">
        <v>108</v>
      </c>
      <c r="D434" s="41">
        <v>18382923</v>
      </c>
      <c r="E434" s="41">
        <v>1102975.38</v>
      </c>
      <c r="F434" s="44">
        <v>0.0021105694558530624</v>
      </c>
    </row>
    <row r="435" spans="1:6" ht="12.75">
      <c r="A435" s="38" t="s">
        <v>84</v>
      </c>
      <c r="B435" s="38" t="s">
        <v>51</v>
      </c>
      <c r="C435" s="40">
        <v>1185</v>
      </c>
      <c r="D435" s="41">
        <v>42814852</v>
      </c>
      <c r="E435" s="41">
        <v>2508234.95</v>
      </c>
      <c r="F435" s="44">
        <v>0.004799566853045382</v>
      </c>
    </row>
    <row r="436" spans="1:6" ht="12.75">
      <c r="A436" s="38" t="s">
        <v>84</v>
      </c>
      <c r="B436" s="38" t="s">
        <v>52</v>
      </c>
      <c r="C436" s="40">
        <v>663</v>
      </c>
      <c r="D436" s="41">
        <v>29298199</v>
      </c>
      <c r="E436" s="41">
        <v>1757891.94</v>
      </c>
      <c r="F436" s="44">
        <v>0.0033637677708221233</v>
      </c>
    </row>
    <row r="437" spans="1:6" ht="12.75">
      <c r="A437" s="38" t="s">
        <v>84</v>
      </c>
      <c r="B437" s="38" t="s">
        <v>53</v>
      </c>
      <c r="C437" s="40">
        <v>98</v>
      </c>
      <c r="D437" s="41">
        <v>16747145</v>
      </c>
      <c r="E437" s="41">
        <v>1004828.7</v>
      </c>
      <c r="F437" s="44">
        <v>0.0019227634642076418</v>
      </c>
    </row>
    <row r="438" spans="1:6" ht="12.75">
      <c r="A438" s="38" t="s">
        <v>84</v>
      </c>
      <c r="B438" s="38" t="s">
        <v>54</v>
      </c>
      <c r="C438" s="45">
        <v>188</v>
      </c>
      <c r="D438" s="46">
        <v>19015193.17</v>
      </c>
      <c r="E438" s="46">
        <v>1140413.02</v>
      </c>
      <c r="F438" s="47">
        <v>0.0021822072647434323</v>
      </c>
    </row>
    <row r="439" spans="1:6" ht="12.75">
      <c r="A439" s="38" t="s">
        <v>84</v>
      </c>
      <c r="B439" s="38" t="s">
        <v>903</v>
      </c>
      <c r="C439" s="40">
        <v>3252</v>
      </c>
      <c r="D439" s="41">
        <v>314947479.17</v>
      </c>
      <c r="E439" s="41">
        <v>18835694.01</v>
      </c>
      <c r="F439" s="44">
        <v>0.03604254562536155</v>
      </c>
    </row>
    <row r="440" spans="3:6" ht="12.75">
      <c r="C440" s="40"/>
      <c r="D440" s="41"/>
      <c r="E440" s="41"/>
      <c r="F440" s="44"/>
    </row>
    <row r="441" spans="1:6" ht="12.75">
      <c r="A441" s="38" t="s">
        <v>85</v>
      </c>
      <c r="B441" s="38" t="s">
        <v>42</v>
      </c>
      <c r="C441" s="40">
        <v>6</v>
      </c>
      <c r="D441" s="41">
        <v>150337</v>
      </c>
      <c r="E441" s="41">
        <v>9020.22</v>
      </c>
      <c r="F441" s="44">
        <v>1.7260404141636336E-05</v>
      </c>
    </row>
    <row r="442" spans="1:6" ht="12.75">
      <c r="A442" s="38" t="s">
        <v>85</v>
      </c>
      <c r="B442" s="38" t="s">
        <v>44</v>
      </c>
      <c r="C442" s="40">
        <v>11</v>
      </c>
      <c r="D442" s="41">
        <v>1513845</v>
      </c>
      <c r="E442" s="41">
        <v>90830.7</v>
      </c>
      <c r="F442" s="44">
        <v>0.0001738066910194793</v>
      </c>
    </row>
    <row r="443" spans="1:6" ht="12.75">
      <c r="A443" s="38" t="s">
        <v>85</v>
      </c>
      <c r="B443" s="38" t="s">
        <v>45</v>
      </c>
      <c r="C443" s="40">
        <v>25</v>
      </c>
      <c r="D443" s="41">
        <v>1810904</v>
      </c>
      <c r="E443" s="41">
        <v>108654.24</v>
      </c>
      <c r="F443" s="44">
        <v>0.00020791245602683179</v>
      </c>
    </row>
    <row r="444" spans="1:6" ht="12.75">
      <c r="A444" s="38" t="s">
        <v>85</v>
      </c>
      <c r="B444" s="38" t="s">
        <v>46</v>
      </c>
      <c r="C444" s="40">
        <v>9</v>
      </c>
      <c r="D444" s="41">
        <v>2145707</v>
      </c>
      <c r="E444" s="41">
        <v>128742.42</v>
      </c>
      <c r="F444" s="44">
        <v>0.00024635166319361224</v>
      </c>
    </row>
    <row r="445" spans="1:6" ht="12.75">
      <c r="A445" s="38" t="s">
        <v>85</v>
      </c>
      <c r="B445" s="38" t="s">
        <v>47</v>
      </c>
      <c r="C445" s="40">
        <v>10</v>
      </c>
      <c r="D445" s="41">
        <v>2514056</v>
      </c>
      <c r="E445" s="41">
        <v>150843.36</v>
      </c>
      <c r="F445" s="44">
        <v>0.00028864233418723055</v>
      </c>
    </row>
    <row r="446" spans="1:6" ht="12.75">
      <c r="A446" s="38" t="s">
        <v>85</v>
      </c>
      <c r="B446" s="38" t="s">
        <v>48</v>
      </c>
      <c r="C446" s="40">
        <v>8</v>
      </c>
      <c r="D446" s="41">
        <v>383694</v>
      </c>
      <c r="E446" s="41">
        <v>23021.64</v>
      </c>
      <c r="F446" s="44">
        <v>4.405245220219249E-05</v>
      </c>
    </row>
    <row r="447" spans="1:6" ht="12.75">
      <c r="A447" s="38" t="s">
        <v>85</v>
      </c>
      <c r="B447" s="38" t="s">
        <v>49</v>
      </c>
      <c r="C447" s="40">
        <v>91</v>
      </c>
      <c r="D447" s="41">
        <v>1978673</v>
      </c>
      <c r="E447" s="41">
        <v>118720.38</v>
      </c>
      <c r="F447" s="44">
        <v>0.0002271742528063218</v>
      </c>
    </row>
    <row r="448" spans="1:6" ht="12.75">
      <c r="A448" s="38" t="s">
        <v>85</v>
      </c>
      <c r="B448" s="38" t="s">
        <v>50</v>
      </c>
      <c r="C448" s="40">
        <v>19</v>
      </c>
      <c r="D448" s="41">
        <v>2476483</v>
      </c>
      <c r="E448" s="41">
        <v>148588.98</v>
      </c>
      <c r="F448" s="44">
        <v>0.0002843285247802735</v>
      </c>
    </row>
    <row r="449" spans="1:6" ht="12.75">
      <c r="A449" s="38" t="s">
        <v>85</v>
      </c>
      <c r="B449" s="38" t="s">
        <v>51</v>
      </c>
      <c r="C449" s="40">
        <v>160</v>
      </c>
      <c r="D449" s="41">
        <v>2358344</v>
      </c>
      <c r="E449" s="41">
        <v>139481.96</v>
      </c>
      <c r="F449" s="44">
        <v>0.0002669020267873238</v>
      </c>
    </row>
    <row r="450" spans="1:6" ht="12.75">
      <c r="A450" s="38" t="s">
        <v>85</v>
      </c>
      <c r="B450" s="38" t="s">
        <v>52</v>
      </c>
      <c r="C450" s="40">
        <v>101</v>
      </c>
      <c r="D450" s="41">
        <v>1160375</v>
      </c>
      <c r="E450" s="41">
        <v>69622.5</v>
      </c>
      <c r="F450" s="44">
        <v>0.00013322429911366638</v>
      </c>
    </row>
    <row r="451" spans="1:6" ht="12.75">
      <c r="A451" s="38" t="s">
        <v>85</v>
      </c>
      <c r="B451" s="38" t="s">
        <v>53</v>
      </c>
      <c r="C451" s="40">
        <v>23</v>
      </c>
      <c r="D451" s="41">
        <v>3292621</v>
      </c>
      <c r="E451" s="41">
        <v>197557.26</v>
      </c>
      <c r="F451" s="44">
        <v>0.00037803048581013844</v>
      </c>
    </row>
    <row r="452" spans="1:6" ht="12.75">
      <c r="A452" s="38" t="s">
        <v>85</v>
      </c>
      <c r="B452" s="38" t="s">
        <v>54</v>
      </c>
      <c r="C452" s="45">
        <v>22</v>
      </c>
      <c r="D452" s="46">
        <v>713533</v>
      </c>
      <c r="E452" s="46">
        <v>42811.98</v>
      </c>
      <c r="F452" s="47">
        <v>8.192173549022663E-05</v>
      </c>
    </row>
    <row r="453" spans="1:6" ht="12.75">
      <c r="A453" s="38" t="s">
        <v>85</v>
      </c>
      <c r="B453" s="38" t="s">
        <v>903</v>
      </c>
      <c r="C453" s="40">
        <v>485</v>
      </c>
      <c r="D453" s="41">
        <v>20498572</v>
      </c>
      <c r="E453" s="41">
        <v>1227895.64</v>
      </c>
      <c r="F453" s="44">
        <v>0.002349607325558933</v>
      </c>
    </row>
    <row r="454" spans="3:6" ht="12.75">
      <c r="C454" s="40"/>
      <c r="D454" s="41"/>
      <c r="E454" s="41"/>
      <c r="F454" s="44"/>
    </row>
    <row r="455" spans="1:6" ht="12.75">
      <c r="A455" s="38" t="s">
        <v>86</v>
      </c>
      <c r="B455" s="38" t="s">
        <v>42</v>
      </c>
      <c r="C455" s="40">
        <v>10</v>
      </c>
      <c r="D455" s="41">
        <v>264744</v>
      </c>
      <c r="E455" s="41">
        <v>15884.64</v>
      </c>
      <c r="F455" s="44">
        <v>3.039563403602154E-05</v>
      </c>
    </row>
    <row r="456" spans="1:6" ht="12.75">
      <c r="A456" s="38" t="s">
        <v>86</v>
      </c>
      <c r="B456" s="38" t="s">
        <v>44</v>
      </c>
      <c r="C456" s="40">
        <v>15</v>
      </c>
      <c r="D456" s="41">
        <v>1236992</v>
      </c>
      <c r="E456" s="41">
        <v>74219.52</v>
      </c>
      <c r="F456" s="44">
        <v>0.00014202080552339755</v>
      </c>
    </row>
    <row r="457" spans="1:6" ht="12.75">
      <c r="A457" s="38" t="s">
        <v>86</v>
      </c>
      <c r="B457" s="38" t="s">
        <v>45</v>
      </c>
      <c r="C457" s="40">
        <v>68</v>
      </c>
      <c r="D457" s="41">
        <v>3617514</v>
      </c>
      <c r="E457" s="41">
        <v>217050.84</v>
      </c>
      <c r="F457" s="44">
        <v>0.0004153319118249495</v>
      </c>
    </row>
    <row r="458" spans="1:6" ht="12.75">
      <c r="A458" s="38" t="s">
        <v>86</v>
      </c>
      <c r="B458" s="38" t="s">
        <v>46</v>
      </c>
      <c r="C458" s="40">
        <v>14</v>
      </c>
      <c r="D458" s="41">
        <v>1620034</v>
      </c>
      <c r="E458" s="41">
        <v>97202.04</v>
      </c>
      <c r="F458" s="44">
        <v>0.00018599840068108102</v>
      </c>
    </row>
    <row r="459" spans="1:6" ht="12.75">
      <c r="A459" s="38" t="s">
        <v>86</v>
      </c>
      <c r="B459" s="38" t="s">
        <v>47</v>
      </c>
      <c r="C459" s="40">
        <v>14</v>
      </c>
      <c r="D459" s="41">
        <v>5158225</v>
      </c>
      <c r="E459" s="41">
        <v>309493.5</v>
      </c>
      <c r="F459" s="44">
        <v>0.0005922231263993036</v>
      </c>
    </row>
    <row r="460" spans="1:6" ht="12.75">
      <c r="A460" s="38" t="s">
        <v>86</v>
      </c>
      <c r="B460" s="38" t="s">
        <v>48</v>
      </c>
      <c r="C460" s="40">
        <v>18</v>
      </c>
      <c r="D460" s="41">
        <v>1131966</v>
      </c>
      <c r="E460" s="41">
        <v>67917.96</v>
      </c>
      <c r="F460" s="44">
        <v>0.00012996262154088163</v>
      </c>
    </row>
    <row r="461" spans="1:6" ht="12.75">
      <c r="A461" s="38" t="s">
        <v>86</v>
      </c>
      <c r="B461" s="38" t="s">
        <v>49</v>
      </c>
      <c r="C461" s="40">
        <v>125</v>
      </c>
      <c r="D461" s="41">
        <v>2538420</v>
      </c>
      <c r="E461" s="41">
        <v>152305.2</v>
      </c>
      <c r="F461" s="44">
        <v>0.000291439599574373</v>
      </c>
    </row>
    <row r="462" spans="1:6" ht="12.75">
      <c r="A462" s="38" t="s">
        <v>86</v>
      </c>
      <c r="B462" s="38" t="s">
        <v>50</v>
      </c>
      <c r="C462" s="40">
        <v>39</v>
      </c>
      <c r="D462" s="41">
        <v>3281952</v>
      </c>
      <c r="E462" s="41">
        <v>196917.12</v>
      </c>
      <c r="F462" s="44">
        <v>0.0003768055627919385</v>
      </c>
    </row>
    <row r="463" spans="1:6" ht="12.75">
      <c r="A463" s="38" t="s">
        <v>86</v>
      </c>
      <c r="B463" s="38" t="s">
        <v>51</v>
      </c>
      <c r="C463" s="40">
        <v>259</v>
      </c>
      <c r="D463" s="41">
        <v>6045472</v>
      </c>
      <c r="E463" s="41">
        <v>359065.21</v>
      </c>
      <c r="F463" s="44">
        <v>0.0006870797649948141</v>
      </c>
    </row>
    <row r="464" spans="1:6" ht="12.75">
      <c r="A464" s="38" t="s">
        <v>86</v>
      </c>
      <c r="B464" s="38" t="s">
        <v>52</v>
      </c>
      <c r="C464" s="40">
        <v>178</v>
      </c>
      <c r="D464" s="41">
        <v>1532117</v>
      </c>
      <c r="E464" s="41">
        <v>91927.02</v>
      </c>
      <c r="F464" s="44">
        <v>0.00017590452524841817</v>
      </c>
    </row>
    <row r="465" spans="1:6" ht="12.75">
      <c r="A465" s="38" t="s">
        <v>86</v>
      </c>
      <c r="B465" s="38" t="s">
        <v>53</v>
      </c>
      <c r="C465" s="40">
        <v>29</v>
      </c>
      <c r="D465" s="41">
        <v>878474</v>
      </c>
      <c r="E465" s="41">
        <v>52708.44</v>
      </c>
      <c r="F465" s="44">
        <v>0.00010085884557972981</v>
      </c>
    </row>
    <row r="466" spans="1:6" ht="12.75">
      <c r="A466" s="38" t="s">
        <v>86</v>
      </c>
      <c r="B466" s="38" t="s">
        <v>54</v>
      </c>
      <c r="C466" s="45">
        <v>50</v>
      </c>
      <c r="D466" s="46">
        <v>3900748</v>
      </c>
      <c r="E466" s="46">
        <v>234044.88</v>
      </c>
      <c r="F466" s="47">
        <v>0.00044785040897902487</v>
      </c>
    </row>
    <row r="467" spans="1:6" ht="12.75">
      <c r="A467" s="38" t="s">
        <v>86</v>
      </c>
      <c r="B467" s="38" t="s">
        <v>903</v>
      </c>
      <c r="C467" s="40">
        <v>819</v>
      </c>
      <c r="D467" s="41">
        <v>31206658</v>
      </c>
      <c r="E467" s="41">
        <v>1868736.37</v>
      </c>
      <c r="F467" s="44">
        <v>0.0035758712071739334</v>
      </c>
    </row>
    <row r="468" spans="3:6" ht="12.75">
      <c r="C468" s="40"/>
      <c r="D468" s="41"/>
      <c r="E468" s="41"/>
      <c r="F468" s="44"/>
    </row>
    <row r="469" spans="1:6" ht="12.75">
      <c r="A469" s="38" t="s">
        <v>87</v>
      </c>
      <c r="B469" s="38" t="s">
        <v>42</v>
      </c>
      <c r="C469" s="40">
        <v>9</v>
      </c>
      <c r="D469" s="41">
        <v>138693</v>
      </c>
      <c r="E469" s="41">
        <v>8321.58</v>
      </c>
      <c r="F469" s="44">
        <v>1.592353999092684E-05</v>
      </c>
    </row>
    <row r="470" spans="1:6" ht="12.75">
      <c r="A470" s="38" t="s">
        <v>87</v>
      </c>
      <c r="B470" s="38" t="s">
        <v>44</v>
      </c>
      <c r="C470" s="40">
        <v>16</v>
      </c>
      <c r="D470" s="41">
        <v>1419193</v>
      </c>
      <c r="E470" s="41">
        <v>85151.58</v>
      </c>
      <c r="F470" s="44">
        <v>0.0001629395606868655</v>
      </c>
    </row>
    <row r="471" spans="1:6" ht="12.75">
      <c r="A471" s="38" t="s">
        <v>87</v>
      </c>
      <c r="B471" s="38" t="s">
        <v>45</v>
      </c>
      <c r="C471" s="40">
        <v>36</v>
      </c>
      <c r="D471" s="41">
        <v>2512674</v>
      </c>
      <c r="E471" s="41">
        <v>150760.44</v>
      </c>
      <c r="F471" s="44">
        <v>0.00028848366480761187</v>
      </c>
    </row>
    <row r="472" spans="1:6" ht="12.75">
      <c r="A472" s="38" t="s">
        <v>87</v>
      </c>
      <c r="B472" s="38" t="s">
        <v>46</v>
      </c>
      <c r="C472" s="40">
        <v>5</v>
      </c>
      <c r="D472" s="41">
        <v>2613428</v>
      </c>
      <c r="E472" s="41">
        <v>156805.68</v>
      </c>
      <c r="F472" s="44">
        <v>0.0003000513744126088</v>
      </c>
    </row>
    <row r="473" spans="1:6" ht="12.75">
      <c r="A473" s="38" t="s">
        <v>87</v>
      </c>
      <c r="B473" s="38" t="s">
        <v>47</v>
      </c>
      <c r="C473" s="40">
        <v>9</v>
      </c>
      <c r="D473" s="41">
        <v>5111497</v>
      </c>
      <c r="E473" s="41">
        <v>306689.82</v>
      </c>
      <c r="F473" s="44">
        <v>0.0005868582184609359</v>
      </c>
    </row>
    <row r="474" spans="1:6" ht="12.75">
      <c r="A474" s="38" t="s">
        <v>87</v>
      </c>
      <c r="B474" s="38" t="s">
        <v>48</v>
      </c>
      <c r="C474" s="40">
        <v>15</v>
      </c>
      <c r="D474" s="41">
        <v>505835</v>
      </c>
      <c r="E474" s="41">
        <v>30350.1</v>
      </c>
      <c r="F474" s="44">
        <v>5.807563360306921E-05</v>
      </c>
    </row>
    <row r="475" spans="1:6" ht="12.75">
      <c r="A475" s="38" t="s">
        <v>87</v>
      </c>
      <c r="B475" s="38" t="s">
        <v>49</v>
      </c>
      <c r="C475" s="40">
        <v>115</v>
      </c>
      <c r="D475" s="41">
        <v>3048594</v>
      </c>
      <c r="E475" s="41">
        <v>182915.64</v>
      </c>
      <c r="F475" s="44">
        <v>0.0003500133999199644</v>
      </c>
    </row>
    <row r="476" spans="1:6" ht="12.75">
      <c r="A476" s="38" t="s">
        <v>87</v>
      </c>
      <c r="B476" s="38" t="s">
        <v>50</v>
      </c>
      <c r="C476" s="40">
        <v>31</v>
      </c>
      <c r="D476" s="41">
        <v>2647895</v>
      </c>
      <c r="E476" s="41">
        <v>158873.7</v>
      </c>
      <c r="F476" s="44">
        <v>0.00030400857955538657</v>
      </c>
    </row>
    <row r="477" spans="1:6" ht="12.75">
      <c r="A477" s="38" t="s">
        <v>87</v>
      </c>
      <c r="B477" s="38" t="s">
        <v>51</v>
      </c>
      <c r="C477" s="40">
        <v>237</v>
      </c>
      <c r="D477" s="41">
        <v>4338125</v>
      </c>
      <c r="E477" s="41">
        <v>256501.11</v>
      </c>
      <c r="F477" s="44">
        <v>0.0004908209357840848</v>
      </c>
    </row>
    <row r="478" spans="1:6" ht="12.75">
      <c r="A478" s="38" t="s">
        <v>87</v>
      </c>
      <c r="B478" s="38" t="s">
        <v>52</v>
      </c>
      <c r="C478" s="40">
        <v>161</v>
      </c>
      <c r="D478" s="41">
        <v>1143724</v>
      </c>
      <c r="E478" s="41">
        <v>68623.44</v>
      </c>
      <c r="F478" s="44">
        <v>0.00013131257419323839</v>
      </c>
    </row>
    <row r="479" spans="1:6" ht="12.75">
      <c r="A479" s="38" t="s">
        <v>87</v>
      </c>
      <c r="B479" s="38" t="s">
        <v>53</v>
      </c>
      <c r="C479" s="40">
        <v>22</v>
      </c>
      <c r="D479" s="41">
        <v>2235195</v>
      </c>
      <c r="E479" s="41">
        <v>134111.7</v>
      </c>
      <c r="F479" s="44">
        <v>0.00025662590736388804</v>
      </c>
    </row>
    <row r="480" spans="1:6" ht="12.75">
      <c r="A480" s="38" t="s">
        <v>87</v>
      </c>
      <c r="B480" s="38" t="s">
        <v>54</v>
      </c>
      <c r="C480" s="45">
        <v>34</v>
      </c>
      <c r="D480" s="46">
        <v>1064190</v>
      </c>
      <c r="E480" s="46">
        <v>63851.4</v>
      </c>
      <c r="F480" s="47">
        <v>0.0001221811628773221</v>
      </c>
    </row>
    <row r="481" spans="1:6" ht="12.75">
      <c r="A481" s="38" t="s">
        <v>87</v>
      </c>
      <c r="B481" s="38" t="s">
        <v>903</v>
      </c>
      <c r="C481" s="40">
        <v>690</v>
      </c>
      <c r="D481" s="41">
        <v>26779043</v>
      </c>
      <c r="E481" s="41">
        <v>1602956.19</v>
      </c>
      <c r="F481" s="44">
        <v>0.0030672945516559023</v>
      </c>
    </row>
    <row r="482" spans="3:6" ht="12.75">
      <c r="C482" s="40"/>
      <c r="D482" s="41"/>
      <c r="E482" s="41"/>
      <c r="F482" s="44"/>
    </row>
    <row r="483" spans="1:6" ht="12.75">
      <c r="A483" s="38" t="s">
        <v>88</v>
      </c>
      <c r="B483" s="38" t="s">
        <v>42</v>
      </c>
      <c r="C483" s="60" t="s">
        <v>43</v>
      </c>
      <c r="D483" s="60" t="s">
        <v>43</v>
      </c>
      <c r="E483" s="60" t="s">
        <v>43</v>
      </c>
      <c r="F483" s="43" t="s">
        <v>43</v>
      </c>
    </row>
    <row r="484" spans="1:6" ht="12.75">
      <c r="A484" s="38" t="s">
        <v>88</v>
      </c>
      <c r="B484" s="38" t="s">
        <v>44</v>
      </c>
      <c r="C484" s="40">
        <v>8</v>
      </c>
      <c r="D484" s="41">
        <v>932834</v>
      </c>
      <c r="E484" s="41">
        <v>55970.04</v>
      </c>
      <c r="F484" s="44">
        <v>0.00010709999425995724</v>
      </c>
    </row>
    <row r="485" spans="1:6" ht="12.75">
      <c r="A485" s="38" t="s">
        <v>88</v>
      </c>
      <c r="B485" s="38" t="s">
        <v>45</v>
      </c>
      <c r="C485" s="40">
        <v>29</v>
      </c>
      <c r="D485" s="41">
        <v>1448971</v>
      </c>
      <c r="E485" s="41">
        <v>86938.26</v>
      </c>
      <c r="F485" s="44">
        <v>0.00016635841509083553</v>
      </c>
    </row>
    <row r="486" spans="1:6" ht="12.75">
      <c r="A486" s="38" t="s">
        <v>88</v>
      </c>
      <c r="B486" s="38" t="s">
        <v>46</v>
      </c>
      <c r="C486" s="40">
        <v>12</v>
      </c>
      <c r="D486" s="41">
        <v>1068199</v>
      </c>
      <c r="E486" s="41">
        <v>64091.94</v>
      </c>
      <c r="F486" s="44">
        <v>0.00012264144185191798</v>
      </c>
    </row>
    <row r="487" spans="1:6" ht="12.75">
      <c r="A487" s="38" t="s">
        <v>88</v>
      </c>
      <c r="B487" s="38" t="s">
        <v>47</v>
      </c>
      <c r="C487" s="40">
        <v>6</v>
      </c>
      <c r="D487" s="41">
        <v>1442658</v>
      </c>
      <c r="E487" s="41">
        <v>86559.48</v>
      </c>
      <c r="F487" s="44">
        <v>0.00016563361060926315</v>
      </c>
    </row>
    <row r="488" spans="1:6" ht="12.75">
      <c r="A488" s="38" t="s">
        <v>88</v>
      </c>
      <c r="B488" s="38" t="s">
        <v>48</v>
      </c>
      <c r="C488" s="60" t="s">
        <v>43</v>
      </c>
      <c r="D488" s="60" t="s">
        <v>43</v>
      </c>
      <c r="E488" s="60" t="s">
        <v>43</v>
      </c>
      <c r="F488" s="43" t="s">
        <v>43</v>
      </c>
    </row>
    <row r="489" spans="1:6" ht="12.75">
      <c r="A489" s="38" t="s">
        <v>88</v>
      </c>
      <c r="B489" s="38" t="s">
        <v>49</v>
      </c>
      <c r="C489" s="40">
        <v>104</v>
      </c>
      <c r="D489" s="41">
        <v>2413908</v>
      </c>
      <c r="E489" s="41">
        <v>144834.48</v>
      </c>
      <c r="F489" s="44">
        <v>0.00027714420030151653</v>
      </c>
    </row>
    <row r="490" spans="1:6" ht="12.75">
      <c r="A490" s="38" t="s">
        <v>88</v>
      </c>
      <c r="B490" s="38" t="s">
        <v>50</v>
      </c>
      <c r="C490" s="40">
        <v>16</v>
      </c>
      <c r="D490" s="41">
        <v>934029</v>
      </c>
      <c r="E490" s="41">
        <v>56041.74</v>
      </c>
      <c r="F490" s="44">
        <v>0.00010723719390441771</v>
      </c>
    </row>
    <row r="491" spans="1:6" ht="12.75">
      <c r="A491" s="38" t="s">
        <v>88</v>
      </c>
      <c r="B491" s="38" t="s">
        <v>51</v>
      </c>
      <c r="C491" s="40">
        <v>142</v>
      </c>
      <c r="D491" s="41">
        <v>2637606</v>
      </c>
      <c r="E491" s="41">
        <v>156450.4</v>
      </c>
      <c r="F491" s="44">
        <v>0.00029937153773640346</v>
      </c>
    </row>
    <row r="492" spans="1:6" ht="12.75">
      <c r="A492" s="38" t="s">
        <v>88</v>
      </c>
      <c r="B492" s="38" t="s">
        <v>52</v>
      </c>
      <c r="C492" s="40">
        <v>92</v>
      </c>
      <c r="D492" s="41">
        <v>1203103</v>
      </c>
      <c r="E492" s="41">
        <v>72186.18</v>
      </c>
      <c r="F492" s="44">
        <v>0.0001381299613801998</v>
      </c>
    </row>
    <row r="493" spans="1:6" ht="12.75">
      <c r="A493" s="38" t="s">
        <v>88</v>
      </c>
      <c r="B493" s="38" t="s">
        <v>53</v>
      </c>
      <c r="C493" s="40">
        <v>24</v>
      </c>
      <c r="D493" s="41">
        <v>1921504</v>
      </c>
      <c r="E493" s="41">
        <v>115290.24</v>
      </c>
      <c r="F493" s="44">
        <v>0.00022061059885304874</v>
      </c>
    </row>
    <row r="494" spans="1:6" ht="12.75">
      <c r="A494" s="38" t="s">
        <v>88</v>
      </c>
      <c r="B494" s="38" t="s">
        <v>54</v>
      </c>
      <c r="C494" s="45">
        <v>39</v>
      </c>
      <c r="D494" s="46">
        <v>1154678</v>
      </c>
      <c r="E494" s="46">
        <v>69280.68</v>
      </c>
      <c r="F494" s="47">
        <v>0.00013257021846555645</v>
      </c>
    </row>
    <row r="495" spans="1:6" ht="12.75">
      <c r="A495" s="38" t="s">
        <v>88</v>
      </c>
      <c r="B495" s="38" t="s">
        <v>903</v>
      </c>
      <c r="C495" s="40">
        <v>481</v>
      </c>
      <c r="D495" s="41">
        <v>15378858</v>
      </c>
      <c r="E495" s="41">
        <v>920925.52</v>
      </c>
      <c r="F495" s="44">
        <v>0.0017622127464237676</v>
      </c>
    </row>
    <row r="496" spans="3:6" ht="12.75">
      <c r="C496" s="40"/>
      <c r="D496" s="41"/>
      <c r="E496" s="41"/>
      <c r="F496" s="44"/>
    </row>
    <row r="497" spans="1:6" ht="12.75">
      <c r="A497" s="38" t="s">
        <v>89</v>
      </c>
      <c r="B497" s="38" t="s">
        <v>42</v>
      </c>
      <c r="C497" s="60" t="s">
        <v>43</v>
      </c>
      <c r="D497" s="60" t="s">
        <v>43</v>
      </c>
      <c r="E497" s="60" t="s">
        <v>43</v>
      </c>
      <c r="F497" s="43" t="s">
        <v>43</v>
      </c>
    </row>
    <row r="498" spans="1:6" ht="12.75">
      <c r="A498" s="38" t="s">
        <v>89</v>
      </c>
      <c r="B498" s="38" t="s">
        <v>44</v>
      </c>
      <c r="C498" s="40">
        <v>5</v>
      </c>
      <c r="D498" s="41">
        <v>87638</v>
      </c>
      <c r="E498" s="41">
        <v>5258.28</v>
      </c>
      <c r="F498" s="44">
        <v>1.0061843047052457E-05</v>
      </c>
    </row>
    <row r="499" spans="1:6" ht="12.75">
      <c r="A499" s="38" t="s">
        <v>89</v>
      </c>
      <c r="B499" s="38" t="s">
        <v>45</v>
      </c>
      <c r="C499" s="40">
        <v>24</v>
      </c>
      <c r="D499" s="41">
        <v>1566557</v>
      </c>
      <c r="E499" s="41">
        <v>93993.42</v>
      </c>
      <c r="F499" s="44">
        <v>0.00017985863048291102</v>
      </c>
    </row>
    <row r="500" spans="1:6" ht="12.75">
      <c r="A500" s="38" t="s">
        <v>89</v>
      </c>
      <c r="B500" s="38" t="s">
        <v>46</v>
      </c>
      <c r="C500" s="60" t="s">
        <v>43</v>
      </c>
      <c r="D500" s="60" t="s">
        <v>43</v>
      </c>
      <c r="E500" s="60" t="s">
        <v>43</v>
      </c>
      <c r="F500" s="43" t="s">
        <v>43</v>
      </c>
    </row>
    <row r="501" spans="1:6" ht="12.75">
      <c r="A501" s="38" t="s">
        <v>89</v>
      </c>
      <c r="B501" s="38" t="s">
        <v>47</v>
      </c>
      <c r="C501" s="40">
        <v>5</v>
      </c>
      <c r="D501" s="41">
        <v>5011226</v>
      </c>
      <c r="E501" s="41">
        <v>300673.56</v>
      </c>
      <c r="F501" s="44">
        <v>0.0005753459627708128</v>
      </c>
    </row>
    <row r="502" spans="1:6" ht="12.75">
      <c r="A502" s="38" t="s">
        <v>89</v>
      </c>
      <c r="B502" s="38" t="s">
        <v>48</v>
      </c>
      <c r="C502" s="40">
        <v>5</v>
      </c>
      <c r="D502" s="41">
        <v>34107</v>
      </c>
      <c r="E502" s="41">
        <v>2046.42</v>
      </c>
      <c r="F502" s="44">
        <v>3.915873032312674E-06</v>
      </c>
    </row>
    <row r="503" spans="1:6" ht="12.75">
      <c r="A503" s="38" t="s">
        <v>89</v>
      </c>
      <c r="B503" s="38" t="s">
        <v>49</v>
      </c>
      <c r="C503" s="40">
        <v>45</v>
      </c>
      <c r="D503" s="41">
        <v>666926</v>
      </c>
      <c r="E503" s="41">
        <v>40015.56</v>
      </c>
      <c r="F503" s="44">
        <v>7.657071973343192E-05</v>
      </c>
    </row>
    <row r="504" spans="1:6" ht="12.75">
      <c r="A504" s="38" t="s">
        <v>89</v>
      </c>
      <c r="B504" s="38" t="s">
        <v>50</v>
      </c>
      <c r="C504" s="40">
        <v>15</v>
      </c>
      <c r="D504" s="41">
        <v>883679</v>
      </c>
      <c r="E504" s="41">
        <v>53020.74</v>
      </c>
      <c r="F504" s="44">
        <v>0.00010145643901020411</v>
      </c>
    </row>
    <row r="505" spans="1:6" ht="12.75">
      <c r="A505" s="38" t="s">
        <v>89</v>
      </c>
      <c r="B505" s="38" t="s">
        <v>51</v>
      </c>
      <c r="C505" s="40">
        <v>100</v>
      </c>
      <c r="D505" s="41">
        <v>1298311</v>
      </c>
      <c r="E505" s="41">
        <v>73804.98</v>
      </c>
      <c r="F505" s="44">
        <v>0.00014122757343672183</v>
      </c>
    </row>
    <row r="506" spans="1:6" ht="12.75">
      <c r="A506" s="38" t="s">
        <v>89</v>
      </c>
      <c r="B506" s="38" t="s">
        <v>52</v>
      </c>
      <c r="C506" s="40">
        <v>59</v>
      </c>
      <c r="D506" s="41">
        <v>671878</v>
      </c>
      <c r="E506" s="41">
        <v>40312.68</v>
      </c>
      <c r="F506" s="44">
        <v>7.713926587516273E-05</v>
      </c>
    </row>
    <row r="507" spans="1:6" ht="12.75">
      <c r="A507" s="38" t="s">
        <v>89</v>
      </c>
      <c r="B507" s="38" t="s">
        <v>53</v>
      </c>
      <c r="C507" s="40">
        <v>24</v>
      </c>
      <c r="D507" s="41">
        <v>2258881</v>
      </c>
      <c r="E507" s="41">
        <v>135532.86</v>
      </c>
      <c r="F507" s="44">
        <v>0.00025934533060965447</v>
      </c>
    </row>
    <row r="508" spans="1:6" ht="12.75">
      <c r="A508" s="38" t="s">
        <v>89</v>
      </c>
      <c r="B508" s="38" t="s">
        <v>54</v>
      </c>
      <c r="C508" s="45">
        <v>18</v>
      </c>
      <c r="D508" s="46">
        <v>197186</v>
      </c>
      <c r="E508" s="46">
        <v>11831.16</v>
      </c>
      <c r="F508" s="47">
        <v>2.2639204261577007E-05</v>
      </c>
    </row>
    <row r="509" spans="1:6" ht="12.75">
      <c r="A509" s="38" t="s">
        <v>89</v>
      </c>
      <c r="B509" s="38" t="s">
        <v>903</v>
      </c>
      <c r="C509" s="40">
        <v>305</v>
      </c>
      <c r="D509" s="41">
        <v>13622315</v>
      </c>
      <c r="E509" s="41">
        <v>813245.22</v>
      </c>
      <c r="F509" s="44">
        <v>0.0015561639476037118</v>
      </c>
    </row>
    <row r="510" spans="3:6" ht="12.75">
      <c r="C510" s="40"/>
      <c r="D510" s="41"/>
      <c r="E510" s="41"/>
      <c r="F510" s="44"/>
    </row>
    <row r="511" spans="1:6" ht="12.75">
      <c r="A511" s="38" t="s">
        <v>90</v>
      </c>
      <c r="B511" s="38" t="s">
        <v>42</v>
      </c>
      <c r="C511" s="60" t="s">
        <v>43</v>
      </c>
      <c r="D511" s="60" t="s">
        <v>43</v>
      </c>
      <c r="E511" s="60" t="s">
        <v>43</v>
      </c>
      <c r="F511" s="43" t="s">
        <v>43</v>
      </c>
    </row>
    <row r="512" spans="1:6" ht="12.75">
      <c r="A512" s="38" t="s">
        <v>90</v>
      </c>
      <c r="B512" s="38" t="s">
        <v>44</v>
      </c>
      <c r="C512" s="40">
        <v>10</v>
      </c>
      <c r="D512" s="41">
        <v>1443540</v>
      </c>
      <c r="E512" s="41">
        <v>86612.4</v>
      </c>
      <c r="F512" s="44">
        <v>0.0001657348742799026</v>
      </c>
    </row>
    <row r="513" spans="1:6" ht="12.75">
      <c r="A513" s="38" t="s">
        <v>90</v>
      </c>
      <c r="B513" s="38" t="s">
        <v>45</v>
      </c>
      <c r="C513" s="40">
        <v>25</v>
      </c>
      <c r="D513" s="41">
        <v>1079683</v>
      </c>
      <c r="E513" s="41">
        <v>64780.98</v>
      </c>
      <c r="F513" s="44">
        <v>0.00012395993617575412</v>
      </c>
    </row>
    <row r="514" spans="1:6" ht="12.75">
      <c r="A514" s="38" t="s">
        <v>90</v>
      </c>
      <c r="B514" s="38" t="s">
        <v>46</v>
      </c>
      <c r="C514" s="40">
        <v>7</v>
      </c>
      <c r="D514" s="41">
        <v>734228</v>
      </c>
      <c r="E514" s="41">
        <v>44053.68</v>
      </c>
      <c r="F514" s="44">
        <v>8.429775778487907E-05</v>
      </c>
    </row>
    <row r="515" spans="1:6" ht="12.75">
      <c r="A515" s="38" t="s">
        <v>90</v>
      </c>
      <c r="B515" s="38" t="s">
        <v>47</v>
      </c>
      <c r="C515" s="40">
        <v>8</v>
      </c>
      <c r="D515" s="41">
        <v>1973603</v>
      </c>
      <c r="E515" s="41">
        <v>118416.18</v>
      </c>
      <c r="F515" s="44">
        <v>0.00022659215891727185</v>
      </c>
    </row>
    <row r="516" spans="1:6" ht="12.75">
      <c r="A516" s="38" t="s">
        <v>90</v>
      </c>
      <c r="B516" s="38" t="s">
        <v>48</v>
      </c>
      <c r="C516" s="60" t="s">
        <v>43</v>
      </c>
      <c r="D516" s="60" t="s">
        <v>43</v>
      </c>
      <c r="E516" s="60" t="s">
        <v>43</v>
      </c>
      <c r="F516" s="43" t="s">
        <v>43</v>
      </c>
    </row>
    <row r="517" spans="1:6" ht="12.75">
      <c r="A517" s="38" t="s">
        <v>90</v>
      </c>
      <c r="B517" s="38" t="s">
        <v>49</v>
      </c>
      <c r="C517" s="40">
        <v>52</v>
      </c>
      <c r="D517" s="41">
        <v>808249</v>
      </c>
      <c r="E517" s="41">
        <v>48494.94</v>
      </c>
      <c r="F517" s="44">
        <v>9.279621375358979E-05</v>
      </c>
    </row>
    <row r="518" spans="1:6" ht="12.75">
      <c r="A518" s="38" t="s">
        <v>90</v>
      </c>
      <c r="B518" s="38" t="s">
        <v>50</v>
      </c>
      <c r="C518" s="40">
        <v>14</v>
      </c>
      <c r="D518" s="41">
        <v>1098715</v>
      </c>
      <c r="E518" s="41">
        <v>65922.9</v>
      </c>
      <c r="F518" s="44">
        <v>0.00012614502708234145</v>
      </c>
    </row>
    <row r="519" spans="1:6" ht="12.75">
      <c r="A519" s="38" t="s">
        <v>90</v>
      </c>
      <c r="B519" s="38" t="s">
        <v>51</v>
      </c>
      <c r="C519" s="40">
        <v>148</v>
      </c>
      <c r="D519" s="41">
        <v>1804144</v>
      </c>
      <c r="E519" s="41">
        <v>107018.17</v>
      </c>
      <c r="F519" s="44">
        <v>0.00020478179741717403</v>
      </c>
    </row>
    <row r="520" spans="1:6" ht="12.75">
      <c r="A520" s="38" t="s">
        <v>90</v>
      </c>
      <c r="B520" s="38" t="s">
        <v>52</v>
      </c>
      <c r="C520" s="40">
        <v>76</v>
      </c>
      <c r="D520" s="41">
        <v>779051</v>
      </c>
      <c r="E520" s="41">
        <v>46743.06</v>
      </c>
      <c r="F520" s="44">
        <v>8.944394997203569E-05</v>
      </c>
    </row>
    <row r="521" spans="1:6" ht="12.75">
      <c r="A521" s="38" t="s">
        <v>90</v>
      </c>
      <c r="B521" s="38" t="s">
        <v>53</v>
      </c>
      <c r="C521" s="40">
        <v>12</v>
      </c>
      <c r="D521" s="41">
        <v>2216940</v>
      </c>
      <c r="E521" s="41">
        <v>133016.4</v>
      </c>
      <c r="F521" s="44">
        <v>0.00025453002492905447</v>
      </c>
    </row>
    <row r="522" spans="1:6" ht="12.75">
      <c r="A522" s="38" t="s">
        <v>90</v>
      </c>
      <c r="B522" s="38" t="s">
        <v>54</v>
      </c>
      <c r="C522" s="45">
        <v>33</v>
      </c>
      <c r="D522" s="46">
        <v>3547630</v>
      </c>
      <c r="E522" s="46">
        <v>212857.8</v>
      </c>
      <c r="F522" s="47">
        <v>0.0004073084306923333</v>
      </c>
    </row>
    <row r="523" spans="1:6" ht="12.75">
      <c r="A523" s="38" t="s">
        <v>90</v>
      </c>
      <c r="B523" s="38" t="s">
        <v>903</v>
      </c>
      <c r="C523" s="40">
        <v>393</v>
      </c>
      <c r="D523" s="41">
        <v>15695638</v>
      </c>
      <c r="E523" s="41">
        <v>940507.81</v>
      </c>
      <c r="F523" s="44">
        <v>0.0017996839211200306</v>
      </c>
    </row>
    <row r="524" spans="3:6" ht="12.75">
      <c r="C524" s="40"/>
      <c r="D524" s="41"/>
      <c r="E524" s="41"/>
      <c r="F524" s="44"/>
    </row>
    <row r="525" spans="1:6" ht="12.75">
      <c r="A525" s="38" t="s">
        <v>91</v>
      </c>
      <c r="B525" s="38" t="s">
        <v>42</v>
      </c>
      <c r="C525" s="60" t="s">
        <v>43</v>
      </c>
      <c r="D525" s="60" t="s">
        <v>43</v>
      </c>
      <c r="E525" s="60" t="s">
        <v>43</v>
      </c>
      <c r="F525" s="43" t="s">
        <v>43</v>
      </c>
    </row>
    <row r="526" spans="1:6" ht="12.75">
      <c r="A526" s="38" t="s">
        <v>91</v>
      </c>
      <c r="B526" s="38" t="s">
        <v>44</v>
      </c>
      <c r="C526" s="40">
        <v>10</v>
      </c>
      <c r="D526" s="41">
        <v>2565968</v>
      </c>
      <c r="E526" s="41">
        <v>153958.08</v>
      </c>
      <c r="F526" s="44">
        <v>0.0002946024245162954</v>
      </c>
    </row>
    <row r="527" spans="1:6" ht="12.75">
      <c r="A527" s="38" t="s">
        <v>91</v>
      </c>
      <c r="B527" s="38" t="s">
        <v>45</v>
      </c>
      <c r="C527" s="40">
        <v>29</v>
      </c>
      <c r="D527" s="41">
        <v>929251</v>
      </c>
      <c r="E527" s="41">
        <v>55755.06</v>
      </c>
      <c r="F527" s="44">
        <v>0.0001066886249494117</v>
      </c>
    </row>
    <row r="528" spans="1:6" ht="12.75">
      <c r="A528" s="38" t="s">
        <v>91</v>
      </c>
      <c r="B528" s="38" t="s">
        <v>46</v>
      </c>
      <c r="C528" s="60" t="s">
        <v>43</v>
      </c>
      <c r="D528" s="60" t="s">
        <v>43</v>
      </c>
      <c r="E528" s="60" t="s">
        <v>43</v>
      </c>
      <c r="F528" s="43" t="s">
        <v>43</v>
      </c>
    </row>
    <row r="529" spans="1:6" ht="12.75">
      <c r="A529" s="38" t="s">
        <v>91</v>
      </c>
      <c r="B529" s="38" t="s">
        <v>47</v>
      </c>
      <c r="C529" s="40">
        <v>9</v>
      </c>
      <c r="D529" s="41">
        <v>1220077</v>
      </c>
      <c r="E529" s="41">
        <v>73204.62</v>
      </c>
      <c r="F529" s="44">
        <v>0.00014007877038862846</v>
      </c>
    </row>
    <row r="530" spans="1:6" ht="12.75">
      <c r="A530" s="38" t="s">
        <v>91</v>
      </c>
      <c r="B530" s="38" t="s">
        <v>48</v>
      </c>
      <c r="C530" s="40">
        <v>7</v>
      </c>
      <c r="D530" s="41">
        <v>354755</v>
      </c>
      <c r="E530" s="41">
        <v>21285.3</v>
      </c>
      <c r="F530" s="44">
        <v>4.072992457788966E-05</v>
      </c>
    </row>
    <row r="531" spans="1:6" ht="12.75">
      <c r="A531" s="38" t="s">
        <v>91</v>
      </c>
      <c r="B531" s="38" t="s">
        <v>49</v>
      </c>
      <c r="C531" s="40">
        <v>65</v>
      </c>
      <c r="D531" s="41">
        <v>1858729</v>
      </c>
      <c r="E531" s="41">
        <v>111523.74</v>
      </c>
      <c r="F531" s="44">
        <v>0.00021340331209070002</v>
      </c>
    </row>
    <row r="532" spans="1:6" ht="12.75">
      <c r="A532" s="38" t="s">
        <v>91</v>
      </c>
      <c r="B532" s="38" t="s">
        <v>50</v>
      </c>
      <c r="C532" s="40">
        <v>25</v>
      </c>
      <c r="D532" s="41">
        <v>831014</v>
      </c>
      <c r="E532" s="41">
        <v>49624.06</v>
      </c>
      <c r="F532" s="44">
        <v>9.495681155767931E-05</v>
      </c>
    </row>
    <row r="533" spans="1:6" ht="12.75">
      <c r="A533" s="38" t="s">
        <v>91</v>
      </c>
      <c r="B533" s="38" t="s">
        <v>51</v>
      </c>
      <c r="C533" s="40">
        <v>164</v>
      </c>
      <c r="D533" s="41">
        <v>3005984</v>
      </c>
      <c r="E533" s="41">
        <v>179376.81</v>
      </c>
      <c r="F533" s="44">
        <v>0.00034324176508305945</v>
      </c>
    </row>
    <row r="534" spans="1:6" ht="12.75">
      <c r="A534" s="38" t="s">
        <v>91</v>
      </c>
      <c r="B534" s="38" t="s">
        <v>52</v>
      </c>
      <c r="C534" s="40">
        <v>116</v>
      </c>
      <c r="D534" s="41">
        <v>1003141</v>
      </c>
      <c r="E534" s="41">
        <v>60188.46</v>
      </c>
      <c r="F534" s="44">
        <v>0.00011517204062236985</v>
      </c>
    </row>
    <row r="535" spans="1:6" ht="12.75">
      <c r="A535" s="38" t="s">
        <v>91</v>
      </c>
      <c r="B535" s="38" t="s">
        <v>53</v>
      </c>
      <c r="C535" s="40">
        <v>26</v>
      </c>
      <c r="D535" s="41">
        <v>1779265</v>
      </c>
      <c r="E535" s="41">
        <v>106755.9</v>
      </c>
      <c r="F535" s="44">
        <v>0.00020427993757404084</v>
      </c>
    </row>
    <row r="536" spans="1:6" ht="12.75">
      <c r="A536" s="38" t="s">
        <v>91</v>
      </c>
      <c r="B536" s="38" t="s">
        <v>54</v>
      </c>
      <c r="C536" s="45">
        <v>31</v>
      </c>
      <c r="D536" s="46">
        <v>3897763</v>
      </c>
      <c r="E536" s="46">
        <v>233865.78</v>
      </c>
      <c r="F536" s="47">
        <v>0.00044750769689641854</v>
      </c>
    </row>
    <row r="537" spans="1:6" ht="12.75">
      <c r="A537" s="38" t="s">
        <v>91</v>
      </c>
      <c r="B537" s="38" t="s">
        <v>903</v>
      </c>
      <c r="C537" s="40">
        <v>492</v>
      </c>
      <c r="D537" s="41">
        <v>18455687</v>
      </c>
      <c r="E537" s="41">
        <v>1106122.21</v>
      </c>
      <c r="F537" s="44">
        <v>0.0021165909894259715</v>
      </c>
    </row>
    <row r="538" spans="3:6" ht="12.75">
      <c r="C538" s="40"/>
      <c r="D538" s="41"/>
      <c r="E538" s="41"/>
      <c r="F538" s="44"/>
    </row>
    <row r="539" spans="1:6" ht="12.75">
      <c r="A539" s="38" t="s">
        <v>92</v>
      </c>
      <c r="B539" s="38" t="s">
        <v>42</v>
      </c>
      <c r="C539" s="60" t="s">
        <v>43</v>
      </c>
      <c r="D539" s="60" t="s">
        <v>43</v>
      </c>
      <c r="E539" s="60" t="s">
        <v>43</v>
      </c>
      <c r="F539" s="43" t="s">
        <v>43</v>
      </c>
    </row>
    <row r="540" spans="1:6" ht="12.75">
      <c r="A540" s="38" t="s">
        <v>92</v>
      </c>
      <c r="B540" s="38" t="s">
        <v>44</v>
      </c>
      <c r="C540" s="40">
        <v>11</v>
      </c>
      <c r="D540" s="41">
        <v>1014048</v>
      </c>
      <c r="E540" s="41">
        <v>60842.88</v>
      </c>
      <c r="F540" s="44">
        <v>0.00011642428875804388</v>
      </c>
    </row>
    <row r="541" spans="1:6" ht="12.75">
      <c r="A541" s="38" t="s">
        <v>92</v>
      </c>
      <c r="B541" s="38" t="s">
        <v>45</v>
      </c>
      <c r="C541" s="40">
        <v>38</v>
      </c>
      <c r="D541" s="41">
        <v>1114592</v>
      </c>
      <c r="E541" s="41">
        <v>66875.52</v>
      </c>
      <c r="F541" s="44">
        <v>0.00012796788796526955</v>
      </c>
    </row>
    <row r="542" spans="1:6" ht="12.75">
      <c r="A542" s="38" t="s">
        <v>92</v>
      </c>
      <c r="B542" s="38" t="s">
        <v>46</v>
      </c>
      <c r="C542" s="60" t="s">
        <v>43</v>
      </c>
      <c r="D542" s="60" t="s">
        <v>43</v>
      </c>
      <c r="E542" s="60" t="s">
        <v>43</v>
      </c>
      <c r="F542" s="43" t="s">
        <v>43</v>
      </c>
    </row>
    <row r="543" spans="1:6" ht="12.75">
      <c r="A543" s="38" t="s">
        <v>92</v>
      </c>
      <c r="B543" s="38" t="s">
        <v>47</v>
      </c>
      <c r="C543" s="40">
        <v>11</v>
      </c>
      <c r="D543" s="41">
        <v>1999662</v>
      </c>
      <c r="E543" s="41">
        <v>119979.72</v>
      </c>
      <c r="F543" s="44">
        <v>0.00022958402965785404</v>
      </c>
    </row>
    <row r="544" spans="1:6" ht="12.75">
      <c r="A544" s="38" t="s">
        <v>92</v>
      </c>
      <c r="B544" s="38" t="s">
        <v>48</v>
      </c>
      <c r="C544" s="40">
        <v>12</v>
      </c>
      <c r="D544" s="41">
        <v>410892</v>
      </c>
      <c r="E544" s="41">
        <v>24653.52</v>
      </c>
      <c r="F544" s="44">
        <v>4.7175093147829464E-05</v>
      </c>
    </row>
    <row r="545" spans="1:6" ht="12.75">
      <c r="A545" s="38" t="s">
        <v>92</v>
      </c>
      <c r="B545" s="38" t="s">
        <v>49</v>
      </c>
      <c r="C545" s="40">
        <v>112</v>
      </c>
      <c r="D545" s="41">
        <v>1438405</v>
      </c>
      <c r="E545" s="41">
        <v>86304.3</v>
      </c>
      <c r="F545" s="44">
        <v>0.00016514531764868538</v>
      </c>
    </row>
    <row r="546" spans="1:6" ht="12.75">
      <c r="A546" s="38" t="s">
        <v>92</v>
      </c>
      <c r="B546" s="38" t="s">
        <v>50</v>
      </c>
      <c r="C546" s="40">
        <v>15</v>
      </c>
      <c r="D546" s="41">
        <v>620328</v>
      </c>
      <c r="E546" s="41">
        <v>37219.68</v>
      </c>
      <c r="F546" s="44">
        <v>7.122073727939885E-05</v>
      </c>
    </row>
    <row r="547" spans="1:6" ht="12.75">
      <c r="A547" s="38" t="s">
        <v>92</v>
      </c>
      <c r="B547" s="38" t="s">
        <v>51</v>
      </c>
      <c r="C547" s="40">
        <v>168</v>
      </c>
      <c r="D547" s="41">
        <v>2268374</v>
      </c>
      <c r="E547" s="41">
        <v>134872.32</v>
      </c>
      <c r="F547" s="44">
        <v>0.0002580813717093487</v>
      </c>
    </row>
    <row r="548" spans="1:6" ht="12.75">
      <c r="A548" s="38" t="s">
        <v>92</v>
      </c>
      <c r="B548" s="38" t="s">
        <v>52</v>
      </c>
      <c r="C548" s="40">
        <v>118</v>
      </c>
      <c r="D548" s="41">
        <v>1144059</v>
      </c>
      <c r="E548" s="41">
        <v>68643.54</v>
      </c>
      <c r="F548" s="44">
        <v>0.0001313510360182545</v>
      </c>
    </row>
    <row r="549" spans="1:6" ht="12.75">
      <c r="A549" s="38" t="s">
        <v>92</v>
      </c>
      <c r="B549" s="38" t="s">
        <v>53</v>
      </c>
      <c r="C549" s="40">
        <v>38</v>
      </c>
      <c r="D549" s="41">
        <v>1717271</v>
      </c>
      <c r="E549" s="41">
        <v>103036.26</v>
      </c>
      <c r="F549" s="44">
        <v>0.00019716231852911774</v>
      </c>
    </row>
    <row r="550" spans="1:6" ht="12.75">
      <c r="A550" s="38" t="s">
        <v>92</v>
      </c>
      <c r="B550" s="38" t="s">
        <v>54</v>
      </c>
      <c r="C550" s="45">
        <v>22</v>
      </c>
      <c r="D550" s="46">
        <v>1167922</v>
      </c>
      <c r="E550" s="46">
        <v>70075.32</v>
      </c>
      <c r="F550" s="47">
        <v>0.0001340907808849997</v>
      </c>
    </row>
    <row r="551" spans="1:6" ht="12.75">
      <c r="A551" s="38" t="s">
        <v>92</v>
      </c>
      <c r="B551" s="38" t="s">
        <v>903</v>
      </c>
      <c r="C551" s="40">
        <v>552</v>
      </c>
      <c r="D551" s="41">
        <v>14225343</v>
      </c>
      <c r="E551" s="41">
        <v>852290.46</v>
      </c>
      <c r="F551" s="44">
        <v>0.001630877937085918</v>
      </c>
    </row>
    <row r="552" spans="3:6" ht="12.75">
      <c r="C552" s="40"/>
      <c r="D552" s="41"/>
      <c r="E552" s="41"/>
      <c r="F552" s="44"/>
    </row>
    <row r="553" spans="1:6" ht="12.75">
      <c r="A553" s="38" t="s">
        <v>93</v>
      </c>
      <c r="B553" s="38" t="s">
        <v>42</v>
      </c>
      <c r="C553" s="40">
        <v>7</v>
      </c>
      <c r="D553" s="41">
        <v>92103</v>
      </c>
      <c r="E553" s="41">
        <v>5526.18</v>
      </c>
      <c r="F553" s="44">
        <v>1.0574476028237437E-05</v>
      </c>
    </row>
    <row r="554" spans="1:6" ht="12.75">
      <c r="A554" s="38" t="s">
        <v>93</v>
      </c>
      <c r="B554" s="38" t="s">
        <v>44</v>
      </c>
      <c r="C554" s="40">
        <v>11</v>
      </c>
      <c r="D554" s="41">
        <v>1516746</v>
      </c>
      <c r="E554" s="41">
        <v>91004.76</v>
      </c>
      <c r="F554" s="44">
        <v>0.0001741397589429771</v>
      </c>
    </row>
    <row r="555" spans="1:6" ht="12.75">
      <c r="A555" s="38" t="s">
        <v>93</v>
      </c>
      <c r="B555" s="38" t="s">
        <v>45</v>
      </c>
      <c r="C555" s="40">
        <v>33</v>
      </c>
      <c r="D555" s="41">
        <v>2591781</v>
      </c>
      <c r="E555" s="41">
        <v>155506.86</v>
      </c>
      <c r="F555" s="44">
        <v>0.0002975660516480598</v>
      </c>
    </row>
    <row r="556" spans="1:6" ht="12.75">
      <c r="A556" s="38" t="s">
        <v>93</v>
      </c>
      <c r="B556" s="38" t="s">
        <v>46</v>
      </c>
      <c r="C556" s="40">
        <v>9</v>
      </c>
      <c r="D556" s="41">
        <v>1900129</v>
      </c>
      <c r="E556" s="41">
        <v>114007.74</v>
      </c>
      <c r="F556" s="44">
        <v>0.00021815650479418448</v>
      </c>
    </row>
    <row r="557" spans="1:6" ht="12.75">
      <c r="A557" s="38" t="s">
        <v>93</v>
      </c>
      <c r="B557" s="38" t="s">
        <v>47</v>
      </c>
      <c r="C557" s="40">
        <v>12</v>
      </c>
      <c r="D557" s="41">
        <v>4200616</v>
      </c>
      <c r="E557" s="41">
        <v>252036.96</v>
      </c>
      <c r="F557" s="44">
        <v>0.0004822786792594229</v>
      </c>
    </row>
    <row r="558" spans="1:6" ht="12.75">
      <c r="A558" s="38" t="s">
        <v>93</v>
      </c>
      <c r="B558" s="38" t="s">
        <v>48</v>
      </c>
      <c r="C558" s="40">
        <v>10</v>
      </c>
      <c r="D558" s="41">
        <v>297480</v>
      </c>
      <c r="E558" s="41">
        <v>17848.8</v>
      </c>
      <c r="F558" s="44">
        <v>3.415410061431303E-05</v>
      </c>
    </row>
    <row r="559" spans="1:6" ht="12.75">
      <c r="A559" s="38" t="s">
        <v>93</v>
      </c>
      <c r="B559" s="38" t="s">
        <v>49</v>
      </c>
      <c r="C559" s="40">
        <v>106</v>
      </c>
      <c r="D559" s="41">
        <v>2593944</v>
      </c>
      <c r="E559" s="41">
        <v>155636.64</v>
      </c>
      <c r="F559" s="44">
        <v>0.00029781438874510423</v>
      </c>
    </row>
    <row r="560" spans="1:6" ht="12.75">
      <c r="A560" s="38" t="s">
        <v>93</v>
      </c>
      <c r="B560" s="38" t="s">
        <v>50</v>
      </c>
      <c r="C560" s="40">
        <v>20</v>
      </c>
      <c r="D560" s="41">
        <v>2248058</v>
      </c>
      <c r="E560" s="41">
        <v>134883.48</v>
      </c>
      <c r="F560" s="44">
        <v>0.000258102726633089</v>
      </c>
    </row>
    <row r="561" spans="1:6" ht="12.75">
      <c r="A561" s="38" t="s">
        <v>93</v>
      </c>
      <c r="B561" s="38" t="s">
        <v>51</v>
      </c>
      <c r="C561" s="40">
        <v>187</v>
      </c>
      <c r="D561" s="41">
        <v>2996583</v>
      </c>
      <c r="E561" s="41">
        <v>176457.82</v>
      </c>
      <c r="F561" s="44">
        <v>0.0003376562087346117</v>
      </c>
    </row>
    <row r="562" spans="1:6" ht="12.75">
      <c r="A562" s="38" t="s">
        <v>93</v>
      </c>
      <c r="B562" s="38" t="s">
        <v>52</v>
      </c>
      <c r="C562" s="40">
        <v>149</v>
      </c>
      <c r="D562" s="41">
        <v>1192596</v>
      </c>
      <c r="E562" s="41">
        <v>71555.76</v>
      </c>
      <c r="F562" s="44">
        <v>0.0001369236378117092</v>
      </c>
    </row>
    <row r="563" spans="1:6" ht="12.75">
      <c r="A563" s="38" t="s">
        <v>93</v>
      </c>
      <c r="B563" s="38" t="s">
        <v>53</v>
      </c>
      <c r="C563" s="40">
        <v>28</v>
      </c>
      <c r="D563" s="41">
        <v>2732869</v>
      </c>
      <c r="E563" s="41">
        <v>163972.14</v>
      </c>
      <c r="F563" s="44">
        <v>0.00031376456498499744</v>
      </c>
    </row>
    <row r="564" spans="1:6" ht="12.75">
      <c r="A564" s="38" t="s">
        <v>93</v>
      </c>
      <c r="B564" s="38" t="s">
        <v>54</v>
      </c>
      <c r="C564" s="45">
        <v>34</v>
      </c>
      <c r="D564" s="46">
        <v>2865708</v>
      </c>
      <c r="E564" s="46">
        <v>171942.48</v>
      </c>
      <c r="F564" s="47">
        <v>0.00032901599893519486</v>
      </c>
    </row>
    <row r="565" spans="1:6" ht="12.75">
      <c r="A565" s="38" t="s">
        <v>93</v>
      </c>
      <c r="B565" s="38" t="s">
        <v>903</v>
      </c>
      <c r="C565" s="40">
        <v>606</v>
      </c>
      <c r="D565" s="41">
        <v>25228613</v>
      </c>
      <c r="E565" s="41">
        <v>1510379.62</v>
      </c>
      <c r="F565" s="44">
        <v>0.0028901470971319015</v>
      </c>
    </row>
    <row r="566" spans="3:6" ht="12.75">
      <c r="C566" s="40"/>
      <c r="D566" s="41"/>
      <c r="E566" s="41"/>
      <c r="F566" s="44"/>
    </row>
    <row r="567" spans="1:6" ht="12.75">
      <c r="A567" s="38" t="s">
        <v>94</v>
      </c>
      <c r="B567" s="38" t="s">
        <v>42</v>
      </c>
      <c r="C567" s="40">
        <v>5</v>
      </c>
      <c r="D567" s="41">
        <v>484636</v>
      </c>
      <c r="E567" s="41">
        <v>29078.16</v>
      </c>
      <c r="F567" s="44">
        <v>5.564174635376566E-05</v>
      </c>
    </row>
    <row r="568" spans="1:6" ht="12.75">
      <c r="A568" s="38" t="s">
        <v>94</v>
      </c>
      <c r="B568" s="38" t="s">
        <v>44</v>
      </c>
      <c r="C568" s="40">
        <v>11</v>
      </c>
      <c r="D568" s="41">
        <v>950754</v>
      </c>
      <c r="E568" s="41">
        <v>57045.24</v>
      </c>
      <c r="F568" s="44">
        <v>0.00010915741486977467</v>
      </c>
    </row>
    <row r="569" spans="1:6" ht="12.75">
      <c r="A569" s="38" t="s">
        <v>94</v>
      </c>
      <c r="B569" s="38" t="s">
        <v>45</v>
      </c>
      <c r="C569" s="40">
        <v>27</v>
      </c>
      <c r="D569" s="41">
        <v>1115305</v>
      </c>
      <c r="E569" s="41">
        <v>66918.3</v>
      </c>
      <c r="F569" s="44">
        <v>0.000128049748506274</v>
      </c>
    </row>
    <row r="570" spans="1:6" ht="12.75">
      <c r="A570" s="38" t="s">
        <v>94</v>
      </c>
      <c r="B570" s="38" t="s">
        <v>46</v>
      </c>
      <c r="C570" s="40">
        <v>8</v>
      </c>
      <c r="D570" s="41">
        <v>999300</v>
      </c>
      <c r="E570" s="41">
        <v>59958</v>
      </c>
      <c r="F570" s="44">
        <v>0.00011473104996599102</v>
      </c>
    </row>
    <row r="571" spans="1:6" ht="12.75">
      <c r="A571" s="38" t="s">
        <v>94</v>
      </c>
      <c r="B571" s="38" t="s">
        <v>47</v>
      </c>
      <c r="C571" s="40">
        <v>6</v>
      </c>
      <c r="D571" s="41">
        <v>1146856</v>
      </c>
      <c r="E571" s="41">
        <v>68811.36</v>
      </c>
      <c r="F571" s="44">
        <v>0.00013167216355428459</v>
      </c>
    </row>
    <row r="572" spans="1:6" ht="12.75">
      <c r="A572" s="38" t="s">
        <v>94</v>
      </c>
      <c r="B572" s="38" t="s">
        <v>48</v>
      </c>
      <c r="C572" s="40">
        <v>5</v>
      </c>
      <c r="D572" s="41">
        <v>96913</v>
      </c>
      <c r="E572" s="41">
        <v>5814.78</v>
      </c>
      <c r="F572" s="44">
        <v>1.112671894861812E-05</v>
      </c>
    </row>
    <row r="573" spans="1:6" ht="12.75">
      <c r="A573" s="38" t="s">
        <v>94</v>
      </c>
      <c r="B573" s="38" t="s">
        <v>49</v>
      </c>
      <c r="C573" s="40">
        <v>85</v>
      </c>
      <c r="D573" s="41">
        <v>8554147</v>
      </c>
      <c r="E573" s="41">
        <v>512823.82</v>
      </c>
      <c r="F573" s="44">
        <v>0.0009813004989521062</v>
      </c>
    </row>
    <row r="574" spans="1:6" ht="12.75">
      <c r="A574" s="38" t="s">
        <v>94</v>
      </c>
      <c r="B574" s="38" t="s">
        <v>50</v>
      </c>
      <c r="C574" s="40">
        <v>21</v>
      </c>
      <c r="D574" s="41">
        <v>1598247</v>
      </c>
      <c r="E574" s="41">
        <v>95894.82</v>
      </c>
      <c r="F574" s="44">
        <v>0.00018349700431801786</v>
      </c>
    </row>
    <row r="575" spans="1:6" ht="12.75">
      <c r="A575" s="38" t="s">
        <v>94</v>
      </c>
      <c r="B575" s="38" t="s">
        <v>51</v>
      </c>
      <c r="C575" s="40">
        <v>175</v>
      </c>
      <c r="D575" s="41">
        <v>1913684</v>
      </c>
      <c r="E575" s="41">
        <v>113175.77</v>
      </c>
      <c r="F575" s="44">
        <v>0.00021656451053753473</v>
      </c>
    </row>
    <row r="576" spans="1:6" ht="12.75">
      <c r="A576" s="38" t="s">
        <v>94</v>
      </c>
      <c r="B576" s="38" t="s">
        <v>52</v>
      </c>
      <c r="C576" s="40">
        <v>111</v>
      </c>
      <c r="D576" s="41">
        <v>1080828</v>
      </c>
      <c r="E576" s="41">
        <v>64849.68</v>
      </c>
      <c r="F576" s="44">
        <v>0.00012409139524931665</v>
      </c>
    </row>
    <row r="577" spans="1:6" ht="12.75">
      <c r="A577" s="38" t="s">
        <v>94</v>
      </c>
      <c r="B577" s="38" t="s">
        <v>53</v>
      </c>
      <c r="C577" s="40">
        <v>25</v>
      </c>
      <c r="D577" s="41">
        <v>1403567</v>
      </c>
      <c r="E577" s="41">
        <v>84214.02</v>
      </c>
      <c r="F577" s="44">
        <v>0.000161145517469845</v>
      </c>
    </row>
    <row r="578" spans="1:6" ht="12.75">
      <c r="A578" s="38" t="s">
        <v>94</v>
      </c>
      <c r="B578" s="38" t="s">
        <v>54</v>
      </c>
      <c r="C578" s="45">
        <v>38</v>
      </c>
      <c r="D578" s="46">
        <v>1718333</v>
      </c>
      <c r="E578" s="46">
        <v>103099.98</v>
      </c>
      <c r="F578" s="47">
        <v>0.00019728424825498972</v>
      </c>
    </row>
    <row r="579" spans="1:6" ht="12.75">
      <c r="A579" s="38" t="s">
        <v>94</v>
      </c>
      <c r="B579" s="38" t="s">
        <v>903</v>
      </c>
      <c r="C579" s="40">
        <v>517</v>
      </c>
      <c r="D579" s="41">
        <v>21062570</v>
      </c>
      <c r="E579" s="41">
        <v>1261683.93</v>
      </c>
      <c r="F579" s="44">
        <v>0.002414262016980518</v>
      </c>
    </row>
    <row r="580" spans="3:6" ht="12.75">
      <c r="C580" s="40"/>
      <c r="D580" s="41"/>
      <c r="E580" s="41"/>
      <c r="F580" s="44"/>
    </row>
    <row r="581" spans="1:6" ht="12.75">
      <c r="A581" s="38" t="s">
        <v>95</v>
      </c>
      <c r="B581" s="38" t="s">
        <v>42</v>
      </c>
      <c r="C581" s="40">
        <v>12</v>
      </c>
      <c r="D581" s="41">
        <v>129556</v>
      </c>
      <c r="E581" s="41">
        <v>7773.36</v>
      </c>
      <c r="F581" s="44">
        <v>1.4874508065039459E-05</v>
      </c>
    </row>
    <row r="582" spans="1:6" ht="12.75">
      <c r="A582" s="38" t="s">
        <v>95</v>
      </c>
      <c r="B582" s="38" t="s">
        <v>44</v>
      </c>
      <c r="C582" s="40">
        <v>15</v>
      </c>
      <c r="D582" s="41">
        <v>1648695</v>
      </c>
      <c r="E582" s="41">
        <v>98921.7</v>
      </c>
      <c r="F582" s="44">
        <v>0.0001892890107311914</v>
      </c>
    </row>
    <row r="583" spans="1:6" ht="12.75">
      <c r="A583" s="38" t="s">
        <v>95</v>
      </c>
      <c r="B583" s="38" t="s">
        <v>45</v>
      </c>
      <c r="C583" s="40">
        <v>39</v>
      </c>
      <c r="D583" s="41">
        <v>2588590</v>
      </c>
      <c r="E583" s="41">
        <v>155315.4</v>
      </c>
      <c r="F583" s="44">
        <v>0.00029719968841335404</v>
      </c>
    </row>
    <row r="584" spans="1:6" ht="12.75">
      <c r="A584" s="38" t="s">
        <v>95</v>
      </c>
      <c r="B584" s="38" t="s">
        <v>46</v>
      </c>
      <c r="C584" s="40">
        <v>8</v>
      </c>
      <c r="D584" s="41">
        <v>2380924</v>
      </c>
      <c r="E584" s="41">
        <v>142855.44</v>
      </c>
      <c r="F584" s="44">
        <v>0.0002733572604915713</v>
      </c>
    </row>
    <row r="585" spans="1:6" ht="12.75">
      <c r="A585" s="38" t="s">
        <v>95</v>
      </c>
      <c r="B585" s="38" t="s">
        <v>47</v>
      </c>
      <c r="C585" s="40">
        <v>14</v>
      </c>
      <c r="D585" s="41">
        <v>8450525</v>
      </c>
      <c r="E585" s="41">
        <v>507031.5</v>
      </c>
      <c r="F585" s="44">
        <v>0.0009702167577442772</v>
      </c>
    </row>
    <row r="586" spans="1:6" ht="12.75">
      <c r="A586" s="38" t="s">
        <v>95</v>
      </c>
      <c r="B586" s="38" t="s">
        <v>48</v>
      </c>
      <c r="C586" s="40">
        <v>13</v>
      </c>
      <c r="D586" s="41">
        <v>684438</v>
      </c>
      <c r="E586" s="41">
        <v>41066.28</v>
      </c>
      <c r="F586" s="44">
        <v>7.858129728472227E-05</v>
      </c>
    </row>
    <row r="587" spans="1:6" ht="12.75">
      <c r="A587" s="38" t="s">
        <v>95</v>
      </c>
      <c r="B587" s="38" t="s">
        <v>49</v>
      </c>
      <c r="C587" s="40">
        <v>132</v>
      </c>
      <c r="D587" s="41">
        <v>4580113</v>
      </c>
      <c r="E587" s="41">
        <v>274806.78</v>
      </c>
      <c r="F587" s="44">
        <v>0.0005258492679404434</v>
      </c>
    </row>
    <row r="588" spans="1:6" ht="12.75">
      <c r="A588" s="38" t="s">
        <v>95</v>
      </c>
      <c r="B588" s="38" t="s">
        <v>50</v>
      </c>
      <c r="C588" s="40">
        <v>29</v>
      </c>
      <c r="D588" s="41">
        <v>3121045</v>
      </c>
      <c r="E588" s="41">
        <v>187262.7</v>
      </c>
      <c r="F588" s="44">
        <v>0.00035833160196248017</v>
      </c>
    </row>
    <row r="589" spans="1:6" ht="12.75">
      <c r="A589" s="38" t="s">
        <v>95</v>
      </c>
      <c r="B589" s="38" t="s">
        <v>51</v>
      </c>
      <c r="C589" s="40">
        <v>262</v>
      </c>
      <c r="D589" s="41">
        <v>5156741</v>
      </c>
      <c r="E589" s="41">
        <v>306385.17</v>
      </c>
      <c r="F589" s="44">
        <v>0.0005862752634862512</v>
      </c>
    </row>
    <row r="590" spans="1:6" ht="12.75">
      <c r="A590" s="38" t="s">
        <v>95</v>
      </c>
      <c r="B590" s="38" t="s">
        <v>52</v>
      </c>
      <c r="C590" s="40">
        <v>174</v>
      </c>
      <c r="D590" s="41">
        <v>1987057</v>
      </c>
      <c r="E590" s="41">
        <v>119223.42</v>
      </c>
      <c r="F590" s="44">
        <v>0.00022813683173448636</v>
      </c>
    </row>
    <row r="591" spans="1:6" ht="12.75">
      <c r="A591" s="38" t="s">
        <v>95</v>
      </c>
      <c r="B591" s="38" t="s">
        <v>53</v>
      </c>
      <c r="C591" s="40">
        <v>44</v>
      </c>
      <c r="D591" s="41">
        <v>2604831</v>
      </c>
      <c r="E591" s="41">
        <v>156289.86</v>
      </c>
      <c r="F591" s="44">
        <v>0.000299064340652419</v>
      </c>
    </row>
    <row r="592" spans="1:6" ht="12.75">
      <c r="A592" s="38" t="s">
        <v>95</v>
      </c>
      <c r="B592" s="38" t="s">
        <v>54</v>
      </c>
      <c r="C592" s="45">
        <v>41</v>
      </c>
      <c r="D592" s="46">
        <v>3462004</v>
      </c>
      <c r="E592" s="46">
        <v>207720.24</v>
      </c>
      <c r="F592" s="47">
        <v>0.0003974775882182135</v>
      </c>
    </row>
    <row r="593" spans="1:6" ht="12.75">
      <c r="A593" s="38" t="s">
        <v>95</v>
      </c>
      <c r="B593" s="38" t="s">
        <v>903</v>
      </c>
      <c r="C593" s="40">
        <v>783</v>
      </c>
      <c r="D593" s="41">
        <v>36794519</v>
      </c>
      <c r="E593" s="41">
        <v>2204651.85</v>
      </c>
      <c r="F593" s="44">
        <v>0.004218653416724449</v>
      </c>
    </row>
    <row r="594" spans="3:6" ht="12.75">
      <c r="C594" s="40"/>
      <c r="D594" s="41"/>
      <c r="E594" s="41"/>
      <c r="F594" s="44"/>
    </row>
    <row r="595" spans="1:6" ht="12.75">
      <c r="A595" s="38" t="s">
        <v>96</v>
      </c>
      <c r="B595" s="38" t="s">
        <v>42</v>
      </c>
      <c r="C595" s="40">
        <v>5</v>
      </c>
      <c r="D595" s="41">
        <v>48334</v>
      </c>
      <c r="E595" s="41">
        <v>2900.04</v>
      </c>
      <c r="F595" s="44">
        <v>5.5492950756091365E-06</v>
      </c>
    </row>
    <row r="596" spans="1:6" ht="12.75">
      <c r="A596" s="38" t="s">
        <v>96</v>
      </c>
      <c r="B596" s="38" t="s">
        <v>44</v>
      </c>
      <c r="C596" s="40">
        <v>11</v>
      </c>
      <c r="D596" s="41">
        <v>654768</v>
      </c>
      <c r="E596" s="41">
        <v>39286.08</v>
      </c>
      <c r="F596" s="44">
        <v>7.517484251389174E-05</v>
      </c>
    </row>
    <row r="597" spans="1:6" ht="12.75">
      <c r="A597" s="38" t="s">
        <v>96</v>
      </c>
      <c r="B597" s="38" t="s">
        <v>45</v>
      </c>
      <c r="C597" s="40">
        <v>42</v>
      </c>
      <c r="D597" s="41">
        <v>2714396</v>
      </c>
      <c r="E597" s="41">
        <v>162863.76</v>
      </c>
      <c r="F597" s="44">
        <v>0.0003116436536610489</v>
      </c>
    </row>
    <row r="598" spans="1:6" ht="12.75">
      <c r="A598" s="38" t="s">
        <v>96</v>
      </c>
      <c r="B598" s="38" t="s">
        <v>46</v>
      </c>
      <c r="C598" s="40">
        <v>14</v>
      </c>
      <c r="D598" s="41">
        <v>1251080</v>
      </c>
      <c r="E598" s="41">
        <v>75064.8</v>
      </c>
      <c r="F598" s="44">
        <v>0.00014363826877959778</v>
      </c>
    </row>
    <row r="599" spans="1:6" ht="12.75">
      <c r="A599" s="38" t="s">
        <v>96</v>
      </c>
      <c r="B599" s="38" t="s">
        <v>47</v>
      </c>
      <c r="C599" s="40">
        <v>8</v>
      </c>
      <c r="D599" s="41">
        <v>1925776</v>
      </c>
      <c r="E599" s="41">
        <v>115546.56</v>
      </c>
      <c r="F599" s="44">
        <v>0.0002211010732305677</v>
      </c>
    </row>
    <row r="600" spans="1:6" ht="12.75">
      <c r="A600" s="38" t="s">
        <v>96</v>
      </c>
      <c r="B600" s="38" t="s">
        <v>48</v>
      </c>
      <c r="C600" s="40">
        <v>5</v>
      </c>
      <c r="D600" s="41">
        <v>994686</v>
      </c>
      <c r="E600" s="41">
        <v>59681.16</v>
      </c>
      <c r="F600" s="44">
        <v>0.00011420131008353022</v>
      </c>
    </row>
    <row r="601" spans="1:6" ht="12.75">
      <c r="A601" s="38" t="s">
        <v>96</v>
      </c>
      <c r="B601" s="38" t="s">
        <v>49</v>
      </c>
      <c r="C601" s="40">
        <v>78</v>
      </c>
      <c r="D601" s="41">
        <v>1172603</v>
      </c>
      <c r="E601" s="41">
        <v>70356.18</v>
      </c>
      <c r="F601" s="44">
        <v>0.0001346282131324637</v>
      </c>
    </row>
    <row r="602" spans="1:6" ht="12.75">
      <c r="A602" s="38" t="s">
        <v>96</v>
      </c>
      <c r="B602" s="38" t="s">
        <v>50</v>
      </c>
      <c r="C602" s="40">
        <v>23</v>
      </c>
      <c r="D602" s="41">
        <v>1829093</v>
      </c>
      <c r="E602" s="41">
        <v>109745.58</v>
      </c>
      <c r="F602" s="44">
        <v>0.00021000076090808007</v>
      </c>
    </row>
    <row r="603" spans="1:6" ht="12.75">
      <c r="A603" s="38" t="s">
        <v>96</v>
      </c>
      <c r="B603" s="38" t="s">
        <v>51</v>
      </c>
      <c r="C603" s="40">
        <v>165</v>
      </c>
      <c r="D603" s="41">
        <v>2206773</v>
      </c>
      <c r="E603" s="41">
        <v>129099.84</v>
      </c>
      <c r="F603" s="44">
        <v>0.00024703559481039137</v>
      </c>
    </row>
    <row r="604" spans="1:6" ht="12.75">
      <c r="A604" s="38" t="s">
        <v>96</v>
      </c>
      <c r="B604" s="38" t="s">
        <v>52</v>
      </c>
      <c r="C604" s="40">
        <v>119</v>
      </c>
      <c r="D604" s="41">
        <v>969625</v>
      </c>
      <c r="E604" s="41">
        <v>58177.5</v>
      </c>
      <c r="F604" s="44">
        <v>0.00011132402113807068</v>
      </c>
    </row>
    <row r="605" spans="1:6" ht="12.75">
      <c r="A605" s="38" t="s">
        <v>96</v>
      </c>
      <c r="B605" s="38" t="s">
        <v>53</v>
      </c>
      <c r="C605" s="40">
        <v>24</v>
      </c>
      <c r="D605" s="41">
        <v>1669164</v>
      </c>
      <c r="E605" s="41">
        <v>100149.84</v>
      </c>
      <c r="F605" s="44">
        <v>0.0001916390856453852</v>
      </c>
    </row>
    <row r="606" spans="1:6" ht="12.75">
      <c r="A606" s="38" t="s">
        <v>96</v>
      </c>
      <c r="B606" s="38" t="s">
        <v>54</v>
      </c>
      <c r="C606" s="45">
        <v>27</v>
      </c>
      <c r="D606" s="46">
        <v>959078</v>
      </c>
      <c r="E606" s="46">
        <v>57544.68</v>
      </c>
      <c r="F606" s="47">
        <v>0.00011011310511286174</v>
      </c>
    </row>
    <row r="607" spans="1:6" ht="12.75">
      <c r="A607" s="38" t="s">
        <v>96</v>
      </c>
      <c r="B607" s="38" t="s">
        <v>903</v>
      </c>
      <c r="C607" s="40">
        <v>521</v>
      </c>
      <c r="D607" s="41">
        <v>16395376</v>
      </c>
      <c r="E607" s="41">
        <v>980416.02</v>
      </c>
      <c r="F607" s="44">
        <v>0.0018760492240914983</v>
      </c>
    </row>
    <row r="608" spans="3:6" ht="12.75">
      <c r="C608" s="40"/>
      <c r="D608" s="41"/>
      <c r="E608" s="41"/>
      <c r="F608" s="44"/>
    </row>
    <row r="609" spans="1:6" ht="12.75">
      <c r="A609" s="38" t="s">
        <v>97</v>
      </c>
      <c r="B609" s="38" t="s">
        <v>42</v>
      </c>
      <c r="C609" s="40">
        <v>9</v>
      </c>
      <c r="D609" s="41">
        <v>559071</v>
      </c>
      <c r="E609" s="41">
        <v>33544.26</v>
      </c>
      <c r="F609" s="44">
        <v>6.418773424951122E-05</v>
      </c>
    </row>
    <row r="610" spans="1:6" ht="12.75">
      <c r="A610" s="38" t="s">
        <v>97</v>
      </c>
      <c r="B610" s="38" t="s">
        <v>44</v>
      </c>
      <c r="C610" s="40">
        <v>12</v>
      </c>
      <c r="D610" s="41">
        <v>1429557</v>
      </c>
      <c r="E610" s="41">
        <v>85773.42</v>
      </c>
      <c r="F610" s="44">
        <v>0.00016412946622258804</v>
      </c>
    </row>
    <row r="611" spans="1:6" ht="12.75">
      <c r="A611" s="38" t="s">
        <v>97</v>
      </c>
      <c r="B611" s="38" t="s">
        <v>45</v>
      </c>
      <c r="C611" s="40">
        <v>45</v>
      </c>
      <c r="D611" s="41">
        <v>3644846</v>
      </c>
      <c r="E611" s="41">
        <v>218690.76</v>
      </c>
      <c r="F611" s="44">
        <v>0.0004184699375005929</v>
      </c>
    </row>
    <row r="612" spans="1:6" ht="12.75">
      <c r="A612" s="38" t="s">
        <v>97</v>
      </c>
      <c r="B612" s="38" t="s">
        <v>46</v>
      </c>
      <c r="C612" s="40">
        <v>19</v>
      </c>
      <c r="D612" s="41">
        <v>3241237</v>
      </c>
      <c r="E612" s="41">
        <v>194474.22</v>
      </c>
      <c r="F612" s="44">
        <v>0.00037213101590975566</v>
      </c>
    </row>
    <row r="613" spans="1:6" ht="12.75">
      <c r="A613" s="38" t="s">
        <v>97</v>
      </c>
      <c r="B613" s="38" t="s">
        <v>47</v>
      </c>
      <c r="C613" s="40">
        <v>5</v>
      </c>
      <c r="D613" s="41">
        <v>9275601</v>
      </c>
      <c r="E613" s="41">
        <v>556536.06</v>
      </c>
      <c r="F613" s="44">
        <v>0.0010649449032278557</v>
      </c>
    </row>
    <row r="614" spans="1:6" ht="12.75">
      <c r="A614" s="38" t="s">
        <v>97</v>
      </c>
      <c r="B614" s="38" t="s">
        <v>48</v>
      </c>
      <c r="C614" s="40">
        <v>17</v>
      </c>
      <c r="D614" s="41">
        <v>791136</v>
      </c>
      <c r="E614" s="41">
        <v>47468.16</v>
      </c>
      <c r="F614" s="44">
        <v>9.083144595806492E-05</v>
      </c>
    </row>
    <row r="615" spans="1:6" ht="12.75">
      <c r="A615" s="38" t="s">
        <v>97</v>
      </c>
      <c r="B615" s="38" t="s">
        <v>49</v>
      </c>
      <c r="C615" s="40">
        <v>126</v>
      </c>
      <c r="D615" s="41">
        <v>5632552</v>
      </c>
      <c r="E615" s="41">
        <v>337953.12</v>
      </c>
      <c r="F615" s="44">
        <v>0.0006466812818453344</v>
      </c>
    </row>
    <row r="616" spans="1:6" ht="12.75">
      <c r="A616" s="38" t="s">
        <v>97</v>
      </c>
      <c r="B616" s="38" t="s">
        <v>50</v>
      </c>
      <c r="C616" s="40">
        <v>37</v>
      </c>
      <c r="D616" s="41">
        <v>2648050</v>
      </c>
      <c r="E616" s="41">
        <v>158883</v>
      </c>
      <c r="F616" s="44">
        <v>0.00030402637532517013</v>
      </c>
    </row>
    <row r="617" spans="1:6" ht="12.75">
      <c r="A617" s="38" t="s">
        <v>97</v>
      </c>
      <c r="B617" s="38" t="s">
        <v>51</v>
      </c>
      <c r="C617" s="40">
        <v>252</v>
      </c>
      <c r="D617" s="41">
        <v>3950923</v>
      </c>
      <c r="E617" s="41">
        <v>232305.08</v>
      </c>
      <c r="F617" s="44">
        <v>0.00044452126056295307</v>
      </c>
    </row>
    <row r="618" spans="1:6" ht="12.75">
      <c r="A618" s="38" t="s">
        <v>97</v>
      </c>
      <c r="B618" s="38" t="s">
        <v>52</v>
      </c>
      <c r="C618" s="40">
        <v>164</v>
      </c>
      <c r="D618" s="41">
        <v>1433278</v>
      </c>
      <c r="E618" s="41">
        <v>85996.68</v>
      </c>
      <c r="F618" s="44">
        <v>0.00016455667950881182</v>
      </c>
    </row>
    <row r="619" spans="1:6" ht="12.75">
      <c r="A619" s="38" t="s">
        <v>97</v>
      </c>
      <c r="B619" s="38" t="s">
        <v>53</v>
      </c>
      <c r="C619" s="40">
        <v>33</v>
      </c>
      <c r="D619" s="41">
        <v>6299526</v>
      </c>
      <c r="E619" s="41">
        <v>377971.56</v>
      </c>
      <c r="F619" s="44">
        <v>0.0007232575125268283</v>
      </c>
    </row>
    <row r="620" spans="1:6" ht="12.75">
      <c r="A620" s="38" t="s">
        <v>97</v>
      </c>
      <c r="B620" s="38" t="s">
        <v>54</v>
      </c>
      <c r="C620" s="45">
        <v>41</v>
      </c>
      <c r="D620" s="46">
        <v>1705371</v>
      </c>
      <c r="E620" s="46">
        <v>102322.26</v>
      </c>
      <c r="F620" s="47">
        <v>0.00019579606265541084</v>
      </c>
    </row>
    <row r="621" spans="1:6" ht="12.75">
      <c r="A621" s="38" t="s">
        <v>97</v>
      </c>
      <c r="B621" s="38" t="s">
        <v>903</v>
      </c>
      <c r="C621" s="40">
        <v>760</v>
      </c>
      <c r="D621" s="41">
        <v>40611148</v>
      </c>
      <c r="E621" s="41">
        <v>2431918.58</v>
      </c>
      <c r="F621" s="44">
        <v>0.004653533675492877</v>
      </c>
    </row>
    <row r="622" spans="3:6" ht="12.75">
      <c r="C622" s="40"/>
      <c r="D622" s="41"/>
      <c r="E622" s="41"/>
      <c r="F622" s="44"/>
    </row>
    <row r="623" spans="1:6" ht="12.75">
      <c r="A623" s="38" t="s">
        <v>98</v>
      </c>
      <c r="B623" s="38" t="s">
        <v>42</v>
      </c>
      <c r="C623" s="60" t="s">
        <v>43</v>
      </c>
      <c r="D623" s="60" t="s">
        <v>43</v>
      </c>
      <c r="E623" s="60" t="s">
        <v>43</v>
      </c>
      <c r="F623" s="43" t="s">
        <v>43</v>
      </c>
    </row>
    <row r="624" spans="1:6" ht="12.75">
      <c r="A624" s="38" t="s">
        <v>98</v>
      </c>
      <c r="B624" s="38" t="s">
        <v>44</v>
      </c>
      <c r="C624" s="40">
        <v>13</v>
      </c>
      <c r="D624" s="41">
        <v>2664627</v>
      </c>
      <c r="E624" s="41">
        <v>159877.62</v>
      </c>
      <c r="F624" s="44">
        <v>0.0003059296042006692</v>
      </c>
    </row>
    <row r="625" spans="1:6" ht="12.75">
      <c r="A625" s="38" t="s">
        <v>98</v>
      </c>
      <c r="B625" s="38" t="s">
        <v>45</v>
      </c>
      <c r="C625" s="40">
        <v>33</v>
      </c>
      <c r="D625" s="41">
        <v>1159134</v>
      </c>
      <c r="E625" s="41">
        <v>69548.04</v>
      </c>
      <c r="F625" s="44">
        <v>0.00013308181814397982</v>
      </c>
    </row>
    <row r="626" spans="1:6" ht="12.75">
      <c r="A626" s="38" t="s">
        <v>98</v>
      </c>
      <c r="B626" s="38" t="s">
        <v>46</v>
      </c>
      <c r="C626" s="40">
        <v>11</v>
      </c>
      <c r="D626" s="41">
        <v>1358682</v>
      </c>
      <c r="E626" s="41">
        <v>81520.92</v>
      </c>
      <c r="F626" s="44">
        <v>0.00015599220697477495</v>
      </c>
    </row>
    <row r="627" spans="1:6" ht="12.75">
      <c r="A627" s="38" t="s">
        <v>98</v>
      </c>
      <c r="B627" s="38" t="s">
        <v>47</v>
      </c>
      <c r="C627" s="60" t="s">
        <v>43</v>
      </c>
      <c r="D627" s="60" t="s">
        <v>43</v>
      </c>
      <c r="E627" s="60" t="s">
        <v>43</v>
      </c>
      <c r="F627" s="43" t="s">
        <v>43</v>
      </c>
    </row>
    <row r="628" spans="1:6" ht="12.75">
      <c r="A628" s="38" t="s">
        <v>98</v>
      </c>
      <c r="B628" s="38" t="s">
        <v>48</v>
      </c>
      <c r="C628" s="40">
        <v>12</v>
      </c>
      <c r="D628" s="41">
        <v>562864</v>
      </c>
      <c r="E628" s="41">
        <v>33771.84</v>
      </c>
      <c r="F628" s="44">
        <v>6.462321395782804E-05</v>
      </c>
    </row>
    <row r="629" spans="1:6" ht="12.75">
      <c r="A629" s="38" t="s">
        <v>98</v>
      </c>
      <c r="B629" s="38" t="s">
        <v>49</v>
      </c>
      <c r="C629" s="40">
        <v>83</v>
      </c>
      <c r="D629" s="41">
        <v>1103128</v>
      </c>
      <c r="E629" s="41">
        <v>66187.68</v>
      </c>
      <c r="F629" s="44">
        <v>0.0001266516898697926</v>
      </c>
    </row>
    <row r="630" spans="1:6" ht="12.75">
      <c r="A630" s="38" t="s">
        <v>98</v>
      </c>
      <c r="B630" s="38" t="s">
        <v>50</v>
      </c>
      <c r="C630" s="40">
        <v>23</v>
      </c>
      <c r="D630" s="41">
        <v>1201670</v>
      </c>
      <c r="E630" s="41">
        <v>72100.2</v>
      </c>
      <c r="F630" s="44">
        <v>0.0001379654366182652</v>
      </c>
    </row>
    <row r="631" spans="1:6" ht="12.75">
      <c r="A631" s="38" t="s">
        <v>98</v>
      </c>
      <c r="B631" s="38" t="s">
        <v>51</v>
      </c>
      <c r="C631" s="40">
        <v>159</v>
      </c>
      <c r="D631" s="41">
        <v>1851977</v>
      </c>
      <c r="E631" s="41">
        <v>110029.3</v>
      </c>
      <c r="F631" s="44">
        <v>0.00021054366583313347</v>
      </c>
    </row>
    <row r="632" spans="1:6" ht="12.75">
      <c r="A632" s="38" t="s">
        <v>98</v>
      </c>
      <c r="B632" s="38" t="s">
        <v>52</v>
      </c>
      <c r="C632" s="40">
        <v>98</v>
      </c>
      <c r="D632" s="41">
        <v>1393617</v>
      </c>
      <c r="E632" s="41">
        <v>83617.02</v>
      </c>
      <c r="F632" s="44">
        <v>0.00016000314386115731</v>
      </c>
    </row>
    <row r="633" spans="1:6" ht="12.75">
      <c r="A633" s="38" t="s">
        <v>98</v>
      </c>
      <c r="B633" s="38" t="s">
        <v>53</v>
      </c>
      <c r="C633" s="40">
        <v>12</v>
      </c>
      <c r="D633" s="41">
        <v>1154574</v>
      </c>
      <c r="E633" s="41">
        <v>69274.44</v>
      </c>
      <c r="F633" s="44">
        <v>0.00013255827807808878</v>
      </c>
    </row>
    <row r="634" spans="1:6" ht="12.75">
      <c r="A634" s="38" t="s">
        <v>98</v>
      </c>
      <c r="B634" s="38" t="s">
        <v>54</v>
      </c>
      <c r="C634" s="45">
        <v>32</v>
      </c>
      <c r="D634" s="46">
        <v>2363577</v>
      </c>
      <c r="E634" s="46">
        <v>141814.62</v>
      </c>
      <c r="F634" s="47">
        <v>0.0002713656268242441</v>
      </c>
    </row>
    <row r="635" spans="1:6" ht="12.75">
      <c r="A635" s="38" t="s">
        <v>98</v>
      </c>
      <c r="B635" s="38" t="s">
        <v>903</v>
      </c>
      <c r="C635" s="40">
        <v>486</v>
      </c>
      <c r="D635" s="41">
        <v>16420128</v>
      </c>
      <c r="E635" s="41">
        <v>984118.36</v>
      </c>
      <c r="F635" s="44">
        <v>0.0018831337391775765</v>
      </c>
    </row>
    <row r="636" spans="3:6" ht="12.75">
      <c r="C636" s="40"/>
      <c r="D636" s="41"/>
      <c r="E636" s="41"/>
      <c r="F636" s="44"/>
    </row>
    <row r="637" spans="1:6" ht="12.75">
      <c r="A637" s="38" t="s">
        <v>99</v>
      </c>
      <c r="B637" s="38" t="s">
        <v>42</v>
      </c>
      <c r="C637" s="40">
        <v>6</v>
      </c>
      <c r="D637" s="41">
        <v>111667</v>
      </c>
      <c r="E637" s="41">
        <v>6700.02</v>
      </c>
      <c r="F637" s="44">
        <v>1.2820646609178745E-05</v>
      </c>
    </row>
    <row r="638" spans="1:6" ht="12.75">
      <c r="A638" s="38" t="s">
        <v>99</v>
      </c>
      <c r="B638" s="38" t="s">
        <v>44</v>
      </c>
      <c r="C638" s="40">
        <v>6</v>
      </c>
      <c r="D638" s="41">
        <v>228599</v>
      </c>
      <c r="E638" s="41">
        <v>13715.94</v>
      </c>
      <c r="F638" s="44">
        <v>2.624577533390932E-05</v>
      </c>
    </row>
    <row r="639" spans="1:6" ht="12.75">
      <c r="A639" s="38" t="s">
        <v>99</v>
      </c>
      <c r="B639" s="38" t="s">
        <v>45</v>
      </c>
      <c r="C639" s="40">
        <v>32</v>
      </c>
      <c r="D639" s="41">
        <v>1578979</v>
      </c>
      <c r="E639" s="41">
        <v>94738.74</v>
      </c>
      <c r="F639" s="44">
        <v>0.0001812848179167923</v>
      </c>
    </row>
    <row r="640" spans="1:6" ht="12.75">
      <c r="A640" s="38" t="s">
        <v>99</v>
      </c>
      <c r="B640" s="38" t="s">
        <v>46</v>
      </c>
      <c r="C640" s="40">
        <v>6</v>
      </c>
      <c r="D640" s="41">
        <v>2089994</v>
      </c>
      <c r="E640" s="41">
        <v>125399.64</v>
      </c>
      <c r="F640" s="44">
        <v>0.00023995517466488686</v>
      </c>
    </row>
    <row r="641" spans="1:6" ht="12.75">
      <c r="A641" s="38" t="s">
        <v>99</v>
      </c>
      <c r="B641" s="38" t="s">
        <v>47</v>
      </c>
      <c r="C641" s="40">
        <v>9</v>
      </c>
      <c r="D641" s="41">
        <v>1780904</v>
      </c>
      <c r="E641" s="41">
        <v>106854.24</v>
      </c>
      <c r="F641" s="44">
        <v>0.00020446811348807492</v>
      </c>
    </row>
    <row r="642" spans="1:6" ht="12.75">
      <c r="A642" s="38" t="s">
        <v>99</v>
      </c>
      <c r="B642" s="38" t="s">
        <v>48</v>
      </c>
      <c r="C642" s="40">
        <v>7</v>
      </c>
      <c r="D642" s="41">
        <v>266909</v>
      </c>
      <c r="E642" s="41">
        <v>16014.54</v>
      </c>
      <c r="F642" s="44">
        <v>3.064420075590183E-05</v>
      </c>
    </row>
    <row r="643" spans="1:6" ht="12.75">
      <c r="A643" s="38" t="s">
        <v>99</v>
      </c>
      <c r="B643" s="38" t="s">
        <v>49</v>
      </c>
      <c r="C643" s="40">
        <v>61</v>
      </c>
      <c r="D643" s="41">
        <v>2843511</v>
      </c>
      <c r="E643" s="41">
        <v>170610.66</v>
      </c>
      <c r="F643" s="44">
        <v>0.0003264675298907686</v>
      </c>
    </row>
    <row r="644" spans="1:6" ht="12.75">
      <c r="A644" s="38" t="s">
        <v>99</v>
      </c>
      <c r="B644" s="38" t="s">
        <v>50</v>
      </c>
      <c r="C644" s="40">
        <v>25</v>
      </c>
      <c r="D644" s="41">
        <v>1077838</v>
      </c>
      <c r="E644" s="41">
        <v>64670.28</v>
      </c>
      <c r="F644" s="44">
        <v>0.00012374810910962056</v>
      </c>
    </row>
    <row r="645" spans="1:6" ht="12.75">
      <c r="A645" s="38" t="s">
        <v>99</v>
      </c>
      <c r="B645" s="38" t="s">
        <v>51</v>
      </c>
      <c r="C645" s="40">
        <v>147</v>
      </c>
      <c r="D645" s="41">
        <v>2664970</v>
      </c>
      <c r="E645" s="41">
        <v>158716.15</v>
      </c>
      <c r="F645" s="44">
        <v>0.0003037071039070637</v>
      </c>
    </row>
    <row r="646" spans="1:6" ht="12.75">
      <c r="A646" s="38" t="s">
        <v>99</v>
      </c>
      <c r="B646" s="38" t="s">
        <v>52</v>
      </c>
      <c r="C646" s="40">
        <v>106</v>
      </c>
      <c r="D646" s="41">
        <v>742920</v>
      </c>
      <c r="E646" s="41">
        <v>44575.2</v>
      </c>
      <c r="F646" s="44">
        <v>8.529569862977488E-05</v>
      </c>
    </row>
    <row r="647" spans="1:6" ht="12.75">
      <c r="A647" s="38" t="s">
        <v>99</v>
      </c>
      <c r="B647" s="38" t="s">
        <v>53</v>
      </c>
      <c r="C647" s="40">
        <v>28</v>
      </c>
      <c r="D647" s="41">
        <v>1682037</v>
      </c>
      <c r="E647" s="41">
        <v>100922.22</v>
      </c>
      <c r="F647" s="44">
        <v>0.00019311705302876576</v>
      </c>
    </row>
    <row r="648" spans="1:6" ht="12.75">
      <c r="A648" s="38" t="s">
        <v>99</v>
      </c>
      <c r="B648" s="38" t="s">
        <v>54</v>
      </c>
      <c r="C648" s="45">
        <v>28</v>
      </c>
      <c r="D648" s="46">
        <v>2817909</v>
      </c>
      <c r="E648" s="46">
        <v>169074.54</v>
      </c>
      <c r="F648" s="47">
        <v>0.00032352812796819356</v>
      </c>
    </row>
    <row r="649" spans="1:6" ht="12.75">
      <c r="A649" s="38" t="s">
        <v>99</v>
      </c>
      <c r="B649" s="38" t="s">
        <v>903</v>
      </c>
      <c r="C649" s="40">
        <v>461</v>
      </c>
      <c r="D649" s="41">
        <v>17886237</v>
      </c>
      <c r="E649" s="41">
        <v>1071992.17</v>
      </c>
      <c r="F649" s="44">
        <v>0.002051282351302931</v>
      </c>
    </row>
    <row r="650" spans="3:6" ht="12.75">
      <c r="C650" s="40"/>
      <c r="D650" s="41"/>
      <c r="E650" s="41"/>
      <c r="F650" s="44"/>
    </row>
    <row r="651" spans="1:6" ht="12.75">
      <c r="A651" s="38" t="s">
        <v>100</v>
      </c>
      <c r="B651" s="38" t="s">
        <v>42</v>
      </c>
      <c r="C651" s="40">
        <v>5</v>
      </c>
      <c r="D651" s="41">
        <v>59321</v>
      </c>
      <c r="E651" s="41">
        <v>3559.26</v>
      </c>
      <c r="F651" s="44">
        <v>6.8107281247198575E-06</v>
      </c>
    </row>
    <row r="652" spans="1:6" ht="12.75">
      <c r="A652" s="38" t="s">
        <v>100</v>
      </c>
      <c r="B652" s="38" t="s">
        <v>44</v>
      </c>
      <c r="C652" s="40">
        <v>9</v>
      </c>
      <c r="D652" s="41">
        <v>1048144</v>
      </c>
      <c r="E652" s="41">
        <v>62888.64</v>
      </c>
      <c r="F652" s="44">
        <v>0.00012033889886475902</v>
      </c>
    </row>
    <row r="653" spans="1:6" ht="12.75">
      <c r="A653" s="38" t="s">
        <v>100</v>
      </c>
      <c r="B653" s="38" t="s">
        <v>45</v>
      </c>
      <c r="C653" s="40">
        <v>17</v>
      </c>
      <c r="D653" s="41">
        <v>644778</v>
      </c>
      <c r="E653" s="41">
        <v>38686.68</v>
      </c>
      <c r="F653" s="44">
        <v>7.40278764484857E-05</v>
      </c>
    </row>
    <row r="654" spans="1:6" ht="12.75">
      <c r="A654" s="38" t="s">
        <v>100</v>
      </c>
      <c r="B654" s="38" t="s">
        <v>46</v>
      </c>
      <c r="C654" s="40">
        <v>7</v>
      </c>
      <c r="D654" s="41">
        <v>667761</v>
      </c>
      <c r="E654" s="41">
        <v>40065.66</v>
      </c>
      <c r="F654" s="44">
        <v>7.666658726742733E-05</v>
      </c>
    </row>
    <row r="655" spans="1:6" ht="12.75">
      <c r="A655" s="38" t="s">
        <v>100</v>
      </c>
      <c r="B655" s="38" t="s">
        <v>47</v>
      </c>
      <c r="C655" s="40">
        <v>9</v>
      </c>
      <c r="D655" s="41">
        <v>1981081</v>
      </c>
      <c r="E655" s="41">
        <v>118864.86</v>
      </c>
      <c r="F655" s="44">
        <v>0.000227450718700766</v>
      </c>
    </row>
    <row r="656" spans="1:6" ht="12.75">
      <c r="A656" s="38" t="s">
        <v>100</v>
      </c>
      <c r="B656" s="38" t="s">
        <v>48</v>
      </c>
      <c r="C656" s="40">
        <v>6</v>
      </c>
      <c r="D656" s="41">
        <v>34735</v>
      </c>
      <c r="E656" s="41">
        <v>2084.1</v>
      </c>
      <c r="F656" s="44">
        <v>3.987974602790652E-06</v>
      </c>
    </row>
    <row r="657" spans="1:6" ht="12.75">
      <c r="A657" s="38" t="s">
        <v>100</v>
      </c>
      <c r="B657" s="38" t="s">
        <v>49</v>
      </c>
      <c r="C657" s="40">
        <v>54</v>
      </c>
      <c r="D657" s="41">
        <v>1172593</v>
      </c>
      <c r="E657" s="41">
        <v>69294.34</v>
      </c>
      <c r="F657" s="44">
        <v>0.00013259635719837837</v>
      </c>
    </row>
    <row r="658" spans="1:6" ht="12.75">
      <c r="A658" s="38" t="s">
        <v>100</v>
      </c>
      <c r="B658" s="38" t="s">
        <v>50</v>
      </c>
      <c r="C658" s="40">
        <v>15</v>
      </c>
      <c r="D658" s="41">
        <v>906626</v>
      </c>
      <c r="E658" s="41">
        <v>54397.56</v>
      </c>
      <c r="F658" s="44">
        <v>0.00010409101661809923</v>
      </c>
    </row>
    <row r="659" spans="1:6" ht="12.75">
      <c r="A659" s="38" t="s">
        <v>100</v>
      </c>
      <c r="B659" s="38" t="s">
        <v>51</v>
      </c>
      <c r="C659" s="40">
        <v>99</v>
      </c>
      <c r="D659" s="41">
        <v>1238597</v>
      </c>
      <c r="E659" s="41">
        <v>72859.03</v>
      </c>
      <c r="F659" s="44">
        <v>0.00013941747575642346</v>
      </c>
    </row>
    <row r="660" spans="1:6" ht="12.75">
      <c r="A660" s="38" t="s">
        <v>100</v>
      </c>
      <c r="B660" s="38" t="s">
        <v>52</v>
      </c>
      <c r="C660" s="40">
        <v>59</v>
      </c>
      <c r="D660" s="41">
        <v>699028</v>
      </c>
      <c r="E660" s="41">
        <v>39691.68</v>
      </c>
      <c r="F660" s="44">
        <v>7.59509676992916E-05</v>
      </c>
    </row>
    <row r="661" spans="1:6" ht="12.75">
      <c r="A661" s="38" t="s">
        <v>100</v>
      </c>
      <c r="B661" s="38" t="s">
        <v>53</v>
      </c>
      <c r="C661" s="40">
        <v>19</v>
      </c>
      <c r="D661" s="41">
        <v>1313910</v>
      </c>
      <c r="E661" s="41">
        <v>78834.6</v>
      </c>
      <c r="F661" s="44">
        <v>0.00015085187016993423</v>
      </c>
    </row>
    <row r="662" spans="1:6" ht="12.75">
      <c r="A662" s="38" t="s">
        <v>100</v>
      </c>
      <c r="B662" s="38" t="s">
        <v>54</v>
      </c>
      <c r="C662" s="45">
        <v>21</v>
      </c>
      <c r="D662" s="46">
        <v>1254181</v>
      </c>
      <c r="E662" s="46">
        <v>75250.86</v>
      </c>
      <c r="F662" s="47">
        <v>0.00014399429898668726</v>
      </c>
    </row>
    <row r="663" spans="1:6" ht="12.75">
      <c r="A663" s="38" t="s">
        <v>100</v>
      </c>
      <c r="B663" s="38" t="s">
        <v>903</v>
      </c>
      <c r="C663" s="40">
        <v>320</v>
      </c>
      <c r="D663" s="41">
        <v>11020755</v>
      </c>
      <c r="E663" s="41">
        <v>656477.27</v>
      </c>
      <c r="F663" s="44">
        <v>0.0012561847704377627</v>
      </c>
    </row>
    <row r="664" spans="3:6" ht="12.75">
      <c r="C664" s="40"/>
      <c r="D664" s="41"/>
      <c r="E664" s="41"/>
      <c r="F664" s="44"/>
    </row>
    <row r="665" spans="1:6" ht="12.75">
      <c r="A665" s="38" t="s">
        <v>101</v>
      </c>
      <c r="B665" s="38" t="s">
        <v>42</v>
      </c>
      <c r="C665" s="40">
        <v>45</v>
      </c>
      <c r="D665" s="41">
        <v>11521465</v>
      </c>
      <c r="E665" s="41">
        <v>691287.9</v>
      </c>
      <c r="F665" s="44">
        <v>0.0013227957336099437</v>
      </c>
    </row>
    <row r="666" spans="1:6" ht="12.75">
      <c r="A666" s="38" t="s">
        <v>101</v>
      </c>
      <c r="B666" s="38" t="s">
        <v>44</v>
      </c>
      <c r="C666" s="40">
        <v>15</v>
      </c>
      <c r="D666" s="41">
        <v>1303285</v>
      </c>
      <c r="E666" s="41">
        <v>78197.1</v>
      </c>
      <c r="F666" s="44">
        <v>0.0001496319988541245</v>
      </c>
    </row>
    <row r="667" spans="1:6" ht="12.75">
      <c r="A667" s="38" t="s">
        <v>101</v>
      </c>
      <c r="B667" s="38" t="s">
        <v>45</v>
      </c>
      <c r="C667" s="40">
        <v>41</v>
      </c>
      <c r="D667" s="41">
        <v>3996397</v>
      </c>
      <c r="E667" s="41">
        <v>239783.82</v>
      </c>
      <c r="F667" s="44">
        <v>0.00045883200629534337</v>
      </c>
    </row>
    <row r="668" spans="1:6" ht="12.75">
      <c r="A668" s="38" t="s">
        <v>101</v>
      </c>
      <c r="B668" s="38" t="s">
        <v>46</v>
      </c>
      <c r="C668" s="40">
        <v>20</v>
      </c>
      <c r="D668" s="41">
        <v>2174148</v>
      </c>
      <c r="E668" s="41">
        <v>130448.88</v>
      </c>
      <c r="F668" s="44">
        <v>0.0002496170147317717</v>
      </c>
    </row>
    <row r="669" spans="1:6" ht="12.75">
      <c r="A669" s="38" t="s">
        <v>101</v>
      </c>
      <c r="B669" s="38" t="s">
        <v>47</v>
      </c>
      <c r="C669" s="40">
        <v>11</v>
      </c>
      <c r="D669" s="41">
        <v>2375535</v>
      </c>
      <c r="E669" s="41">
        <v>142532.1</v>
      </c>
      <c r="F669" s="44">
        <v>0.0002727385417601926</v>
      </c>
    </row>
    <row r="670" spans="1:6" ht="12.75">
      <c r="A670" s="38" t="s">
        <v>101</v>
      </c>
      <c r="B670" s="38" t="s">
        <v>48</v>
      </c>
      <c r="C670" s="40">
        <v>21</v>
      </c>
      <c r="D670" s="41">
        <v>2946089</v>
      </c>
      <c r="E670" s="41">
        <v>176765.34</v>
      </c>
      <c r="F670" s="44">
        <v>0.000338244655522122</v>
      </c>
    </row>
    <row r="671" spans="1:6" ht="12.75">
      <c r="A671" s="38" t="s">
        <v>101</v>
      </c>
      <c r="B671" s="38" t="s">
        <v>49</v>
      </c>
      <c r="C671" s="40">
        <v>110</v>
      </c>
      <c r="D671" s="41">
        <v>4644826</v>
      </c>
      <c r="E671" s="41">
        <v>278689.56</v>
      </c>
      <c r="F671" s="44">
        <v>0.0005332790592307957</v>
      </c>
    </row>
    <row r="672" spans="1:6" ht="12.75">
      <c r="A672" s="38" t="s">
        <v>101</v>
      </c>
      <c r="B672" s="38" t="s">
        <v>50</v>
      </c>
      <c r="C672" s="40">
        <v>27</v>
      </c>
      <c r="D672" s="41">
        <v>1653781</v>
      </c>
      <c r="E672" s="41">
        <v>99226.86</v>
      </c>
      <c r="F672" s="44">
        <v>0.00018987294160292863</v>
      </c>
    </row>
    <row r="673" spans="1:6" ht="12.75">
      <c r="A673" s="38" t="s">
        <v>101</v>
      </c>
      <c r="B673" s="38" t="s">
        <v>51</v>
      </c>
      <c r="C673" s="40">
        <v>262</v>
      </c>
      <c r="D673" s="41">
        <v>4585294</v>
      </c>
      <c r="E673" s="41">
        <v>264916.92</v>
      </c>
      <c r="F673" s="44">
        <v>0.0005069247871069155</v>
      </c>
    </row>
    <row r="674" spans="1:6" ht="12.75">
      <c r="A674" s="38" t="s">
        <v>101</v>
      </c>
      <c r="B674" s="38" t="s">
        <v>52</v>
      </c>
      <c r="C674" s="40">
        <v>198</v>
      </c>
      <c r="D674" s="41">
        <v>6561859</v>
      </c>
      <c r="E674" s="41">
        <v>393711.54</v>
      </c>
      <c r="F674" s="44">
        <v>0.0007533763362341517</v>
      </c>
    </row>
    <row r="675" spans="1:6" ht="12.75">
      <c r="A675" s="38" t="s">
        <v>101</v>
      </c>
      <c r="B675" s="38" t="s">
        <v>53</v>
      </c>
      <c r="C675" s="40">
        <v>27</v>
      </c>
      <c r="D675" s="41">
        <v>1274969</v>
      </c>
      <c r="E675" s="41">
        <v>76498.14</v>
      </c>
      <c r="F675" s="44">
        <v>0.00014638099874320984</v>
      </c>
    </row>
    <row r="676" spans="1:6" ht="12.75">
      <c r="A676" s="38" t="s">
        <v>101</v>
      </c>
      <c r="B676" s="38" t="s">
        <v>54</v>
      </c>
      <c r="C676" s="45">
        <v>33</v>
      </c>
      <c r="D676" s="46">
        <v>1730719</v>
      </c>
      <c r="E676" s="46">
        <v>103843.14</v>
      </c>
      <c r="F676" s="47">
        <v>0.0001987063024778245</v>
      </c>
    </row>
    <row r="677" spans="1:6" ht="12.75">
      <c r="A677" s="38" t="s">
        <v>101</v>
      </c>
      <c r="B677" s="38" t="s">
        <v>903</v>
      </c>
      <c r="C677" s="40">
        <v>810</v>
      </c>
      <c r="D677" s="41">
        <v>44768367</v>
      </c>
      <c r="E677" s="41">
        <v>2675901.3</v>
      </c>
      <c r="F677" s="44">
        <v>0.005120400376169324</v>
      </c>
    </row>
    <row r="678" spans="3:6" ht="12.75">
      <c r="C678" s="40"/>
      <c r="D678" s="41"/>
      <c r="E678" s="41"/>
      <c r="F678" s="44"/>
    </row>
    <row r="679" spans="1:6" ht="12.75">
      <c r="A679" s="38" t="s">
        <v>102</v>
      </c>
      <c r="B679" s="38" t="s">
        <v>42</v>
      </c>
      <c r="C679" s="60" t="s">
        <v>43</v>
      </c>
      <c r="D679" s="60" t="s">
        <v>43</v>
      </c>
      <c r="E679" s="60" t="s">
        <v>43</v>
      </c>
      <c r="F679" s="43" t="s">
        <v>43</v>
      </c>
    </row>
    <row r="680" spans="1:6" ht="12.75">
      <c r="A680" s="38" t="s">
        <v>102</v>
      </c>
      <c r="B680" s="38" t="s">
        <v>44</v>
      </c>
      <c r="C680" s="40">
        <v>15</v>
      </c>
      <c r="D680" s="41">
        <v>1898500</v>
      </c>
      <c r="E680" s="41">
        <v>113910</v>
      </c>
      <c r="F680" s="44">
        <v>0.00021796947699432998</v>
      </c>
    </row>
    <row r="681" spans="1:6" ht="12.75">
      <c r="A681" s="38" t="s">
        <v>102</v>
      </c>
      <c r="B681" s="38" t="s">
        <v>45</v>
      </c>
      <c r="C681" s="40">
        <v>67</v>
      </c>
      <c r="D681" s="41">
        <v>3734001</v>
      </c>
      <c r="E681" s="41">
        <v>224040.06</v>
      </c>
      <c r="F681" s="44">
        <v>0.0004287059494686885</v>
      </c>
    </row>
    <row r="682" spans="1:6" ht="12.75">
      <c r="A682" s="38" t="s">
        <v>102</v>
      </c>
      <c r="B682" s="38" t="s">
        <v>46</v>
      </c>
      <c r="C682" s="40">
        <v>13</v>
      </c>
      <c r="D682" s="41">
        <v>1540874</v>
      </c>
      <c r="E682" s="41">
        <v>92452.44</v>
      </c>
      <c r="F682" s="44">
        <v>0.0001769099288354813</v>
      </c>
    </row>
    <row r="683" spans="1:6" ht="12.75">
      <c r="A683" s="38" t="s">
        <v>102</v>
      </c>
      <c r="B683" s="38" t="s">
        <v>47</v>
      </c>
      <c r="C683" s="60" t="s">
        <v>43</v>
      </c>
      <c r="D683" s="60" t="s">
        <v>43</v>
      </c>
      <c r="E683" s="60" t="s">
        <v>43</v>
      </c>
      <c r="F683" s="43" t="s">
        <v>43</v>
      </c>
    </row>
    <row r="684" spans="1:6" ht="12.75">
      <c r="A684" s="38" t="s">
        <v>102</v>
      </c>
      <c r="B684" s="38" t="s">
        <v>48</v>
      </c>
      <c r="C684" s="40">
        <v>12</v>
      </c>
      <c r="D684" s="41">
        <v>284295</v>
      </c>
      <c r="E684" s="41">
        <v>17057.7</v>
      </c>
      <c r="F684" s="44">
        <v>3.264031206852939E-05</v>
      </c>
    </row>
    <row r="685" spans="1:6" ht="12.75">
      <c r="A685" s="38" t="s">
        <v>102</v>
      </c>
      <c r="B685" s="38" t="s">
        <v>49</v>
      </c>
      <c r="C685" s="40">
        <v>158</v>
      </c>
      <c r="D685" s="41">
        <v>3270405</v>
      </c>
      <c r="E685" s="41">
        <v>196224.3</v>
      </c>
      <c r="F685" s="44">
        <v>0.00037547983534877096</v>
      </c>
    </row>
    <row r="686" spans="1:6" ht="12.75">
      <c r="A686" s="38" t="s">
        <v>102</v>
      </c>
      <c r="B686" s="38" t="s">
        <v>50</v>
      </c>
      <c r="C686" s="40">
        <v>33</v>
      </c>
      <c r="D686" s="41">
        <v>2591525</v>
      </c>
      <c r="E686" s="41">
        <v>155491.5</v>
      </c>
      <c r="F686" s="44">
        <v>0.0002975366599250624</v>
      </c>
    </row>
    <row r="687" spans="1:6" ht="12.75">
      <c r="A687" s="38" t="s">
        <v>102</v>
      </c>
      <c r="B687" s="38" t="s">
        <v>51</v>
      </c>
      <c r="C687" s="40">
        <v>317</v>
      </c>
      <c r="D687" s="41">
        <v>4309107</v>
      </c>
      <c r="E687" s="41">
        <v>255802.72</v>
      </c>
      <c r="F687" s="44">
        <v>0.0004894845500142835</v>
      </c>
    </row>
    <row r="688" spans="1:6" ht="12.75">
      <c r="A688" s="38" t="s">
        <v>102</v>
      </c>
      <c r="B688" s="38" t="s">
        <v>52</v>
      </c>
      <c r="C688" s="40">
        <v>160</v>
      </c>
      <c r="D688" s="41">
        <v>1363443</v>
      </c>
      <c r="E688" s="41">
        <v>81806.58</v>
      </c>
      <c r="F688" s="44">
        <v>0.00015653882413567568</v>
      </c>
    </row>
    <row r="689" spans="1:6" ht="12.75">
      <c r="A689" s="38" t="s">
        <v>102</v>
      </c>
      <c r="B689" s="38" t="s">
        <v>53</v>
      </c>
      <c r="C689" s="40">
        <v>33</v>
      </c>
      <c r="D689" s="41">
        <v>2529870</v>
      </c>
      <c r="E689" s="41">
        <v>151792.2</v>
      </c>
      <c r="F689" s="44">
        <v>0.0002904579619508273</v>
      </c>
    </row>
    <row r="690" spans="1:6" ht="12.75">
      <c r="A690" s="38" t="s">
        <v>102</v>
      </c>
      <c r="B690" s="38" t="s">
        <v>54</v>
      </c>
      <c r="C690" s="45">
        <v>34</v>
      </c>
      <c r="D690" s="46">
        <v>1412364</v>
      </c>
      <c r="E690" s="46">
        <v>84741.84</v>
      </c>
      <c r="F690" s="47">
        <v>0.00016215551351362646</v>
      </c>
    </row>
    <row r="691" spans="1:6" ht="12.75">
      <c r="A691" s="38" t="s">
        <v>102</v>
      </c>
      <c r="B691" s="38" t="s">
        <v>903</v>
      </c>
      <c r="C691" s="40">
        <v>857</v>
      </c>
      <c r="D691" s="41">
        <v>31360595</v>
      </c>
      <c r="E691" s="41">
        <v>1878892</v>
      </c>
      <c r="F691" s="44">
        <v>0.0035953042451833082</v>
      </c>
    </row>
    <row r="692" spans="3:6" ht="12.75">
      <c r="C692" s="40"/>
      <c r="D692" s="41"/>
      <c r="E692" s="41"/>
      <c r="F692" s="44"/>
    </row>
    <row r="693" spans="1:6" ht="12.75">
      <c r="A693" s="38" t="s">
        <v>103</v>
      </c>
      <c r="B693" s="38" t="s">
        <v>42</v>
      </c>
      <c r="C693" s="40">
        <v>14</v>
      </c>
      <c r="D693" s="41">
        <v>359305</v>
      </c>
      <c r="E693" s="41">
        <v>21558.3</v>
      </c>
      <c r="F693" s="44">
        <v>4.1252316529601125E-05</v>
      </c>
    </row>
    <row r="694" spans="1:6" ht="12.75">
      <c r="A694" s="38" t="s">
        <v>103</v>
      </c>
      <c r="B694" s="38" t="s">
        <v>44</v>
      </c>
      <c r="C694" s="40">
        <v>26</v>
      </c>
      <c r="D694" s="41">
        <v>2581353</v>
      </c>
      <c r="E694" s="41">
        <v>154881.18</v>
      </c>
      <c r="F694" s="44">
        <v>0.0002963687981815879</v>
      </c>
    </row>
    <row r="695" spans="1:6" ht="12.75">
      <c r="A695" s="38" t="s">
        <v>103</v>
      </c>
      <c r="B695" s="38" t="s">
        <v>45</v>
      </c>
      <c r="C695" s="40">
        <v>69</v>
      </c>
      <c r="D695" s="41">
        <v>6233872</v>
      </c>
      <c r="E695" s="41">
        <v>374032.32</v>
      </c>
      <c r="F695" s="44">
        <v>0.0007157196836921768</v>
      </c>
    </row>
    <row r="696" spans="1:6" ht="12.75">
      <c r="A696" s="38" t="s">
        <v>103</v>
      </c>
      <c r="B696" s="38" t="s">
        <v>46</v>
      </c>
      <c r="C696" s="40">
        <v>19</v>
      </c>
      <c r="D696" s="41">
        <v>4922036</v>
      </c>
      <c r="E696" s="41">
        <v>295322.16</v>
      </c>
      <c r="F696" s="44">
        <v>0.0005651059324030886</v>
      </c>
    </row>
    <row r="697" spans="1:6" ht="12.75">
      <c r="A697" s="38" t="s">
        <v>103</v>
      </c>
      <c r="B697" s="38" t="s">
        <v>47</v>
      </c>
      <c r="C697" s="40">
        <v>21</v>
      </c>
      <c r="D697" s="41">
        <v>11996491</v>
      </c>
      <c r="E697" s="41">
        <v>719789.46</v>
      </c>
      <c r="F697" s="44">
        <v>0.0013773341422371275</v>
      </c>
    </row>
    <row r="698" spans="1:6" ht="12.75">
      <c r="A698" s="38" t="s">
        <v>103</v>
      </c>
      <c r="B698" s="38" t="s">
        <v>48</v>
      </c>
      <c r="C698" s="40">
        <v>34</v>
      </c>
      <c r="D698" s="41">
        <v>1516452</v>
      </c>
      <c r="E698" s="41">
        <v>90987.12</v>
      </c>
      <c r="F698" s="44">
        <v>0.00017410600438609727</v>
      </c>
    </row>
    <row r="699" spans="1:6" ht="12.75">
      <c r="A699" s="38" t="s">
        <v>103</v>
      </c>
      <c r="B699" s="38" t="s">
        <v>49</v>
      </c>
      <c r="C699" s="40">
        <v>195</v>
      </c>
      <c r="D699" s="41">
        <v>7173106</v>
      </c>
      <c r="E699" s="41">
        <v>430386.36</v>
      </c>
      <c r="F699" s="44">
        <v>0.0008235544710270689</v>
      </c>
    </row>
    <row r="700" spans="1:6" ht="12.75">
      <c r="A700" s="38" t="s">
        <v>103</v>
      </c>
      <c r="B700" s="38" t="s">
        <v>50</v>
      </c>
      <c r="C700" s="40">
        <v>51</v>
      </c>
      <c r="D700" s="41">
        <v>4158926</v>
      </c>
      <c r="E700" s="41">
        <v>249535.56</v>
      </c>
      <c r="F700" s="44">
        <v>0.0004774921912447305</v>
      </c>
    </row>
    <row r="701" spans="1:6" ht="12.75">
      <c r="A701" s="38" t="s">
        <v>103</v>
      </c>
      <c r="B701" s="38" t="s">
        <v>51</v>
      </c>
      <c r="C701" s="40">
        <v>428</v>
      </c>
      <c r="D701" s="41">
        <v>11149929</v>
      </c>
      <c r="E701" s="41">
        <v>660423.43</v>
      </c>
      <c r="F701" s="44">
        <v>0.0012637358408559521</v>
      </c>
    </row>
    <row r="702" spans="1:6" ht="12.75">
      <c r="A702" s="38" t="s">
        <v>103</v>
      </c>
      <c r="B702" s="38" t="s">
        <v>52</v>
      </c>
      <c r="C702" s="40">
        <v>288</v>
      </c>
      <c r="D702" s="41">
        <v>6176465</v>
      </c>
      <c r="E702" s="41">
        <v>370587.9</v>
      </c>
      <c r="F702" s="44">
        <v>0.0007091287046214297</v>
      </c>
    </row>
    <row r="703" spans="1:6" ht="12.75">
      <c r="A703" s="38" t="s">
        <v>103</v>
      </c>
      <c r="B703" s="38" t="s">
        <v>53</v>
      </c>
      <c r="C703" s="40">
        <v>49</v>
      </c>
      <c r="D703" s="41">
        <v>24584005</v>
      </c>
      <c r="E703" s="41">
        <v>1475040.3</v>
      </c>
      <c r="F703" s="44">
        <v>0.0028225244731503786</v>
      </c>
    </row>
    <row r="704" spans="1:6" ht="12.75">
      <c r="A704" s="38" t="s">
        <v>103</v>
      </c>
      <c r="B704" s="38" t="s">
        <v>54</v>
      </c>
      <c r="C704" s="45">
        <v>51</v>
      </c>
      <c r="D704" s="46">
        <v>3836374</v>
      </c>
      <c r="E704" s="46">
        <v>230182.44</v>
      </c>
      <c r="F704" s="47">
        <v>0.0004404595387593604</v>
      </c>
    </row>
    <row r="705" spans="1:6" ht="12.75">
      <c r="A705" s="38" t="s">
        <v>103</v>
      </c>
      <c r="B705" s="38" t="s">
        <v>903</v>
      </c>
      <c r="C705" s="40">
        <v>1245</v>
      </c>
      <c r="D705" s="41">
        <v>84688314</v>
      </c>
      <c r="E705" s="41">
        <v>5072726.53</v>
      </c>
      <c r="F705" s="44">
        <v>0.0097067820970886</v>
      </c>
    </row>
    <row r="706" spans="3:6" ht="12.75">
      <c r="C706" s="40"/>
      <c r="D706" s="41"/>
      <c r="E706" s="41"/>
      <c r="F706" s="44"/>
    </row>
    <row r="707" spans="1:6" ht="12.75">
      <c r="A707" s="38" t="s">
        <v>104</v>
      </c>
      <c r="B707" s="38" t="s">
        <v>42</v>
      </c>
      <c r="C707" s="40">
        <v>9</v>
      </c>
      <c r="D707" s="41">
        <v>467915</v>
      </c>
      <c r="E707" s="41">
        <v>28074.9</v>
      </c>
      <c r="F707" s="44">
        <v>5.3721984634080544E-05</v>
      </c>
    </row>
    <row r="708" spans="1:6" ht="12.75">
      <c r="A708" s="38" t="s">
        <v>104</v>
      </c>
      <c r="B708" s="38" t="s">
        <v>44</v>
      </c>
      <c r="C708" s="40">
        <v>16</v>
      </c>
      <c r="D708" s="41">
        <v>693250</v>
      </c>
      <c r="E708" s="41">
        <v>41595</v>
      </c>
      <c r="F708" s="44">
        <v>7.959301549977312E-05</v>
      </c>
    </row>
    <row r="709" spans="1:6" ht="12.75">
      <c r="A709" s="38" t="s">
        <v>104</v>
      </c>
      <c r="B709" s="38" t="s">
        <v>45</v>
      </c>
      <c r="C709" s="40">
        <v>43</v>
      </c>
      <c r="D709" s="41">
        <v>2848127</v>
      </c>
      <c r="E709" s="41">
        <v>170887.62</v>
      </c>
      <c r="F709" s="44">
        <v>0.00032699749939606534</v>
      </c>
    </row>
    <row r="710" spans="1:6" ht="12.75">
      <c r="A710" s="38" t="s">
        <v>104</v>
      </c>
      <c r="B710" s="38" t="s">
        <v>46</v>
      </c>
      <c r="C710" s="40">
        <v>17</v>
      </c>
      <c r="D710" s="41">
        <v>3061772</v>
      </c>
      <c r="E710" s="41">
        <v>183706.32</v>
      </c>
      <c r="F710" s="44">
        <v>0.00035152638478582235</v>
      </c>
    </row>
    <row r="711" spans="1:6" ht="12.75">
      <c r="A711" s="38" t="s">
        <v>104</v>
      </c>
      <c r="B711" s="38" t="s">
        <v>47</v>
      </c>
      <c r="C711" s="40">
        <v>10</v>
      </c>
      <c r="D711" s="41">
        <v>5254437</v>
      </c>
      <c r="E711" s="41">
        <v>315266.22</v>
      </c>
      <c r="F711" s="44">
        <v>0.0006032693625439326</v>
      </c>
    </row>
    <row r="712" spans="1:6" ht="12.75">
      <c r="A712" s="38" t="s">
        <v>104</v>
      </c>
      <c r="B712" s="38" t="s">
        <v>48</v>
      </c>
      <c r="C712" s="40">
        <v>23</v>
      </c>
      <c r="D712" s="41">
        <v>173687</v>
      </c>
      <c r="E712" s="41">
        <v>10421.22</v>
      </c>
      <c r="F712" s="44">
        <v>1.994125075096876E-05</v>
      </c>
    </row>
    <row r="713" spans="1:6" ht="12.75">
      <c r="A713" s="38" t="s">
        <v>104</v>
      </c>
      <c r="B713" s="38" t="s">
        <v>49</v>
      </c>
      <c r="C713" s="40">
        <v>92</v>
      </c>
      <c r="D713" s="41">
        <v>2711196</v>
      </c>
      <c r="E713" s="41">
        <v>162671.76</v>
      </c>
      <c r="F713" s="44">
        <v>0.0003112762571235815</v>
      </c>
    </row>
    <row r="714" spans="1:6" ht="12.75">
      <c r="A714" s="38" t="s">
        <v>104</v>
      </c>
      <c r="B714" s="38" t="s">
        <v>50</v>
      </c>
      <c r="C714" s="40">
        <v>20</v>
      </c>
      <c r="D714" s="41">
        <v>2725854</v>
      </c>
      <c r="E714" s="41">
        <v>163551.24</v>
      </c>
      <c r="F714" s="44">
        <v>0.0003129591628880181</v>
      </c>
    </row>
    <row r="715" spans="1:6" ht="12.75">
      <c r="A715" s="38" t="s">
        <v>104</v>
      </c>
      <c r="B715" s="38" t="s">
        <v>51</v>
      </c>
      <c r="C715" s="40">
        <v>255</v>
      </c>
      <c r="D715" s="41">
        <v>5372723</v>
      </c>
      <c r="E715" s="41">
        <v>317424.23</v>
      </c>
      <c r="F715" s="44">
        <v>0.0006073987656784119</v>
      </c>
    </row>
    <row r="716" spans="1:6" ht="12.75">
      <c r="A716" s="38" t="s">
        <v>104</v>
      </c>
      <c r="B716" s="38" t="s">
        <v>52</v>
      </c>
      <c r="C716" s="40">
        <v>210</v>
      </c>
      <c r="D716" s="41">
        <v>2180524</v>
      </c>
      <c r="E716" s="41">
        <v>130831.44</v>
      </c>
      <c r="F716" s="44">
        <v>0.0002503490523326755</v>
      </c>
    </row>
    <row r="717" spans="1:6" ht="12.75">
      <c r="A717" s="38" t="s">
        <v>104</v>
      </c>
      <c r="B717" s="38" t="s">
        <v>53</v>
      </c>
      <c r="C717" s="40">
        <v>26</v>
      </c>
      <c r="D717" s="41">
        <v>10854955</v>
      </c>
      <c r="E717" s="41">
        <v>651297.3</v>
      </c>
      <c r="F717" s="44">
        <v>0.0012462727754263825</v>
      </c>
    </row>
    <row r="718" spans="1:6" ht="12.75">
      <c r="A718" s="38" t="s">
        <v>104</v>
      </c>
      <c r="B718" s="38" t="s">
        <v>54</v>
      </c>
      <c r="C718" s="45">
        <v>35</v>
      </c>
      <c r="D718" s="46">
        <v>866061</v>
      </c>
      <c r="E718" s="46">
        <v>51963.66</v>
      </c>
      <c r="F718" s="47">
        <v>9.943369144861018E-05</v>
      </c>
    </row>
    <row r="719" spans="1:6" ht="12.75">
      <c r="A719" s="38" t="s">
        <v>104</v>
      </c>
      <c r="B719" s="38" t="s">
        <v>903</v>
      </c>
      <c r="C719" s="40">
        <v>756</v>
      </c>
      <c r="D719" s="41">
        <v>37210501</v>
      </c>
      <c r="E719" s="41">
        <v>2227690.91</v>
      </c>
      <c r="F719" s="44">
        <v>0.004262739202508322</v>
      </c>
    </row>
    <row r="720" spans="3:6" ht="12.75">
      <c r="C720" s="40"/>
      <c r="D720" s="41"/>
      <c r="E720" s="41"/>
      <c r="F720" s="44"/>
    </row>
    <row r="721" spans="1:6" ht="12.75">
      <c r="A721" s="38" t="s">
        <v>105</v>
      </c>
      <c r="B721" s="38" t="s">
        <v>42</v>
      </c>
      <c r="C721" s="40">
        <v>103</v>
      </c>
      <c r="D721" s="41">
        <v>22294884</v>
      </c>
      <c r="E721" s="41">
        <v>1337693.04</v>
      </c>
      <c r="F721" s="44">
        <v>0.002559707245261657</v>
      </c>
    </row>
    <row r="722" spans="1:6" ht="12.75">
      <c r="A722" s="38" t="s">
        <v>105</v>
      </c>
      <c r="B722" s="38" t="s">
        <v>44</v>
      </c>
      <c r="C722" s="40">
        <v>54</v>
      </c>
      <c r="D722" s="41">
        <v>30021804</v>
      </c>
      <c r="E722" s="41">
        <v>1801308.24</v>
      </c>
      <c r="F722" s="44">
        <v>0.003446845886914029</v>
      </c>
    </row>
    <row r="723" spans="1:6" ht="12.75">
      <c r="A723" s="38" t="s">
        <v>105</v>
      </c>
      <c r="B723" s="38" t="s">
        <v>45</v>
      </c>
      <c r="C723" s="40">
        <v>329</v>
      </c>
      <c r="D723" s="41">
        <v>59531822</v>
      </c>
      <c r="E723" s="41">
        <v>3571909.32</v>
      </c>
      <c r="F723" s="44">
        <v>0.006834932897476716</v>
      </c>
    </row>
    <row r="724" spans="1:6" ht="12.75">
      <c r="A724" s="38" t="s">
        <v>105</v>
      </c>
      <c r="B724" s="38" t="s">
        <v>46</v>
      </c>
      <c r="C724" s="40">
        <v>88</v>
      </c>
      <c r="D724" s="41">
        <v>26410254</v>
      </c>
      <c r="E724" s="41">
        <v>1584615.24</v>
      </c>
      <c r="F724" s="44">
        <v>0.0030321987103857843</v>
      </c>
    </row>
    <row r="725" spans="1:6" ht="12.75">
      <c r="A725" s="38" t="s">
        <v>105</v>
      </c>
      <c r="B725" s="38" t="s">
        <v>47</v>
      </c>
      <c r="C725" s="40">
        <v>40</v>
      </c>
      <c r="D725" s="41">
        <v>77858652</v>
      </c>
      <c r="E725" s="41">
        <v>4671519.12</v>
      </c>
      <c r="F725" s="44">
        <v>0.008939062236462231</v>
      </c>
    </row>
    <row r="726" spans="1:6" ht="12.75">
      <c r="A726" s="38" t="s">
        <v>105</v>
      </c>
      <c r="B726" s="38" t="s">
        <v>48</v>
      </c>
      <c r="C726" s="40">
        <v>87</v>
      </c>
      <c r="D726" s="41">
        <v>23848084</v>
      </c>
      <c r="E726" s="41">
        <v>1430885.04</v>
      </c>
      <c r="F726" s="44">
        <v>0.0027380323396348953</v>
      </c>
    </row>
    <row r="727" spans="1:6" ht="12.75">
      <c r="A727" s="38" t="s">
        <v>105</v>
      </c>
      <c r="B727" s="38" t="s">
        <v>49</v>
      </c>
      <c r="C727" s="40">
        <v>439</v>
      </c>
      <c r="D727" s="41">
        <v>20796094</v>
      </c>
      <c r="E727" s="41">
        <v>1247765.64</v>
      </c>
      <c r="F727" s="44">
        <v>0.0023876290401395437</v>
      </c>
    </row>
    <row r="728" spans="1:6" ht="12.75">
      <c r="A728" s="38" t="s">
        <v>105</v>
      </c>
      <c r="B728" s="38" t="s">
        <v>50</v>
      </c>
      <c r="C728" s="40">
        <v>96</v>
      </c>
      <c r="D728" s="41">
        <v>16053593</v>
      </c>
      <c r="E728" s="41">
        <v>963215.58</v>
      </c>
      <c r="F728" s="44">
        <v>0.0018431357756596453</v>
      </c>
    </row>
    <row r="729" spans="1:6" ht="12.75">
      <c r="A729" s="38" t="s">
        <v>105</v>
      </c>
      <c r="B729" s="38" t="s">
        <v>51</v>
      </c>
      <c r="C729" s="40">
        <v>1180</v>
      </c>
      <c r="D729" s="41">
        <v>55832101</v>
      </c>
      <c r="E729" s="41">
        <v>3237680.51</v>
      </c>
      <c r="F729" s="44">
        <v>0.00619537817083167</v>
      </c>
    </row>
    <row r="730" spans="1:6" ht="12.75">
      <c r="A730" s="38" t="s">
        <v>105</v>
      </c>
      <c r="B730" s="38" t="s">
        <v>52</v>
      </c>
      <c r="C730" s="40">
        <v>789</v>
      </c>
      <c r="D730" s="41">
        <v>51686677</v>
      </c>
      <c r="E730" s="41">
        <v>3101200.62</v>
      </c>
      <c r="F730" s="44">
        <v>0.005934220675936195</v>
      </c>
    </row>
    <row r="731" spans="1:6" ht="12.75">
      <c r="A731" s="38" t="s">
        <v>105</v>
      </c>
      <c r="B731" s="38" t="s">
        <v>53</v>
      </c>
      <c r="C731" s="40">
        <v>84</v>
      </c>
      <c r="D731" s="41">
        <v>26948625</v>
      </c>
      <c r="E731" s="41">
        <v>1616917.5</v>
      </c>
      <c r="F731" s="44">
        <v>0.003094009848283553</v>
      </c>
    </row>
    <row r="732" spans="1:6" ht="12.75">
      <c r="A732" s="38" t="s">
        <v>105</v>
      </c>
      <c r="B732" s="38" t="s">
        <v>54</v>
      </c>
      <c r="C732" s="45">
        <v>122</v>
      </c>
      <c r="D732" s="46">
        <v>12216941</v>
      </c>
      <c r="E732" s="46">
        <v>733016.46</v>
      </c>
      <c r="F732" s="47">
        <v>0.0014026443193260925</v>
      </c>
    </row>
    <row r="733" spans="1:6" ht="12.75">
      <c r="A733" s="38" t="s">
        <v>105</v>
      </c>
      <c r="B733" s="38" t="s">
        <v>903</v>
      </c>
      <c r="C733" s="40">
        <v>3411</v>
      </c>
      <c r="D733" s="41">
        <v>423499531</v>
      </c>
      <c r="E733" s="41">
        <v>25297726.31</v>
      </c>
      <c r="F733" s="44">
        <v>0.04840779714631201</v>
      </c>
    </row>
    <row r="734" spans="3:6" ht="12.75">
      <c r="C734" s="40"/>
      <c r="D734" s="41"/>
      <c r="E734" s="41"/>
      <c r="F734" s="44"/>
    </row>
    <row r="735" spans="1:6" ht="12.75">
      <c r="A735" s="38" t="s">
        <v>106</v>
      </c>
      <c r="B735" s="38" t="s">
        <v>42</v>
      </c>
      <c r="C735" s="60" t="s">
        <v>43</v>
      </c>
      <c r="D735" s="60" t="s">
        <v>43</v>
      </c>
      <c r="E735" s="60" t="s">
        <v>43</v>
      </c>
      <c r="F735" s="43" t="s">
        <v>43</v>
      </c>
    </row>
    <row r="736" spans="1:6" ht="12.75">
      <c r="A736" s="38" t="s">
        <v>106</v>
      </c>
      <c r="B736" s="38" t="s">
        <v>44</v>
      </c>
      <c r="C736" s="40">
        <v>10</v>
      </c>
      <c r="D736" s="41">
        <v>1183167</v>
      </c>
      <c r="E736" s="41">
        <v>70990.02</v>
      </c>
      <c r="F736" s="44">
        <v>0.00013584108095177796</v>
      </c>
    </row>
    <row r="737" spans="1:6" ht="12.75">
      <c r="A737" s="38" t="s">
        <v>106</v>
      </c>
      <c r="B737" s="38" t="s">
        <v>45</v>
      </c>
      <c r="C737" s="40">
        <v>47</v>
      </c>
      <c r="D737" s="41">
        <v>2953362</v>
      </c>
      <c r="E737" s="41">
        <v>177201.72</v>
      </c>
      <c r="F737" s="44">
        <v>0.0003390796789649346</v>
      </c>
    </row>
    <row r="738" spans="1:6" ht="12.75">
      <c r="A738" s="38" t="s">
        <v>106</v>
      </c>
      <c r="B738" s="38" t="s">
        <v>46</v>
      </c>
      <c r="C738" s="40">
        <v>12</v>
      </c>
      <c r="D738" s="41">
        <v>1335155</v>
      </c>
      <c r="E738" s="41">
        <v>80109.3</v>
      </c>
      <c r="F738" s="44">
        <v>0.00015329103874446386</v>
      </c>
    </row>
    <row r="739" spans="1:6" ht="12.75">
      <c r="A739" s="38" t="s">
        <v>106</v>
      </c>
      <c r="B739" s="38" t="s">
        <v>47</v>
      </c>
      <c r="C739" s="60" t="s">
        <v>43</v>
      </c>
      <c r="D739" s="60" t="s">
        <v>43</v>
      </c>
      <c r="E739" s="60" t="s">
        <v>43</v>
      </c>
      <c r="F739" s="43" t="s">
        <v>43</v>
      </c>
    </row>
    <row r="740" spans="1:6" ht="12.75">
      <c r="A740" s="38" t="s">
        <v>106</v>
      </c>
      <c r="B740" s="38" t="s">
        <v>48</v>
      </c>
      <c r="C740" s="40">
        <v>17</v>
      </c>
      <c r="D740" s="41">
        <v>760014</v>
      </c>
      <c r="E740" s="41">
        <v>45600.84</v>
      </c>
      <c r="F740" s="44">
        <v>8.725828500835854E-05</v>
      </c>
    </row>
    <row r="741" spans="1:6" ht="12.75">
      <c r="A741" s="38" t="s">
        <v>106</v>
      </c>
      <c r="B741" s="38" t="s">
        <v>49</v>
      </c>
      <c r="C741" s="40">
        <v>130</v>
      </c>
      <c r="D741" s="41">
        <v>3474353</v>
      </c>
      <c r="E741" s="41">
        <v>208461.18</v>
      </c>
      <c r="F741" s="44">
        <v>0.0003988953944185838</v>
      </c>
    </row>
    <row r="742" spans="1:6" ht="12.75">
      <c r="A742" s="38" t="s">
        <v>106</v>
      </c>
      <c r="B742" s="38" t="s">
        <v>50</v>
      </c>
      <c r="C742" s="40">
        <v>28</v>
      </c>
      <c r="D742" s="41">
        <v>2880796</v>
      </c>
      <c r="E742" s="41">
        <v>171290.46</v>
      </c>
      <c r="F742" s="44">
        <v>0.0003277683432562391</v>
      </c>
    </row>
    <row r="743" spans="1:6" ht="12.75">
      <c r="A743" s="38" t="s">
        <v>106</v>
      </c>
      <c r="B743" s="38" t="s">
        <v>51</v>
      </c>
      <c r="C743" s="40">
        <v>288</v>
      </c>
      <c r="D743" s="41">
        <v>3716573</v>
      </c>
      <c r="E743" s="41">
        <v>220836.11</v>
      </c>
      <c r="F743" s="44">
        <v>0.0004225751154258829</v>
      </c>
    </row>
    <row r="744" spans="1:6" ht="12.75">
      <c r="A744" s="38" t="s">
        <v>106</v>
      </c>
      <c r="B744" s="38" t="s">
        <v>52</v>
      </c>
      <c r="C744" s="40">
        <v>193</v>
      </c>
      <c r="D744" s="41">
        <v>1585891</v>
      </c>
      <c r="E744" s="41">
        <v>95153.46</v>
      </c>
      <c r="F744" s="44">
        <v>0.0001820783944377219</v>
      </c>
    </row>
    <row r="745" spans="1:6" ht="12.75">
      <c r="A745" s="38" t="s">
        <v>106</v>
      </c>
      <c r="B745" s="38" t="s">
        <v>53</v>
      </c>
      <c r="C745" s="40">
        <v>30</v>
      </c>
      <c r="D745" s="41">
        <v>3415604</v>
      </c>
      <c r="E745" s="41">
        <v>204936.24</v>
      </c>
      <c r="F745" s="44">
        <v>0.0003921503384249362</v>
      </c>
    </row>
    <row r="746" spans="1:6" ht="12.75">
      <c r="A746" s="38" t="s">
        <v>106</v>
      </c>
      <c r="B746" s="38" t="s">
        <v>54</v>
      </c>
      <c r="C746" s="45">
        <v>57</v>
      </c>
      <c r="D746" s="46">
        <v>3554169</v>
      </c>
      <c r="E746" s="46">
        <v>213250.14</v>
      </c>
      <c r="F746" s="47">
        <v>0.0004080591825543644</v>
      </c>
    </row>
    <row r="747" spans="1:6" ht="12.75">
      <c r="A747" s="38" t="s">
        <v>106</v>
      </c>
      <c r="B747" s="38" t="s">
        <v>903</v>
      </c>
      <c r="C747" s="40">
        <v>827</v>
      </c>
      <c r="D747" s="41">
        <v>33476309</v>
      </c>
      <c r="E747" s="41">
        <v>2004862.97</v>
      </c>
      <c r="F747" s="44">
        <v>0.0038363526733052327</v>
      </c>
    </row>
    <row r="748" spans="3:6" ht="12.75">
      <c r="C748" s="40"/>
      <c r="D748" s="41"/>
      <c r="E748" s="41"/>
      <c r="F748" s="44"/>
    </row>
    <row r="749" spans="1:6" ht="12.75">
      <c r="A749" s="38" t="s">
        <v>107</v>
      </c>
      <c r="B749" s="38" t="s">
        <v>42</v>
      </c>
      <c r="C749" s="60" t="s">
        <v>43</v>
      </c>
      <c r="D749" s="60" t="s">
        <v>43</v>
      </c>
      <c r="E749" s="60" t="s">
        <v>43</v>
      </c>
      <c r="F749" s="43" t="s">
        <v>43</v>
      </c>
    </row>
    <row r="750" spans="1:6" ht="12.75">
      <c r="A750" s="38" t="s">
        <v>107</v>
      </c>
      <c r="B750" s="38" t="s">
        <v>44</v>
      </c>
      <c r="C750" s="40">
        <v>11</v>
      </c>
      <c r="D750" s="41">
        <v>577211</v>
      </c>
      <c r="E750" s="41">
        <v>34632.66</v>
      </c>
      <c r="F750" s="44">
        <v>6.627041337127955E-05</v>
      </c>
    </row>
    <row r="751" spans="1:6" ht="12.75">
      <c r="A751" s="38" t="s">
        <v>107</v>
      </c>
      <c r="B751" s="38" t="s">
        <v>45</v>
      </c>
      <c r="C751" s="40">
        <v>19</v>
      </c>
      <c r="D751" s="41">
        <v>640437</v>
      </c>
      <c r="E751" s="41">
        <v>38426.22</v>
      </c>
      <c r="F751" s="44">
        <v>7.352948008312758E-05</v>
      </c>
    </row>
    <row r="752" spans="1:6" ht="12.75">
      <c r="A752" s="38" t="s">
        <v>107</v>
      </c>
      <c r="B752" s="38" t="s">
        <v>46</v>
      </c>
      <c r="C752" s="40">
        <v>7</v>
      </c>
      <c r="D752" s="41">
        <v>220097</v>
      </c>
      <c r="E752" s="41">
        <v>13205.82</v>
      </c>
      <c r="F752" s="44">
        <v>2.5269648658425623E-05</v>
      </c>
    </row>
    <row r="753" spans="1:6" ht="12.75">
      <c r="A753" s="38" t="s">
        <v>107</v>
      </c>
      <c r="B753" s="38" t="s">
        <v>47</v>
      </c>
      <c r="C753" s="40">
        <v>7</v>
      </c>
      <c r="D753" s="41">
        <v>1213398</v>
      </c>
      <c r="E753" s="41">
        <v>72803.88</v>
      </c>
      <c r="F753" s="44">
        <v>0.00013931194492808324</v>
      </c>
    </row>
    <row r="754" spans="1:6" ht="12.75">
      <c r="A754" s="38" t="s">
        <v>107</v>
      </c>
      <c r="B754" s="38" t="s">
        <v>48</v>
      </c>
      <c r="C754" s="60" t="s">
        <v>43</v>
      </c>
      <c r="D754" s="60" t="s">
        <v>43</v>
      </c>
      <c r="E754" s="60" t="s">
        <v>43</v>
      </c>
      <c r="F754" s="43" t="s">
        <v>43</v>
      </c>
    </row>
    <row r="755" spans="1:6" ht="12.75">
      <c r="A755" s="38" t="s">
        <v>107</v>
      </c>
      <c r="B755" s="38" t="s">
        <v>49</v>
      </c>
      <c r="C755" s="40">
        <v>69</v>
      </c>
      <c r="D755" s="41">
        <v>1956920</v>
      </c>
      <c r="E755" s="41">
        <v>117415.2</v>
      </c>
      <c r="F755" s="44">
        <v>0.00022467676003146917</v>
      </c>
    </row>
    <row r="756" spans="1:6" ht="12.75">
      <c r="A756" s="38" t="s">
        <v>107</v>
      </c>
      <c r="B756" s="38" t="s">
        <v>50</v>
      </c>
      <c r="C756" s="40">
        <v>25</v>
      </c>
      <c r="D756" s="41">
        <v>1435551</v>
      </c>
      <c r="E756" s="41">
        <v>86133.06</v>
      </c>
      <c r="F756" s="44">
        <v>0.00016481764586183164</v>
      </c>
    </row>
    <row r="757" spans="1:6" ht="12.75">
      <c r="A757" s="38" t="s">
        <v>107</v>
      </c>
      <c r="B757" s="38" t="s">
        <v>51</v>
      </c>
      <c r="C757" s="40">
        <v>163</v>
      </c>
      <c r="D757" s="41">
        <v>1453065</v>
      </c>
      <c r="E757" s="41">
        <v>86434.1</v>
      </c>
      <c r="F757" s="44">
        <v>0.00016539369301620243</v>
      </c>
    </row>
    <row r="758" spans="1:6" ht="12.75">
      <c r="A758" s="38" t="s">
        <v>107</v>
      </c>
      <c r="B758" s="38" t="s">
        <v>52</v>
      </c>
      <c r="C758" s="40">
        <v>93</v>
      </c>
      <c r="D758" s="41">
        <v>452255</v>
      </c>
      <c r="E758" s="41">
        <v>27135.3</v>
      </c>
      <c r="F758" s="44">
        <v>5.192403782884946E-05</v>
      </c>
    </row>
    <row r="759" spans="1:6" ht="12.75">
      <c r="A759" s="38" t="s">
        <v>107</v>
      </c>
      <c r="B759" s="38" t="s">
        <v>53</v>
      </c>
      <c r="C759" s="40">
        <v>16</v>
      </c>
      <c r="D759" s="41">
        <v>248932</v>
      </c>
      <c r="E759" s="41">
        <v>14935.92</v>
      </c>
      <c r="F759" s="44">
        <v>2.8580235895260757E-05</v>
      </c>
    </row>
    <row r="760" spans="1:6" ht="12.75">
      <c r="A760" s="38" t="s">
        <v>107</v>
      </c>
      <c r="B760" s="38" t="s">
        <v>54</v>
      </c>
      <c r="C760" s="45">
        <v>24</v>
      </c>
      <c r="D760" s="46">
        <v>1458099</v>
      </c>
      <c r="E760" s="46">
        <v>87485.94</v>
      </c>
      <c r="F760" s="47">
        <v>0.00016740641371396133</v>
      </c>
    </row>
    <row r="761" spans="1:6" ht="12.75">
      <c r="A761" s="38" t="s">
        <v>107</v>
      </c>
      <c r="B761" s="38" t="s">
        <v>903</v>
      </c>
      <c r="C761" s="40">
        <v>441</v>
      </c>
      <c r="D761" s="41">
        <v>9824445</v>
      </c>
      <c r="E761" s="41">
        <v>588716.9</v>
      </c>
      <c r="F761" s="44">
        <v>0.0011265237010861494</v>
      </c>
    </row>
    <row r="762" spans="3:6" ht="12.75">
      <c r="C762" s="40"/>
      <c r="D762" s="41"/>
      <c r="E762" s="41"/>
      <c r="F762" s="44"/>
    </row>
    <row r="763" spans="1:6" ht="12.75">
      <c r="A763" s="38" t="s">
        <v>108</v>
      </c>
      <c r="B763" s="38" t="s">
        <v>42</v>
      </c>
      <c r="C763" s="40">
        <v>8</v>
      </c>
      <c r="D763" s="41">
        <v>306750</v>
      </c>
      <c r="E763" s="41">
        <v>18405</v>
      </c>
      <c r="F763" s="44">
        <v>3.52184024587889E-05</v>
      </c>
    </row>
    <row r="764" spans="1:6" ht="12.75">
      <c r="A764" s="38" t="s">
        <v>108</v>
      </c>
      <c r="B764" s="38" t="s">
        <v>44</v>
      </c>
      <c r="C764" s="40">
        <v>21</v>
      </c>
      <c r="D764" s="41">
        <v>1428477</v>
      </c>
      <c r="E764" s="41">
        <v>85708.62</v>
      </c>
      <c r="F764" s="44">
        <v>0.00016400546989119277</v>
      </c>
    </row>
    <row r="765" spans="1:6" ht="12.75">
      <c r="A765" s="38" t="s">
        <v>108</v>
      </c>
      <c r="B765" s="38" t="s">
        <v>45</v>
      </c>
      <c r="C765" s="40">
        <v>48</v>
      </c>
      <c r="D765" s="41">
        <v>2814344</v>
      </c>
      <c r="E765" s="41">
        <v>168860.64</v>
      </c>
      <c r="F765" s="44">
        <v>0.0003231188252631713</v>
      </c>
    </row>
    <row r="766" spans="1:6" ht="12.75">
      <c r="A766" s="38" t="s">
        <v>108</v>
      </c>
      <c r="B766" s="38" t="s">
        <v>46</v>
      </c>
      <c r="C766" s="40">
        <v>15</v>
      </c>
      <c r="D766" s="41">
        <v>2454793</v>
      </c>
      <c r="E766" s="41">
        <v>147287.58</v>
      </c>
      <c r="F766" s="44">
        <v>0.0002818382651247523</v>
      </c>
    </row>
    <row r="767" spans="1:6" ht="12.75">
      <c r="A767" s="38" t="s">
        <v>108</v>
      </c>
      <c r="B767" s="38" t="s">
        <v>47</v>
      </c>
      <c r="C767" s="40">
        <v>7</v>
      </c>
      <c r="D767" s="41">
        <v>3729442</v>
      </c>
      <c r="E767" s="41">
        <v>223766.52</v>
      </c>
      <c r="F767" s="44">
        <v>0.0004281825242142154</v>
      </c>
    </row>
    <row r="768" spans="1:6" ht="12.75">
      <c r="A768" s="38" t="s">
        <v>108</v>
      </c>
      <c r="B768" s="38" t="s">
        <v>48</v>
      </c>
      <c r="C768" s="40">
        <v>15</v>
      </c>
      <c r="D768" s="41">
        <v>919550</v>
      </c>
      <c r="E768" s="41">
        <v>55173</v>
      </c>
      <c r="F768" s="44">
        <v>0.0001055748393837957</v>
      </c>
    </row>
    <row r="769" spans="1:6" ht="12.75">
      <c r="A769" s="38" t="s">
        <v>108</v>
      </c>
      <c r="B769" s="38" t="s">
        <v>49</v>
      </c>
      <c r="C769" s="40">
        <v>137</v>
      </c>
      <c r="D769" s="41">
        <v>4294233</v>
      </c>
      <c r="E769" s="41">
        <v>257653.98</v>
      </c>
      <c r="F769" s="44">
        <v>0.0004930269797744496</v>
      </c>
    </row>
    <row r="770" spans="1:6" ht="12.75">
      <c r="A770" s="38" t="s">
        <v>108</v>
      </c>
      <c r="B770" s="38" t="s">
        <v>50</v>
      </c>
      <c r="C770" s="40">
        <v>43</v>
      </c>
      <c r="D770" s="41">
        <v>4307188</v>
      </c>
      <c r="E770" s="41">
        <v>258431.28</v>
      </c>
      <c r="F770" s="44">
        <v>0.0004945143616941028</v>
      </c>
    </row>
    <row r="771" spans="1:6" ht="12.75">
      <c r="A771" s="38" t="s">
        <v>108</v>
      </c>
      <c r="B771" s="38" t="s">
        <v>51</v>
      </c>
      <c r="C771" s="40">
        <v>262</v>
      </c>
      <c r="D771" s="41">
        <v>4398912</v>
      </c>
      <c r="E771" s="41">
        <v>261175.9</v>
      </c>
      <c r="F771" s="44">
        <v>0.0004997662569267265</v>
      </c>
    </row>
    <row r="772" spans="1:6" ht="12.75">
      <c r="A772" s="38" t="s">
        <v>108</v>
      </c>
      <c r="B772" s="38" t="s">
        <v>52</v>
      </c>
      <c r="C772" s="40">
        <v>151</v>
      </c>
      <c r="D772" s="41">
        <v>3176697</v>
      </c>
      <c r="E772" s="41">
        <v>190601.82</v>
      </c>
      <c r="F772" s="44">
        <v>0.0003647210869947101</v>
      </c>
    </row>
    <row r="773" spans="1:6" ht="12.75">
      <c r="A773" s="38" t="s">
        <v>108</v>
      </c>
      <c r="B773" s="38" t="s">
        <v>53</v>
      </c>
      <c r="C773" s="40">
        <v>48</v>
      </c>
      <c r="D773" s="41">
        <v>2731799</v>
      </c>
      <c r="E773" s="41">
        <v>163907.94</v>
      </c>
      <c r="F773" s="44">
        <v>0.00031364171676778177</v>
      </c>
    </row>
    <row r="774" spans="1:6" ht="12.75">
      <c r="A774" s="38" t="s">
        <v>108</v>
      </c>
      <c r="B774" s="38" t="s">
        <v>54</v>
      </c>
      <c r="C774" s="45">
        <v>48</v>
      </c>
      <c r="D774" s="46">
        <v>5060362</v>
      </c>
      <c r="E774" s="46">
        <v>303621.72</v>
      </c>
      <c r="F774" s="47">
        <v>0.0005809873366036247</v>
      </c>
    </row>
    <row r="775" spans="1:6" ht="12.75">
      <c r="A775" s="38" t="s">
        <v>108</v>
      </c>
      <c r="B775" s="38" t="s">
        <v>903</v>
      </c>
      <c r="C775" s="40">
        <v>803</v>
      </c>
      <c r="D775" s="41">
        <v>35622547</v>
      </c>
      <c r="E775" s="41">
        <v>2134594</v>
      </c>
      <c r="F775" s="44">
        <v>0.004084596065097312</v>
      </c>
    </row>
    <row r="776" spans="3:6" ht="12.75">
      <c r="C776" s="40"/>
      <c r="D776" s="41"/>
      <c r="E776" s="41"/>
      <c r="F776" s="44"/>
    </row>
    <row r="777" spans="1:6" ht="12.75">
      <c r="A777" s="38" t="s">
        <v>109</v>
      </c>
      <c r="B777" s="38" t="s">
        <v>42</v>
      </c>
      <c r="C777" s="40">
        <v>18</v>
      </c>
      <c r="D777" s="41">
        <v>833051</v>
      </c>
      <c r="E777" s="41">
        <v>49983.06</v>
      </c>
      <c r="F777" s="44">
        <v>9.564376654179803E-05</v>
      </c>
    </row>
    <row r="778" spans="1:6" ht="12.75">
      <c r="A778" s="38" t="s">
        <v>109</v>
      </c>
      <c r="B778" s="38" t="s">
        <v>44</v>
      </c>
      <c r="C778" s="40">
        <v>26</v>
      </c>
      <c r="D778" s="41">
        <v>4167593</v>
      </c>
      <c r="E778" s="41">
        <v>250055.58</v>
      </c>
      <c r="F778" s="44">
        <v>0.0004784872618041773</v>
      </c>
    </row>
    <row r="779" spans="1:6" ht="12.75">
      <c r="A779" s="38" t="s">
        <v>109</v>
      </c>
      <c r="B779" s="38" t="s">
        <v>45</v>
      </c>
      <c r="C779" s="40">
        <v>113</v>
      </c>
      <c r="D779" s="41">
        <v>7921294</v>
      </c>
      <c r="E779" s="41">
        <v>475277.64</v>
      </c>
      <c r="F779" s="44">
        <v>0.0009094549962066496</v>
      </c>
    </row>
    <row r="780" spans="1:6" ht="12.75">
      <c r="A780" s="38" t="s">
        <v>109</v>
      </c>
      <c r="B780" s="38" t="s">
        <v>46</v>
      </c>
      <c r="C780" s="40">
        <v>17</v>
      </c>
      <c r="D780" s="41">
        <v>5006375</v>
      </c>
      <c r="E780" s="41">
        <v>300382.5</v>
      </c>
      <c r="F780" s="44">
        <v>0.0005747890125822959</v>
      </c>
    </row>
    <row r="781" spans="1:6" ht="12.75">
      <c r="A781" s="38" t="s">
        <v>109</v>
      </c>
      <c r="B781" s="38" t="s">
        <v>47</v>
      </c>
      <c r="C781" s="40">
        <v>24</v>
      </c>
      <c r="D781" s="41">
        <v>18079773</v>
      </c>
      <c r="E781" s="41">
        <v>1084786.38</v>
      </c>
      <c r="F781" s="44">
        <v>0.0020757643744989244</v>
      </c>
    </row>
    <row r="782" spans="1:6" ht="12.75">
      <c r="A782" s="38" t="s">
        <v>109</v>
      </c>
      <c r="B782" s="38" t="s">
        <v>48</v>
      </c>
      <c r="C782" s="40">
        <v>27</v>
      </c>
      <c r="D782" s="41">
        <v>1445797</v>
      </c>
      <c r="E782" s="41">
        <v>86747.82</v>
      </c>
      <c r="F782" s="44">
        <v>0.0001659940036502351</v>
      </c>
    </row>
    <row r="783" spans="1:6" ht="12.75">
      <c r="A783" s="38" t="s">
        <v>109</v>
      </c>
      <c r="B783" s="38" t="s">
        <v>49</v>
      </c>
      <c r="C783" s="40">
        <v>176</v>
      </c>
      <c r="D783" s="41">
        <v>5779337</v>
      </c>
      <c r="E783" s="41">
        <v>346760.22</v>
      </c>
      <c r="F783" s="44">
        <v>0.0006635338758303819</v>
      </c>
    </row>
    <row r="784" spans="1:6" ht="12.75">
      <c r="A784" s="38" t="s">
        <v>109</v>
      </c>
      <c r="B784" s="38" t="s">
        <v>50</v>
      </c>
      <c r="C784" s="40">
        <v>54</v>
      </c>
      <c r="D784" s="41">
        <v>7495963</v>
      </c>
      <c r="E784" s="41">
        <v>449757.78</v>
      </c>
      <c r="F784" s="44">
        <v>0.0008606221409949164</v>
      </c>
    </row>
    <row r="785" spans="1:6" ht="12.75">
      <c r="A785" s="38" t="s">
        <v>109</v>
      </c>
      <c r="B785" s="38" t="s">
        <v>51</v>
      </c>
      <c r="C785" s="40">
        <v>438</v>
      </c>
      <c r="D785" s="41">
        <v>12029560</v>
      </c>
      <c r="E785" s="41">
        <v>709764.55</v>
      </c>
      <c r="F785" s="44">
        <v>0.0013581512400370115</v>
      </c>
    </row>
    <row r="786" spans="1:6" ht="12.75">
      <c r="A786" s="38" t="s">
        <v>109</v>
      </c>
      <c r="B786" s="38" t="s">
        <v>52</v>
      </c>
      <c r="C786" s="40">
        <v>261</v>
      </c>
      <c r="D786" s="41">
        <v>4123657</v>
      </c>
      <c r="E786" s="41">
        <v>247419.42</v>
      </c>
      <c r="F786" s="44">
        <v>0.00047344290734475</v>
      </c>
    </row>
    <row r="787" spans="1:6" ht="12.75">
      <c r="A787" s="38" t="s">
        <v>109</v>
      </c>
      <c r="B787" s="38" t="s">
        <v>53</v>
      </c>
      <c r="C787" s="40">
        <v>40</v>
      </c>
      <c r="D787" s="41">
        <v>3783261</v>
      </c>
      <c r="E787" s="41">
        <v>226995.66</v>
      </c>
      <c r="F787" s="44">
        <v>0.00043436155991732726</v>
      </c>
    </row>
    <row r="788" spans="1:6" ht="12.75">
      <c r="A788" s="38" t="s">
        <v>109</v>
      </c>
      <c r="B788" s="38" t="s">
        <v>54</v>
      </c>
      <c r="C788" s="45">
        <v>47</v>
      </c>
      <c r="D788" s="46">
        <v>6590094</v>
      </c>
      <c r="E788" s="46">
        <v>395405.64</v>
      </c>
      <c r="F788" s="47">
        <v>0.0007566180366202118</v>
      </c>
    </row>
    <row r="789" spans="1:6" ht="12.75">
      <c r="A789" s="38" t="s">
        <v>109</v>
      </c>
      <c r="B789" s="38" t="s">
        <v>903</v>
      </c>
      <c r="C789" s="40">
        <v>1241</v>
      </c>
      <c r="D789" s="41">
        <v>77255755</v>
      </c>
      <c r="E789" s="41">
        <v>4623336.25</v>
      </c>
      <c r="F789" s="44">
        <v>0.00884686317602868</v>
      </c>
    </row>
    <row r="790" spans="3:6" ht="12.75">
      <c r="C790" s="40"/>
      <c r="D790" s="41"/>
      <c r="E790" s="41"/>
      <c r="F790" s="44"/>
    </row>
    <row r="791" spans="1:6" ht="12.75">
      <c r="A791" s="38" t="s">
        <v>110</v>
      </c>
      <c r="B791" s="38" t="s">
        <v>42</v>
      </c>
      <c r="C791" s="40">
        <v>130</v>
      </c>
      <c r="D791" s="41">
        <v>19115494</v>
      </c>
      <c r="E791" s="41">
        <v>1146929.64</v>
      </c>
      <c r="F791" s="44">
        <v>0.002194676971118384</v>
      </c>
    </row>
    <row r="792" spans="1:6" ht="12.75">
      <c r="A792" s="38" t="s">
        <v>110</v>
      </c>
      <c r="B792" s="38" t="s">
        <v>44</v>
      </c>
      <c r="C792" s="40">
        <v>84</v>
      </c>
      <c r="D792" s="41">
        <v>59697877</v>
      </c>
      <c r="E792" s="41">
        <v>3581872.62</v>
      </c>
      <c r="F792" s="44">
        <v>0.006853997907485827</v>
      </c>
    </row>
    <row r="793" spans="1:6" ht="12.75">
      <c r="A793" s="38" t="s">
        <v>110</v>
      </c>
      <c r="B793" s="38" t="s">
        <v>45</v>
      </c>
      <c r="C793" s="40">
        <v>505</v>
      </c>
      <c r="D793" s="41">
        <v>70548643</v>
      </c>
      <c r="E793" s="41">
        <v>4232918.58</v>
      </c>
      <c r="F793" s="44">
        <v>0.00809978973788238</v>
      </c>
    </row>
    <row r="794" spans="1:6" ht="12.75">
      <c r="A794" s="38" t="s">
        <v>110</v>
      </c>
      <c r="B794" s="38" t="s">
        <v>46</v>
      </c>
      <c r="C794" s="40">
        <v>106</v>
      </c>
      <c r="D794" s="41">
        <v>30281084</v>
      </c>
      <c r="E794" s="41">
        <v>1816865.04</v>
      </c>
      <c r="F794" s="44">
        <v>0.0034766141913623247</v>
      </c>
    </row>
    <row r="795" spans="1:6" ht="12.75">
      <c r="A795" s="38" t="s">
        <v>110</v>
      </c>
      <c r="B795" s="38" t="s">
        <v>47</v>
      </c>
      <c r="C795" s="40">
        <v>89</v>
      </c>
      <c r="D795" s="41">
        <v>146567582</v>
      </c>
      <c r="E795" s="41">
        <v>8794054.92</v>
      </c>
      <c r="F795" s="44">
        <v>0.01682763191617781</v>
      </c>
    </row>
    <row r="796" spans="1:6" ht="12.75">
      <c r="A796" s="38" t="s">
        <v>110</v>
      </c>
      <c r="B796" s="38" t="s">
        <v>48</v>
      </c>
      <c r="C796" s="40">
        <v>137</v>
      </c>
      <c r="D796" s="41">
        <v>27162408</v>
      </c>
      <c r="E796" s="41">
        <v>1629744.48</v>
      </c>
      <c r="F796" s="44">
        <v>0.0031185545776489885</v>
      </c>
    </row>
    <row r="797" spans="1:6" ht="12.75">
      <c r="A797" s="38" t="s">
        <v>110</v>
      </c>
      <c r="B797" s="38" t="s">
        <v>49</v>
      </c>
      <c r="C797" s="40">
        <v>857</v>
      </c>
      <c r="D797" s="41">
        <v>80625490</v>
      </c>
      <c r="E797" s="41">
        <v>4826213.17</v>
      </c>
      <c r="F797" s="44">
        <v>0.00923507295696644</v>
      </c>
    </row>
    <row r="798" spans="1:6" ht="12.75">
      <c r="A798" s="38" t="s">
        <v>110</v>
      </c>
      <c r="B798" s="38" t="s">
        <v>50</v>
      </c>
      <c r="C798" s="40">
        <v>191</v>
      </c>
      <c r="D798" s="41">
        <v>35644178</v>
      </c>
      <c r="E798" s="41">
        <v>2138650.68</v>
      </c>
      <c r="F798" s="44">
        <v>0.004092358618147381</v>
      </c>
    </row>
    <row r="799" spans="1:6" ht="12.75">
      <c r="A799" s="38" t="s">
        <v>110</v>
      </c>
      <c r="B799" s="38" t="s">
        <v>51</v>
      </c>
      <c r="C799" s="40">
        <v>2352</v>
      </c>
      <c r="D799" s="41">
        <v>117279923</v>
      </c>
      <c r="E799" s="41">
        <v>6881661.24</v>
      </c>
      <c r="F799" s="44">
        <v>0.01316822141458127</v>
      </c>
    </row>
    <row r="800" spans="1:6" ht="12.75">
      <c r="A800" s="38" t="s">
        <v>110</v>
      </c>
      <c r="B800" s="38" t="s">
        <v>52</v>
      </c>
      <c r="C800" s="40">
        <v>1481</v>
      </c>
      <c r="D800" s="41">
        <v>77955047</v>
      </c>
      <c r="E800" s="41">
        <v>4677302.82</v>
      </c>
      <c r="F800" s="44">
        <v>0.008950129483096347</v>
      </c>
    </row>
    <row r="801" spans="1:6" ht="12.75">
      <c r="A801" s="38" t="s">
        <v>110</v>
      </c>
      <c r="B801" s="38" t="s">
        <v>53</v>
      </c>
      <c r="C801" s="40">
        <v>192</v>
      </c>
      <c r="D801" s="41">
        <v>173146738</v>
      </c>
      <c r="E801" s="41">
        <v>10388804.28</v>
      </c>
      <c r="F801" s="44">
        <v>0.01987922250467963</v>
      </c>
    </row>
    <row r="802" spans="1:6" ht="12.75">
      <c r="A802" s="38" t="s">
        <v>110</v>
      </c>
      <c r="B802" s="38" t="s">
        <v>54</v>
      </c>
      <c r="C802" s="45">
        <v>287</v>
      </c>
      <c r="D802" s="46">
        <v>55010739</v>
      </c>
      <c r="E802" s="46">
        <v>3293259.66</v>
      </c>
      <c r="F802" s="47">
        <v>0.0063017301878388636</v>
      </c>
    </row>
    <row r="803" spans="1:6" ht="12.75">
      <c r="A803" s="38" t="s">
        <v>110</v>
      </c>
      <c r="B803" s="38" t="s">
        <v>903</v>
      </c>
      <c r="C803" s="40">
        <v>6411</v>
      </c>
      <c r="D803" s="41">
        <v>893035203</v>
      </c>
      <c r="E803" s="41">
        <v>53408277.13</v>
      </c>
      <c r="F803" s="44">
        <v>0.10219800046698566</v>
      </c>
    </row>
    <row r="804" spans="3:6" ht="12.75">
      <c r="C804" s="40"/>
      <c r="D804" s="41"/>
      <c r="E804" s="41"/>
      <c r="F804" s="44"/>
    </row>
    <row r="805" spans="1:6" ht="12.75">
      <c r="A805" s="38" t="s">
        <v>111</v>
      </c>
      <c r="B805" s="38" t="s">
        <v>42</v>
      </c>
      <c r="C805" s="60" t="s">
        <v>43</v>
      </c>
      <c r="D805" s="60" t="s">
        <v>43</v>
      </c>
      <c r="E805" s="60" t="s">
        <v>43</v>
      </c>
      <c r="F805" s="60" t="s">
        <v>43</v>
      </c>
    </row>
    <row r="806" spans="1:6" ht="12.75">
      <c r="A806" s="38" t="s">
        <v>111</v>
      </c>
      <c r="B806" s="38" t="s">
        <v>44</v>
      </c>
      <c r="C806" s="60" t="s">
        <v>43</v>
      </c>
      <c r="D806" s="60" t="s">
        <v>43</v>
      </c>
      <c r="E806" s="60" t="s">
        <v>43</v>
      </c>
      <c r="F806" s="43" t="s">
        <v>43</v>
      </c>
    </row>
    <row r="807" spans="1:6" ht="12.75">
      <c r="A807" s="38" t="s">
        <v>111</v>
      </c>
      <c r="B807" s="38" t="s">
        <v>45</v>
      </c>
      <c r="C807" s="40">
        <v>23</v>
      </c>
      <c r="D807" s="41">
        <v>801828</v>
      </c>
      <c r="E807" s="41">
        <v>48109.68</v>
      </c>
      <c r="F807" s="44">
        <v>9.205900963887787E-05</v>
      </c>
    </row>
    <row r="808" spans="1:6" ht="12.75">
      <c r="A808" s="38" t="s">
        <v>111</v>
      </c>
      <c r="B808" s="38" t="s">
        <v>46</v>
      </c>
      <c r="C808" s="40">
        <v>8</v>
      </c>
      <c r="D808" s="41">
        <v>525223</v>
      </c>
      <c r="E808" s="41">
        <v>31513.38</v>
      </c>
      <c r="F808" s="44">
        <v>6.030159737444982E-05</v>
      </c>
    </row>
    <row r="809" spans="1:6" ht="12.75">
      <c r="A809" s="38" t="s">
        <v>111</v>
      </c>
      <c r="B809" s="38" t="s">
        <v>47</v>
      </c>
      <c r="C809" s="40">
        <v>7</v>
      </c>
      <c r="D809" s="41">
        <v>1399284</v>
      </c>
      <c r="E809" s="41">
        <v>83957.04</v>
      </c>
      <c r="F809" s="44">
        <v>0.00016065378016672847</v>
      </c>
    </row>
    <row r="810" spans="1:6" ht="12.75">
      <c r="A810" s="38" t="s">
        <v>111</v>
      </c>
      <c r="B810" s="38" t="s">
        <v>48</v>
      </c>
      <c r="C810" s="40">
        <v>5</v>
      </c>
      <c r="D810" s="41">
        <v>66456</v>
      </c>
      <c r="E810" s="41">
        <v>3987.36</v>
      </c>
      <c r="F810" s="44">
        <v>7.629907591854198E-06</v>
      </c>
    </row>
    <row r="811" spans="1:6" ht="12.75">
      <c r="A811" s="38" t="s">
        <v>111</v>
      </c>
      <c r="B811" s="38" t="s">
        <v>49</v>
      </c>
      <c r="C811" s="40">
        <v>51</v>
      </c>
      <c r="D811" s="41">
        <v>715070</v>
      </c>
      <c r="E811" s="41">
        <v>42904.2</v>
      </c>
      <c r="F811" s="44">
        <v>8.209820063962893E-05</v>
      </c>
    </row>
    <row r="812" spans="1:6" ht="12.75">
      <c r="A812" s="38" t="s">
        <v>111</v>
      </c>
      <c r="B812" s="38" t="s">
        <v>50</v>
      </c>
      <c r="C812" s="40">
        <v>18</v>
      </c>
      <c r="D812" s="41">
        <v>992613</v>
      </c>
      <c r="E812" s="41">
        <v>59556.78</v>
      </c>
      <c r="F812" s="44">
        <v>0.00011396330601410211</v>
      </c>
    </row>
    <row r="813" spans="1:6" ht="12.75">
      <c r="A813" s="38" t="s">
        <v>111</v>
      </c>
      <c r="B813" s="38" t="s">
        <v>51</v>
      </c>
      <c r="C813" s="40">
        <v>105</v>
      </c>
      <c r="D813" s="41">
        <v>917337</v>
      </c>
      <c r="E813" s="41">
        <v>54613.65</v>
      </c>
      <c r="F813" s="44">
        <v>0.000104504509939877</v>
      </c>
    </row>
    <row r="814" spans="1:6" ht="12.75">
      <c r="A814" s="38" t="s">
        <v>111</v>
      </c>
      <c r="B814" s="38" t="s">
        <v>52</v>
      </c>
      <c r="C814" s="40">
        <v>84</v>
      </c>
      <c r="D814" s="41">
        <v>783332</v>
      </c>
      <c r="E814" s="41">
        <v>46999.92</v>
      </c>
      <c r="F814" s="44">
        <v>8.99354576523163E-05</v>
      </c>
    </row>
    <row r="815" spans="1:6" ht="12.75">
      <c r="A815" s="38" t="s">
        <v>111</v>
      </c>
      <c r="B815" s="38" t="s">
        <v>53</v>
      </c>
      <c r="C815" s="40">
        <v>17</v>
      </c>
      <c r="D815" s="41">
        <v>326541</v>
      </c>
      <c r="E815" s="41">
        <v>19592.46</v>
      </c>
      <c r="F815" s="44">
        <v>3.749063523160679E-05</v>
      </c>
    </row>
    <row r="816" spans="1:6" ht="12.75">
      <c r="A816" s="38" t="s">
        <v>111</v>
      </c>
      <c r="B816" s="38" t="s">
        <v>54</v>
      </c>
      <c r="C816" s="45">
        <v>20</v>
      </c>
      <c r="D816" s="46">
        <v>1110753</v>
      </c>
      <c r="E816" s="46">
        <v>66645.18</v>
      </c>
      <c r="F816" s="47">
        <v>0.0001275271269317266</v>
      </c>
    </row>
    <row r="817" spans="1:6" ht="12.75">
      <c r="A817" s="38" t="s">
        <v>111</v>
      </c>
      <c r="B817" s="38" t="s">
        <v>903</v>
      </c>
      <c r="C817" s="40">
        <v>342</v>
      </c>
      <c r="D817" s="41">
        <v>7676468</v>
      </c>
      <c r="E817" s="41">
        <v>460161.51</v>
      </c>
      <c r="F817" s="44">
        <v>0.0008805299242175503</v>
      </c>
    </row>
    <row r="818" spans="3:6" ht="12.75">
      <c r="C818" s="40"/>
      <c r="D818" s="41"/>
      <c r="E818" s="41"/>
      <c r="F818" s="44"/>
    </row>
    <row r="819" spans="1:6" ht="12.75">
      <c r="A819" s="38" t="s">
        <v>112</v>
      </c>
      <c r="B819" s="38" t="s">
        <v>42</v>
      </c>
      <c r="C819" s="60" t="s">
        <v>43</v>
      </c>
      <c r="D819" s="60" t="s">
        <v>43</v>
      </c>
      <c r="E819" s="60" t="s">
        <v>43</v>
      </c>
      <c r="F819" s="43" t="s">
        <v>43</v>
      </c>
    </row>
    <row r="820" spans="1:6" ht="12.75">
      <c r="A820" s="38" t="s">
        <v>112</v>
      </c>
      <c r="B820" s="38" t="s">
        <v>44</v>
      </c>
      <c r="C820" s="40">
        <v>5</v>
      </c>
      <c r="D820" s="41">
        <v>1462301</v>
      </c>
      <c r="E820" s="41">
        <v>87738.06</v>
      </c>
      <c r="F820" s="44">
        <v>0.00016788885129222317</v>
      </c>
    </row>
    <row r="821" spans="1:6" ht="12.75">
      <c r="A821" s="38" t="s">
        <v>112</v>
      </c>
      <c r="B821" s="38" t="s">
        <v>45</v>
      </c>
      <c r="C821" s="40">
        <v>22</v>
      </c>
      <c r="D821" s="41">
        <v>884062</v>
      </c>
      <c r="E821" s="41">
        <v>53043.72</v>
      </c>
      <c r="F821" s="44">
        <v>0.00010150041178328225</v>
      </c>
    </row>
    <row r="822" spans="1:6" ht="12.75">
      <c r="A822" s="38" t="s">
        <v>112</v>
      </c>
      <c r="B822" s="38" t="s">
        <v>46</v>
      </c>
      <c r="C822" s="40">
        <v>7</v>
      </c>
      <c r="D822" s="41">
        <v>1026266</v>
      </c>
      <c r="E822" s="41">
        <v>61575.96</v>
      </c>
      <c r="F822" s="44">
        <v>0.0001178270546626616</v>
      </c>
    </row>
    <row r="823" spans="1:6" ht="12.75">
      <c r="A823" s="38" t="s">
        <v>112</v>
      </c>
      <c r="B823" s="38" t="s">
        <v>47</v>
      </c>
      <c r="C823" s="40">
        <v>6</v>
      </c>
      <c r="D823" s="41">
        <v>1946977</v>
      </c>
      <c r="E823" s="41">
        <v>116818.62</v>
      </c>
      <c r="F823" s="44">
        <v>0.00022353519010270717</v>
      </c>
    </row>
    <row r="824" spans="1:6" ht="12.75">
      <c r="A824" s="38" t="s">
        <v>112</v>
      </c>
      <c r="B824" s="38" t="s">
        <v>48</v>
      </c>
      <c r="C824" s="60" t="s">
        <v>43</v>
      </c>
      <c r="D824" s="60" t="s">
        <v>43</v>
      </c>
      <c r="E824" s="60" t="s">
        <v>43</v>
      </c>
      <c r="F824" s="43" t="s">
        <v>43</v>
      </c>
    </row>
    <row r="825" spans="1:6" ht="12.75">
      <c r="A825" s="38" t="s">
        <v>112</v>
      </c>
      <c r="B825" s="38" t="s">
        <v>49</v>
      </c>
      <c r="C825" s="40">
        <v>33</v>
      </c>
      <c r="D825" s="41">
        <v>510694</v>
      </c>
      <c r="E825" s="41">
        <v>30641.64</v>
      </c>
      <c r="F825" s="44">
        <v>5.863350228292987E-05</v>
      </c>
    </row>
    <row r="826" spans="1:6" ht="12.75">
      <c r="A826" s="38" t="s">
        <v>112</v>
      </c>
      <c r="B826" s="38" t="s">
        <v>50</v>
      </c>
      <c r="C826" s="40">
        <v>16</v>
      </c>
      <c r="D826" s="41">
        <v>1544625</v>
      </c>
      <c r="E826" s="41">
        <v>92677.5</v>
      </c>
      <c r="F826" s="44">
        <v>0.00017734058646424385</v>
      </c>
    </row>
    <row r="827" spans="1:6" ht="12.75">
      <c r="A827" s="38" t="s">
        <v>112</v>
      </c>
      <c r="B827" s="38" t="s">
        <v>51</v>
      </c>
      <c r="C827" s="40">
        <v>127</v>
      </c>
      <c r="D827" s="41">
        <v>1879019</v>
      </c>
      <c r="E827" s="41">
        <v>111511.7</v>
      </c>
      <c r="F827" s="44">
        <v>0.00021338027326616297</v>
      </c>
    </row>
    <row r="828" spans="1:6" ht="12.75">
      <c r="A828" s="38" t="s">
        <v>112</v>
      </c>
      <c r="B828" s="38" t="s">
        <v>52</v>
      </c>
      <c r="C828" s="40">
        <v>89</v>
      </c>
      <c r="D828" s="41">
        <v>463137</v>
      </c>
      <c r="E828" s="41">
        <v>27788.22</v>
      </c>
      <c r="F828" s="44">
        <v>5.3173415679074536E-05</v>
      </c>
    </row>
    <row r="829" spans="1:6" ht="12.75">
      <c r="A829" s="38" t="s">
        <v>112</v>
      </c>
      <c r="B829" s="38" t="s">
        <v>53</v>
      </c>
      <c r="C829" s="40">
        <v>9</v>
      </c>
      <c r="D829" s="41">
        <v>264659</v>
      </c>
      <c r="E829" s="41">
        <v>15879.54</v>
      </c>
      <c r="F829" s="44">
        <v>3.0385875065495066E-05</v>
      </c>
    </row>
    <row r="830" spans="1:6" ht="12.75">
      <c r="A830" s="38" t="s">
        <v>112</v>
      </c>
      <c r="B830" s="38" t="s">
        <v>54</v>
      </c>
      <c r="C830" s="45">
        <v>11</v>
      </c>
      <c r="D830" s="46">
        <v>390654</v>
      </c>
      <c r="E830" s="46">
        <v>23439.24</v>
      </c>
      <c r="F830" s="47">
        <v>4.4851539671184085E-05</v>
      </c>
    </row>
    <row r="831" spans="1:6" ht="12.75">
      <c r="A831" s="38" t="s">
        <v>112</v>
      </c>
      <c r="B831" s="38" t="s">
        <v>903</v>
      </c>
      <c r="C831" s="40">
        <v>331</v>
      </c>
      <c r="D831" s="41">
        <v>10420859</v>
      </c>
      <c r="E831" s="41">
        <v>624022.1</v>
      </c>
      <c r="F831" s="44">
        <v>0.0011940810356413263</v>
      </c>
    </row>
    <row r="832" spans="3:6" ht="12.75">
      <c r="C832" s="40"/>
      <c r="D832" s="41"/>
      <c r="E832" s="41"/>
      <c r="F832" s="44"/>
    </row>
    <row r="833" spans="1:6" ht="12.75">
      <c r="A833" s="38" t="s">
        <v>113</v>
      </c>
      <c r="B833" s="38" t="s">
        <v>42</v>
      </c>
      <c r="C833" s="60" t="s">
        <v>43</v>
      </c>
      <c r="D833" s="60" t="s">
        <v>43</v>
      </c>
      <c r="E833" s="60" t="s">
        <v>43</v>
      </c>
      <c r="F833" s="43" t="s">
        <v>43</v>
      </c>
    </row>
    <row r="834" spans="1:6" ht="12.75">
      <c r="A834" s="38" t="s">
        <v>113</v>
      </c>
      <c r="B834" s="38" t="s">
        <v>44</v>
      </c>
      <c r="C834" s="40">
        <v>12</v>
      </c>
      <c r="D834" s="41">
        <v>1740658</v>
      </c>
      <c r="E834" s="41">
        <v>104439.48</v>
      </c>
      <c r="F834" s="44">
        <v>0.00019984741316091462</v>
      </c>
    </row>
    <row r="835" spans="1:6" ht="12.75">
      <c r="A835" s="38" t="s">
        <v>113</v>
      </c>
      <c r="B835" s="38" t="s">
        <v>45</v>
      </c>
      <c r="C835" s="40">
        <v>24</v>
      </c>
      <c r="D835" s="41">
        <v>1116077</v>
      </c>
      <c r="E835" s="41">
        <v>66964.62</v>
      </c>
      <c r="F835" s="44">
        <v>0.000128138382920938</v>
      </c>
    </row>
    <row r="836" spans="1:6" ht="12.75">
      <c r="A836" s="38" t="s">
        <v>113</v>
      </c>
      <c r="B836" s="38" t="s">
        <v>46</v>
      </c>
      <c r="C836" s="40">
        <v>14</v>
      </c>
      <c r="D836" s="41">
        <v>1001528</v>
      </c>
      <c r="E836" s="41">
        <v>60091.68</v>
      </c>
      <c r="F836" s="44">
        <v>0.00011498684980520269</v>
      </c>
    </row>
    <row r="837" spans="1:6" ht="12.75">
      <c r="A837" s="38" t="s">
        <v>113</v>
      </c>
      <c r="B837" s="38" t="s">
        <v>47</v>
      </c>
      <c r="C837" s="60" t="s">
        <v>43</v>
      </c>
      <c r="D837" s="60" t="s">
        <v>43</v>
      </c>
      <c r="E837" s="60" t="s">
        <v>43</v>
      </c>
      <c r="F837" s="43" t="s">
        <v>43</v>
      </c>
    </row>
    <row r="838" spans="1:6" ht="12.75">
      <c r="A838" s="38" t="s">
        <v>113</v>
      </c>
      <c r="B838" s="38" t="s">
        <v>48</v>
      </c>
      <c r="C838" s="40">
        <v>15</v>
      </c>
      <c r="D838" s="41">
        <v>501073</v>
      </c>
      <c r="E838" s="41">
        <v>30064.38</v>
      </c>
      <c r="F838" s="44">
        <v>5.7528901630750545E-05</v>
      </c>
    </row>
    <row r="839" spans="1:6" ht="12.75">
      <c r="A839" s="38" t="s">
        <v>113</v>
      </c>
      <c r="B839" s="38" t="s">
        <v>49</v>
      </c>
      <c r="C839" s="40">
        <v>107</v>
      </c>
      <c r="D839" s="41">
        <v>4545920</v>
      </c>
      <c r="E839" s="41">
        <v>272755.2</v>
      </c>
      <c r="F839" s="44">
        <v>0.0005219235211261862</v>
      </c>
    </row>
    <row r="840" spans="1:6" ht="12.75">
      <c r="A840" s="38" t="s">
        <v>113</v>
      </c>
      <c r="B840" s="38" t="s">
        <v>50</v>
      </c>
      <c r="C840" s="40">
        <v>20</v>
      </c>
      <c r="D840" s="41">
        <v>1399738</v>
      </c>
      <c r="E840" s="41">
        <v>83984.28</v>
      </c>
      <c r="F840" s="44">
        <v>0.00016070590455048166</v>
      </c>
    </row>
    <row r="841" spans="1:6" ht="12.75">
      <c r="A841" s="38" t="s">
        <v>113</v>
      </c>
      <c r="B841" s="38" t="s">
        <v>51</v>
      </c>
      <c r="C841" s="40">
        <v>158</v>
      </c>
      <c r="D841" s="41">
        <v>2592269</v>
      </c>
      <c r="E841" s="41">
        <v>154936.87</v>
      </c>
      <c r="F841" s="44">
        <v>0.00029647536231268976</v>
      </c>
    </row>
    <row r="842" spans="1:6" ht="12.75">
      <c r="A842" s="38" t="s">
        <v>113</v>
      </c>
      <c r="B842" s="38" t="s">
        <v>52</v>
      </c>
      <c r="C842" s="40">
        <v>94</v>
      </c>
      <c r="D842" s="41">
        <v>1187916</v>
      </c>
      <c r="E842" s="41">
        <v>71274.96</v>
      </c>
      <c r="F842" s="44">
        <v>0.00013638632037566315</v>
      </c>
    </row>
    <row r="843" spans="1:6" ht="12.75">
      <c r="A843" s="38" t="s">
        <v>113</v>
      </c>
      <c r="B843" s="38" t="s">
        <v>53</v>
      </c>
      <c r="C843" s="40">
        <v>23</v>
      </c>
      <c r="D843" s="41">
        <v>1617235</v>
      </c>
      <c r="E843" s="41">
        <v>97034.1</v>
      </c>
      <c r="F843" s="44">
        <v>0.00018567704352221505</v>
      </c>
    </row>
    <row r="844" spans="1:6" ht="12.75">
      <c r="A844" s="38" t="s">
        <v>113</v>
      </c>
      <c r="B844" s="38" t="s">
        <v>54</v>
      </c>
      <c r="C844" s="45">
        <v>42</v>
      </c>
      <c r="D844" s="46">
        <v>2088050</v>
      </c>
      <c r="E844" s="46">
        <v>125283</v>
      </c>
      <c r="F844" s="47">
        <v>0.00023973198126837542</v>
      </c>
    </row>
    <row r="845" spans="1:6" ht="12.75">
      <c r="A845" s="38" t="s">
        <v>113</v>
      </c>
      <c r="B845" s="38" t="s">
        <v>903</v>
      </c>
      <c r="C845" s="40">
        <v>515</v>
      </c>
      <c r="D845" s="41">
        <v>18870798</v>
      </c>
      <c r="E845" s="41">
        <v>1131648.61</v>
      </c>
      <c r="F845" s="44">
        <v>0.0021654363590822624</v>
      </c>
    </row>
    <row r="846" spans="3:6" ht="12.75">
      <c r="C846" s="40"/>
      <c r="D846" s="41"/>
      <c r="E846" s="41"/>
      <c r="F846" s="44"/>
    </row>
    <row r="847" spans="1:6" ht="12.75">
      <c r="A847" s="38" t="s">
        <v>114</v>
      </c>
      <c r="B847" s="38" t="s">
        <v>42</v>
      </c>
      <c r="C847" s="40">
        <v>7</v>
      </c>
      <c r="D847" s="41">
        <v>69144</v>
      </c>
      <c r="E847" s="41">
        <v>4148.64</v>
      </c>
      <c r="F847" s="44">
        <v>7.938520683326812E-06</v>
      </c>
    </row>
    <row r="848" spans="1:6" ht="12.75">
      <c r="A848" s="38" t="s">
        <v>114</v>
      </c>
      <c r="B848" s="38" t="s">
        <v>44</v>
      </c>
      <c r="C848" s="40">
        <v>16</v>
      </c>
      <c r="D848" s="41">
        <v>1330008</v>
      </c>
      <c r="E848" s="41">
        <v>79800.48</v>
      </c>
      <c r="F848" s="44">
        <v>0.00015270010437623113</v>
      </c>
    </row>
    <row r="849" spans="1:6" ht="12.75">
      <c r="A849" s="38" t="s">
        <v>114</v>
      </c>
      <c r="B849" s="38" t="s">
        <v>45</v>
      </c>
      <c r="C849" s="40">
        <v>29</v>
      </c>
      <c r="D849" s="41">
        <v>1737871</v>
      </c>
      <c r="E849" s="41">
        <v>104272.26</v>
      </c>
      <c r="F849" s="44">
        <v>0.0001995274337390641</v>
      </c>
    </row>
    <row r="850" spans="1:6" ht="12.75">
      <c r="A850" s="38" t="s">
        <v>114</v>
      </c>
      <c r="B850" s="38" t="s">
        <v>46</v>
      </c>
      <c r="C850" s="60" t="s">
        <v>43</v>
      </c>
      <c r="D850" s="60" t="s">
        <v>43</v>
      </c>
      <c r="E850" s="60" t="s">
        <v>43</v>
      </c>
      <c r="F850" s="43" t="s">
        <v>43</v>
      </c>
    </row>
    <row r="851" spans="1:6" ht="12.75">
      <c r="A851" s="38" t="s">
        <v>114</v>
      </c>
      <c r="B851" s="38" t="s">
        <v>47</v>
      </c>
      <c r="C851" s="40">
        <v>10</v>
      </c>
      <c r="D851" s="41">
        <v>3548301</v>
      </c>
      <c r="E851" s="41">
        <v>212898.06</v>
      </c>
      <c r="F851" s="44">
        <v>0.00040738546915378355</v>
      </c>
    </row>
    <row r="852" spans="1:6" ht="12.75">
      <c r="A852" s="38" t="s">
        <v>114</v>
      </c>
      <c r="B852" s="38" t="s">
        <v>48</v>
      </c>
      <c r="C852" s="60" t="s">
        <v>43</v>
      </c>
      <c r="D852" s="60" t="s">
        <v>43</v>
      </c>
      <c r="E852" s="60" t="s">
        <v>43</v>
      </c>
      <c r="F852" s="43" t="s">
        <v>43</v>
      </c>
    </row>
    <row r="853" spans="1:6" ht="12.75">
      <c r="A853" s="38" t="s">
        <v>114</v>
      </c>
      <c r="B853" s="38" t="s">
        <v>49</v>
      </c>
      <c r="C853" s="40">
        <v>107</v>
      </c>
      <c r="D853" s="41">
        <v>4105151</v>
      </c>
      <c r="E853" s="41">
        <v>246309.06</v>
      </c>
      <c r="F853" s="44">
        <v>0.00047131820724400877</v>
      </c>
    </row>
    <row r="854" spans="1:6" ht="12.75">
      <c r="A854" s="38" t="s">
        <v>114</v>
      </c>
      <c r="B854" s="38" t="s">
        <v>50</v>
      </c>
      <c r="C854" s="40">
        <v>25</v>
      </c>
      <c r="D854" s="41">
        <v>1114753</v>
      </c>
      <c r="E854" s="41">
        <v>66885.18</v>
      </c>
      <c r="F854" s="44">
        <v>0.00012798637260356087</v>
      </c>
    </row>
    <row r="855" spans="1:6" ht="12.75">
      <c r="A855" s="38" t="s">
        <v>114</v>
      </c>
      <c r="B855" s="38" t="s">
        <v>51</v>
      </c>
      <c r="C855" s="40">
        <v>148</v>
      </c>
      <c r="D855" s="41">
        <v>2472016</v>
      </c>
      <c r="E855" s="41">
        <v>147414.89</v>
      </c>
      <c r="F855" s="44">
        <v>0.0002820818758184241</v>
      </c>
    </row>
    <row r="856" spans="1:6" ht="12.75">
      <c r="A856" s="38" t="s">
        <v>114</v>
      </c>
      <c r="B856" s="38" t="s">
        <v>52</v>
      </c>
      <c r="C856" s="40">
        <v>159</v>
      </c>
      <c r="D856" s="41">
        <v>1033924</v>
      </c>
      <c r="E856" s="41">
        <v>62035.44</v>
      </c>
      <c r="F856" s="44">
        <v>0.00011870628050138827</v>
      </c>
    </row>
    <row r="857" spans="1:6" ht="12.75">
      <c r="A857" s="38" t="s">
        <v>114</v>
      </c>
      <c r="B857" s="38" t="s">
        <v>53</v>
      </c>
      <c r="C857" s="40">
        <v>16</v>
      </c>
      <c r="D857" s="41">
        <v>1479461</v>
      </c>
      <c r="E857" s="41">
        <v>88767.66</v>
      </c>
      <c r="F857" s="44">
        <v>0.00016985901522439213</v>
      </c>
    </row>
    <row r="858" spans="1:6" ht="12.75">
      <c r="A858" s="38" t="s">
        <v>114</v>
      </c>
      <c r="B858" s="38" t="s">
        <v>54</v>
      </c>
      <c r="C858" s="45">
        <v>22</v>
      </c>
      <c r="D858" s="46">
        <v>886894</v>
      </c>
      <c r="E858" s="46">
        <v>53213.64</v>
      </c>
      <c r="F858" s="47">
        <v>0.00010182555771894089</v>
      </c>
    </row>
    <row r="859" spans="1:6" ht="12.75">
      <c r="A859" s="38" t="s">
        <v>114</v>
      </c>
      <c r="B859" s="38" t="s">
        <v>903</v>
      </c>
      <c r="C859" s="40">
        <v>550</v>
      </c>
      <c r="D859" s="41">
        <v>19284026</v>
      </c>
      <c r="E859" s="41">
        <v>1156135.49</v>
      </c>
      <c r="F859" s="44">
        <v>0.002212292582651948</v>
      </c>
    </row>
    <row r="860" spans="3:6" ht="12.75">
      <c r="C860" s="40"/>
      <c r="D860" s="41"/>
      <c r="E860" s="41"/>
      <c r="F860" s="44"/>
    </row>
    <row r="861" spans="1:6" ht="12.75">
      <c r="A861" s="38" t="s">
        <v>115</v>
      </c>
      <c r="B861" s="38" t="s">
        <v>42</v>
      </c>
      <c r="C861" s="40">
        <v>15</v>
      </c>
      <c r="D861" s="41">
        <v>756064</v>
      </c>
      <c r="E861" s="41">
        <v>45363.84</v>
      </c>
      <c r="F861" s="44">
        <v>8.680477990742222E-05</v>
      </c>
    </row>
    <row r="862" spans="1:6" ht="12.75">
      <c r="A862" s="38" t="s">
        <v>115</v>
      </c>
      <c r="B862" s="38" t="s">
        <v>44</v>
      </c>
      <c r="C862" s="40">
        <v>13</v>
      </c>
      <c r="D862" s="41">
        <v>1562729</v>
      </c>
      <c r="E862" s="41">
        <v>93763.74</v>
      </c>
      <c r="F862" s="44">
        <v>0.00017941913237496567</v>
      </c>
    </row>
    <row r="863" spans="1:6" ht="12.75">
      <c r="A863" s="38" t="s">
        <v>115</v>
      </c>
      <c r="B863" s="38" t="s">
        <v>45</v>
      </c>
      <c r="C863" s="40">
        <v>46</v>
      </c>
      <c r="D863" s="41">
        <v>4275345</v>
      </c>
      <c r="E863" s="41">
        <v>256520.7</v>
      </c>
      <c r="F863" s="44">
        <v>0.0004908584217120484</v>
      </c>
    </row>
    <row r="864" spans="1:6" ht="12.75">
      <c r="A864" s="38" t="s">
        <v>115</v>
      </c>
      <c r="B864" s="38" t="s">
        <v>46</v>
      </c>
      <c r="C864" s="40">
        <v>13</v>
      </c>
      <c r="D864" s="41">
        <v>2549891</v>
      </c>
      <c r="E864" s="41">
        <v>152993.46</v>
      </c>
      <c r="F864" s="44">
        <v>0.0002927566013497756</v>
      </c>
    </row>
    <row r="865" spans="1:6" ht="12.75">
      <c r="A865" s="38" t="s">
        <v>115</v>
      </c>
      <c r="B865" s="38" t="s">
        <v>47</v>
      </c>
      <c r="C865" s="40">
        <v>17</v>
      </c>
      <c r="D865" s="41">
        <v>12278920</v>
      </c>
      <c r="E865" s="41">
        <v>736735.2</v>
      </c>
      <c r="F865" s="44">
        <v>0.0014097602161997462</v>
      </c>
    </row>
    <row r="866" spans="1:6" ht="12.75">
      <c r="A866" s="38" t="s">
        <v>115</v>
      </c>
      <c r="B866" s="38" t="s">
        <v>48</v>
      </c>
      <c r="C866" s="40">
        <v>20</v>
      </c>
      <c r="D866" s="41">
        <v>1509555</v>
      </c>
      <c r="E866" s="41">
        <v>90573.3</v>
      </c>
      <c r="F866" s="44">
        <v>0.0001733141500364371</v>
      </c>
    </row>
    <row r="867" spans="1:6" ht="12.75">
      <c r="A867" s="38" t="s">
        <v>115</v>
      </c>
      <c r="B867" s="38" t="s">
        <v>49</v>
      </c>
      <c r="C867" s="40">
        <v>107</v>
      </c>
      <c r="D867" s="41">
        <v>4512421</v>
      </c>
      <c r="E867" s="41">
        <v>270745.26</v>
      </c>
      <c r="F867" s="44">
        <v>0.0005180774534359923</v>
      </c>
    </row>
    <row r="868" spans="1:6" ht="12.75">
      <c r="A868" s="38" t="s">
        <v>115</v>
      </c>
      <c r="B868" s="38" t="s">
        <v>50</v>
      </c>
      <c r="C868" s="40">
        <v>35</v>
      </c>
      <c r="D868" s="41">
        <v>2923189</v>
      </c>
      <c r="E868" s="41">
        <v>175391.34</v>
      </c>
      <c r="F868" s="44">
        <v>0.0003356154740508709</v>
      </c>
    </row>
    <row r="869" spans="1:6" ht="12.75">
      <c r="A869" s="38" t="s">
        <v>115</v>
      </c>
      <c r="B869" s="38" t="s">
        <v>51</v>
      </c>
      <c r="C869" s="40">
        <v>294</v>
      </c>
      <c r="D869" s="41">
        <v>5041843</v>
      </c>
      <c r="E869" s="41">
        <v>298429.94</v>
      </c>
      <c r="F869" s="44">
        <v>0.0005710527428781431</v>
      </c>
    </row>
    <row r="870" spans="1:6" ht="12.75">
      <c r="A870" s="38" t="s">
        <v>115</v>
      </c>
      <c r="B870" s="38" t="s">
        <v>52</v>
      </c>
      <c r="C870" s="40">
        <v>208</v>
      </c>
      <c r="D870" s="41">
        <v>4183045</v>
      </c>
      <c r="E870" s="41">
        <v>250982.7</v>
      </c>
      <c r="F870" s="44">
        <v>0.00048026132783447306</v>
      </c>
    </row>
    <row r="871" spans="1:6" ht="12.75">
      <c r="A871" s="38" t="s">
        <v>115</v>
      </c>
      <c r="B871" s="38" t="s">
        <v>53</v>
      </c>
      <c r="C871" s="40">
        <v>31</v>
      </c>
      <c r="D871" s="41">
        <v>3602721</v>
      </c>
      <c r="E871" s="41">
        <v>216163.26</v>
      </c>
      <c r="F871" s="44">
        <v>0.0004136335065190885</v>
      </c>
    </row>
    <row r="872" spans="1:6" ht="12.75">
      <c r="A872" s="38" t="s">
        <v>115</v>
      </c>
      <c r="B872" s="38" t="s">
        <v>54</v>
      </c>
      <c r="C872" s="45">
        <v>43</v>
      </c>
      <c r="D872" s="46">
        <v>3098514</v>
      </c>
      <c r="E872" s="46">
        <v>185910.84</v>
      </c>
      <c r="F872" s="47">
        <v>0.0003557447859044558</v>
      </c>
    </row>
    <row r="873" spans="1:6" ht="12.75">
      <c r="A873" s="38" t="s">
        <v>115</v>
      </c>
      <c r="B873" s="38" t="s">
        <v>903</v>
      </c>
      <c r="C873" s="40">
        <v>842</v>
      </c>
      <c r="D873" s="41">
        <v>46294237</v>
      </c>
      <c r="E873" s="41">
        <v>2773573.58</v>
      </c>
      <c r="F873" s="44">
        <v>0.005307298592203419</v>
      </c>
    </row>
    <row r="874" spans="3:6" ht="12.75">
      <c r="C874" s="40"/>
      <c r="D874" s="41"/>
      <c r="E874" s="41"/>
      <c r="F874" s="44"/>
    </row>
    <row r="875" spans="1:6" ht="12.75">
      <c r="A875" s="38" t="s">
        <v>116</v>
      </c>
      <c r="B875" s="38" t="s">
        <v>42</v>
      </c>
      <c r="C875" s="40">
        <v>16</v>
      </c>
      <c r="D875" s="41">
        <v>1037205</v>
      </c>
      <c r="E875" s="41">
        <v>62232.3</v>
      </c>
      <c r="F875" s="44">
        <v>0.00011908297676371032</v>
      </c>
    </row>
    <row r="876" spans="1:6" ht="12.75">
      <c r="A876" s="38" t="s">
        <v>116</v>
      </c>
      <c r="B876" s="38" t="s">
        <v>44</v>
      </c>
      <c r="C876" s="40">
        <v>27</v>
      </c>
      <c r="D876" s="41">
        <v>3745460</v>
      </c>
      <c r="E876" s="41">
        <v>224727.6</v>
      </c>
      <c r="F876" s="44">
        <v>0.0004300215735070757</v>
      </c>
    </row>
    <row r="877" spans="1:6" ht="12.75">
      <c r="A877" s="38" t="s">
        <v>116</v>
      </c>
      <c r="B877" s="38" t="s">
        <v>45</v>
      </c>
      <c r="C877" s="40">
        <v>71</v>
      </c>
      <c r="D877" s="41">
        <v>6465837</v>
      </c>
      <c r="E877" s="41">
        <v>387950.22</v>
      </c>
      <c r="F877" s="44">
        <v>0.0007423519142589347</v>
      </c>
    </row>
    <row r="878" spans="1:6" ht="12.75">
      <c r="A878" s="38" t="s">
        <v>116</v>
      </c>
      <c r="B878" s="38" t="s">
        <v>46</v>
      </c>
      <c r="C878" s="40">
        <v>12</v>
      </c>
      <c r="D878" s="41">
        <v>3174617</v>
      </c>
      <c r="E878" s="41">
        <v>190477.02</v>
      </c>
      <c r="F878" s="44">
        <v>0.00036448227924535623</v>
      </c>
    </row>
    <row r="879" spans="1:6" ht="12.75">
      <c r="A879" s="38" t="s">
        <v>116</v>
      </c>
      <c r="B879" s="38" t="s">
        <v>47</v>
      </c>
      <c r="C879" s="40">
        <v>18</v>
      </c>
      <c r="D879" s="41">
        <v>14119266</v>
      </c>
      <c r="E879" s="41">
        <v>847155.96</v>
      </c>
      <c r="F879" s="44">
        <v>0.001621052949994114</v>
      </c>
    </row>
    <row r="880" spans="1:6" ht="12.75">
      <c r="A880" s="38" t="s">
        <v>116</v>
      </c>
      <c r="B880" s="38" t="s">
        <v>48</v>
      </c>
      <c r="C880" s="40">
        <v>17</v>
      </c>
      <c r="D880" s="41">
        <v>1868130</v>
      </c>
      <c r="E880" s="41">
        <v>112087.8</v>
      </c>
      <c r="F880" s="44">
        <v>0.00021448265423092846</v>
      </c>
    </row>
    <row r="881" spans="1:6" ht="12.75">
      <c r="A881" s="38" t="s">
        <v>116</v>
      </c>
      <c r="B881" s="38" t="s">
        <v>49</v>
      </c>
      <c r="C881" s="40">
        <v>178</v>
      </c>
      <c r="D881" s="41">
        <v>9845411</v>
      </c>
      <c r="E881" s="41">
        <v>590724.66</v>
      </c>
      <c r="F881" s="44">
        <v>0.001130365597294824</v>
      </c>
    </row>
    <row r="882" spans="1:6" ht="12.75">
      <c r="A882" s="38" t="s">
        <v>116</v>
      </c>
      <c r="B882" s="38" t="s">
        <v>50</v>
      </c>
      <c r="C882" s="40">
        <v>47</v>
      </c>
      <c r="D882" s="41">
        <v>3637900</v>
      </c>
      <c r="E882" s="41">
        <v>218274</v>
      </c>
      <c r="F882" s="44">
        <v>0.00041767245739145274</v>
      </c>
    </row>
    <row r="883" spans="1:6" ht="12.75">
      <c r="A883" s="38" t="s">
        <v>116</v>
      </c>
      <c r="B883" s="38" t="s">
        <v>51</v>
      </c>
      <c r="C883" s="40">
        <v>382</v>
      </c>
      <c r="D883" s="41">
        <v>9348299</v>
      </c>
      <c r="E883" s="41">
        <v>551948.52</v>
      </c>
      <c r="F883" s="44">
        <v>0.001056166537022162</v>
      </c>
    </row>
    <row r="884" spans="1:6" ht="12.75">
      <c r="A884" s="38" t="s">
        <v>116</v>
      </c>
      <c r="B884" s="38" t="s">
        <v>52</v>
      </c>
      <c r="C884" s="40">
        <v>255</v>
      </c>
      <c r="D884" s="41">
        <v>8177988</v>
      </c>
      <c r="E884" s="41">
        <v>490679.28</v>
      </c>
      <c r="F884" s="44">
        <v>0.0009389263983281046</v>
      </c>
    </row>
    <row r="885" spans="1:6" ht="12.75">
      <c r="A885" s="38" t="s">
        <v>116</v>
      </c>
      <c r="B885" s="38" t="s">
        <v>53</v>
      </c>
      <c r="C885" s="40">
        <v>58</v>
      </c>
      <c r="D885" s="41">
        <v>4188884</v>
      </c>
      <c r="E885" s="41">
        <v>251333.04</v>
      </c>
      <c r="F885" s="44">
        <v>0.00048093171170393307</v>
      </c>
    </row>
    <row r="886" spans="1:6" ht="12.75">
      <c r="A886" s="38" t="s">
        <v>116</v>
      </c>
      <c r="B886" s="38" t="s">
        <v>54</v>
      </c>
      <c r="C886" s="45">
        <v>43</v>
      </c>
      <c r="D886" s="46">
        <v>2157866</v>
      </c>
      <c r="E886" s="46">
        <v>129471.96</v>
      </c>
      <c r="F886" s="47">
        <v>0.0002477476552245704</v>
      </c>
    </row>
    <row r="887" spans="1:6" ht="12.75">
      <c r="A887" s="38" t="s">
        <v>116</v>
      </c>
      <c r="B887" s="38" t="s">
        <v>903</v>
      </c>
      <c r="C887" s="40">
        <v>1124</v>
      </c>
      <c r="D887" s="41">
        <v>67766863</v>
      </c>
      <c r="E887" s="41">
        <v>4057062.36</v>
      </c>
      <c r="F887" s="44">
        <v>0.007763284704965166</v>
      </c>
    </row>
    <row r="888" spans="3:6" ht="12.75">
      <c r="C888" s="40"/>
      <c r="D888" s="41"/>
      <c r="E888" s="41"/>
      <c r="F888" s="44"/>
    </row>
    <row r="889" spans="1:6" ht="12.75">
      <c r="A889" s="38" t="s">
        <v>117</v>
      </c>
      <c r="B889" s="38" t="s">
        <v>42</v>
      </c>
      <c r="C889" s="40">
        <v>29</v>
      </c>
      <c r="D889" s="41">
        <v>1155873</v>
      </c>
      <c r="E889" s="41">
        <v>69352.38</v>
      </c>
      <c r="F889" s="44">
        <v>0.00013270741811001696</v>
      </c>
    </row>
    <row r="890" spans="1:6" ht="12.75">
      <c r="A890" s="38" t="s">
        <v>117</v>
      </c>
      <c r="B890" s="38" t="s">
        <v>44</v>
      </c>
      <c r="C890" s="40">
        <v>23</v>
      </c>
      <c r="D890" s="41">
        <v>5885720</v>
      </c>
      <c r="E890" s="41">
        <v>353143.2</v>
      </c>
      <c r="F890" s="44">
        <v>0.0006757478589070676</v>
      </c>
    </row>
    <row r="891" spans="1:6" ht="12.75">
      <c r="A891" s="38" t="s">
        <v>117</v>
      </c>
      <c r="B891" s="38" t="s">
        <v>45</v>
      </c>
      <c r="C891" s="40">
        <v>97</v>
      </c>
      <c r="D891" s="41">
        <v>9094409</v>
      </c>
      <c r="E891" s="41">
        <v>545664.54</v>
      </c>
      <c r="F891" s="44">
        <v>0.001044141992785108</v>
      </c>
    </row>
    <row r="892" spans="1:6" ht="12.75">
      <c r="A892" s="38" t="s">
        <v>117</v>
      </c>
      <c r="B892" s="38" t="s">
        <v>46</v>
      </c>
      <c r="C892" s="40">
        <v>29</v>
      </c>
      <c r="D892" s="41">
        <v>5192465</v>
      </c>
      <c r="E892" s="41">
        <v>311547.9</v>
      </c>
      <c r="F892" s="44">
        <v>0.0005961542693502048</v>
      </c>
    </row>
    <row r="893" spans="1:6" ht="12.75">
      <c r="A893" s="38" t="s">
        <v>117</v>
      </c>
      <c r="B893" s="38" t="s">
        <v>47</v>
      </c>
      <c r="C893" s="40">
        <v>27</v>
      </c>
      <c r="D893" s="41">
        <v>26512872</v>
      </c>
      <c r="E893" s="41">
        <v>1590772.32</v>
      </c>
      <c r="F893" s="44">
        <v>0.003043980428473856</v>
      </c>
    </row>
    <row r="894" spans="1:6" ht="12.75">
      <c r="A894" s="38" t="s">
        <v>117</v>
      </c>
      <c r="B894" s="38" t="s">
        <v>48</v>
      </c>
      <c r="C894" s="40">
        <v>23</v>
      </c>
      <c r="D894" s="41">
        <v>1292470</v>
      </c>
      <c r="E894" s="41">
        <v>77548.2</v>
      </c>
      <c r="F894" s="44">
        <v>0.00014839031336890264</v>
      </c>
    </row>
    <row r="895" spans="1:6" ht="12.75">
      <c r="A895" s="38" t="s">
        <v>117</v>
      </c>
      <c r="B895" s="38" t="s">
        <v>49</v>
      </c>
      <c r="C895" s="40">
        <v>173</v>
      </c>
      <c r="D895" s="41">
        <v>8983030</v>
      </c>
      <c r="E895" s="41">
        <v>538981.8</v>
      </c>
      <c r="F895" s="44">
        <v>0.0010313544118643013</v>
      </c>
    </row>
    <row r="896" spans="1:6" ht="12.75">
      <c r="A896" s="38" t="s">
        <v>117</v>
      </c>
      <c r="B896" s="38" t="s">
        <v>50</v>
      </c>
      <c r="C896" s="40">
        <v>50</v>
      </c>
      <c r="D896" s="41">
        <v>4044904</v>
      </c>
      <c r="E896" s="41">
        <v>242694.24</v>
      </c>
      <c r="F896" s="44">
        <v>0.0004644011637462593</v>
      </c>
    </row>
    <row r="897" spans="1:6" ht="12.75">
      <c r="A897" s="38" t="s">
        <v>117</v>
      </c>
      <c r="B897" s="38" t="s">
        <v>51</v>
      </c>
      <c r="C897" s="40">
        <v>391</v>
      </c>
      <c r="D897" s="41">
        <v>10474308</v>
      </c>
      <c r="E897" s="41">
        <v>616470.99</v>
      </c>
      <c r="F897" s="44">
        <v>0.0011796318082036416</v>
      </c>
    </row>
    <row r="898" spans="1:6" ht="12.75">
      <c r="A898" s="38" t="s">
        <v>117</v>
      </c>
      <c r="B898" s="38" t="s">
        <v>52</v>
      </c>
      <c r="C898" s="40">
        <v>259</v>
      </c>
      <c r="D898" s="41">
        <v>6209494</v>
      </c>
      <c r="E898" s="41">
        <v>372569.64</v>
      </c>
      <c r="F898" s="44">
        <v>0.0007129208109451831</v>
      </c>
    </row>
    <row r="899" spans="1:6" ht="12.75">
      <c r="A899" s="38" t="s">
        <v>117</v>
      </c>
      <c r="B899" s="38" t="s">
        <v>53</v>
      </c>
      <c r="C899" s="40">
        <v>57</v>
      </c>
      <c r="D899" s="41">
        <v>4336633</v>
      </c>
      <c r="E899" s="41">
        <v>260197.98</v>
      </c>
      <c r="F899" s="44">
        <v>0.0004978949838958926</v>
      </c>
    </row>
    <row r="900" spans="1:6" ht="12.75">
      <c r="A900" s="38" t="s">
        <v>117</v>
      </c>
      <c r="B900" s="38" t="s">
        <v>54</v>
      </c>
      <c r="C900" s="45">
        <v>59</v>
      </c>
      <c r="D900" s="46">
        <v>5921416</v>
      </c>
      <c r="E900" s="46">
        <v>355284.96</v>
      </c>
      <c r="F900" s="47">
        <v>0.0006798461672825165</v>
      </c>
    </row>
    <row r="901" spans="1:6" ht="12.75">
      <c r="A901" s="38" t="s">
        <v>117</v>
      </c>
      <c r="B901" s="38" t="s">
        <v>903</v>
      </c>
      <c r="C901" s="40">
        <v>1217</v>
      </c>
      <c r="D901" s="41">
        <v>89103594</v>
      </c>
      <c r="E901" s="41">
        <v>5334228.15</v>
      </c>
      <c r="F901" s="44">
        <v>0.010207171626932951</v>
      </c>
    </row>
    <row r="902" spans="3:6" ht="12.75">
      <c r="C902" s="40"/>
      <c r="D902" s="41"/>
      <c r="E902" s="41"/>
      <c r="F902" s="44"/>
    </row>
    <row r="903" spans="1:6" ht="12.75">
      <c r="A903" s="38" t="s">
        <v>118</v>
      </c>
      <c r="B903" s="38" t="s">
        <v>42</v>
      </c>
      <c r="C903" s="60" t="s">
        <v>43</v>
      </c>
      <c r="D903" s="60" t="s">
        <v>43</v>
      </c>
      <c r="E903" s="60" t="s">
        <v>43</v>
      </c>
      <c r="F903" s="43" t="s">
        <v>43</v>
      </c>
    </row>
    <row r="904" spans="1:6" ht="12.75">
      <c r="A904" s="38" t="s">
        <v>118</v>
      </c>
      <c r="B904" s="38" t="s">
        <v>44</v>
      </c>
      <c r="C904" s="40">
        <v>10</v>
      </c>
      <c r="D904" s="41">
        <v>353812</v>
      </c>
      <c r="E904" s="41">
        <v>21228.72</v>
      </c>
      <c r="F904" s="44">
        <v>4.062165741075474E-05</v>
      </c>
    </row>
    <row r="905" spans="1:6" ht="12.75">
      <c r="A905" s="38" t="s">
        <v>118</v>
      </c>
      <c r="B905" s="38" t="s">
        <v>45</v>
      </c>
      <c r="C905" s="40">
        <v>25</v>
      </c>
      <c r="D905" s="41">
        <v>1565376</v>
      </c>
      <c r="E905" s="41">
        <v>93922.56</v>
      </c>
      <c r="F905" s="44">
        <v>0.00017972303819830196</v>
      </c>
    </row>
    <row r="906" spans="1:6" ht="12.75">
      <c r="A906" s="38" t="s">
        <v>118</v>
      </c>
      <c r="B906" s="38" t="s">
        <v>46</v>
      </c>
      <c r="C906" s="40">
        <v>7</v>
      </c>
      <c r="D906" s="41">
        <v>1247743</v>
      </c>
      <c r="E906" s="41">
        <v>74864.58</v>
      </c>
      <c r="F906" s="44">
        <v>0.00014325514307787004</v>
      </c>
    </row>
    <row r="907" spans="1:6" ht="12.75">
      <c r="A907" s="38" t="s">
        <v>118</v>
      </c>
      <c r="B907" s="38" t="s">
        <v>47</v>
      </c>
      <c r="C907" s="40">
        <v>7</v>
      </c>
      <c r="D907" s="41">
        <v>1841249</v>
      </c>
      <c r="E907" s="41">
        <v>110474.94</v>
      </c>
      <c r="F907" s="44">
        <v>0.00021139640850478434</v>
      </c>
    </row>
    <row r="908" spans="1:6" ht="12.75">
      <c r="A908" s="38" t="s">
        <v>118</v>
      </c>
      <c r="B908" s="38" t="s">
        <v>48</v>
      </c>
      <c r="C908" s="60" t="s">
        <v>43</v>
      </c>
      <c r="D908" s="60" t="s">
        <v>43</v>
      </c>
      <c r="E908" s="60" t="s">
        <v>43</v>
      </c>
      <c r="F908" s="43" t="s">
        <v>43</v>
      </c>
    </row>
    <row r="909" spans="1:6" ht="12.75">
      <c r="A909" s="38" t="s">
        <v>118</v>
      </c>
      <c r="B909" s="38" t="s">
        <v>49</v>
      </c>
      <c r="C909" s="40">
        <v>69</v>
      </c>
      <c r="D909" s="41">
        <v>2045443</v>
      </c>
      <c r="E909" s="41">
        <v>122726.58</v>
      </c>
      <c r="F909" s="44">
        <v>0.00023484021118341496</v>
      </c>
    </row>
    <row r="910" spans="1:6" ht="12.75">
      <c r="A910" s="38" t="s">
        <v>118</v>
      </c>
      <c r="B910" s="38" t="s">
        <v>50</v>
      </c>
      <c r="C910" s="40">
        <v>16</v>
      </c>
      <c r="D910" s="41">
        <v>1438962</v>
      </c>
      <c r="E910" s="41">
        <v>86337.72</v>
      </c>
      <c r="F910" s="44">
        <v>0.0001652092676084883</v>
      </c>
    </row>
    <row r="911" spans="1:6" ht="12.75">
      <c r="A911" s="38" t="s">
        <v>118</v>
      </c>
      <c r="B911" s="38" t="s">
        <v>51</v>
      </c>
      <c r="C911" s="40">
        <v>138</v>
      </c>
      <c r="D911" s="41">
        <v>1813561</v>
      </c>
      <c r="E911" s="41">
        <v>108490.73</v>
      </c>
      <c r="F911" s="44">
        <v>0.00020759957577765837</v>
      </c>
    </row>
    <row r="912" spans="1:6" ht="12.75">
      <c r="A912" s="38" t="s">
        <v>118</v>
      </c>
      <c r="B912" s="38" t="s">
        <v>52</v>
      </c>
      <c r="C912" s="40">
        <v>97</v>
      </c>
      <c r="D912" s="41">
        <v>1707734</v>
      </c>
      <c r="E912" s="41">
        <v>102464.04</v>
      </c>
      <c r="F912" s="44">
        <v>0.0001960673620360469</v>
      </c>
    </row>
    <row r="913" spans="1:6" ht="12.75">
      <c r="A913" s="38" t="s">
        <v>118</v>
      </c>
      <c r="B913" s="38" t="s">
        <v>53</v>
      </c>
      <c r="C913" s="40">
        <v>26</v>
      </c>
      <c r="D913" s="41">
        <v>2580432</v>
      </c>
      <c r="E913" s="41">
        <v>154825.92</v>
      </c>
      <c r="F913" s="44">
        <v>0.0002962630568656481</v>
      </c>
    </row>
    <row r="914" spans="1:6" ht="12.75">
      <c r="A914" s="38" t="s">
        <v>118</v>
      </c>
      <c r="B914" s="38" t="s">
        <v>54</v>
      </c>
      <c r="C914" s="45">
        <v>16</v>
      </c>
      <c r="D914" s="46">
        <v>376804</v>
      </c>
      <c r="E914" s="46">
        <v>22608.24</v>
      </c>
      <c r="F914" s="47">
        <v>4.3261401532458004E-05</v>
      </c>
    </row>
    <row r="915" spans="1:6" ht="12.75">
      <c r="A915" s="38" t="s">
        <v>118</v>
      </c>
      <c r="B915" s="38" t="s">
        <v>903</v>
      </c>
      <c r="C915" s="40">
        <v>420</v>
      </c>
      <c r="D915" s="41">
        <v>15107111</v>
      </c>
      <c r="E915" s="41">
        <v>906103.73</v>
      </c>
      <c r="F915" s="44">
        <v>0.0017338509009807003</v>
      </c>
    </row>
    <row r="916" spans="3:6" ht="12.75">
      <c r="C916" s="40"/>
      <c r="D916" s="41"/>
      <c r="E916" s="41"/>
      <c r="F916" s="44"/>
    </row>
    <row r="917" spans="1:6" ht="12.75">
      <c r="A917" s="38" t="s">
        <v>119</v>
      </c>
      <c r="B917" s="38" t="s">
        <v>42</v>
      </c>
      <c r="C917" s="40">
        <v>7</v>
      </c>
      <c r="D917" s="41">
        <v>365907</v>
      </c>
      <c r="E917" s="41">
        <v>21954.42</v>
      </c>
      <c r="F917" s="44">
        <v>4.201030151096355E-05</v>
      </c>
    </row>
    <row r="918" spans="1:6" ht="12.75">
      <c r="A918" s="38" t="s">
        <v>119</v>
      </c>
      <c r="B918" s="38" t="s">
        <v>44</v>
      </c>
      <c r="C918" s="40">
        <v>12</v>
      </c>
      <c r="D918" s="41">
        <v>1504758</v>
      </c>
      <c r="E918" s="41">
        <v>90285.48</v>
      </c>
      <c r="F918" s="44">
        <v>0.00017276339966448986</v>
      </c>
    </row>
    <row r="919" spans="1:6" ht="12.75">
      <c r="A919" s="38" t="s">
        <v>119</v>
      </c>
      <c r="B919" s="38" t="s">
        <v>45</v>
      </c>
      <c r="C919" s="40">
        <v>33</v>
      </c>
      <c r="D919" s="41">
        <v>1250134</v>
      </c>
      <c r="E919" s="41">
        <v>75008.04</v>
      </c>
      <c r="F919" s="44">
        <v>0.00014352965717820895</v>
      </c>
    </row>
    <row r="920" spans="1:6" ht="12.75">
      <c r="A920" s="38" t="s">
        <v>119</v>
      </c>
      <c r="B920" s="38" t="s">
        <v>46</v>
      </c>
      <c r="C920" s="40">
        <v>9</v>
      </c>
      <c r="D920" s="41">
        <v>439488</v>
      </c>
      <c r="E920" s="41">
        <v>26369.28</v>
      </c>
      <c r="F920" s="44">
        <v>5.04582404557725E-05</v>
      </c>
    </row>
    <row r="921" spans="1:6" ht="12.75">
      <c r="A921" s="38" t="s">
        <v>119</v>
      </c>
      <c r="B921" s="38" t="s">
        <v>47</v>
      </c>
      <c r="C921" s="40">
        <v>12</v>
      </c>
      <c r="D921" s="41">
        <v>1980540</v>
      </c>
      <c r="E921" s="41">
        <v>118832.4</v>
      </c>
      <c r="F921" s="44">
        <v>0.00022738860572365038</v>
      </c>
    </row>
    <row r="922" spans="1:6" ht="12.75">
      <c r="A922" s="38" t="s">
        <v>119</v>
      </c>
      <c r="B922" s="38" t="s">
        <v>48</v>
      </c>
      <c r="C922" s="40">
        <v>10</v>
      </c>
      <c r="D922" s="41">
        <v>400950</v>
      </c>
      <c r="E922" s="41">
        <v>24057</v>
      </c>
      <c r="F922" s="44">
        <v>4.603363803048544E-05</v>
      </c>
    </row>
    <row r="923" spans="1:6" ht="12.75">
      <c r="A923" s="38" t="s">
        <v>119</v>
      </c>
      <c r="B923" s="38" t="s">
        <v>49</v>
      </c>
      <c r="C923" s="40">
        <v>101</v>
      </c>
      <c r="D923" s="41">
        <v>3799645</v>
      </c>
      <c r="E923" s="41">
        <v>227978.7</v>
      </c>
      <c r="F923" s="44">
        <v>0.0004362426301891604</v>
      </c>
    </row>
    <row r="924" spans="1:6" ht="12.75">
      <c r="A924" s="38" t="s">
        <v>119</v>
      </c>
      <c r="B924" s="38" t="s">
        <v>50</v>
      </c>
      <c r="C924" s="40">
        <v>16</v>
      </c>
      <c r="D924" s="41">
        <v>1208785</v>
      </c>
      <c r="E924" s="41">
        <v>72527.1</v>
      </c>
      <c r="F924" s="44">
        <v>0.0001387823198570404</v>
      </c>
    </row>
    <row r="925" spans="1:6" ht="12.75">
      <c r="A925" s="38" t="s">
        <v>119</v>
      </c>
      <c r="B925" s="38" t="s">
        <v>51</v>
      </c>
      <c r="C925" s="40">
        <v>157</v>
      </c>
      <c r="D925" s="41">
        <v>2042555</v>
      </c>
      <c r="E925" s="41">
        <v>121197.62</v>
      </c>
      <c r="F925" s="44">
        <v>0.00023191451009004957</v>
      </c>
    </row>
    <row r="926" spans="1:6" ht="12.75">
      <c r="A926" s="38" t="s">
        <v>119</v>
      </c>
      <c r="B926" s="38" t="s">
        <v>52</v>
      </c>
      <c r="C926" s="40">
        <v>141</v>
      </c>
      <c r="D926" s="41">
        <v>1021571</v>
      </c>
      <c r="E926" s="41">
        <v>61294.26</v>
      </c>
      <c r="F926" s="44">
        <v>0.00011728801505534615</v>
      </c>
    </row>
    <row r="927" spans="1:6" ht="12.75">
      <c r="A927" s="38" t="s">
        <v>119</v>
      </c>
      <c r="B927" s="38" t="s">
        <v>53</v>
      </c>
      <c r="C927" s="40">
        <v>20</v>
      </c>
      <c r="D927" s="41">
        <v>1480381</v>
      </c>
      <c r="E927" s="41">
        <v>88822.86</v>
      </c>
      <c r="F927" s="44">
        <v>0.000169964641728914</v>
      </c>
    </row>
    <row r="928" spans="1:6" ht="12.75">
      <c r="A928" s="38" t="s">
        <v>119</v>
      </c>
      <c r="B928" s="38" t="s">
        <v>54</v>
      </c>
      <c r="C928" s="45">
        <v>26</v>
      </c>
      <c r="D928" s="46">
        <v>1344209</v>
      </c>
      <c r="E928" s="46">
        <v>80652.54</v>
      </c>
      <c r="F928" s="47">
        <v>0.00015433054132266068</v>
      </c>
    </row>
    <row r="929" spans="1:6" ht="12.75">
      <c r="A929" s="38" t="s">
        <v>119</v>
      </c>
      <c r="B929" s="38" t="s">
        <v>903</v>
      </c>
      <c r="C929" s="40">
        <v>544</v>
      </c>
      <c r="D929" s="41">
        <v>16838923</v>
      </c>
      <c r="E929" s="41">
        <v>1008979.7</v>
      </c>
      <c r="F929" s="44">
        <v>0.0019307065008067417</v>
      </c>
    </row>
    <row r="930" spans="3:6" ht="12.75">
      <c r="C930" s="40"/>
      <c r="D930" s="41"/>
      <c r="E930" s="41"/>
      <c r="F930" s="44"/>
    </row>
    <row r="931" spans="1:6" ht="12.75">
      <c r="A931" s="38" t="s">
        <v>120</v>
      </c>
      <c r="B931" s="38" t="s">
        <v>42</v>
      </c>
      <c r="C931" s="60" t="s">
        <v>43</v>
      </c>
      <c r="D931" s="60" t="s">
        <v>43</v>
      </c>
      <c r="E931" s="60" t="s">
        <v>43</v>
      </c>
      <c r="F931" s="43" t="s">
        <v>43</v>
      </c>
    </row>
    <row r="932" spans="1:6" ht="12.75">
      <c r="A932" s="38" t="s">
        <v>120</v>
      </c>
      <c r="B932" s="38" t="s">
        <v>44</v>
      </c>
      <c r="C932" s="60" t="s">
        <v>43</v>
      </c>
      <c r="D932" s="60" t="s">
        <v>43</v>
      </c>
      <c r="E932" s="60" t="s">
        <v>43</v>
      </c>
      <c r="F932" s="43" t="s">
        <v>43</v>
      </c>
    </row>
    <row r="933" spans="1:6" ht="12.75">
      <c r="A933" s="38" t="s">
        <v>120</v>
      </c>
      <c r="B933" s="38" t="s">
        <v>45</v>
      </c>
      <c r="C933" s="40">
        <v>32</v>
      </c>
      <c r="D933" s="41">
        <v>1599603</v>
      </c>
      <c r="E933" s="41">
        <v>95976.18</v>
      </c>
      <c r="F933" s="44">
        <v>0.00018365268860076966</v>
      </c>
    </row>
    <row r="934" spans="1:6" ht="12.75">
      <c r="A934" s="38" t="s">
        <v>120</v>
      </c>
      <c r="B934" s="38" t="s">
        <v>46</v>
      </c>
      <c r="C934" s="40">
        <v>7</v>
      </c>
      <c r="D934" s="41">
        <v>990697</v>
      </c>
      <c r="E934" s="41">
        <v>59441.82</v>
      </c>
      <c r="F934" s="44">
        <v>0.00011374332733729351</v>
      </c>
    </row>
    <row r="935" spans="1:6" ht="12.75">
      <c r="A935" s="38" t="s">
        <v>120</v>
      </c>
      <c r="B935" s="38" t="s">
        <v>47</v>
      </c>
      <c r="C935" s="40">
        <v>8</v>
      </c>
      <c r="D935" s="41">
        <v>1958147</v>
      </c>
      <c r="E935" s="41">
        <v>117488.82</v>
      </c>
      <c r="F935" s="44">
        <v>0.00022481763364130434</v>
      </c>
    </row>
    <row r="936" spans="1:6" ht="12.75">
      <c r="A936" s="38" t="s">
        <v>120</v>
      </c>
      <c r="B936" s="38" t="s">
        <v>48</v>
      </c>
      <c r="C936" s="40">
        <v>6</v>
      </c>
      <c r="D936" s="41">
        <v>159679</v>
      </c>
      <c r="E936" s="41">
        <v>9580.74</v>
      </c>
      <c r="F936" s="44">
        <v>1.8332972408205224E-05</v>
      </c>
    </row>
    <row r="937" spans="1:6" ht="12.75">
      <c r="A937" s="38" t="s">
        <v>120</v>
      </c>
      <c r="B937" s="38" t="s">
        <v>49</v>
      </c>
      <c r="C937" s="40">
        <v>39</v>
      </c>
      <c r="D937" s="41">
        <v>626859</v>
      </c>
      <c r="E937" s="41">
        <v>37611.54</v>
      </c>
      <c r="F937" s="44">
        <v>7.197057065008623E-05</v>
      </c>
    </row>
    <row r="938" spans="1:6" ht="12.75">
      <c r="A938" s="38" t="s">
        <v>120</v>
      </c>
      <c r="B938" s="38" t="s">
        <v>50</v>
      </c>
      <c r="C938" s="40">
        <v>16</v>
      </c>
      <c r="D938" s="41">
        <v>742660</v>
      </c>
      <c r="E938" s="41">
        <v>44559.6</v>
      </c>
      <c r="F938" s="44">
        <v>8.526584766110566E-05</v>
      </c>
    </row>
    <row r="939" spans="1:6" ht="12.75">
      <c r="A939" s="38" t="s">
        <v>120</v>
      </c>
      <c r="B939" s="38" t="s">
        <v>51</v>
      </c>
      <c r="C939" s="40">
        <v>146</v>
      </c>
      <c r="D939" s="41">
        <v>1529029</v>
      </c>
      <c r="E939" s="41">
        <v>89485.71</v>
      </c>
      <c r="F939" s="44">
        <v>0.00017123302086881123</v>
      </c>
    </row>
    <row r="940" spans="1:6" ht="12.75">
      <c r="A940" s="38" t="s">
        <v>120</v>
      </c>
      <c r="B940" s="38" t="s">
        <v>52</v>
      </c>
      <c r="C940" s="40">
        <v>91</v>
      </c>
      <c r="D940" s="41">
        <v>872070</v>
      </c>
      <c r="E940" s="41">
        <v>52324.2</v>
      </c>
      <c r="F940" s="44">
        <v>0.00010012359325912317</v>
      </c>
    </row>
    <row r="941" spans="1:6" ht="12.75">
      <c r="A941" s="38" t="s">
        <v>120</v>
      </c>
      <c r="B941" s="38" t="s">
        <v>53</v>
      </c>
      <c r="C941" s="40">
        <v>19</v>
      </c>
      <c r="D941" s="41">
        <v>1153486</v>
      </c>
      <c r="E941" s="41">
        <v>69209.16</v>
      </c>
      <c r="F941" s="44">
        <v>0.00013243336325534987</v>
      </c>
    </row>
    <row r="942" spans="1:6" ht="12.75">
      <c r="A942" s="38" t="s">
        <v>120</v>
      </c>
      <c r="B942" s="38" t="s">
        <v>54</v>
      </c>
      <c r="C942" s="45">
        <v>30</v>
      </c>
      <c r="D942" s="46">
        <v>2304400</v>
      </c>
      <c r="E942" s="46">
        <v>138264</v>
      </c>
      <c r="F942" s="47">
        <v>0.0002645714315437103</v>
      </c>
    </row>
    <row r="943" spans="1:6" ht="12.75">
      <c r="A943" s="38" t="s">
        <v>120</v>
      </c>
      <c r="B943" s="38" t="s">
        <v>903</v>
      </c>
      <c r="C943" s="40">
        <v>399</v>
      </c>
      <c r="D943" s="41">
        <v>12225627</v>
      </c>
      <c r="E943" s="41">
        <v>731281.59</v>
      </c>
      <c r="F943" s="44">
        <v>0.0013993246045815296</v>
      </c>
    </row>
    <row r="944" spans="3:6" ht="12.75">
      <c r="C944" s="40"/>
      <c r="D944" s="41"/>
      <c r="E944" s="41"/>
      <c r="F944" s="44"/>
    </row>
    <row r="945" spans="1:6" ht="12.75">
      <c r="A945" s="38" t="s">
        <v>121</v>
      </c>
      <c r="B945" s="38" t="s">
        <v>42</v>
      </c>
      <c r="C945" s="60" t="s">
        <v>43</v>
      </c>
      <c r="D945" s="60" t="s">
        <v>43</v>
      </c>
      <c r="E945" s="60" t="s">
        <v>43</v>
      </c>
      <c r="F945" s="43" t="s">
        <v>43</v>
      </c>
    </row>
    <row r="946" spans="1:6" ht="12.75">
      <c r="A946" s="38" t="s">
        <v>121</v>
      </c>
      <c r="B946" s="38" t="s">
        <v>44</v>
      </c>
      <c r="C946" s="40">
        <v>5</v>
      </c>
      <c r="D946" s="41">
        <v>889802</v>
      </c>
      <c r="E946" s="41">
        <v>53388.12</v>
      </c>
      <c r="F946" s="44">
        <v>0.0001021594293223644</v>
      </c>
    </row>
    <row r="947" spans="1:6" ht="12.75">
      <c r="A947" s="38" t="s">
        <v>121</v>
      </c>
      <c r="B947" s="38" t="s">
        <v>45</v>
      </c>
      <c r="C947" s="40">
        <v>20</v>
      </c>
      <c r="D947" s="41">
        <v>1017485</v>
      </c>
      <c r="E947" s="41">
        <v>61049.1</v>
      </c>
      <c r="F947" s="44">
        <v>0.00011681889560156747</v>
      </c>
    </row>
    <row r="948" spans="1:6" ht="12.75">
      <c r="A948" s="38" t="s">
        <v>121</v>
      </c>
      <c r="B948" s="38" t="s">
        <v>46</v>
      </c>
      <c r="C948" s="60" t="s">
        <v>43</v>
      </c>
      <c r="D948" s="60" t="s">
        <v>43</v>
      </c>
      <c r="E948" s="60" t="s">
        <v>43</v>
      </c>
      <c r="F948" s="43" t="s">
        <v>43</v>
      </c>
    </row>
    <row r="949" spans="1:6" ht="12.75">
      <c r="A949" s="38" t="s">
        <v>121</v>
      </c>
      <c r="B949" s="38" t="s">
        <v>47</v>
      </c>
      <c r="C949" s="40">
        <v>6</v>
      </c>
      <c r="D949" s="41">
        <v>1513755</v>
      </c>
      <c r="E949" s="41">
        <v>90825.3</v>
      </c>
      <c r="F949" s="44">
        <v>0.00017379635799186306</v>
      </c>
    </row>
    <row r="950" spans="1:6" ht="12.75">
      <c r="A950" s="38" t="s">
        <v>121</v>
      </c>
      <c r="B950" s="38" t="s">
        <v>48</v>
      </c>
      <c r="C950" s="40">
        <v>7</v>
      </c>
      <c r="D950" s="41">
        <v>465933</v>
      </c>
      <c r="E950" s="41">
        <v>27955.98</v>
      </c>
      <c r="F950" s="44">
        <v>5.349442840368667E-05</v>
      </c>
    </row>
    <row r="951" spans="1:6" ht="12.75">
      <c r="A951" s="38" t="s">
        <v>121</v>
      </c>
      <c r="B951" s="38" t="s">
        <v>49</v>
      </c>
      <c r="C951" s="40">
        <v>51</v>
      </c>
      <c r="D951" s="41">
        <v>1431959</v>
      </c>
      <c r="E951" s="41">
        <v>85917.54</v>
      </c>
      <c r="F951" s="44">
        <v>0.0001644052432485245</v>
      </c>
    </row>
    <row r="952" spans="1:6" ht="12.75">
      <c r="A952" s="38" t="s">
        <v>121</v>
      </c>
      <c r="B952" s="38" t="s">
        <v>50</v>
      </c>
      <c r="C952" s="40">
        <v>17</v>
      </c>
      <c r="D952" s="41">
        <v>785187</v>
      </c>
      <c r="E952" s="41">
        <v>47111.22</v>
      </c>
      <c r="F952" s="44">
        <v>9.014843283262943E-05</v>
      </c>
    </row>
    <row r="953" spans="1:6" ht="12.75">
      <c r="A953" s="38" t="s">
        <v>121</v>
      </c>
      <c r="B953" s="38" t="s">
        <v>51</v>
      </c>
      <c r="C953" s="40">
        <v>94</v>
      </c>
      <c r="D953" s="41">
        <v>1109585</v>
      </c>
      <c r="E953" s="41">
        <v>65015.54</v>
      </c>
      <c r="F953" s="44">
        <v>0.00012440877227902679</v>
      </c>
    </row>
    <row r="954" spans="1:6" ht="12.75">
      <c r="A954" s="38" t="s">
        <v>121</v>
      </c>
      <c r="B954" s="38" t="s">
        <v>52</v>
      </c>
      <c r="C954" s="40">
        <v>76</v>
      </c>
      <c r="D954" s="41">
        <v>532705</v>
      </c>
      <c r="E954" s="41">
        <v>31962.3</v>
      </c>
      <c r="F954" s="44">
        <v>6.116061640361578E-05</v>
      </c>
    </row>
    <row r="955" spans="1:6" ht="12.75">
      <c r="A955" s="38" t="s">
        <v>121</v>
      </c>
      <c r="B955" s="38" t="s">
        <v>53</v>
      </c>
      <c r="C955" s="40">
        <v>8</v>
      </c>
      <c r="D955" s="41">
        <v>923232</v>
      </c>
      <c r="E955" s="41">
        <v>55393.92</v>
      </c>
      <c r="F955" s="44">
        <v>0.00010599757502471912</v>
      </c>
    </row>
    <row r="956" spans="1:6" ht="12.75">
      <c r="A956" s="38" t="s">
        <v>121</v>
      </c>
      <c r="B956" s="38" t="s">
        <v>54</v>
      </c>
      <c r="C956" s="45">
        <v>17</v>
      </c>
      <c r="D956" s="46">
        <v>315177</v>
      </c>
      <c r="E956" s="46">
        <v>18910.62</v>
      </c>
      <c r="F956" s="47">
        <v>3.61859182779257E-05</v>
      </c>
    </row>
    <row r="957" spans="1:6" ht="12.75">
      <c r="A957" s="38" t="s">
        <v>121</v>
      </c>
      <c r="B957" s="38" t="s">
        <v>903</v>
      </c>
      <c r="C957" s="40">
        <v>305</v>
      </c>
      <c r="D957" s="41">
        <v>10078283</v>
      </c>
      <c r="E957" s="41">
        <v>603137.42</v>
      </c>
      <c r="F957" s="44">
        <v>0.001154117706901146</v>
      </c>
    </row>
    <row r="958" spans="3:6" ht="12.75">
      <c r="C958" s="40"/>
      <c r="D958" s="41"/>
      <c r="E958" s="41"/>
      <c r="F958" s="44"/>
    </row>
    <row r="959" spans="1:6" ht="12.75">
      <c r="A959" s="38" t="s">
        <v>122</v>
      </c>
      <c r="B959" s="38" t="s">
        <v>42</v>
      </c>
      <c r="C959" s="40">
        <v>5</v>
      </c>
      <c r="D959" s="41">
        <v>202391</v>
      </c>
      <c r="E959" s="41">
        <v>12143.46</v>
      </c>
      <c r="F959" s="44">
        <v>2.323679769205132E-05</v>
      </c>
    </row>
    <row r="960" spans="1:6" ht="12.75">
      <c r="A960" s="38" t="s">
        <v>122</v>
      </c>
      <c r="B960" s="38" t="s">
        <v>44</v>
      </c>
      <c r="C960" s="40">
        <v>7</v>
      </c>
      <c r="D960" s="41">
        <v>839401</v>
      </c>
      <c r="E960" s="41">
        <v>50364.06</v>
      </c>
      <c r="F960" s="44">
        <v>9.63728190458349E-05</v>
      </c>
    </row>
    <row r="961" spans="1:6" ht="12.75">
      <c r="A961" s="38" t="s">
        <v>122</v>
      </c>
      <c r="B961" s="38" t="s">
        <v>45</v>
      </c>
      <c r="C961" s="40">
        <v>30</v>
      </c>
      <c r="D961" s="41">
        <v>1882566</v>
      </c>
      <c r="E961" s="41">
        <v>112953.96</v>
      </c>
      <c r="F961" s="44">
        <v>0.00021614007186057825</v>
      </c>
    </row>
    <row r="962" spans="1:6" ht="12.75">
      <c r="A962" s="38" t="s">
        <v>122</v>
      </c>
      <c r="B962" s="38" t="s">
        <v>46</v>
      </c>
      <c r="C962" s="40">
        <v>8</v>
      </c>
      <c r="D962" s="41">
        <v>2676536</v>
      </c>
      <c r="E962" s="41">
        <v>160592.16</v>
      </c>
      <c r="F962" s="44">
        <v>0.00030729689337713776</v>
      </c>
    </row>
    <row r="963" spans="1:6" ht="12.75">
      <c r="A963" s="38" t="s">
        <v>122</v>
      </c>
      <c r="B963" s="38" t="s">
        <v>47</v>
      </c>
      <c r="C963" s="40">
        <v>7</v>
      </c>
      <c r="D963" s="41">
        <v>2685290</v>
      </c>
      <c r="E963" s="41">
        <v>161117.4</v>
      </c>
      <c r="F963" s="44">
        <v>0.000308301952529947</v>
      </c>
    </row>
    <row r="964" spans="1:6" ht="12.75">
      <c r="A964" s="38" t="s">
        <v>122</v>
      </c>
      <c r="B964" s="38" t="s">
        <v>48</v>
      </c>
      <c r="C964" s="40">
        <v>10</v>
      </c>
      <c r="D964" s="41">
        <v>167232</v>
      </c>
      <c r="E964" s="41">
        <v>10033.92</v>
      </c>
      <c r="F964" s="44">
        <v>1.9200143048046243E-05</v>
      </c>
    </row>
    <row r="965" spans="1:6" ht="12.75">
      <c r="A965" s="38" t="s">
        <v>122</v>
      </c>
      <c r="B965" s="38" t="s">
        <v>49</v>
      </c>
      <c r="C965" s="40">
        <v>59</v>
      </c>
      <c r="D965" s="41">
        <v>2580198</v>
      </c>
      <c r="E965" s="41">
        <v>154811.88</v>
      </c>
      <c r="F965" s="44">
        <v>0.0002962361909938458</v>
      </c>
    </row>
    <row r="966" spans="1:6" ht="12.75">
      <c r="A966" s="38" t="s">
        <v>122</v>
      </c>
      <c r="B966" s="38" t="s">
        <v>50</v>
      </c>
      <c r="C966" s="40">
        <v>22</v>
      </c>
      <c r="D966" s="41">
        <v>1491102</v>
      </c>
      <c r="E966" s="41">
        <v>89466.12</v>
      </c>
      <c r="F966" s="44">
        <v>0.0001711955349408477</v>
      </c>
    </row>
    <row r="967" spans="1:6" ht="12.75">
      <c r="A967" s="38" t="s">
        <v>122</v>
      </c>
      <c r="B967" s="38" t="s">
        <v>51</v>
      </c>
      <c r="C967" s="40">
        <v>136</v>
      </c>
      <c r="D967" s="41">
        <v>2757037</v>
      </c>
      <c r="E967" s="41">
        <v>162464.66</v>
      </c>
      <c r="F967" s="44">
        <v>0.0003108799663792612</v>
      </c>
    </row>
    <row r="968" spans="1:6" ht="12.75">
      <c r="A968" s="38" t="s">
        <v>122</v>
      </c>
      <c r="B968" s="38" t="s">
        <v>52</v>
      </c>
      <c r="C968" s="40">
        <v>88</v>
      </c>
      <c r="D968" s="41">
        <v>1582203</v>
      </c>
      <c r="E968" s="41">
        <v>94932.18</v>
      </c>
      <c r="F968" s="44">
        <v>0.00018165496992829068</v>
      </c>
    </row>
    <row r="969" spans="1:6" ht="12.75">
      <c r="A969" s="38" t="s">
        <v>122</v>
      </c>
      <c r="B969" s="38" t="s">
        <v>53</v>
      </c>
      <c r="C969" s="40">
        <v>19</v>
      </c>
      <c r="D969" s="41">
        <v>1587558</v>
      </c>
      <c r="E969" s="41">
        <v>95253.48</v>
      </c>
      <c r="F969" s="44">
        <v>0.00018226978507145878</v>
      </c>
    </row>
    <row r="970" spans="1:6" ht="12.75">
      <c r="A970" s="38" t="s">
        <v>122</v>
      </c>
      <c r="B970" s="38" t="s">
        <v>54</v>
      </c>
      <c r="C970" s="45">
        <v>21</v>
      </c>
      <c r="D970" s="46">
        <v>780642</v>
      </c>
      <c r="E970" s="46">
        <v>46838.52</v>
      </c>
      <c r="F970" s="47">
        <v>8.962661493800775E-05</v>
      </c>
    </row>
    <row r="971" spans="1:6" ht="12.75">
      <c r="A971" s="38" t="s">
        <v>122</v>
      </c>
      <c r="B971" s="38" t="s">
        <v>903</v>
      </c>
      <c r="C971" s="40">
        <v>412</v>
      </c>
      <c r="D971" s="41">
        <v>19232156</v>
      </c>
      <c r="E971" s="41">
        <v>1150971.8</v>
      </c>
      <c r="F971" s="44">
        <v>0.0022024117398053073</v>
      </c>
    </row>
    <row r="972" spans="3:6" ht="12.75">
      <c r="C972" s="40"/>
      <c r="D972" s="41"/>
      <c r="E972" s="41"/>
      <c r="F972" s="44"/>
    </row>
    <row r="973" spans="1:6" ht="12.75">
      <c r="A973" s="38" t="s">
        <v>123</v>
      </c>
      <c r="B973" s="38" t="s">
        <v>42</v>
      </c>
      <c r="C973" s="40">
        <v>16</v>
      </c>
      <c r="D973" s="41">
        <v>326178</v>
      </c>
      <c r="E973" s="41">
        <v>19570.68</v>
      </c>
      <c r="F973" s="44">
        <v>3.744895868688784E-05</v>
      </c>
    </row>
    <row r="974" spans="1:6" ht="12.75">
      <c r="A974" s="38" t="s">
        <v>123</v>
      </c>
      <c r="B974" s="38" t="s">
        <v>44</v>
      </c>
      <c r="C974" s="40">
        <v>26</v>
      </c>
      <c r="D974" s="41">
        <v>8935590</v>
      </c>
      <c r="E974" s="41">
        <v>536135.4</v>
      </c>
      <c r="F974" s="44">
        <v>0.0010259077581963472</v>
      </c>
    </row>
    <row r="975" spans="1:6" ht="12.75">
      <c r="A975" s="38" t="s">
        <v>123</v>
      </c>
      <c r="B975" s="38" t="s">
        <v>45</v>
      </c>
      <c r="C975" s="40">
        <v>108</v>
      </c>
      <c r="D975" s="41">
        <v>9147663</v>
      </c>
      <c r="E975" s="41">
        <v>548859.78</v>
      </c>
      <c r="F975" s="44">
        <v>0.0010502561600370733</v>
      </c>
    </row>
    <row r="976" spans="1:6" ht="12.75">
      <c r="A976" s="38" t="s">
        <v>123</v>
      </c>
      <c r="B976" s="38" t="s">
        <v>46</v>
      </c>
      <c r="C976" s="40">
        <v>30</v>
      </c>
      <c r="D976" s="41">
        <v>6823177</v>
      </c>
      <c r="E976" s="41">
        <v>409390.62</v>
      </c>
      <c r="F976" s="44">
        <v>0.0007833786263522472</v>
      </c>
    </row>
    <row r="977" spans="1:6" ht="12.75">
      <c r="A977" s="38" t="s">
        <v>123</v>
      </c>
      <c r="B977" s="38" t="s">
        <v>47</v>
      </c>
      <c r="C977" s="40">
        <v>29</v>
      </c>
      <c r="D977" s="41">
        <v>22080157</v>
      </c>
      <c r="E977" s="41">
        <v>1324809.42</v>
      </c>
      <c r="F977" s="44">
        <v>0.0025350541339176687</v>
      </c>
    </row>
    <row r="978" spans="1:6" ht="12.75">
      <c r="A978" s="38" t="s">
        <v>123</v>
      </c>
      <c r="B978" s="38" t="s">
        <v>48</v>
      </c>
      <c r="C978" s="40">
        <v>23</v>
      </c>
      <c r="D978" s="41">
        <v>1339482</v>
      </c>
      <c r="E978" s="41">
        <v>80368.92</v>
      </c>
      <c r="F978" s="44">
        <v>0.00015378782774997055</v>
      </c>
    </row>
    <row r="979" spans="1:6" ht="12.75">
      <c r="A979" s="38" t="s">
        <v>123</v>
      </c>
      <c r="B979" s="38" t="s">
        <v>49</v>
      </c>
      <c r="C979" s="40">
        <v>182</v>
      </c>
      <c r="D979" s="41">
        <v>15440825</v>
      </c>
      <c r="E979" s="41">
        <v>926449.5</v>
      </c>
      <c r="F979" s="44">
        <v>0.0017727830127000133</v>
      </c>
    </row>
    <row r="980" spans="1:6" ht="12.75">
      <c r="A980" s="38" t="s">
        <v>123</v>
      </c>
      <c r="B980" s="38" t="s">
        <v>50</v>
      </c>
      <c r="C980" s="40">
        <v>46</v>
      </c>
      <c r="D980" s="41">
        <v>4375052</v>
      </c>
      <c r="E980" s="41">
        <v>262503.12</v>
      </c>
      <c r="F980" s="44">
        <v>0.0005023059237624426</v>
      </c>
    </row>
    <row r="981" spans="1:6" ht="12.75">
      <c r="A981" s="38" t="s">
        <v>123</v>
      </c>
      <c r="B981" s="38" t="s">
        <v>51</v>
      </c>
      <c r="C981" s="40">
        <v>425</v>
      </c>
      <c r="D981" s="41">
        <v>11511557</v>
      </c>
      <c r="E981" s="41">
        <v>679323.53</v>
      </c>
      <c r="F981" s="44">
        <v>0.0012999016288652624</v>
      </c>
    </row>
    <row r="982" spans="1:6" ht="12.75">
      <c r="A982" s="38" t="s">
        <v>123</v>
      </c>
      <c r="B982" s="38" t="s">
        <v>52</v>
      </c>
      <c r="C982" s="40">
        <v>260</v>
      </c>
      <c r="D982" s="41">
        <v>8680128</v>
      </c>
      <c r="E982" s="41">
        <v>520807.68</v>
      </c>
      <c r="F982" s="44">
        <v>0.000996577803741817</v>
      </c>
    </row>
    <row r="983" spans="1:6" ht="12.75">
      <c r="A983" s="38" t="s">
        <v>123</v>
      </c>
      <c r="B983" s="38" t="s">
        <v>53</v>
      </c>
      <c r="C983" s="40">
        <v>39</v>
      </c>
      <c r="D983" s="41">
        <v>17044280</v>
      </c>
      <c r="E983" s="41">
        <v>1022656.8</v>
      </c>
      <c r="F983" s="44">
        <v>0.0019568779548827593</v>
      </c>
    </row>
    <row r="984" spans="1:6" ht="12.75">
      <c r="A984" s="38" t="s">
        <v>123</v>
      </c>
      <c r="B984" s="38" t="s">
        <v>54</v>
      </c>
      <c r="C984" s="45">
        <v>58</v>
      </c>
      <c r="D984" s="46">
        <v>8684052</v>
      </c>
      <c r="E984" s="46">
        <v>521043.12</v>
      </c>
      <c r="F984" s="47">
        <v>0.0009970283237458863</v>
      </c>
    </row>
    <row r="985" spans="1:6" ht="12.75">
      <c r="A985" s="38" t="s">
        <v>123</v>
      </c>
      <c r="B985" s="38" t="s">
        <v>903</v>
      </c>
      <c r="C985" s="40">
        <v>1242</v>
      </c>
      <c r="D985" s="41">
        <v>114388141</v>
      </c>
      <c r="E985" s="41">
        <v>6851918.57</v>
      </c>
      <c r="F985" s="44">
        <v>0.013111308112638376</v>
      </c>
    </row>
    <row r="986" spans="3:6" ht="12.75">
      <c r="C986" s="40"/>
      <c r="D986" s="41"/>
      <c r="E986" s="41"/>
      <c r="F986" s="44"/>
    </row>
    <row r="987" spans="1:6" ht="12.75">
      <c r="A987" s="38" t="s">
        <v>124</v>
      </c>
      <c r="B987" s="38" t="s">
        <v>42</v>
      </c>
      <c r="C987" s="60" t="s">
        <v>43</v>
      </c>
      <c r="D987" s="60" t="s">
        <v>43</v>
      </c>
      <c r="E987" s="60" t="s">
        <v>43</v>
      </c>
      <c r="F987" s="43" t="s">
        <v>43</v>
      </c>
    </row>
    <row r="988" spans="1:6" ht="12.75">
      <c r="A988" s="38" t="s">
        <v>124</v>
      </c>
      <c r="B988" s="38" t="s">
        <v>44</v>
      </c>
      <c r="C988" s="40">
        <v>14</v>
      </c>
      <c r="D988" s="41">
        <v>2373767</v>
      </c>
      <c r="E988" s="41">
        <v>142426.02</v>
      </c>
      <c r="F988" s="44">
        <v>0.00027253555517324187</v>
      </c>
    </row>
    <row r="989" spans="1:6" ht="12.75">
      <c r="A989" s="38" t="s">
        <v>124</v>
      </c>
      <c r="B989" s="38" t="s">
        <v>45</v>
      </c>
      <c r="C989" s="40">
        <v>46</v>
      </c>
      <c r="D989" s="41">
        <v>2508813</v>
      </c>
      <c r="E989" s="41">
        <v>150528.78</v>
      </c>
      <c r="F989" s="44">
        <v>0.0002880403779228738</v>
      </c>
    </row>
    <row r="990" spans="1:6" ht="12.75">
      <c r="A990" s="38" t="s">
        <v>124</v>
      </c>
      <c r="B990" s="38" t="s">
        <v>46</v>
      </c>
      <c r="C990" s="40">
        <v>14</v>
      </c>
      <c r="D990" s="41">
        <v>2383672</v>
      </c>
      <c r="E990" s="41">
        <v>143020.32</v>
      </c>
      <c r="F990" s="44">
        <v>0.00027367276226812143</v>
      </c>
    </row>
    <row r="991" spans="1:6" ht="12.75">
      <c r="A991" s="38" t="s">
        <v>124</v>
      </c>
      <c r="B991" s="38" t="s">
        <v>47</v>
      </c>
      <c r="C991" s="60" t="s">
        <v>43</v>
      </c>
      <c r="D991" s="60" t="s">
        <v>43</v>
      </c>
      <c r="E991" s="60" t="s">
        <v>43</v>
      </c>
      <c r="F991" s="43" t="s">
        <v>43</v>
      </c>
    </row>
    <row r="992" spans="1:6" ht="12.75">
      <c r="A992" s="38" t="s">
        <v>124</v>
      </c>
      <c r="B992" s="38" t="s">
        <v>48</v>
      </c>
      <c r="C992" s="40">
        <v>15</v>
      </c>
      <c r="D992" s="41">
        <v>539424</v>
      </c>
      <c r="E992" s="41">
        <v>32365.44</v>
      </c>
      <c r="F992" s="44">
        <v>6.193203432087935E-05</v>
      </c>
    </row>
    <row r="993" spans="1:6" ht="12.75">
      <c r="A993" s="38" t="s">
        <v>124</v>
      </c>
      <c r="B993" s="38" t="s">
        <v>49</v>
      </c>
      <c r="C993" s="40">
        <v>103</v>
      </c>
      <c r="D993" s="41">
        <v>2308678</v>
      </c>
      <c r="E993" s="41">
        <v>138520.68</v>
      </c>
      <c r="F993" s="44">
        <v>0.00026506259478973704</v>
      </c>
    </row>
    <row r="994" spans="1:6" ht="12.75">
      <c r="A994" s="38" t="s">
        <v>124</v>
      </c>
      <c r="B994" s="38" t="s">
        <v>50</v>
      </c>
      <c r="C994" s="40">
        <v>26</v>
      </c>
      <c r="D994" s="41">
        <v>2011365</v>
      </c>
      <c r="E994" s="41">
        <v>120681.9</v>
      </c>
      <c r="F994" s="44">
        <v>0.00023092766768222306</v>
      </c>
    </row>
    <row r="995" spans="1:6" ht="12.75">
      <c r="A995" s="38" t="s">
        <v>124</v>
      </c>
      <c r="B995" s="38" t="s">
        <v>51</v>
      </c>
      <c r="C995" s="40">
        <v>238</v>
      </c>
      <c r="D995" s="41">
        <v>4741315</v>
      </c>
      <c r="E995" s="41">
        <v>280632.6</v>
      </c>
      <c r="F995" s="44">
        <v>0.0005369971121899658</v>
      </c>
    </row>
    <row r="996" spans="1:6" ht="12.75">
      <c r="A996" s="38" t="s">
        <v>124</v>
      </c>
      <c r="B996" s="38" t="s">
        <v>52</v>
      </c>
      <c r="C996" s="40">
        <v>114</v>
      </c>
      <c r="D996" s="41">
        <v>2332222</v>
      </c>
      <c r="E996" s="41">
        <v>139933.32</v>
      </c>
      <c r="F996" s="44">
        <v>0.00026776571481415345</v>
      </c>
    </row>
    <row r="997" spans="1:6" ht="12.75">
      <c r="A997" s="38" t="s">
        <v>124</v>
      </c>
      <c r="B997" s="38" t="s">
        <v>53</v>
      </c>
      <c r="C997" s="40">
        <v>24</v>
      </c>
      <c r="D997" s="41">
        <v>2149557</v>
      </c>
      <c r="E997" s="41">
        <v>128973.42</v>
      </c>
      <c r="F997" s="44">
        <v>0.0002467936871527527</v>
      </c>
    </row>
    <row r="998" spans="1:6" ht="12.75">
      <c r="A998" s="38" t="s">
        <v>124</v>
      </c>
      <c r="B998" s="38" t="s">
        <v>54</v>
      </c>
      <c r="C998" s="45">
        <v>48</v>
      </c>
      <c r="D998" s="46">
        <v>5186970</v>
      </c>
      <c r="E998" s="46">
        <v>311218.2</v>
      </c>
      <c r="F998" s="47">
        <v>0.0005955233806085224</v>
      </c>
    </row>
    <row r="999" spans="1:6" ht="12.75">
      <c r="A999" s="38" t="s">
        <v>124</v>
      </c>
      <c r="B999" s="38" t="s">
        <v>903</v>
      </c>
      <c r="C999" s="40">
        <v>657</v>
      </c>
      <c r="D999" s="41">
        <v>29383970</v>
      </c>
      <c r="E999" s="41">
        <v>1759191.9</v>
      </c>
      <c r="F999" s="44">
        <v>0.0033662552750036135</v>
      </c>
    </row>
    <row r="1000" spans="3:6" ht="12.75">
      <c r="C1000" s="40"/>
      <c r="D1000" s="41"/>
      <c r="E1000" s="41"/>
      <c r="F1000" s="44"/>
    </row>
    <row r="1001" spans="1:6" ht="12.75">
      <c r="A1001" s="38" t="s">
        <v>125</v>
      </c>
      <c r="B1001" s="38" t="s">
        <v>42</v>
      </c>
      <c r="C1001" s="60" t="s">
        <v>43</v>
      </c>
      <c r="D1001" s="60" t="s">
        <v>43</v>
      </c>
      <c r="E1001" s="60" t="s">
        <v>43</v>
      </c>
      <c r="F1001" s="43" t="s">
        <v>43</v>
      </c>
    </row>
    <row r="1002" spans="1:6" ht="12.75">
      <c r="A1002" s="38" t="s">
        <v>125</v>
      </c>
      <c r="B1002" s="38" t="s">
        <v>44</v>
      </c>
      <c r="C1002" s="40">
        <v>5</v>
      </c>
      <c r="D1002" s="41">
        <v>921207</v>
      </c>
      <c r="E1002" s="41">
        <v>55272.42</v>
      </c>
      <c r="F1002" s="44">
        <v>0.00010576508190335302</v>
      </c>
    </row>
    <row r="1003" spans="1:6" ht="12.75">
      <c r="A1003" s="38" t="s">
        <v>125</v>
      </c>
      <c r="B1003" s="38" t="s">
        <v>45</v>
      </c>
      <c r="C1003" s="40">
        <v>17</v>
      </c>
      <c r="D1003" s="41">
        <v>671105</v>
      </c>
      <c r="E1003" s="41">
        <v>40266.3</v>
      </c>
      <c r="F1003" s="44">
        <v>7.705051664908077E-05</v>
      </c>
    </row>
    <row r="1004" spans="1:6" ht="12.75">
      <c r="A1004" s="38" t="s">
        <v>125</v>
      </c>
      <c r="B1004" s="38" t="s">
        <v>46</v>
      </c>
      <c r="C1004" s="60" t="s">
        <v>43</v>
      </c>
      <c r="D1004" s="60" t="s">
        <v>43</v>
      </c>
      <c r="E1004" s="60" t="s">
        <v>43</v>
      </c>
      <c r="F1004" s="43" t="s">
        <v>43</v>
      </c>
    </row>
    <row r="1005" spans="1:6" ht="12.75">
      <c r="A1005" s="38" t="s">
        <v>125</v>
      </c>
      <c r="B1005" s="38" t="s">
        <v>47</v>
      </c>
      <c r="C1005" s="60" t="s">
        <v>43</v>
      </c>
      <c r="D1005" s="60" t="s">
        <v>43</v>
      </c>
      <c r="E1005" s="60" t="s">
        <v>43</v>
      </c>
      <c r="F1005" s="43" t="s">
        <v>43</v>
      </c>
    </row>
    <row r="1006" spans="1:6" ht="12.75">
      <c r="A1006" s="38" t="s">
        <v>125</v>
      </c>
      <c r="B1006" s="38" t="s">
        <v>48</v>
      </c>
      <c r="C1006" s="60" t="s">
        <v>43</v>
      </c>
      <c r="D1006" s="60" t="s">
        <v>43</v>
      </c>
      <c r="E1006" s="60" t="s">
        <v>43</v>
      </c>
      <c r="F1006" s="43" t="s">
        <v>43</v>
      </c>
    </row>
    <row r="1007" spans="1:6" ht="12.75">
      <c r="A1007" s="38" t="s">
        <v>125</v>
      </c>
      <c r="B1007" s="38" t="s">
        <v>49</v>
      </c>
      <c r="C1007" s="40">
        <v>51</v>
      </c>
      <c r="D1007" s="41">
        <v>1577322</v>
      </c>
      <c r="E1007" s="41">
        <v>94639.32</v>
      </c>
      <c r="F1007" s="44">
        <v>0.00018109457539723496</v>
      </c>
    </row>
    <row r="1008" spans="1:6" ht="12.75">
      <c r="A1008" s="38" t="s">
        <v>125</v>
      </c>
      <c r="B1008" s="38" t="s">
        <v>50</v>
      </c>
      <c r="C1008" s="40">
        <v>8</v>
      </c>
      <c r="D1008" s="41">
        <v>403607</v>
      </c>
      <c r="E1008" s="41">
        <v>24216.42</v>
      </c>
      <c r="F1008" s="44">
        <v>4.6338691968001334E-05</v>
      </c>
    </row>
    <row r="1009" spans="1:6" ht="12.75">
      <c r="A1009" s="38" t="s">
        <v>125</v>
      </c>
      <c r="B1009" s="38" t="s">
        <v>51</v>
      </c>
      <c r="C1009" s="40">
        <v>96</v>
      </c>
      <c r="D1009" s="41">
        <v>888655</v>
      </c>
      <c r="E1009" s="41">
        <v>52728.28</v>
      </c>
      <c r="F1009" s="44">
        <v>0.00010089680988860143</v>
      </c>
    </row>
    <row r="1010" spans="1:6" ht="12.75">
      <c r="A1010" s="38" t="s">
        <v>125</v>
      </c>
      <c r="B1010" s="38" t="s">
        <v>52</v>
      </c>
      <c r="C1010" s="40">
        <v>46</v>
      </c>
      <c r="D1010" s="41">
        <v>787172</v>
      </c>
      <c r="E1010" s="41">
        <v>47230.32</v>
      </c>
      <c r="F1010" s="44">
        <v>9.037633349727717E-05</v>
      </c>
    </row>
    <row r="1011" spans="1:6" ht="12.75">
      <c r="A1011" s="38" t="s">
        <v>125</v>
      </c>
      <c r="B1011" s="38" t="s">
        <v>53</v>
      </c>
      <c r="C1011" s="40">
        <v>10</v>
      </c>
      <c r="D1011" s="41">
        <v>1119234</v>
      </c>
      <c r="E1011" s="41">
        <v>67154.04</v>
      </c>
      <c r="F1011" s="44">
        <v>0.00012850084256743317</v>
      </c>
    </row>
    <row r="1012" spans="1:6" ht="12.75">
      <c r="A1012" s="38" t="s">
        <v>125</v>
      </c>
      <c r="B1012" s="38" t="s">
        <v>54</v>
      </c>
      <c r="C1012" s="45">
        <v>13</v>
      </c>
      <c r="D1012" s="46">
        <v>1443552</v>
      </c>
      <c r="E1012" s="46">
        <v>86613.12</v>
      </c>
      <c r="F1012" s="47">
        <v>0.0001657362520169181</v>
      </c>
    </row>
    <row r="1013" spans="1:6" ht="12.75">
      <c r="A1013" s="38" t="s">
        <v>125</v>
      </c>
      <c r="B1013" s="38" t="s">
        <v>903</v>
      </c>
      <c r="C1013" s="40">
        <v>255</v>
      </c>
      <c r="D1013" s="41">
        <v>8583697</v>
      </c>
      <c r="E1013" s="41">
        <v>514430.8</v>
      </c>
      <c r="F1013" s="44">
        <v>0.0009843754931592903</v>
      </c>
    </row>
    <row r="1014" spans="3:6" ht="12.75">
      <c r="C1014" s="40"/>
      <c r="D1014" s="41"/>
      <c r="E1014" s="41"/>
      <c r="F1014" s="44"/>
    </row>
    <row r="1015" spans="1:6" ht="12.75">
      <c r="A1015" s="38" t="s">
        <v>126</v>
      </c>
      <c r="B1015" s="38" t="s">
        <v>42</v>
      </c>
      <c r="C1015" s="40">
        <v>11</v>
      </c>
      <c r="D1015" s="41">
        <v>596086</v>
      </c>
      <c r="E1015" s="41">
        <v>35765.16</v>
      </c>
      <c r="F1015" s="44">
        <v>6.84374788852474E-05</v>
      </c>
    </row>
    <row r="1016" spans="1:6" ht="12.75">
      <c r="A1016" s="38" t="s">
        <v>126</v>
      </c>
      <c r="B1016" s="38" t="s">
        <v>44</v>
      </c>
      <c r="C1016" s="40">
        <v>11</v>
      </c>
      <c r="D1016" s="41">
        <v>3125055</v>
      </c>
      <c r="E1016" s="41">
        <v>187503.3</v>
      </c>
      <c r="F1016" s="44">
        <v>0.000358791995748494</v>
      </c>
    </row>
    <row r="1017" spans="1:6" ht="12.75">
      <c r="A1017" s="38" t="s">
        <v>126</v>
      </c>
      <c r="B1017" s="38" t="s">
        <v>45</v>
      </c>
      <c r="C1017" s="40">
        <v>44</v>
      </c>
      <c r="D1017" s="41">
        <v>2983834</v>
      </c>
      <c r="E1017" s="41">
        <v>179030.04</v>
      </c>
      <c r="F1017" s="44">
        <v>0.00034257821249296795</v>
      </c>
    </row>
    <row r="1018" spans="1:6" ht="12.75">
      <c r="A1018" s="38" t="s">
        <v>126</v>
      </c>
      <c r="B1018" s="38" t="s">
        <v>46</v>
      </c>
      <c r="C1018" s="40">
        <v>11</v>
      </c>
      <c r="D1018" s="41">
        <v>3185818</v>
      </c>
      <c r="E1018" s="41">
        <v>191149.08</v>
      </c>
      <c r="F1018" s="44">
        <v>0.00036576828193791007</v>
      </c>
    </row>
    <row r="1019" spans="1:6" ht="12.75">
      <c r="A1019" s="38" t="s">
        <v>126</v>
      </c>
      <c r="B1019" s="38" t="s">
        <v>47</v>
      </c>
      <c r="C1019" s="40">
        <v>11</v>
      </c>
      <c r="D1019" s="41">
        <v>2454298</v>
      </c>
      <c r="E1019" s="41">
        <v>147257.88</v>
      </c>
      <c r="F1019" s="44">
        <v>0.00028178143347286285</v>
      </c>
    </row>
    <row r="1020" spans="1:6" ht="12.75">
      <c r="A1020" s="38" t="s">
        <v>126</v>
      </c>
      <c r="B1020" s="38" t="s">
        <v>48</v>
      </c>
      <c r="C1020" s="40">
        <v>12</v>
      </c>
      <c r="D1020" s="41">
        <v>545443</v>
      </c>
      <c r="E1020" s="41">
        <v>32726.58</v>
      </c>
      <c r="F1020" s="44">
        <v>6.262308424557194E-05</v>
      </c>
    </row>
    <row r="1021" spans="1:6" ht="12.75">
      <c r="A1021" s="38" t="s">
        <v>126</v>
      </c>
      <c r="B1021" s="38" t="s">
        <v>49</v>
      </c>
      <c r="C1021" s="40">
        <v>87</v>
      </c>
      <c r="D1021" s="41">
        <v>3021008</v>
      </c>
      <c r="E1021" s="41">
        <v>181260.48</v>
      </c>
      <c r="F1021" s="44">
        <v>0.00034684621214415955</v>
      </c>
    </row>
    <row r="1022" spans="1:6" ht="12.75">
      <c r="A1022" s="38" t="s">
        <v>126</v>
      </c>
      <c r="B1022" s="38" t="s">
        <v>50</v>
      </c>
      <c r="C1022" s="40">
        <v>26</v>
      </c>
      <c r="D1022" s="41">
        <v>1875227</v>
      </c>
      <c r="E1022" s="41">
        <v>112513.62</v>
      </c>
      <c r="F1022" s="44">
        <v>0.00021529747086418036</v>
      </c>
    </row>
    <row r="1023" spans="1:6" ht="12.75">
      <c r="A1023" s="38" t="s">
        <v>126</v>
      </c>
      <c r="B1023" s="38" t="s">
        <v>51</v>
      </c>
      <c r="C1023" s="40">
        <v>202</v>
      </c>
      <c r="D1023" s="41">
        <v>3069111</v>
      </c>
      <c r="E1023" s="41">
        <v>180955.16</v>
      </c>
      <c r="F1023" s="44">
        <v>0.000346261975108641</v>
      </c>
    </row>
    <row r="1024" spans="1:6" ht="12.75">
      <c r="A1024" s="38" t="s">
        <v>126</v>
      </c>
      <c r="B1024" s="38" t="s">
        <v>52</v>
      </c>
      <c r="C1024" s="40">
        <v>126</v>
      </c>
      <c r="D1024" s="41">
        <v>1572315</v>
      </c>
      <c r="E1024" s="41">
        <v>94338.9</v>
      </c>
      <c r="F1024" s="44">
        <v>0.00018051971462751642</v>
      </c>
    </row>
    <row r="1025" spans="1:6" ht="12.75">
      <c r="A1025" s="38" t="s">
        <v>126</v>
      </c>
      <c r="B1025" s="38" t="s">
        <v>53</v>
      </c>
      <c r="C1025" s="40">
        <v>22</v>
      </c>
      <c r="D1025" s="41">
        <v>1678948</v>
      </c>
      <c r="E1025" s="41">
        <v>100736.88</v>
      </c>
      <c r="F1025" s="44">
        <v>0.0001927624005586918</v>
      </c>
    </row>
    <row r="1026" spans="1:6" ht="12.75">
      <c r="A1026" s="38" t="s">
        <v>126</v>
      </c>
      <c r="B1026" s="38" t="s">
        <v>54</v>
      </c>
      <c r="C1026" s="45">
        <v>27</v>
      </c>
      <c r="D1026" s="46">
        <v>1646598</v>
      </c>
      <c r="E1026" s="46">
        <v>98795.88</v>
      </c>
      <c r="F1026" s="47">
        <v>0.0001890482511877323</v>
      </c>
    </row>
    <row r="1027" spans="1:6" ht="12.75">
      <c r="A1027" s="38" t="s">
        <v>126</v>
      </c>
      <c r="B1027" s="38" t="s">
        <v>903</v>
      </c>
      <c r="C1027" s="40">
        <v>590</v>
      </c>
      <c r="D1027" s="41">
        <v>25753741</v>
      </c>
      <c r="E1027" s="41">
        <v>1542032.96</v>
      </c>
      <c r="F1027" s="44">
        <v>0.0029507165112739753</v>
      </c>
    </row>
    <row r="1028" spans="3:6" ht="12.75">
      <c r="C1028" s="40"/>
      <c r="D1028" s="41"/>
      <c r="E1028" s="41"/>
      <c r="F1028" s="44"/>
    </row>
    <row r="1029" spans="1:6" ht="12.75">
      <c r="A1029" s="38" t="s">
        <v>127</v>
      </c>
      <c r="B1029" s="38" t="s">
        <v>42</v>
      </c>
      <c r="C1029" s="60" t="s">
        <v>43</v>
      </c>
      <c r="D1029" s="60" t="s">
        <v>43</v>
      </c>
      <c r="E1029" s="60" t="s">
        <v>43</v>
      </c>
      <c r="F1029" s="43" t="s">
        <v>43</v>
      </c>
    </row>
    <row r="1030" spans="1:6" ht="12.75">
      <c r="A1030" s="38" t="s">
        <v>127</v>
      </c>
      <c r="B1030" s="38" t="s">
        <v>44</v>
      </c>
      <c r="C1030" s="40">
        <v>9</v>
      </c>
      <c r="D1030" s="41">
        <v>2264550</v>
      </c>
      <c r="E1030" s="41">
        <v>135873</v>
      </c>
      <c r="F1030" s="44">
        <v>0.0002599961965380616</v>
      </c>
    </row>
    <row r="1031" spans="1:6" ht="12.75">
      <c r="A1031" s="38" t="s">
        <v>127</v>
      </c>
      <c r="B1031" s="38" t="s">
        <v>45</v>
      </c>
      <c r="C1031" s="40">
        <v>34</v>
      </c>
      <c r="D1031" s="41">
        <v>1565657</v>
      </c>
      <c r="E1031" s="41">
        <v>93939.42</v>
      </c>
      <c r="F1031" s="44">
        <v>0.00017975530020674832</v>
      </c>
    </row>
    <row r="1032" spans="1:6" ht="12.75">
      <c r="A1032" s="38" t="s">
        <v>127</v>
      </c>
      <c r="B1032" s="38" t="s">
        <v>46</v>
      </c>
      <c r="C1032" s="40">
        <v>10</v>
      </c>
      <c r="D1032" s="41">
        <v>1078042</v>
      </c>
      <c r="E1032" s="41">
        <v>64682.52</v>
      </c>
      <c r="F1032" s="44">
        <v>0.0001237715306388841</v>
      </c>
    </row>
    <row r="1033" spans="1:6" ht="12.75">
      <c r="A1033" s="38" t="s">
        <v>127</v>
      </c>
      <c r="B1033" s="38" t="s">
        <v>47</v>
      </c>
      <c r="C1033" s="60" t="s">
        <v>43</v>
      </c>
      <c r="D1033" s="60" t="s">
        <v>43</v>
      </c>
      <c r="E1033" s="60" t="s">
        <v>43</v>
      </c>
      <c r="F1033" s="43" t="s">
        <v>43</v>
      </c>
    </row>
    <row r="1034" spans="1:6" ht="12.75">
      <c r="A1034" s="38" t="s">
        <v>127</v>
      </c>
      <c r="B1034" s="38" t="s">
        <v>48</v>
      </c>
      <c r="C1034" s="40">
        <v>8</v>
      </c>
      <c r="D1034" s="41">
        <v>323676</v>
      </c>
      <c r="E1034" s="41">
        <v>19420.56</v>
      </c>
      <c r="F1034" s="44">
        <v>3.716170051915552E-05</v>
      </c>
    </row>
    <row r="1035" spans="1:6" ht="12.75">
      <c r="A1035" s="38" t="s">
        <v>127</v>
      </c>
      <c r="B1035" s="38" t="s">
        <v>49</v>
      </c>
      <c r="C1035" s="40">
        <v>62</v>
      </c>
      <c r="D1035" s="41">
        <v>3500022</v>
      </c>
      <c r="E1035" s="41">
        <v>210001.32</v>
      </c>
      <c r="F1035" s="44">
        <v>0.00040184248870616215</v>
      </c>
    </row>
    <row r="1036" spans="1:6" ht="12.75">
      <c r="A1036" s="38" t="s">
        <v>127</v>
      </c>
      <c r="B1036" s="38" t="s">
        <v>50</v>
      </c>
      <c r="C1036" s="40">
        <v>16</v>
      </c>
      <c r="D1036" s="41">
        <v>754814</v>
      </c>
      <c r="E1036" s="41">
        <v>45288.84</v>
      </c>
      <c r="F1036" s="44">
        <v>8.666126563497402E-05</v>
      </c>
    </row>
    <row r="1037" spans="1:6" ht="12.75">
      <c r="A1037" s="38" t="s">
        <v>127</v>
      </c>
      <c r="B1037" s="38" t="s">
        <v>51</v>
      </c>
      <c r="C1037" s="40">
        <v>130</v>
      </c>
      <c r="D1037" s="41">
        <v>2635006</v>
      </c>
      <c r="E1037" s="41">
        <v>154302.24</v>
      </c>
      <c r="F1037" s="44">
        <v>0.00029526098280970573</v>
      </c>
    </row>
    <row r="1038" spans="1:6" ht="12.75">
      <c r="A1038" s="38" t="s">
        <v>127</v>
      </c>
      <c r="B1038" s="38" t="s">
        <v>52</v>
      </c>
      <c r="C1038" s="40">
        <v>99</v>
      </c>
      <c r="D1038" s="41">
        <v>1412440</v>
      </c>
      <c r="E1038" s="41">
        <v>84746.4</v>
      </c>
      <c r="F1038" s="44">
        <v>0.00016216423918139131</v>
      </c>
    </row>
    <row r="1039" spans="1:6" ht="12.75">
      <c r="A1039" s="38" t="s">
        <v>127</v>
      </c>
      <c r="B1039" s="38" t="s">
        <v>53</v>
      </c>
      <c r="C1039" s="40">
        <v>25</v>
      </c>
      <c r="D1039" s="41">
        <v>1436221</v>
      </c>
      <c r="E1039" s="41">
        <v>86173.26</v>
      </c>
      <c r="F1039" s="44">
        <v>0.00016489456951186387</v>
      </c>
    </row>
    <row r="1040" spans="1:6" ht="12.75">
      <c r="A1040" s="38" t="s">
        <v>127</v>
      </c>
      <c r="B1040" s="38" t="s">
        <v>54</v>
      </c>
      <c r="C1040" s="45">
        <v>16</v>
      </c>
      <c r="D1040" s="46">
        <v>287074</v>
      </c>
      <c r="E1040" s="46">
        <v>17224.44</v>
      </c>
      <c r="F1040" s="47">
        <v>3.295937299903623E-05</v>
      </c>
    </row>
    <row r="1041" spans="1:6" ht="12.75">
      <c r="A1041" s="38" t="s">
        <v>127</v>
      </c>
      <c r="B1041" s="38" t="s">
        <v>903</v>
      </c>
      <c r="C1041" s="40">
        <v>418</v>
      </c>
      <c r="D1041" s="41">
        <v>16514969</v>
      </c>
      <c r="E1041" s="41">
        <v>987100.02</v>
      </c>
      <c r="F1041" s="44">
        <v>0.001888839216052082</v>
      </c>
    </row>
    <row r="1042" spans="3:6" ht="12.75">
      <c r="C1042" s="40"/>
      <c r="D1042" s="41"/>
      <c r="E1042" s="41"/>
      <c r="F1042" s="44"/>
    </row>
    <row r="1043" spans="1:6" ht="12.75">
      <c r="A1043" s="38" t="s">
        <v>128</v>
      </c>
      <c r="B1043" s="38" t="s">
        <v>42</v>
      </c>
      <c r="C1043" s="40">
        <v>9</v>
      </c>
      <c r="D1043" s="41">
        <v>463586</v>
      </c>
      <c r="E1043" s="41">
        <v>27815.16</v>
      </c>
      <c r="F1043" s="44">
        <v>5.322496600573793E-05</v>
      </c>
    </row>
    <row r="1044" spans="1:6" ht="12.75">
      <c r="A1044" s="38" t="s">
        <v>128</v>
      </c>
      <c r="B1044" s="38" t="s">
        <v>44</v>
      </c>
      <c r="C1044" s="40">
        <v>29</v>
      </c>
      <c r="D1044" s="41">
        <v>3273880</v>
      </c>
      <c r="E1044" s="41">
        <v>196432.8</v>
      </c>
      <c r="F1044" s="44">
        <v>0.00037587880502617697</v>
      </c>
    </row>
    <row r="1045" spans="1:6" ht="12.75">
      <c r="A1045" s="38" t="s">
        <v>128</v>
      </c>
      <c r="B1045" s="38" t="s">
        <v>45</v>
      </c>
      <c r="C1045" s="40">
        <v>68</v>
      </c>
      <c r="D1045" s="41">
        <v>5007566</v>
      </c>
      <c r="E1045" s="41">
        <v>300453.96</v>
      </c>
      <c r="F1045" s="44">
        <v>0.0005749257529810846</v>
      </c>
    </row>
    <row r="1046" spans="1:6" ht="12.75">
      <c r="A1046" s="38" t="s">
        <v>128</v>
      </c>
      <c r="B1046" s="38" t="s">
        <v>46</v>
      </c>
      <c r="C1046" s="40">
        <v>12</v>
      </c>
      <c r="D1046" s="41">
        <v>2854524</v>
      </c>
      <c r="E1046" s="41">
        <v>171271.44</v>
      </c>
      <c r="F1046" s="44">
        <v>0.00032773194803674627</v>
      </c>
    </row>
    <row r="1047" spans="1:6" ht="12.75">
      <c r="A1047" s="38" t="s">
        <v>128</v>
      </c>
      <c r="B1047" s="38" t="s">
        <v>47</v>
      </c>
      <c r="C1047" s="40">
        <v>14</v>
      </c>
      <c r="D1047" s="41">
        <v>9739091</v>
      </c>
      <c r="E1047" s="41">
        <v>584345.46</v>
      </c>
      <c r="F1047" s="44">
        <v>0.0011181588473374697</v>
      </c>
    </row>
    <row r="1048" spans="1:6" ht="12.75">
      <c r="A1048" s="38" t="s">
        <v>128</v>
      </c>
      <c r="B1048" s="38" t="s">
        <v>48</v>
      </c>
      <c r="C1048" s="40">
        <v>16</v>
      </c>
      <c r="D1048" s="41">
        <v>339573</v>
      </c>
      <c r="E1048" s="41">
        <v>20374.38</v>
      </c>
      <c r="F1048" s="44">
        <v>3.898685763044278E-05</v>
      </c>
    </row>
    <row r="1049" spans="1:6" ht="12.75">
      <c r="A1049" s="38" t="s">
        <v>128</v>
      </c>
      <c r="B1049" s="38" t="s">
        <v>49</v>
      </c>
      <c r="C1049" s="40">
        <v>171</v>
      </c>
      <c r="D1049" s="41">
        <v>3809150</v>
      </c>
      <c r="E1049" s="41">
        <v>228549</v>
      </c>
      <c r="F1049" s="44">
        <v>0.0004373339127168565</v>
      </c>
    </row>
    <row r="1050" spans="1:6" ht="12.75">
      <c r="A1050" s="38" t="s">
        <v>128</v>
      </c>
      <c r="B1050" s="38" t="s">
        <v>50</v>
      </c>
      <c r="C1050" s="40">
        <v>38</v>
      </c>
      <c r="D1050" s="41">
        <v>3310702</v>
      </c>
      <c r="E1050" s="41">
        <v>198642.12</v>
      </c>
      <c r="F1050" s="44">
        <v>0.00038010639105824715</v>
      </c>
    </row>
    <row r="1051" spans="1:6" ht="12.75">
      <c r="A1051" s="38" t="s">
        <v>128</v>
      </c>
      <c r="B1051" s="38" t="s">
        <v>51</v>
      </c>
      <c r="C1051" s="40">
        <v>322</v>
      </c>
      <c r="D1051" s="41">
        <v>6714648</v>
      </c>
      <c r="E1051" s="41">
        <v>398254.32</v>
      </c>
      <c r="F1051" s="44">
        <v>0.0007620690531220484</v>
      </c>
    </row>
    <row r="1052" spans="1:6" ht="12.75">
      <c r="A1052" s="38" t="s">
        <v>128</v>
      </c>
      <c r="B1052" s="38" t="s">
        <v>52</v>
      </c>
      <c r="C1052" s="40">
        <v>176</v>
      </c>
      <c r="D1052" s="41">
        <v>2122484</v>
      </c>
      <c r="E1052" s="41">
        <v>127349.04</v>
      </c>
      <c r="F1052" s="44">
        <v>0.00024368539763436052</v>
      </c>
    </row>
    <row r="1053" spans="1:6" ht="12.75">
      <c r="A1053" s="38" t="s">
        <v>128</v>
      </c>
      <c r="B1053" s="38" t="s">
        <v>53</v>
      </c>
      <c r="C1053" s="40">
        <v>36</v>
      </c>
      <c r="D1053" s="41">
        <v>3539143</v>
      </c>
      <c r="E1053" s="41">
        <v>212348.58</v>
      </c>
      <c r="F1053" s="44">
        <v>0.000406334026188119</v>
      </c>
    </row>
    <row r="1054" spans="1:6" ht="12.75">
      <c r="A1054" s="38" t="s">
        <v>128</v>
      </c>
      <c r="B1054" s="38" t="s">
        <v>54</v>
      </c>
      <c r="C1054" s="45">
        <v>56</v>
      </c>
      <c r="D1054" s="46">
        <v>4425731</v>
      </c>
      <c r="E1054" s="46">
        <v>265543.86</v>
      </c>
      <c r="F1054" s="47">
        <v>0.0005081244516131646</v>
      </c>
    </row>
    <row r="1055" spans="1:6" ht="12.75">
      <c r="A1055" s="38" t="s">
        <v>128</v>
      </c>
      <c r="B1055" s="38" t="s">
        <v>903</v>
      </c>
      <c r="C1055" s="40">
        <v>947</v>
      </c>
      <c r="D1055" s="41">
        <v>45600078</v>
      </c>
      <c r="E1055" s="41">
        <v>2731380.12</v>
      </c>
      <c r="F1055" s="44">
        <v>0.0052265604093504545</v>
      </c>
    </row>
    <row r="1056" spans="3:6" ht="12.75">
      <c r="C1056" s="40"/>
      <c r="D1056" s="41"/>
      <c r="E1056" s="41"/>
      <c r="F1056" s="44"/>
    </row>
    <row r="1057" spans="1:6" ht="12.75">
      <c r="A1057" s="38" t="s">
        <v>129</v>
      </c>
      <c r="B1057" s="38" t="s">
        <v>42</v>
      </c>
      <c r="C1057" s="60" t="s">
        <v>43</v>
      </c>
      <c r="D1057" s="60" t="s">
        <v>43</v>
      </c>
      <c r="E1057" s="60" t="s">
        <v>43</v>
      </c>
      <c r="F1057" s="43" t="s">
        <v>43</v>
      </c>
    </row>
    <row r="1058" spans="1:6" ht="12.75">
      <c r="A1058" s="38" t="s">
        <v>129</v>
      </c>
      <c r="B1058" s="38" t="s">
        <v>44</v>
      </c>
      <c r="C1058" s="40">
        <v>7</v>
      </c>
      <c r="D1058" s="41">
        <v>688905</v>
      </c>
      <c r="E1058" s="41">
        <v>41334.3</v>
      </c>
      <c r="F1058" s="44">
        <v>7.909415988874317E-05</v>
      </c>
    </row>
    <row r="1059" spans="1:6" ht="12.75">
      <c r="A1059" s="38" t="s">
        <v>129</v>
      </c>
      <c r="B1059" s="38" t="s">
        <v>45</v>
      </c>
      <c r="C1059" s="40">
        <v>23</v>
      </c>
      <c r="D1059" s="41">
        <v>682152</v>
      </c>
      <c r="E1059" s="41">
        <v>40929.12</v>
      </c>
      <c r="F1059" s="44">
        <v>7.8318838383269E-05</v>
      </c>
    </row>
    <row r="1060" spans="1:6" ht="12.75">
      <c r="A1060" s="38" t="s">
        <v>129</v>
      </c>
      <c r="B1060" s="38" t="s">
        <v>46</v>
      </c>
      <c r="C1060" s="40">
        <v>10</v>
      </c>
      <c r="D1060" s="41">
        <v>1250591</v>
      </c>
      <c r="E1060" s="41">
        <v>75035.46</v>
      </c>
      <c r="F1060" s="44">
        <v>0.00014358212599621605</v>
      </c>
    </row>
    <row r="1061" spans="1:6" ht="12.75">
      <c r="A1061" s="38" t="s">
        <v>129</v>
      </c>
      <c r="B1061" s="38" t="s">
        <v>47</v>
      </c>
      <c r="C1061" s="60" t="s">
        <v>43</v>
      </c>
      <c r="D1061" s="60" t="s">
        <v>43</v>
      </c>
      <c r="E1061" s="60" t="s">
        <v>43</v>
      </c>
      <c r="F1061" s="43" t="s">
        <v>43</v>
      </c>
    </row>
    <row r="1062" spans="1:6" ht="12.75">
      <c r="A1062" s="38" t="s">
        <v>129</v>
      </c>
      <c r="B1062" s="38" t="s">
        <v>48</v>
      </c>
      <c r="C1062" s="40">
        <v>9</v>
      </c>
      <c r="D1062" s="41">
        <v>44882</v>
      </c>
      <c r="E1062" s="41">
        <v>2692.92</v>
      </c>
      <c r="F1062" s="44">
        <v>5.15296606081618E-06</v>
      </c>
    </row>
    <row r="1063" spans="1:6" ht="12.75">
      <c r="A1063" s="38" t="s">
        <v>129</v>
      </c>
      <c r="B1063" s="38" t="s">
        <v>49</v>
      </c>
      <c r="C1063" s="40">
        <v>55</v>
      </c>
      <c r="D1063" s="41">
        <v>1943216</v>
      </c>
      <c r="E1063" s="41">
        <v>116592.96</v>
      </c>
      <c r="F1063" s="44">
        <v>0.00022310338435976504</v>
      </c>
    </row>
    <row r="1064" spans="1:6" ht="12.75">
      <c r="A1064" s="38" t="s">
        <v>129</v>
      </c>
      <c r="B1064" s="38" t="s">
        <v>50</v>
      </c>
      <c r="C1064" s="40">
        <v>19</v>
      </c>
      <c r="D1064" s="41">
        <v>919137</v>
      </c>
      <c r="E1064" s="41">
        <v>55148.22</v>
      </c>
      <c r="F1064" s="44">
        <v>0.00010552742226817882</v>
      </c>
    </row>
    <row r="1065" spans="1:6" ht="12.75">
      <c r="A1065" s="38" t="s">
        <v>129</v>
      </c>
      <c r="B1065" s="38" t="s">
        <v>51</v>
      </c>
      <c r="C1065" s="40">
        <v>115</v>
      </c>
      <c r="D1065" s="41">
        <v>883793</v>
      </c>
      <c r="E1065" s="41">
        <v>52119.73</v>
      </c>
      <c r="F1065" s="44">
        <v>9.973233508195673E-05</v>
      </c>
    </row>
    <row r="1066" spans="1:6" ht="12.75">
      <c r="A1066" s="38" t="s">
        <v>129</v>
      </c>
      <c r="B1066" s="38" t="s">
        <v>52</v>
      </c>
      <c r="C1066" s="40">
        <v>82</v>
      </c>
      <c r="D1066" s="41">
        <v>397216</v>
      </c>
      <c r="E1066" s="41">
        <v>23832.96</v>
      </c>
      <c r="F1066" s="44">
        <v>4.5604932195828165E-05</v>
      </c>
    </row>
    <row r="1067" spans="1:6" ht="12.75">
      <c r="A1067" s="38" t="s">
        <v>129</v>
      </c>
      <c r="B1067" s="38" t="s">
        <v>53</v>
      </c>
      <c r="C1067" s="40">
        <v>23</v>
      </c>
      <c r="D1067" s="41">
        <v>1575800</v>
      </c>
      <c r="E1067" s="41">
        <v>94548</v>
      </c>
      <c r="F1067" s="44">
        <v>0.00018091983241910203</v>
      </c>
    </row>
    <row r="1068" spans="1:6" ht="12.75">
      <c r="A1068" s="38" t="s">
        <v>129</v>
      </c>
      <c r="B1068" s="38" t="s">
        <v>54</v>
      </c>
      <c r="C1068" s="45">
        <v>32</v>
      </c>
      <c r="D1068" s="46">
        <v>702356</v>
      </c>
      <c r="E1068" s="46">
        <v>42141.36</v>
      </c>
      <c r="F1068" s="47">
        <v>8.063848827170379E-05</v>
      </c>
    </row>
    <row r="1069" spans="1:6" ht="12.75">
      <c r="A1069" s="38" t="s">
        <v>129</v>
      </c>
      <c r="B1069" s="38" t="s">
        <v>903</v>
      </c>
      <c r="C1069" s="40">
        <v>381</v>
      </c>
      <c r="D1069" s="41">
        <v>9529348</v>
      </c>
      <c r="E1069" s="41">
        <v>570853.03</v>
      </c>
      <c r="F1069" s="44">
        <v>0.0010923407636706925</v>
      </c>
    </row>
    <row r="1070" spans="3:6" ht="12.75">
      <c r="C1070" s="40"/>
      <c r="D1070" s="41"/>
      <c r="E1070" s="41"/>
      <c r="F1070" s="44"/>
    </row>
    <row r="1071" spans="1:6" ht="12.75">
      <c r="A1071" s="38" t="s">
        <v>130</v>
      </c>
      <c r="B1071" s="38" t="s">
        <v>42</v>
      </c>
      <c r="C1071" s="40">
        <v>287</v>
      </c>
      <c r="D1071" s="41">
        <v>55409490</v>
      </c>
      <c r="E1071" s="41">
        <v>3324569.4</v>
      </c>
      <c r="F1071" s="44">
        <v>0.006361642115260762</v>
      </c>
    </row>
    <row r="1072" spans="1:6" ht="12.75">
      <c r="A1072" s="38" t="s">
        <v>130</v>
      </c>
      <c r="B1072" s="38" t="s">
        <v>44</v>
      </c>
      <c r="C1072" s="40">
        <v>183</v>
      </c>
      <c r="D1072" s="41">
        <v>114871733</v>
      </c>
      <c r="E1072" s="41">
        <v>6892303.98</v>
      </c>
      <c r="F1072" s="44">
        <v>0.013188586549087342</v>
      </c>
    </row>
    <row r="1073" spans="1:6" ht="12.75">
      <c r="A1073" s="38" t="s">
        <v>130</v>
      </c>
      <c r="B1073" s="38" t="s">
        <v>45</v>
      </c>
      <c r="C1073" s="40">
        <v>1132</v>
      </c>
      <c r="D1073" s="41">
        <v>171233578</v>
      </c>
      <c r="E1073" s="41">
        <v>10274014.68</v>
      </c>
      <c r="F1073" s="44">
        <v>0.01965956989229803</v>
      </c>
    </row>
    <row r="1074" spans="1:6" ht="12.75">
      <c r="A1074" s="38" t="s">
        <v>130</v>
      </c>
      <c r="B1074" s="38" t="s">
        <v>46</v>
      </c>
      <c r="C1074" s="40">
        <v>235</v>
      </c>
      <c r="D1074" s="41">
        <v>76461340</v>
      </c>
      <c r="E1074" s="41">
        <v>4587680.4</v>
      </c>
      <c r="F1074" s="44">
        <v>0.008778634864411716</v>
      </c>
    </row>
    <row r="1075" spans="1:6" ht="12.75">
      <c r="A1075" s="38" t="s">
        <v>130</v>
      </c>
      <c r="B1075" s="38" t="s">
        <v>47</v>
      </c>
      <c r="C1075" s="40">
        <v>191</v>
      </c>
      <c r="D1075" s="41">
        <v>273507350</v>
      </c>
      <c r="E1075" s="41">
        <v>16410441</v>
      </c>
      <c r="F1075" s="44">
        <v>0.03140176667558871</v>
      </c>
    </row>
    <row r="1076" spans="1:6" ht="12.75">
      <c r="A1076" s="38" t="s">
        <v>130</v>
      </c>
      <c r="B1076" s="38" t="s">
        <v>48</v>
      </c>
      <c r="C1076" s="40">
        <v>290</v>
      </c>
      <c r="D1076" s="41">
        <v>95606898</v>
      </c>
      <c r="E1076" s="41">
        <v>5736413.88</v>
      </c>
      <c r="F1076" s="44">
        <v>0.010976763525999605</v>
      </c>
    </row>
    <row r="1077" spans="1:6" ht="12.75">
      <c r="A1077" s="38" t="s">
        <v>130</v>
      </c>
      <c r="B1077" s="38" t="s">
        <v>49</v>
      </c>
      <c r="C1077" s="40">
        <v>1466</v>
      </c>
      <c r="D1077" s="41">
        <v>126167725</v>
      </c>
      <c r="E1077" s="41">
        <v>7570063.5</v>
      </c>
      <c r="F1077" s="44">
        <v>0.014485495407855913</v>
      </c>
    </row>
    <row r="1078" spans="1:6" ht="12.75">
      <c r="A1078" s="38" t="s">
        <v>130</v>
      </c>
      <c r="B1078" s="38" t="s">
        <v>50</v>
      </c>
      <c r="C1078" s="40">
        <v>378</v>
      </c>
      <c r="D1078" s="41">
        <v>83666135</v>
      </c>
      <c r="E1078" s="41">
        <v>5009961.96</v>
      </c>
      <c r="F1078" s="44">
        <v>0.009586680609100942</v>
      </c>
    </row>
    <row r="1079" spans="1:6" ht="12.75">
      <c r="A1079" s="38" t="s">
        <v>130</v>
      </c>
      <c r="B1079" s="38" t="s">
        <v>51</v>
      </c>
      <c r="C1079" s="40">
        <v>4595</v>
      </c>
      <c r="D1079" s="41">
        <v>249552301</v>
      </c>
      <c r="E1079" s="41">
        <v>14685764.59</v>
      </c>
      <c r="F1079" s="44">
        <v>0.028101557606392335</v>
      </c>
    </row>
    <row r="1080" spans="1:6" ht="12.75">
      <c r="A1080" s="38" t="s">
        <v>130</v>
      </c>
      <c r="B1080" s="38" t="s">
        <v>52</v>
      </c>
      <c r="C1080" s="40">
        <v>2803</v>
      </c>
      <c r="D1080" s="41">
        <v>167895555</v>
      </c>
      <c r="E1080" s="41">
        <v>10073733.3</v>
      </c>
      <c r="F1080" s="44">
        <v>0.019276326738489738</v>
      </c>
    </row>
    <row r="1081" spans="1:6" ht="12.75">
      <c r="A1081" s="38" t="s">
        <v>130</v>
      </c>
      <c r="B1081" s="38" t="s">
        <v>53</v>
      </c>
      <c r="C1081" s="40">
        <v>315</v>
      </c>
      <c r="D1081" s="41">
        <v>148949034</v>
      </c>
      <c r="E1081" s="41">
        <v>8936927.39</v>
      </c>
      <c r="F1081" s="44">
        <v>0.017101021763976848</v>
      </c>
    </row>
    <row r="1082" spans="1:6" ht="12.75">
      <c r="A1082" s="38" t="s">
        <v>130</v>
      </c>
      <c r="B1082" s="38" t="s">
        <v>54</v>
      </c>
      <c r="C1082" s="45">
        <v>509</v>
      </c>
      <c r="D1082" s="46">
        <v>159381682</v>
      </c>
      <c r="E1082" s="46">
        <v>9519240.67</v>
      </c>
      <c r="F1082" s="47">
        <v>0.01821529198685853</v>
      </c>
    </row>
    <row r="1083" spans="1:6" ht="12.75">
      <c r="A1083" s="38" t="s">
        <v>130</v>
      </c>
      <c r="B1083" s="38" t="s">
        <v>903</v>
      </c>
      <c r="C1083" s="40">
        <v>12384</v>
      </c>
      <c r="D1083" s="41">
        <v>1722702821</v>
      </c>
      <c r="E1083" s="41">
        <v>103021114.75</v>
      </c>
      <c r="F1083" s="44">
        <v>0.19713333773532046</v>
      </c>
    </row>
    <row r="1084" spans="3:6" ht="12.75">
      <c r="C1084" s="40"/>
      <c r="D1084" s="41"/>
      <c r="E1084" s="41"/>
      <c r="F1084" s="44"/>
    </row>
    <row r="1085" spans="1:6" ht="12.75">
      <c r="A1085" s="38" t="s">
        <v>131</v>
      </c>
      <c r="B1085" s="38" t="s">
        <v>42</v>
      </c>
      <c r="C1085" s="40">
        <v>47</v>
      </c>
      <c r="D1085" s="41">
        <v>7655245</v>
      </c>
      <c r="E1085" s="41">
        <v>459314.7</v>
      </c>
      <c r="F1085" s="44">
        <v>0.0008789095332701921</v>
      </c>
    </row>
    <row r="1086" spans="1:6" ht="12.75">
      <c r="A1086" s="38" t="s">
        <v>131</v>
      </c>
      <c r="B1086" s="38" t="s">
        <v>44</v>
      </c>
      <c r="C1086" s="40">
        <v>34</v>
      </c>
      <c r="D1086" s="41">
        <v>21557494</v>
      </c>
      <c r="E1086" s="41">
        <v>1293449.64</v>
      </c>
      <c r="F1086" s="44">
        <v>0.0024750464537731925</v>
      </c>
    </row>
    <row r="1087" spans="1:6" ht="12.75">
      <c r="A1087" s="38" t="s">
        <v>131</v>
      </c>
      <c r="B1087" s="38" t="s">
        <v>45</v>
      </c>
      <c r="C1087" s="40">
        <v>206</v>
      </c>
      <c r="D1087" s="41">
        <v>31046139</v>
      </c>
      <c r="E1087" s="41">
        <v>1862768.34</v>
      </c>
      <c r="F1087" s="44">
        <v>0.0035644512407286126</v>
      </c>
    </row>
    <row r="1088" spans="1:6" ht="12.75">
      <c r="A1088" s="38" t="s">
        <v>131</v>
      </c>
      <c r="B1088" s="38" t="s">
        <v>46</v>
      </c>
      <c r="C1088" s="40">
        <v>46</v>
      </c>
      <c r="D1088" s="41">
        <v>14853603</v>
      </c>
      <c r="E1088" s="41">
        <v>891216.18</v>
      </c>
      <c r="F1088" s="44">
        <v>0.0017053632222235506</v>
      </c>
    </row>
    <row r="1089" spans="1:6" ht="12.75">
      <c r="A1089" s="38" t="s">
        <v>131</v>
      </c>
      <c r="B1089" s="38" t="s">
        <v>47</v>
      </c>
      <c r="C1089" s="40">
        <v>40</v>
      </c>
      <c r="D1089" s="41">
        <v>59027062</v>
      </c>
      <c r="E1089" s="41">
        <v>3541623.72</v>
      </c>
      <c r="F1089" s="44">
        <v>0.006776980686147954</v>
      </c>
    </row>
    <row r="1090" spans="1:6" ht="12.75">
      <c r="A1090" s="38" t="s">
        <v>131</v>
      </c>
      <c r="B1090" s="38" t="s">
        <v>48</v>
      </c>
      <c r="C1090" s="40">
        <v>36</v>
      </c>
      <c r="D1090" s="41">
        <v>6395727</v>
      </c>
      <c r="E1090" s="41">
        <v>383743.62</v>
      </c>
      <c r="F1090" s="44">
        <v>0.0007343024857458599</v>
      </c>
    </row>
    <row r="1091" spans="1:6" ht="12.75">
      <c r="A1091" s="38" t="s">
        <v>131</v>
      </c>
      <c r="B1091" s="38" t="s">
        <v>49</v>
      </c>
      <c r="C1091" s="40">
        <v>315</v>
      </c>
      <c r="D1091" s="41">
        <v>11120134</v>
      </c>
      <c r="E1091" s="41">
        <v>667208.04</v>
      </c>
      <c r="F1091" s="44">
        <v>0.001276718352429216</v>
      </c>
    </row>
    <row r="1092" spans="1:6" ht="12.75">
      <c r="A1092" s="38" t="s">
        <v>131</v>
      </c>
      <c r="B1092" s="38" t="s">
        <v>50</v>
      </c>
      <c r="C1092" s="40">
        <v>103</v>
      </c>
      <c r="D1092" s="41">
        <v>19641380</v>
      </c>
      <c r="E1092" s="41">
        <v>1178482.8</v>
      </c>
      <c r="F1092" s="44">
        <v>0.002255054688462941</v>
      </c>
    </row>
    <row r="1093" spans="1:6" ht="12.75">
      <c r="A1093" s="38" t="s">
        <v>131</v>
      </c>
      <c r="B1093" s="38" t="s">
        <v>51</v>
      </c>
      <c r="C1093" s="40">
        <v>776</v>
      </c>
      <c r="D1093" s="41">
        <v>39178633</v>
      </c>
      <c r="E1093" s="41">
        <v>2270644.76</v>
      </c>
      <c r="F1093" s="44">
        <v>0.004344932409596312</v>
      </c>
    </row>
    <row r="1094" spans="1:6" ht="12.75">
      <c r="A1094" s="38" t="s">
        <v>131</v>
      </c>
      <c r="B1094" s="38" t="s">
        <v>52</v>
      </c>
      <c r="C1094" s="40">
        <v>475</v>
      </c>
      <c r="D1094" s="41">
        <v>27619587</v>
      </c>
      <c r="E1094" s="41">
        <v>1657175.22</v>
      </c>
      <c r="F1094" s="44">
        <v>0.003171043946899866</v>
      </c>
    </row>
    <row r="1095" spans="1:6" ht="12.75">
      <c r="A1095" s="38" t="s">
        <v>131</v>
      </c>
      <c r="B1095" s="38" t="s">
        <v>53</v>
      </c>
      <c r="C1095" s="40">
        <v>93</v>
      </c>
      <c r="D1095" s="41">
        <v>19623350</v>
      </c>
      <c r="E1095" s="41">
        <v>1177401</v>
      </c>
      <c r="F1095" s="44">
        <v>0.002252984638597148</v>
      </c>
    </row>
    <row r="1096" spans="1:6" ht="12.75">
      <c r="A1096" s="38" t="s">
        <v>131</v>
      </c>
      <c r="B1096" s="38" t="s">
        <v>54</v>
      </c>
      <c r="C1096" s="45">
        <v>91</v>
      </c>
      <c r="D1096" s="46">
        <v>7854880</v>
      </c>
      <c r="E1096" s="46">
        <v>471292.8</v>
      </c>
      <c r="F1096" s="47">
        <v>0.0009018299106943495</v>
      </c>
    </row>
    <row r="1097" spans="1:6" ht="12.75">
      <c r="A1097" s="38" t="s">
        <v>131</v>
      </c>
      <c r="B1097" s="38" t="s">
        <v>903</v>
      </c>
      <c r="C1097" s="40">
        <v>2262</v>
      </c>
      <c r="D1097" s="41">
        <v>265573234</v>
      </c>
      <c r="E1097" s="41">
        <v>15854320.82</v>
      </c>
      <c r="F1097" s="44">
        <v>0.030337617568569192</v>
      </c>
    </row>
    <row r="1098" spans="3:6" ht="12.75">
      <c r="C1098" s="40"/>
      <c r="D1098" s="41"/>
      <c r="E1098" s="41"/>
      <c r="F1098" s="44"/>
    </row>
    <row r="1099" spans="1:6" ht="12.75">
      <c r="A1099" s="38" t="s">
        <v>132</v>
      </c>
      <c r="B1099" s="38" t="s">
        <v>42</v>
      </c>
      <c r="C1099" s="40">
        <v>9</v>
      </c>
      <c r="D1099" s="41">
        <v>261309</v>
      </c>
      <c r="E1099" s="41">
        <v>15678.54</v>
      </c>
      <c r="F1099" s="44">
        <v>3.000125681533388E-05</v>
      </c>
    </row>
    <row r="1100" spans="1:6" ht="12.75">
      <c r="A1100" s="38" t="s">
        <v>132</v>
      </c>
      <c r="B1100" s="38" t="s">
        <v>44</v>
      </c>
      <c r="C1100" s="40">
        <v>17</v>
      </c>
      <c r="D1100" s="41">
        <v>3091538</v>
      </c>
      <c r="E1100" s="41">
        <v>185492.28</v>
      </c>
      <c r="F1100" s="44">
        <v>0.0003549438614527769</v>
      </c>
    </row>
    <row r="1101" spans="1:6" ht="12.75">
      <c r="A1101" s="38" t="s">
        <v>132</v>
      </c>
      <c r="B1101" s="38" t="s">
        <v>45</v>
      </c>
      <c r="C1101" s="40">
        <v>63</v>
      </c>
      <c r="D1101" s="41">
        <v>3971542</v>
      </c>
      <c r="E1101" s="41">
        <v>238292.52</v>
      </c>
      <c r="F1101" s="44">
        <v>0.00045597836850198327</v>
      </c>
    </row>
    <row r="1102" spans="1:6" ht="12.75">
      <c r="A1102" s="38" t="s">
        <v>132</v>
      </c>
      <c r="B1102" s="38" t="s">
        <v>46</v>
      </c>
      <c r="C1102" s="40">
        <v>15</v>
      </c>
      <c r="D1102" s="41">
        <v>2398095</v>
      </c>
      <c r="E1102" s="41">
        <v>143885.7</v>
      </c>
      <c r="F1102" s="44">
        <v>0.0002753286873493378</v>
      </c>
    </row>
    <row r="1103" spans="1:6" ht="12.75">
      <c r="A1103" s="38" t="s">
        <v>132</v>
      </c>
      <c r="B1103" s="38" t="s">
        <v>47</v>
      </c>
      <c r="C1103" s="40">
        <v>11</v>
      </c>
      <c r="D1103" s="41">
        <v>8128155</v>
      </c>
      <c r="E1103" s="41">
        <v>487689.3</v>
      </c>
      <c r="F1103" s="44">
        <v>0.0009332050009369755</v>
      </c>
    </row>
    <row r="1104" spans="1:6" ht="12.75">
      <c r="A1104" s="38" t="s">
        <v>132</v>
      </c>
      <c r="B1104" s="38" t="s">
        <v>48</v>
      </c>
      <c r="C1104" s="40">
        <v>15</v>
      </c>
      <c r="D1104" s="41">
        <v>488299</v>
      </c>
      <c r="E1104" s="41">
        <v>29297.94</v>
      </c>
      <c r="F1104" s="44">
        <v>5.606230057774787E-05</v>
      </c>
    </row>
    <row r="1105" spans="1:6" ht="12.75">
      <c r="A1105" s="38" t="s">
        <v>132</v>
      </c>
      <c r="B1105" s="38" t="s">
        <v>49</v>
      </c>
      <c r="C1105" s="40">
        <v>127</v>
      </c>
      <c r="D1105" s="41">
        <v>2415015</v>
      </c>
      <c r="E1105" s="41">
        <v>144900.9</v>
      </c>
      <c r="F1105" s="44">
        <v>0.00027727129654119665</v>
      </c>
    </row>
    <row r="1106" spans="1:6" ht="12.75">
      <c r="A1106" s="38" t="s">
        <v>132</v>
      </c>
      <c r="B1106" s="38" t="s">
        <v>50</v>
      </c>
      <c r="C1106" s="40">
        <v>40</v>
      </c>
      <c r="D1106" s="41">
        <v>3220729</v>
      </c>
      <c r="E1106" s="41">
        <v>193243.74</v>
      </c>
      <c r="F1106" s="44">
        <v>0.00036977646335026147</v>
      </c>
    </row>
    <row r="1107" spans="1:6" ht="12.75">
      <c r="A1107" s="38" t="s">
        <v>132</v>
      </c>
      <c r="B1107" s="38" t="s">
        <v>51</v>
      </c>
      <c r="C1107" s="40">
        <v>282</v>
      </c>
      <c r="D1107" s="41">
        <v>6252910</v>
      </c>
      <c r="E1107" s="41">
        <v>365775.54</v>
      </c>
      <c r="F1107" s="44">
        <v>0.0006999201400326452</v>
      </c>
    </row>
    <row r="1108" spans="1:6" ht="12.75">
      <c r="A1108" s="38" t="s">
        <v>132</v>
      </c>
      <c r="B1108" s="38" t="s">
        <v>52</v>
      </c>
      <c r="C1108" s="40">
        <v>180</v>
      </c>
      <c r="D1108" s="41">
        <v>3073763</v>
      </c>
      <c r="E1108" s="41">
        <v>184425.78</v>
      </c>
      <c r="F1108" s="44">
        <v>0.00035290308849856346</v>
      </c>
    </row>
    <row r="1109" spans="1:6" ht="12.75">
      <c r="A1109" s="38" t="s">
        <v>132</v>
      </c>
      <c r="B1109" s="38" t="s">
        <v>53</v>
      </c>
      <c r="C1109" s="40">
        <v>40</v>
      </c>
      <c r="D1109" s="41">
        <v>3782068</v>
      </c>
      <c r="E1109" s="41">
        <v>226924.08</v>
      </c>
      <c r="F1109" s="44">
        <v>0.0004342245898957027</v>
      </c>
    </row>
    <row r="1110" spans="1:6" ht="12.75">
      <c r="A1110" s="38" t="s">
        <v>132</v>
      </c>
      <c r="B1110" s="38" t="s">
        <v>54</v>
      </c>
      <c r="C1110" s="45">
        <v>38</v>
      </c>
      <c r="D1110" s="46">
        <v>1971102</v>
      </c>
      <c r="E1110" s="46">
        <v>118266.12</v>
      </c>
      <c r="F1110" s="47">
        <v>0.0002263050155609575</v>
      </c>
    </row>
    <row r="1111" spans="1:6" ht="12.75">
      <c r="A1111" s="38" t="s">
        <v>132</v>
      </c>
      <c r="B1111" s="38" t="s">
        <v>903</v>
      </c>
      <c r="C1111" s="40">
        <v>837</v>
      </c>
      <c r="D1111" s="41">
        <v>39054525</v>
      </c>
      <c r="E1111" s="41">
        <v>2333872.44</v>
      </c>
      <c r="F1111" s="44">
        <v>0.004465920069513483</v>
      </c>
    </row>
    <row r="1112" spans="3:6" ht="12.75">
      <c r="C1112" s="40"/>
      <c r="D1112" s="41"/>
      <c r="E1112" s="41"/>
      <c r="F1112" s="44"/>
    </row>
    <row r="1113" spans="1:6" ht="12.75">
      <c r="A1113" s="38" t="s">
        <v>133</v>
      </c>
      <c r="B1113" s="38" t="s">
        <v>42</v>
      </c>
      <c r="C1113" s="60" t="s">
        <v>43</v>
      </c>
      <c r="D1113" s="60" t="s">
        <v>43</v>
      </c>
      <c r="E1113" s="60" t="s">
        <v>43</v>
      </c>
      <c r="F1113" s="43" t="s">
        <v>43</v>
      </c>
    </row>
    <row r="1114" spans="1:6" ht="12.75">
      <c r="A1114" s="38" t="s">
        <v>133</v>
      </c>
      <c r="B1114" s="38" t="s">
        <v>44</v>
      </c>
      <c r="C1114" s="40">
        <v>6</v>
      </c>
      <c r="D1114" s="41">
        <v>1643281</v>
      </c>
      <c r="E1114" s="41">
        <v>98596.86</v>
      </c>
      <c r="F1114" s="44">
        <v>0.00018866742171436373</v>
      </c>
    </row>
    <row r="1115" spans="1:6" ht="12.75">
      <c r="A1115" s="38" t="s">
        <v>133</v>
      </c>
      <c r="B1115" s="38" t="s">
        <v>45</v>
      </c>
      <c r="C1115" s="40">
        <v>18</v>
      </c>
      <c r="D1115" s="41">
        <v>482225</v>
      </c>
      <c r="E1115" s="41">
        <v>28933.5</v>
      </c>
      <c r="F1115" s="44">
        <v>5.536493602506757E-05</v>
      </c>
    </row>
    <row r="1116" spans="1:6" ht="12.75">
      <c r="A1116" s="38" t="s">
        <v>133</v>
      </c>
      <c r="B1116" s="38" t="s">
        <v>46</v>
      </c>
      <c r="C1116" s="40">
        <v>5</v>
      </c>
      <c r="D1116" s="41">
        <v>603670</v>
      </c>
      <c r="E1116" s="41">
        <v>36220.2</v>
      </c>
      <c r="F1116" s="44">
        <v>6.930820867904512E-05</v>
      </c>
    </row>
    <row r="1117" spans="1:6" ht="12.75">
      <c r="A1117" s="38" t="s">
        <v>133</v>
      </c>
      <c r="B1117" s="38" t="s">
        <v>47</v>
      </c>
      <c r="C1117" s="60" t="s">
        <v>43</v>
      </c>
      <c r="D1117" s="60" t="s">
        <v>43</v>
      </c>
      <c r="E1117" s="60" t="s">
        <v>43</v>
      </c>
      <c r="F1117" s="43" t="s">
        <v>43</v>
      </c>
    </row>
    <row r="1118" spans="1:6" ht="12.75">
      <c r="A1118" s="38" t="s">
        <v>133</v>
      </c>
      <c r="B1118" s="38" t="s">
        <v>48</v>
      </c>
      <c r="C1118" s="60" t="s">
        <v>43</v>
      </c>
      <c r="D1118" s="60" t="s">
        <v>43</v>
      </c>
      <c r="E1118" s="60" t="s">
        <v>43</v>
      </c>
      <c r="F1118" s="43" t="s">
        <v>43</v>
      </c>
    </row>
    <row r="1119" spans="1:6" ht="12.75">
      <c r="A1119" s="38" t="s">
        <v>133</v>
      </c>
      <c r="B1119" s="38" t="s">
        <v>49</v>
      </c>
      <c r="C1119" s="40">
        <v>29</v>
      </c>
      <c r="D1119" s="41">
        <v>636941</v>
      </c>
      <c r="E1119" s="41">
        <v>38216.46</v>
      </c>
      <c r="F1119" s="44">
        <v>7.312809936594445E-05</v>
      </c>
    </row>
    <row r="1120" spans="1:6" ht="12.75">
      <c r="A1120" s="38" t="s">
        <v>133</v>
      </c>
      <c r="B1120" s="38" t="s">
        <v>50</v>
      </c>
      <c r="C1120" s="40">
        <v>13</v>
      </c>
      <c r="D1120" s="41">
        <v>762261</v>
      </c>
      <c r="E1120" s="41">
        <v>45735.66</v>
      </c>
      <c r="F1120" s="44">
        <v>8.751626626451145E-05</v>
      </c>
    </row>
    <row r="1121" spans="1:6" ht="12.75">
      <c r="A1121" s="38" t="s">
        <v>133</v>
      </c>
      <c r="B1121" s="38" t="s">
        <v>51</v>
      </c>
      <c r="C1121" s="40">
        <v>89</v>
      </c>
      <c r="D1121" s="41">
        <v>1282318</v>
      </c>
      <c r="E1121" s="41">
        <v>76000.81</v>
      </c>
      <c r="F1121" s="44">
        <v>0.00014542934603498764</v>
      </c>
    </row>
    <row r="1122" spans="1:6" ht="12.75">
      <c r="A1122" s="38" t="s">
        <v>133</v>
      </c>
      <c r="B1122" s="38" t="s">
        <v>52</v>
      </c>
      <c r="C1122" s="40">
        <v>53</v>
      </c>
      <c r="D1122" s="41">
        <v>255168</v>
      </c>
      <c r="E1122" s="41">
        <v>15306.43</v>
      </c>
      <c r="F1122" s="44">
        <v>2.9289215536391205E-05</v>
      </c>
    </row>
    <row r="1123" spans="1:6" ht="12.75">
      <c r="A1123" s="38" t="s">
        <v>133</v>
      </c>
      <c r="B1123" s="38" t="s">
        <v>53</v>
      </c>
      <c r="C1123" s="40">
        <v>8</v>
      </c>
      <c r="D1123" s="41">
        <v>6357494</v>
      </c>
      <c r="E1123" s="41">
        <v>381449.64</v>
      </c>
      <c r="F1123" s="44">
        <v>0.0007299129008030503</v>
      </c>
    </row>
    <row r="1124" spans="1:6" ht="12.75">
      <c r="A1124" s="38" t="s">
        <v>133</v>
      </c>
      <c r="B1124" s="38" t="s">
        <v>54</v>
      </c>
      <c r="C1124" s="45">
        <v>13</v>
      </c>
      <c r="D1124" s="46">
        <v>311626</v>
      </c>
      <c r="E1124" s="46">
        <v>18697.56</v>
      </c>
      <c r="F1124" s="47">
        <v>3.5778222932754846E-05</v>
      </c>
    </row>
    <row r="1125" spans="1:6" ht="12.75">
      <c r="A1125" s="38" t="s">
        <v>133</v>
      </c>
      <c r="B1125" s="38" t="s">
        <v>903</v>
      </c>
      <c r="C1125" s="40">
        <v>241</v>
      </c>
      <c r="D1125" s="41">
        <v>13385399</v>
      </c>
      <c r="E1125" s="41">
        <v>802182.02</v>
      </c>
      <c r="F1125" s="44">
        <v>0.0015349942529510592</v>
      </c>
    </row>
    <row r="1126" spans="3:6" ht="12.75">
      <c r="C1126" s="40"/>
      <c r="D1126" s="41"/>
      <c r="E1126" s="41"/>
      <c r="F1126" s="44"/>
    </row>
    <row r="1127" spans="1:6" ht="12.75">
      <c r="A1127" s="38" t="s">
        <v>134</v>
      </c>
      <c r="B1127" s="38" t="s">
        <v>42</v>
      </c>
      <c r="C1127" s="60" t="s">
        <v>43</v>
      </c>
      <c r="D1127" s="60" t="s">
        <v>43</v>
      </c>
      <c r="E1127" s="60" t="s">
        <v>43</v>
      </c>
      <c r="F1127" s="43" t="s">
        <v>43</v>
      </c>
    </row>
    <row r="1128" spans="1:6" ht="12.75">
      <c r="A1128" s="38" t="s">
        <v>134</v>
      </c>
      <c r="B1128" s="38" t="s">
        <v>44</v>
      </c>
      <c r="C1128" s="40">
        <v>11</v>
      </c>
      <c r="D1128" s="41">
        <v>1473192</v>
      </c>
      <c r="E1128" s="41">
        <v>88391.52</v>
      </c>
      <c r="F1128" s="44">
        <v>0.0001691392624452099</v>
      </c>
    </row>
    <row r="1129" spans="1:6" ht="12.75">
      <c r="A1129" s="38" t="s">
        <v>134</v>
      </c>
      <c r="B1129" s="38" t="s">
        <v>45</v>
      </c>
      <c r="C1129" s="40">
        <v>28</v>
      </c>
      <c r="D1129" s="41">
        <v>1053091</v>
      </c>
      <c r="E1129" s="41">
        <v>63185.46</v>
      </c>
      <c r="F1129" s="44">
        <v>0.00012090687094940003</v>
      </c>
    </row>
    <row r="1130" spans="1:6" ht="12.75">
      <c r="A1130" s="38" t="s">
        <v>134</v>
      </c>
      <c r="B1130" s="38" t="s">
        <v>46</v>
      </c>
      <c r="C1130" s="40">
        <v>8</v>
      </c>
      <c r="D1130" s="41">
        <v>818006</v>
      </c>
      <c r="E1130" s="41">
        <v>49080.36</v>
      </c>
      <c r="F1130" s="44">
        <v>9.391642875861147E-05</v>
      </c>
    </row>
    <row r="1131" spans="1:6" ht="12.75">
      <c r="A1131" s="38" t="s">
        <v>134</v>
      </c>
      <c r="B1131" s="38" t="s">
        <v>47</v>
      </c>
      <c r="C1131" s="40">
        <v>9</v>
      </c>
      <c r="D1131" s="41">
        <v>1270293</v>
      </c>
      <c r="E1131" s="41">
        <v>76217.58</v>
      </c>
      <c r="F1131" s="44">
        <v>0.00014584414055283563</v>
      </c>
    </row>
    <row r="1132" spans="1:6" ht="12.75">
      <c r="A1132" s="38" t="s">
        <v>134</v>
      </c>
      <c r="B1132" s="38" t="s">
        <v>48</v>
      </c>
      <c r="C1132" s="60" t="s">
        <v>43</v>
      </c>
      <c r="D1132" s="60" t="s">
        <v>43</v>
      </c>
      <c r="E1132" s="60" t="s">
        <v>43</v>
      </c>
      <c r="F1132" s="43" t="s">
        <v>43</v>
      </c>
    </row>
    <row r="1133" spans="1:6" ht="12.75">
      <c r="A1133" s="38" t="s">
        <v>134</v>
      </c>
      <c r="B1133" s="38" t="s">
        <v>49</v>
      </c>
      <c r="C1133" s="40">
        <v>91</v>
      </c>
      <c r="D1133" s="41">
        <v>1876012</v>
      </c>
      <c r="E1133" s="41">
        <v>112560.72</v>
      </c>
      <c r="F1133" s="44">
        <v>0.00021538759782727785</v>
      </c>
    </row>
    <row r="1134" spans="1:6" ht="12.75">
      <c r="A1134" s="38" t="s">
        <v>134</v>
      </c>
      <c r="B1134" s="38" t="s">
        <v>50</v>
      </c>
      <c r="C1134" s="40">
        <v>24</v>
      </c>
      <c r="D1134" s="41">
        <v>2267969</v>
      </c>
      <c r="E1134" s="41">
        <v>136078.14</v>
      </c>
      <c r="F1134" s="44">
        <v>0.00026038873677606194</v>
      </c>
    </row>
    <row r="1135" spans="1:6" ht="12.75">
      <c r="A1135" s="38" t="s">
        <v>134</v>
      </c>
      <c r="B1135" s="38" t="s">
        <v>51</v>
      </c>
      <c r="C1135" s="40">
        <v>147</v>
      </c>
      <c r="D1135" s="41">
        <v>1829216</v>
      </c>
      <c r="E1135" s="41">
        <v>108400.03</v>
      </c>
      <c r="F1135" s="44">
        <v>0.0002074260191841777</v>
      </c>
    </row>
    <row r="1136" spans="1:6" ht="12.75">
      <c r="A1136" s="38" t="s">
        <v>134</v>
      </c>
      <c r="B1136" s="38" t="s">
        <v>52</v>
      </c>
      <c r="C1136" s="40">
        <v>84</v>
      </c>
      <c r="D1136" s="41">
        <v>1163725</v>
      </c>
      <c r="E1136" s="41">
        <v>69823.5</v>
      </c>
      <c r="F1136" s="44">
        <v>0.00013360891736382757</v>
      </c>
    </row>
    <row r="1137" spans="1:6" ht="12.75">
      <c r="A1137" s="38" t="s">
        <v>134</v>
      </c>
      <c r="B1137" s="38" t="s">
        <v>53</v>
      </c>
      <c r="C1137" s="40">
        <v>30</v>
      </c>
      <c r="D1137" s="41">
        <v>2502601</v>
      </c>
      <c r="E1137" s="41">
        <v>150156.06</v>
      </c>
      <c r="F1137" s="44">
        <v>0.00028732716939451527</v>
      </c>
    </row>
    <row r="1138" spans="1:6" ht="12.75">
      <c r="A1138" s="38" t="s">
        <v>134</v>
      </c>
      <c r="B1138" s="38" t="s">
        <v>54</v>
      </c>
      <c r="C1138" s="45">
        <v>33</v>
      </c>
      <c r="D1138" s="46">
        <v>860007</v>
      </c>
      <c r="E1138" s="46">
        <v>51600.42</v>
      </c>
      <c r="F1138" s="47">
        <v>9.873862312428904E-05</v>
      </c>
    </row>
    <row r="1139" spans="1:6" ht="12.75">
      <c r="A1139" s="38" t="s">
        <v>134</v>
      </c>
      <c r="B1139" s="38" t="s">
        <v>903</v>
      </c>
      <c r="C1139" s="40">
        <v>476</v>
      </c>
      <c r="D1139" s="41">
        <v>15312192</v>
      </c>
      <c r="E1139" s="41">
        <v>917378.59</v>
      </c>
      <c r="F1139" s="44">
        <v>0.0017554256120454381</v>
      </c>
    </row>
    <row r="1140" spans="3:6" ht="12.75">
      <c r="C1140" s="40"/>
      <c r="D1140" s="41"/>
      <c r="E1140" s="41"/>
      <c r="F1140" s="44"/>
    </row>
    <row r="1141" spans="1:6" ht="12.75">
      <c r="A1141" s="38" t="s">
        <v>135</v>
      </c>
      <c r="B1141" s="38" t="s">
        <v>42</v>
      </c>
      <c r="C1141" s="40">
        <v>123</v>
      </c>
      <c r="D1141" s="41">
        <v>31674515</v>
      </c>
      <c r="E1141" s="41">
        <v>1900470.9</v>
      </c>
      <c r="F1141" s="44">
        <v>0.003636595980299742</v>
      </c>
    </row>
    <row r="1142" spans="1:6" ht="12.75">
      <c r="A1142" s="38" t="s">
        <v>135</v>
      </c>
      <c r="B1142" s="38" t="s">
        <v>44</v>
      </c>
      <c r="C1142" s="40">
        <v>81</v>
      </c>
      <c r="D1142" s="41">
        <v>38238241</v>
      </c>
      <c r="E1142" s="41">
        <v>2294294.46</v>
      </c>
      <c r="F1142" s="44">
        <v>0.004390186669451222</v>
      </c>
    </row>
    <row r="1143" spans="1:6" ht="12.75">
      <c r="A1143" s="38" t="s">
        <v>135</v>
      </c>
      <c r="B1143" s="38" t="s">
        <v>45</v>
      </c>
      <c r="C1143" s="40">
        <v>428</v>
      </c>
      <c r="D1143" s="41">
        <v>66696980</v>
      </c>
      <c r="E1143" s="41">
        <v>4001818.8</v>
      </c>
      <c r="F1143" s="44">
        <v>0.007657574847353851</v>
      </c>
    </row>
    <row r="1144" spans="1:6" ht="12.75">
      <c r="A1144" s="38" t="s">
        <v>135</v>
      </c>
      <c r="B1144" s="38" t="s">
        <v>46</v>
      </c>
      <c r="C1144" s="40">
        <v>89</v>
      </c>
      <c r="D1144" s="41">
        <v>29298505</v>
      </c>
      <c r="E1144" s="41">
        <v>1757910.3</v>
      </c>
      <c r="F1144" s="44">
        <v>0.003363802903116019</v>
      </c>
    </row>
    <row r="1145" spans="1:6" ht="12.75">
      <c r="A1145" s="38" t="s">
        <v>135</v>
      </c>
      <c r="B1145" s="38" t="s">
        <v>47</v>
      </c>
      <c r="C1145" s="40">
        <v>74</v>
      </c>
      <c r="D1145" s="41">
        <v>106397231</v>
      </c>
      <c r="E1145" s="41">
        <v>6383833.86</v>
      </c>
      <c r="F1145" s="44">
        <v>0.012215616957974672</v>
      </c>
    </row>
    <row r="1146" spans="1:6" ht="12.75">
      <c r="A1146" s="38" t="s">
        <v>135</v>
      </c>
      <c r="B1146" s="38" t="s">
        <v>48</v>
      </c>
      <c r="C1146" s="40">
        <v>110</v>
      </c>
      <c r="D1146" s="41">
        <v>34885901</v>
      </c>
      <c r="E1146" s="41">
        <v>2093154.06</v>
      </c>
      <c r="F1146" s="44">
        <v>0.004005299760572016</v>
      </c>
    </row>
    <row r="1147" spans="1:6" ht="12.75">
      <c r="A1147" s="38" t="s">
        <v>135</v>
      </c>
      <c r="B1147" s="38" t="s">
        <v>49</v>
      </c>
      <c r="C1147" s="40">
        <v>576</v>
      </c>
      <c r="D1147" s="41">
        <v>41440578</v>
      </c>
      <c r="E1147" s="41">
        <v>2485503.66</v>
      </c>
      <c r="F1147" s="44">
        <v>0.004756069992429927</v>
      </c>
    </row>
    <row r="1148" spans="1:6" ht="12.75">
      <c r="A1148" s="38" t="s">
        <v>135</v>
      </c>
      <c r="B1148" s="38" t="s">
        <v>50</v>
      </c>
      <c r="C1148" s="40">
        <v>150</v>
      </c>
      <c r="D1148" s="41">
        <v>30818496</v>
      </c>
      <c r="E1148" s="41">
        <v>1849109.76</v>
      </c>
      <c r="F1148" s="44">
        <v>0.0035383152251102713</v>
      </c>
    </row>
    <row r="1149" spans="1:6" ht="12.75">
      <c r="A1149" s="38" t="s">
        <v>135</v>
      </c>
      <c r="B1149" s="38" t="s">
        <v>51</v>
      </c>
      <c r="C1149" s="40">
        <v>1615</v>
      </c>
      <c r="D1149" s="41">
        <v>70686511</v>
      </c>
      <c r="E1149" s="41">
        <v>4145573.39</v>
      </c>
      <c r="F1149" s="44">
        <v>0.007932652652619714</v>
      </c>
    </row>
    <row r="1150" spans="1:6" ht="12.75">
      <c r="A1150" s="38" t="s">
        <v>135</v>
      </c>
      <c r="B1150" s="38" t="s">
        <v>52</v>
      </c>
      <c r="C1150" s="40">
        <v>929</v>
      </c>
      <c r="D1150" s="41">
        <v>64438363</v>
      </c>
      <c r="E1150" s="41">
        <v>3866301.78</v>
      </c>
      <c r="F1150" s="44">
        <v>0.007398259826958537</v>
      </c>
    </row>
    <row r="1151" spans="1:6" ht="12.75">
      <c r="A1151" s="38" t="s">
        <v>135</v>
      </c>
      <c r="B1151" s="38" t="s">
        <v>53</v>
      </c>
      <c r="C1151" s="40">
        <v>138</v>
      </c>
      <c r="D1151" s="41">
        <v>82062621</v>
      </c>
      <c r="E1151" s="41">
        <v>4923757.26</v>
      </c>
      <c r="F1151" s="44">
        <v>0.009421725878406067</v>
      </c>
    </row>
    <row r="1152" spans="1:6" ht="12.75">
      <c r="A1152" s="38" t="s">
        <v>135</v>
      </c>
      <c r="B1152" s="38" t="s">
        <v>54</v>
      </c>
      <c r="C1152" s="45">
        <v>233</v>
      </c>
      <c r="D1152" s="46">
        <v>41404511</v>
      </c>
      <c r="E1152" s="46">
        <v>2476968.29</v>
      </c>
      <c r="F1152" s="47">
        <v>0.004739737360221577</v>
      </c>
    </row>
    <row r="1153" spans="1:6" ht="12.75">
      <c r="A1153" s="38" t="s">
        <v>135</v>
      </c>
      <c r="B1153" s="38" t="s">
        <v>903</v>
      </c>
      <c r="C1153" s="40">
        <v>4546</v>
      </c>
      <c r="D1153" s="41">
        <v>638042453</v>
      </c>
      <c r="E1153" s="41">
        <v>38178696.52</v>
      </c>
      <c r="F1153" s="44">
        <v>0.07305583805451363</v>
      </c>
    </row>
    <row r="1154" spans="3:6" ht="12.75">
      <c r="C1154" s="40"/>
      <c r="D1154" s="41"/>
      <c r="E1154" s="41"/>
      <c r="F1154" s="44"/>
    </row>
    <row r="1155" spans="1:6" ht="12.75">
      <c r="A1155" s="38" t="s">
        <v>136</v>
      </c>
      <c r="B1155" s="38" t="s">
        <v>42</v>
      </c>
      <c r="C1155" s="40">
        <v>6</v>
      </c>
      <c r="D1155" s="41">
        <v>358622</v>
      </c>
      <c r="E1155" s="41">
        <v>21517.32</v>
      </c>
      <c r="F1155" s="44">
        <v>4.1173900331135424E-05</v>
      </c>
    </row>
    <row r="1156" spans="1:6" ht="12.75">
      <c r="A1156" s="38" t="s">
        <v>136</v>
      </c>
      <c r="B1156" s="38" t="s">
        <v>44</v>
      </c>
      <c r="C1156" s="40">
        <v>13</v>
      </c>
      <c r="D1156" s="41">
        <v>1248119</v>
      </c>
      <c r="E1156" s="41">
        <v>74887.14</v>
      </c>
      <c r="F1156" s="44">
        <v>0.00014329831217102247</v>
      </c>
    </row>
    <row r="1157" spans="1:6" ht="12.75">
      <c r="A1157" s="38" t="s">
        <v>136</v>
      </c>
      <c r="B1157" s="38" t="s">
        <v>45</v>
      </c>
      <c r="C1157" s="40">
        <v>35</v>
      </c>
      <c r="D1157" s="41">
        <v>1899135</v>
      </c>
      <c r="E1157" s="41">
        <v>113948.1</v>
      </c>
      <c r="F1157" s="44">
        <v>0.00021804238224473367</v>
      </c>
    </row>
    <row r="1158" spans="1:6" ht="12.75">
      <c r="A1158" s="38" t="s">
        <v>136</v>
      </c>
      <c r="B1158" s="38" t="s">
        <v>46</v>
      </c>
      <c r="C1158" s="40">
        <v>7</v>
      </c>
      <c r="D1158" s="41">
        <v>2257505</v>
      </c>
      <c r="E1158" s="41">
        <v>135450.3</v>
      </c>
      <c r="F1158" s="44">
        <v>0.0002591873500985435</v>
      </c>
    </row>
    <row r="1159" spans="1:6" ht="12.75">
      <c r="A1159" s="38" t="s">
        <v>136</v>
      </c>
      <c r="B1159" s="38" t="s">
        <v>47</v>
      </c>
      <c r="C1159" s="40">
        <v>10</v>
      </c>
      <c r="D1159" s="41">
        <v>1924547</v>
      </c>
      <c r="E1159" s="41">
        <v>115472.82</v>
      </c>
      <c r="F1159" s="44">
        <v>0.00022095996999789666</v>
      </c>
    </row>
    <row r="1160" spans="1:6" ht="12.75">
      <c r="A1160" s="38" t="s">
        <v>136</v>
      </c>
      <c r="B1160" s="38" t="s">
        <v>48</v>
      </c>
      <c r="C1160" s="40">
        <v>12</v>
      </c>
      <c r="D1160" s="41">
        <v>326940</v>
      </c>
      <c r="E1160" s="41">
        <v>19616.4</v>
      </c>
      <c r="F1160" s="44">
        <v>3.753644498737227E-05</v>
      </c>
    </row>
    <row r="1161" spans="1:6" ht="12.75">
      <c r="A1161" s="38" t="s">
        <v>136</v>
      </c>
      <c r="B1161" s="38" t="s">
        <v>49</v>
      </c>
      <c r="C1161" s="40">
        <v>96</v>
      </c>
      <c r="D1161" s="41">
        <v>1727341</v>
      </c>
      <c r="E1161" s="41">
        <v>103640.46</v>
      </c>
      <c r="F1161" s="44">
        <v>0.00019831846950796049</v>
      </c>
    </row>
    <row r="1162" spans="1:6" ht="12.75">
      <c r="A1162" s="38" t="s">
        <v>136</v>
      </c>
      <c r="B1162" s="38" t="s">
        <v>50</v>
      </c>
      <c r="C1162" s="40">
        <v>22</v>
      </c>
      <c r="D1162" s="41">
        <v>1536138</v>
      </c>
      <c r="E1162" s="41">
        <v>92168.28</v>
      </c>
      <c r="F1162" s="44">
        <v>0.00017636618196002952</v>
      </c>
    </row>
    <row r="1163" spans="1:6" ht="12.75">
      <c r="A1163" s="38" t="s">
        <v>136</v>
      </c>
      <c r="B1163" s="38" t="s">
        <v>51</v>
      </c>
      <c r="C1163" s="40">
        <v>171</v>
      </c>
      <c r="D1163" s="41">
        <v>2481124</v>
      </c>
      <c r="E1163" s="41">
        <v>146709.66</v>
      </c>
      <c r="F1163" s="44">
        <v>0.0002807324015469755</v>
      </c>
    </row>
    <row r="1164" spans="1:6" ht="12.75">
      <c r="A1164" s="38" t="s">
        <v>136</v>
      </c>
      <c r="B1164" s="38" t="s">
        <v>52</v>
      </c>
      <c r="C1164" s="40">
        <v>113</v>
      </c>
      <c r="D1164" s="41">
        <v>1279947</v>
      </c>
      <c r="E1164" s="41">
        <v>76796.82</v>
      </c>
      <c r="F1164" s="44">
        <v>0.00014695252998180757</v>
      </c>
    </row>
    <row r="1165" spans="1:6" ht="12.75">
      <c r="A1165" s="38" t="s">
        <v>136</v>
      </c>
      <c r="B1165" s="38" t="s">
        <v>53</v>
      </c>
      <c r="C1165" s="40">
        <v>24</v>
      </c>
      <c r="D1165" s="41">
        <v>3030170</v>
      </c>
      <c r="E1165" s="41">
        <v>181810.2</v>
      </c>
      <c r="F1165" s="44">
        <v>0.00034789811435549585</v>
      </c>
    </row>
    <row r="1166" spans="1:6" ht="12.75">
      <c r="A1166" s="38" t="s">
        <v>136</v>
      </c>
      <c r="B1166" s="38" t="s">
        <v>54</v>
      </c>
      <c r="C1166" s="45">
        <v>36</v>
      </c>
      <c r="D1166" s="46">
        <v>2698364</v>
      </c>
      <c r="E1166" s="46">
        <v>161901.84</v>
      </c>
      <c r="F1166" s="47">
        <v>0.0003098029970083372</v>
      </c>
    </row>
    <row r="1167" spans="1:6" ht="12.75">
      <c r="A1167" s="38" t="s">
        <v>136</v>
      </c>
      <c r="B1167" s="38" t="s">
        <v>903</v>
      </c>
      <c r="C1167" s="40">
        <v>545</v>
      </c>
      <c r="D1167" s="41">
        <v>20767952</v>
      </c>
      <c r="E1167" s="41">
        <v>1243919.34</v>
      </c>
      <c r="F1167" s="44">
        <v>0.0023802690541913103</v>
      </c>
    </row>
    <row r="1168" spans="3:6" ht="12.75">
      <c r="C1168" s="40"/>
      <c r="D1168" s="41"/>
      <c r="E1168" s="41"/>
      <c r="F1168" s="44"/>
    </row>
    <row r="1169" spans="1:6" ht="12.75">
      <c r="A1169" s="38" t="s">
        <v>137</v>
      </c>
      <c r="B1169" s="38" t="s">
        <v>42</v>
      </c>
      <c r="C1169" s="40">
        <v>15</v>
      </c>
      <c r="D1169" s="41">
        <v>725341</v>
      </c>
      <c r="E1169" s="41">
        <v>43520.46</v>
      </c>
      <c r="F1169" s="44">
        <v>8.327742871348132E-05</v>
      </c>
    </row>
    <row r="1170" spans="1:6" ht="12.75">
      <c r="A1170" s="38" t="s">
        <v>137</v>
      </c>
      <c r="B1170" s="38" t="s">
        <v>44</v>
      </c>
      <c r="C1170" s="40">
        <v>26</v>
      </c>
      <c r="D1170" s="41">
        <v>2821002</v>
      </c>
      <c r="E1170" s="41">
        <v>169260.12</v>
      </c>
      <c r="F1170" s="44">
        <v>0.0003238832396839393</v>
      </c>
    </row>
    <row r="1171" spans="1:6" ht="12.75">
      <c r="A1171" s="38" t="s">
        <v>137</v>
      </c>
      <c r="B1171" s="38" t="s">
        <v>45</v>
      </c>
      <c r="C1171" s="40">
        <v>83</v>
      </c>
      <c r="D1171" s="41">
        <v>5818851</v>
      </c>
      <c r="E1171" s="41">
        <v>349131.06</v>
      </c>
      <c r="F1171" s="44">
        <v>0.0006680705341995966</v>
      </c>
    </row>
    <row r="1172" spans="1:6" ht="12.75">
      <c r="A1172" s="38" t="s">
        <v>137</v>
      </c>
      <c r="B1172" s="38" t="s">
        <v>46</v>
      </c>
      <c r="C1172" s="40">
        <v>29</v>
      </c>
      <c r="D1172" s="41">
        <v>3128834</v>
      </c>
      <c r="E1172" s="41">
        <v>187730.04</v>
      </c>
      <c r="F1172" s="44">
        <v>0.0003592258680969594</v>
      </c>
    </row>
    <row r="1173" spans="1:6" ht="12.75">
      <c r="A1173" s="38" t="s">
        <v>137</v>
      </c>
      <c r="B1173" s="38" t="s">
        <v>47</v>
      </c>
      <c r="C1173" s="40">
        <v>20</v>
      </c>
      <c r="D1173" s="41">
        <v>12072700</v>
      </c>
      <c r="E1173" s="41">
        <v>724362</v>
      </c>
      <c r="F1173" s="44">
        <v>0.0013860838055883317</v>
      </c>
    </row>
    <row r="1174" spans="1:6" ht="12.75">
      <c r="A1174" s="38" t="s">
        <v>137</v>
      </c>
      <c r="B1174" s="38" t="s">
        <v>48</v>
      </c>
      <c r="C1174" s="40">
        <v>39</v>
      </c>
      <c r="D1174" s="41">
        <v>4070217</v>
      </c>
      <c r="E1174" s="41">
        <v>244213.02</v>
      </c>
      <c r="F1174" s="44">
        <v>0.00046730738516904437</v>
      </c>
    </row>
    <row r="1175" spans="1:6" ht="12.75">
      <c r="A1175" s="38" t="s">
        <v>137</v>
      </c>
      <c r="B1175" s="38" t="s">
        <v>49</v>
      </c>
      <c r="C1175" s="40">
        <v>267</v>
      </c>
      <c r="D1175" s="41">
        <v>14080047</v>
      </c>
      <c r="E1175" s="41">
        <v>844802.82</v>
      </c>
      <c r="F1175" s="44">
        <v>0.001616550160993197</v>
      </c>
    </row>
    <row r="1176" spans="1:6" ht="12.75">
      <c r="A1176" s="38" t="s">
        <v>137</v>
      </c>
      <c r="B1176" s="38" t="s">
        <v>50</v>
      </c>
      <c r="C1176" s="40">
        <v>58</v>
      </c>
      <c r="D1176" s="41">
        <v>5664177</v>
      </c>
      <c r="E1176" s="41">
        <v>339850.62</v>
      </c>
      <c r="F1176" s="44">
        <v>0.0006503121929382739</v>
      </c>
    </row>
    <row r="1177" spans="1:6" ht="12.75">
      <c r="A1177" s="38" t="s">
        <v>137</v>
      </c>
      <c r="B1177" s="38" t="s">
        <v>51</v>
      </c>
      <c r="C1177" s="40">
        <v>463</v>
      </c>
      <c r="D1177" s="41">
        <v>8886349</v>
      </c>
      <c r="E1177" s="41">
        <v>525746.31</v>
      </c>
      <c r="F1177" s="44">
        <v>0.0010060279889596952</v>
      </c>
    </row>
    <row r="1178" spans="1:6" ht="12.75">
      <c r="A1178" s="38" t="s">
        <v>137</v>
      </c>
      <c r="B1178" s="38" t="s">
        <v>52</v>
      </c>
      <c r="C1178" s="40">
        <v>256</v>
      </c>
      <c r="D1178" s="41">
        <v>5886843</v>
      </c>
      <c r="E1178" s="41">
        <v>353210.58</v>
      </c>
      <c r="F1178" s="44">
        <v>0.0006758767921294351</v>
      </c>
    </row>
    <row r="1179" spans="1:6" ht="12.75">
      <c r="A1179" s="38" t="s">
        <v>137</v>
      </c>
      <c r="B1179" s="38" t="s">
        <v>53</v>
      </c>
      <c r="C1179" s="40">
        <v>62</v>
      </c>
      <c r="D1179" s="41">
        <v>9438367</v>
      </c>
      <c r="E1179" s="41">
        <v>566302.02</v>
      </c>
      <c r="F1179" s="44">
        <v>0.001083632298483299</v>
      </c>
    </row>
    <row r="1180" spans="1:6" ht="12.75">
      <c r="A1180" s="38" t="s">
        <v>137</v>
      </c>
      <c r="B1180" s="38" t="s">
        <v>54</v>
      </c>
      <c r="C1180" s="45">
        <v>105</v>
      </c>
      <c r="D1180" s="46">
        <v>9037555</v>
      </c>
      <c r="E1180" s="46">
        <v>542253.3</v>
      </c>
      <c r="F1180" s="47">
        <v>0.0010376145044284919</v>
      </c>
    </row>
    <row r="1181" spans="1:6" ht="12.75">
      <c r="A1181" s="38" t="s">
        <v>137</v>
      </c>
      <c r="B1181" s="38" t="s">
        <v>903</v>
      </c>
      <c r="C1181" s="40">
        <v>1423</v>
      </c>
      <c r="D1181" s="41">
        <v>81630283</v>
      </c>
      <c r="E1181" s="41">
        <v>4890382.35</v>
      </c>
      <c r="F1181" s="44">
        <v>0.009357862199383744</v>
      </c>
    </row>
    <row r="1182" spans="3:6" ht="12.75">
      <c r="C1182" s="40"/>
      <c r="D1182" s="41"/>
      <c r="E1182" s="41"/>
      <c r="F1182" s="44"/>
    </row>
    <row r="1183" spans="1:6" ht="12.75">
      <c r="A1183" s="38" t="s">
        <v>138</v>
      </c>
      <c r="B1183" s="38" t="s">
        <v>42</v>
      </c>
      <c r="C1183" s="40">
        <v>52</v>
      </c>
      <c r="D1183" s="41">
        <v>7284966</v>
      </c>
      <c r="E1183" s="41">
        <v>437097.96</v>
      </c>
      <c r="F1183" s="44">
        <v>0.0008363972762399137</v>
      </c>
    </row>
    <row r="1184" spans="1:6" ht="12.75">
      <c r="A1184" s="38" t="s">
        <v>138</v>
      </c>
      <c r="B1184" s="38" t="s">
        <v>44</v>
      </c>
      <c r="C1184" s="40">
        <v>40</v>
      </c>
      <c r="D1184" s="41">
        <v>15356176</v>
      </c>
      <c r="E1184" s="41">
        <v>921370.56</v>
      </c>
      <c r="F1184" s="44">
        <v>0.001763064340981239</v>
      </c>
    </row>
    <row r="1185" spans="1:6" ht="12.75">
      <c r="A1185" s="38" t="s">
        <v>138</v>
      </c>
      <c r="B1185" s="38" t="s">
        <v>45</v>
      </c>
      <c r="C1185" s="40">
        <v>210</v>
      </c>
      <c r="D1185" s="41">
        <v>30694939</v>
      </c>
      <c r="E1185" s="41">
        <v>1841696.34</v>
      </c>
      <c r="F1185" s="44">
        <v>0.0035241294707415655</v>
      </c>
    </row>
    <row r="1186" spans="1:6" ht="12.75">
      <c r="A1186" s="38" t="s">
        <v>138</v>
      </c>
      <c r="B1186" s="38" t="s">
        <v>46</v>
      </c>
      <c r="C1186" s="40">
        <v>45</v>
      </c>
      <c r="D1186" s="41">
        <v>13978567</v>
      </c>
      <c r="E1186" s="41">
        <v>838714.02</v>
      </c>
      <c r="F1186" s="44">
        <v>0.0016048990982987623</v>
      </c>
    </row>
    <row r="1187" spans="1:6" ht="12.75">
      <c r="A1187" s="38" t="s">
        <v>138</v>
      </c>
      <c r="B1187" s="38" t="s">
        <v>47</v>
      </c>
      <c r="C1187" s="40">
        <v>46</v>
      </c>
      <c r="D1187" s="41">
        <v>51855319</v>
      </c>
      <c r="E1187" s="41">
        <v>3111319.14</v>
      </c>
      <c r="F1187" s="44">
        <v>0.0059535827030835625</v>
      </c>
    </row>
    <row r="1188" spans="1:6" ht="12.75">
      <c r="A1188" s="38" t="s">
        <v>138</v>
      </c>
      <c r="B1188" s="38" t="s">
        <v>48</v>
      </c>
      <c r="C1188" s="40">
        <v>56</v>
      </c>
      <c r="D1188" s="41">
        <v>11005329</v>
      </c>
      <c r="E1188" s="41">
        <v>660319.74</v>
      </c>
      <c r="F1188" s="44">
        <v>0.0012635374275904833</v>
      </c>
    </row>
    <row r="1189" spans="1:6" ht="12.75">
      <c r="A1189" s="38" t="s">
        <v>138</v>
      </c>
      <c r="B1189" s="38" t="s">
        <v>49</v>
      </c>
      <c r="C1189" s="40">
        <v>339</v>
      </c>
      <c r="D1189" s="41">
        <v>18779899</v>
      </c>
      <c r="E1189" s="41">
        <v>1126793.94</v>
      </c>
      <c r="F1189" s="44">
        <v>0.002156146833308581</v>
      </c>
    </row>
    <row r="1190" spans="1:6" ht="12.75">
      <c r="A1190" s="38" t="s">
        <v>138</v>
      </c>
      <c r="B1190" s="38" t="s">
        <v>50</v>
      </c>
      <c r="C1190" s="40">
        <v>69</v>
      </c>
      <c r="D1190" s="41">
        <v>9521608</v>
      </c>
      <c r="E1190" s="41">
        <v>571296.48</v>
      </c>
      <c r="F1190" s="44">
        <v>0.0010931893157255877</v>
      </c>
    </row>
    <row r="1191" spans="1:6" ht="12.75">
      <c r="A1191" s="38" t="s">
        <v>138</v>
      </c>
      <c r="B1191" s="38" t="s">
        <v>51</v>
      </c>
      <c r="C1191" s="40">
        <v>800</v>
      </c>
      <c r="D1191" s="41">
        <v>31254652</v>
      </c>
      <c r="E1191" s="41">
        <v>1823259.62</v>
      </c>
      <c r="F1191" s="44">
        <v>0.0034888503713131494</v>
      </c>
    </row>
    <row r="1192" spans="1:6" ht="12.75">
      <c r="A1192" s="38" t="s">
        <v>138</v>
      </c>
      <c r="B1192" s="38" t="s">
        <v>52</v>
      </c>
      <c r="C1192" s="40">
        <v>559</v>
      </c>
      <c r="D1192" s="41">
        <v>16011999</v>
      </c>
      <c r="E1192" s="41">
        <v>959485</v>
      </c>
      <c r="F1192" s="44">
        <v>0.001835997222666181</v>
      </c>
    </row>
    <row r="1193" spans="1:6" ht="12.75">
      <c r="A1193" s="38" t="s">
        <v>138</v>
      </c>
      <c r="B1193" s="38" t="s">
        <v>53</v>
      </c>
      <c r="C1193" s="40">
        <v>90</v>
      </c>
      <c r="D1193" s="41">
        <v>11684779</v>
      </c>
      <c r="E1193" s="41">
        <v>701086.74</v>
      </c>
      <c r="F1193" s="44">
        <v>0.0013415460455224282</v>
      </c>
    </row>
    <row r="1194" spans="1:6" ht="12.75">
      <c r="A1194" s="38" t="s">
        <v>138</v>
      </c>
      <c r="B1194" s="38" t="s">
        <v>54</v>
      </c>
      <c r="C1194" s="45">
        <v>94</v>
      </c>
      <c r="D1194" s="46">
        <v>7826561</v>
      </c>
      <c r="E1194" s="46">
        <v>469593.66</v>
      </c>
      <c r="F1194" s="47">
        <v>0.000898578566149181</v>
      </c>
    </row>
    <row r="1195" spans="1:6" ht="12.75">
      <c r="A1195" s="38" t="s">
        <v>138</v>
      </c>
      <c r="B1195" s="38" t="s">
        <v>903</v>
      </c>
      <c r="C1195" s="40">
        <v>2400</v>
      </c>
      <c r="D1195" s="41">
        <v>225254794</v>
      </c>
      <c r="E1195" s="41">
        <v>13462033.2</v>
      </c>
      <c r="F1195" s="44">
        <v>0.025759918671620634</v>
      </c>
    </row>
    <row r="1196" spans="3:6" ht="12.75">
      <c r="C1196" s="40"/>
      <c r="D1196" s="41"/>
      <c r="E1196" s="41"/>
      <c r="F1196" s="44"/>
    </row>
    <row r="1197" spans="1:6" ht="12.75">
      <c r="A1197" s="38" t="s">
        <v>139</v>
      </c>
      <c r="B1197" s="38" t="s">
        <v>42</v>
      </c>
      <c r="C1197" s="40">
        <v>9</v>
      </c>
      <c r="D1197" s="41">
        <v>122909</v>
      </c>
      <c r="E1197" s="41">
        <v>7374.54</v>
      </c>
      <c r="F1197" s="44">
        <v>1.4111356569868898E-05</v>
      </c>
    </row>
    <row r="1198" spans="1:6" ht="12.75">
      <c r="A1198" s="38" t="s">
        <v>139</v>
      </c>
      <c r="B1198" s="38" t="s">
        <v>44</v>
      </c>
      <c r="C1198" s="40">
        <v>19</v>
      </c>
      <c r="D1198" s="41">
        <v>1967409</v>
      </c>
      <c r="E1198" s="41">
        <v>118044.54</v>
      </c>
      <c r="F1198" s="44">
        <v>0.00022588101699443653</v>
      </c>
    </row>
    <row r="1199" spans="1:6" ht="12.75">
      <c r="A1199" s="38" t="s">
        <v>139</v>
      </c>
      <c r="B1199" s="38" t="s">
        <v>45</v>
      </c>
      <c r="C1199" s="40">
        <v>40</v>
      </c>
      <c r="D1199" s="41">
        <v>1358894</v>
      </c>
      <c r="E1199" s="41">
        <v>81533.64</v>
      </c>
      <c r="F1199" s="44">
        <v>0.00015601654699538215</v>
      </c>
    </row>
    <row r="1200" spans="1:6" ht="12.75">
      <c r="A1200" s="38" t="s">
        <v>139</v>
      </c>
      <c r="B1200" s="38" t="s">
        <v>46</v>
      </c>
      <c r="C1200" s="40">
        <v>13</v>
      </c>
      <c r="D1200" s="41">
        <v>1371620</v>
      </c>
      <c r="E1200" s="41">
        <v>82297.2</v>
      </c>
      <c r="F1200" s="44">
        <v>0.00015747763710032283</v>
      </c>
    </row>
    <row r="1201" spans="1:6" ht="12.75">
      <c r="A1201" s="38" t="s">
        <v>139</v>
      </c>
      <c r="B1201" s="38" t="s">
        <v>47</v>
      </c>
      <c r="C1201" s="40">
        <v>8</v>
      </c>
      <c r="D1201" s="41">
        <v>1910513</v>
      </c>
      <c r="E1201" s="41">
        <v>114630.78</v>
      </c>
      <c r="F1201" s="44">
        <v>0.00021934870655826617</v>
      </c>
    </row>
    <row r="1202" spans="1:6" ht="12.75">
      <c r="A1202" s="38" t="s">
        <v>139</v>
      </c>
      <c r="B1202" s="38" t="s">
        <v>48</v>
      </c>
      <c r="C1202" s="40">
        <v>12</v>
      </c>
      <c r="D1202" s="41">
        <v>382489</v>
      </c>
      <c r="E1202" s="41">
        <v>22949.34</v>
      </c>
      <c r="F1202" s="44">
        <v>4.3914104443552426E-05</v>
      </c>
    </row>
    <row r="1203" spans="1:6" ht="12.75">
      <c r="A1203" s="38" t="s">
        <v>139</v>
      </c>
      <c r="B1203" s="38" t="s">
        <v>49</v>
      </c>
      <c r="C1203" s="40">
        <v>91</v>
      </c>
      <c r="D1203" s="41">
        <v>1775263</v>
      </c>
      <c r="E1203" s="41">
        <v>106515.78</v>
      </c>
      <c r="F1203" s="44">
        <v>0.00020382046227937066</v>
      </c>
    </row>
    <row r="1204" spans="1:6" ht="12.75">
      <c r="A1204" s="38" t="s">
        <v>139</v>
      </c>
      <c r="B1204" s="38" t="s">
        <v>50</v>
      </c>
      <c r="C1204" s="40">
        <v>28</v>
      </c>
      <c r="D1204" s="41">
        <v>1716848</v>
      </c>
      <c r="E1204" s="41">
        <v>103010.88</v>
      </c>
      <c r="F1204" s="44">
        <v>0.00019711375329932129</v>
      </c>
    </row>
    <row r="1205" spans="1:6" ht="12.75">
      <c r="A1205" s="38" t="s">
        <v>139</v>
      </c>
      <c r="B1205" s="38" t="s">
        <v>51</v>
      </c>
      <c r="C1205" s="40">
        <v>212</v>
      </c>
      <c r="D1205" s="41">
        <v>2663619</v>
      </c>
      <c r="E1205" s="41">
        <v>157526.67</v>
      </c>
      <c r="F1205" s="44">
        <v>0.0003014310058165079</v>
      </c>
    </row>
    <row r="1206" spans="1:6" ht="12.75">
      <c r="A1206" s="38" t="s">
        <v>139</v>
      </c>
      <c r="B1206" s="38" t="s">
        <v>52</v>
      </c>
      <c r="C1206" s="40">
        <v>156</v>
      </c>
      <c r="D1206" s="41">
        <v>1264248</v>
      </c>
      <c r="E1206" s="41">
        <v>75854.88</v>
      </c>
      <c r="F1206" s="44">
        <v>0.0001451501055312761</v>
      </c>
    </row>
    <row r="1207" spans="1:6" ht="12.75">
      <c r="A1207" s="38" t="s">
        <v>139</v>
      </c>
      <c r="B1207" s="38" t="s">
        <v>53</v>
      </c>
      <c r="C1207" s="40">
        <v>23</v>
      </c>
      <c r="D1207" s="41">
        <v>807400</v>
      </c>
      <c r="E1207" s="41">
        <v>48444</v>
      </c>
      <c r="F1207" s="44">
        <v>9.269873885974297E-05</v>
      </c>
    </row>
    <row r="1208" spans="1:6" ht="12.75">
      <c r="A1208" s="38" t="s">
        <v>139</v>
      </c>
      <c r="B1208" s="38" t="s">
        <v>54</v>
      </c>
      <c r="C1208" s="45">
        <v>42</v>
      </c>
      <c r="D1208" s="46">
        <v>2785440</v>
      </c>
      <c r="E1208" s="46">
        <v>167126.4</v>
      </c>
      <c r="F1208" s="47">
        <v>0.00031980031603849693</v>
      </c>
    </row>
    <row r="1209" spans="1:6" ht="12.75">
      <c r="A1209" s="38" t="s">
        <v>139</v>
      </c>
      <c r="B1209" s="38" t="s">
        <v>903</v>
      </c>
      <c r="C1209" s="40">
        <v>653</v>
      </c>
      <c r="D1209" s="41">
        <v>18126652</v>
      </c>
      <c r="E1209" s="41">
        <v>1085308.65</v>
      </c>
      <c r="F1209" s="44">
        <v>0.0020767637504865446</v>
      </c>
    </row>
    <row r="1210" spans="3:6" ht="12.75">
      <c r="C1210" s="40"/>
      <c r="D1210" s="41"/>
      <c r="E1210" s="41"/>
      <c r="F1210" s="44"/>
    </row>
    <row r="1211" spans="1:6" ht="12.75">
      <c r="A1211" s="38" t="s">
        <v>140</v>
      </c>
      <c r="B1211" s="38" t="s">
        <v>42</v>
      </c>
      <c r="C1211" s="60" t="s">
        <v>43</v>
      </c>
      <c r="D1211" s="60" t="s">
        <v>43</v>
      </c>
      <c r="E1211" s="60" t="s">
        <v>43</v>
      </c>
      <c r="F1211" s="43" t="s">
        <v>43</v>
      </c>
    </row>
    <row r="1212" spans="1:6" ht="12.75">
      <c r="A1212" s="38" t="s">
        <v>140</v>
      </c>
      <c r="B1212" s="38" t="s">
        <v>44</v>
      </c>
      <c r="C1212" s="60" t="s">
        <v>43</v>
      </c>
      <c r="D1212" s="60" t="s">
        <v>43</v>
      </c>
      <c r="E1212" s="60" t="s">
        <v>43</v>
      </c>
      <c r="F1212" s="43" t="s">
        <v>43</v>
      </c>
    </row>
    <row r="1213" spans="1:6" ht="12.75">
      <c r="A1213" s="38" t="s">
        <v>140</v>
      </c>
      <c r="B1213" s="38" t="s">
        <v>45</v>
      </c>
      <c r="C1213" s="40">
        <v>17</v>
      </c>
      <c r="D1213" s="41">
        <v>332332</v>
      </c>
      <c r="E1213" s="41">
        <v>19939.92</v>
      </c>
      <c r="F1213" s="44">
        <v>3.8155508153004826E-05</v>
      </c>
    </row>
    <row r="1214" spans="1:6" ht="12.75">
      <c r="A1214" s="38" t="s">
        <v>140</v>
      </c>
      <c r="B1214" s="38" t="s">
        <v>46</v>
      </c>
      <c r="C1214" s="40">
        <v>9</v>
      </c>
      <c r="D1214" s="41">
        <v>295112</v>
      </c>
      <c r="E1214" s="41">
        <v>17706.72</v>
      </c>
      <c r="F1214" s="44">
        <v>3.388222717658715E-05</v>
      </c>
    </row>
    <row r="1215" spans="1:6" ht="12.75">
      <c r="A1215" s="38" t="s">
        <v>140</v>
      </c>
      <c r="B1215" s="38" t="s">
        <v>47</v>
      </c>
      <c r="C1215" s="40">
        <v>6</v>
      </c>
      <c r="D1215" s="41">
        <v>810634</v>
      </c>
      <c r="E1215" s="41">
        <v>48638.04</v>
      </c>
      <c r="F1215" s="44">
        <v>9.307003898542096E-05</v>
      </c>
    </row>
    <row r="1216" spans="1:6" ht="12.75">
      <c r="A1216" s="38" t="s">
        <v>140</v>
      </c>
      <c r="B1216" s="38" t="s">
        <v>48</v>
      </c>
      <c r="C1216" s="60" t="s">
        <v>43</v>
      </c>
      <c r="D1216" s="60" t="s">
        <v>43</v>
      </c>
      <c r="E1216" s="60" t="s">
        <v>43</v>
      </c>
      <c r="F1216" s="43" t="s">
        <v>43</v>
      </c>
    </row>
    <row r="1217" spans="1:6" ht="12.75">
      <c r="A1217" s="38" t="s">
        <v>140</v>
      </c>
      <c r="B1217" s="38" t="s">
        <v>49</v>
      </c>
      <c r="C1217" s="40">
        <v>37</v>
      </c>
      <c r="D1217" s="41">
        <v>998869</v>
      </c>
      <c r="E1217" s="41">
        <v>59932.14</v>
      </c>
      <c r="F1217" s="44">
        <v>0.00011468156624485088</v>
      </c>
    </row>
    <row r="1218" spans="1:6" ht="12.75">
      <c r="A1218" s="38" t="s">
        <v>140</v>
      </c>
      <c r="B1218" s="38" t="s">
        <v>50</v>
      </c>
      <c r="C1218" s="40">
        <v>12</v>
      </c>
      <c r="D1218" s="41">
        <v>732098</v>
      </c>
      <c r="E1218" s="41">
        <v>43925.88</v>
      </c>
      <c r="F1218" s="44">
        <v>8.405320946462733E-05</v>
      </c>
    </row>
    <row r="1219" spans="1:6" ht="12.75">
      <c r="A1219" s="38" t="s">
        <v>140</v>
      </c>
      <c r="B1219" s="38" t="s">
        <v>51</v>
      </c>
      <c r="C1219" s="40">
        <v>89</v>
      </c>
      <c r="D1219" s="41">
        <v>1242297</v>
      </c>
      <c r="E1219" s="41">
        <v>74508.52</v>
      </c>
      <c r="F1219" s="44">
        <v>0.00014257381385323129</v>
      </c>
    </row>
    <row r="1220" spans="1:6" ht="12.75">
      <c r="A1220" s="38" t="s">
        <v>140</v>
      </c>
      <c r="B1220" s="38" t="s">
        <v>52</v>
      </c>
      <c r="C1220" s="40">
        <v>63</v>
      </c>
      <c r="D1220" s="41">
        <v>232321</v>
      </c>
      <c r="E1220" s="41">
        <v>13939.26</v>
      </c>
      <c r="F1220" s="44">
        <v>2.6673103431551085E-05</v>
      </c>
    </row>
    <row r="1221" spans="1:6" ht="12.75">
      <c r="A1221" s="38" t="s">
        <v>140</v>
      </c>
      <c r="B1221" s="38" t="s">
        <v>53</v>
      </c>
      <c r="C1221" s="40">
        <v>22</v>
      </c>
      <c r="D1221" s="41">
        <v>987756</v>
      </c>
      <c r="E1221" s="41">
        <v>59265.36</v>
      </c>
      <c r="F1221" s="44">
        <v>0.00011340566695707738</v>
      </c>
    </row>
    <row r="1222" spans="1:6" ht="12.75">
      <c r="A1222" s="38" t="s">
        <v>140</v>
      </c>
      <c r="B1222" s="38" t="s">
        <v>54</v>
      </c>
      <c r="C1222" s="45">
        <v>9</v>
      </c>
      <c r="D1222" s="46">
        <v>338617</v>
      </c>
      <c r="E1222" s="46">
        <v>20317.02</v>
      </c>
      <c r="F1222" s="47">
        <v>3.887709791487439E-05</v>
      </c>
    </row>
    <row r="1223" spans="1:6" ht="12.75">
      <c r="A1223" s="38" t="s">
        <v>140</v>
      </c>
      <c r="B1223" s="38" t="s">
        <v>903</v>
      </c>
      <c r="C1223" s="40">
        <v>274</v>
      </c>
      <c r="D1223" s="41">
        <v>6204251</v>
      </c>
      <c r="E1223" s="41">
        <v>372225.76</v>
      </c>
      <c r="F1223" s="44">
        <v>0.00071226278843839</v>
      </c>
    </row>
    <row r="1224" spans="3:6" ht="12.75">
      <c r="C1224" s="40"/>
      <c r="D1224" s="41"/>
      <c r="E1224" s="41"/>
      <c r="F1224" s="44"/>
    </row>
    <row r="1225" spans="1:6" ht="12.75">
      <c r="A1225" s="38" t="s">
        <v>141</v>
      </c>
      <c r="B1225" s="38" t="s">
        <v>42</v>
      </c>
      <c r="C1225" s="40">
        <v>10</v>
      </c>
      <c r="D1225" s="41">
        <v>634393</v>
      </c>
      <c r="E1225" s="41">
        <v>38063.58</v>
      </c>
      <c r="F1225" s="44">
        <v>7.283555987298603E-05</v>
      </c>
    </row>
    <row r="1226" spans="1:6" ht="12.75">
      <c r="A1226" s="38" t="s">
        <v>141</v>
      </c>
      <c r="B1226" s="38" t="s">
        <v>44</v>
      </c>
      <c r="C1226" s="60" t="s">
        <v>43</v>
      </c>
      <c r="D1226" s="60" t="s">
        <v>43</v>
      </c>
      <c r="E1226" s="60" t="s">
        <v>43</v>
      </c>
      <c r="F1226" s="43" t="s">
        <v>43</v>
      </c>
    </row>
    <row r="1227" spans="1:6" ht="12.75">
      <c r="A1227" s="38" t="s">
        <v>141</v>
      </c>
      <c r="B1227" s="38" t="s">
        <v>45</v>
      </c>
      <c r="C1227" s="40">
        <v>37</v>
      </c>
      <c r="D1227" s="41">
        <v>2993067</v>
      </c>
      <c r="E1227" s="41">
        <v>179584.02</v>
      </c>
      <c r="F1227" s="44">
        <v>0.0003436382663149793</v>
      </c>
    </row>
    <row r="1228" spans="1:6" ht="12.75">
      <c r="A1228" s="38" t="s">
        <v>141</v>
      </c>
      <c r="B1228" s="38" t="s">
        <v>46</v>
      </c>
      <c r="C1228" s="60" t="s">
        <v>43</v>
      </c>
      <c r="D1228" s="60" t="s">
        <v>43</v>
      </c>
      <c r="E1228" s="60" t="s">
        <v>43</v>
      </c>
      <c r="F1228" s="43" t="s">
        <v>43</v>
      </c>
    </row>
    <row r="1229" spans="1:6" ht="12.75">
      <c r="A1229" s="38" t="s">
        <v>141</v>
      </c>
      <c r="B1229" s="38" t="s">
        <v>47</v>
      </c>
      <c r="C1229" s="40">
        <v>10</v>
      </c>
      <c r="D1229" s="41">
        <v>11143331</v>
      </c>
      <c r="E1229" s="41">
        <v>668599.86</v>
      </c>
      <c r="F1229" s="44">
        <v>0.0012793816328916007</v>
      </c>
    </row>
    <row r="1230" spans="1:6" ht="12.75">
      <c r="A1230" s="38" t="s">
        <v>141</v>
      </c>
      <c r="B1230" s="38" t="s">
        <v>48</v>
      </c>
      <c r="C1230" s="40">
        <v>14</v>
      </c>
      <c r="D1230" s="41">
        <v>635446</v>
      </c>
      <c r="E1230" s="41">
        <v>38126.76</v>
      </c>
      <c r="F1230" s="44">
        <v>7.29564562960964E-05</v>
      </c>
    </row>
    <row r="1231" spans="1:6" ht="12.75">
      <c r="A1231" s="38" t="s">
        <v>141</v>
      </c>
      <c r="B1231" s="38" t="s">
        <v>49</v>
      </c>
      <c r="C1231" s="40">
        <v>72</v>
      </c>
      <c r="D1231" s="41">
        <v>1392668</v>
      </c>
      <c r="E1231" s="41">
        <v>83560.08</v>
      </c>
      <c r="F1231" s="44">
        <v>0.00015989418782551463</v>
      </c>
    </row>
    <row r="1232" spans="1:6" ht="12.75">
      <c r="A1232" s="38" t="s">
        <v>141</v>
      </c>
      <c r="B1232" s="38" t="s">
        <v>50</v>
      </c>
      <c r="C1232" s="40">
        <v>18</v>
      </c>
      <c r="D1232" s="41">
        <v>2060010</v>
      </c>
      <c r="E1232" s="41">
        <v>123600.6</v>
      </c>
      <c r="F1232" s="44">
        <v>0.00023651266910881735</v>
      </c>
    </row>
    <row r="1233" spans="1:6" ht="12.75">
      <c r="A1233" s="38" t="s">
        <v>141</v>
      </c>
      <c r="B1233" s="38" t="s">
        <v>51</v>
      </c>
      <c r="C1233" s="40">
        <v>154</v>
      </c>
      <c r="D1233" s="41">
        <v>3292603</v>
      </c>
      <c r="E1233" s="41">
        <v>192901.71</v>
      </c>
      <c r="F1233" s="44">
        <v>0.00036912198086218865</v>
      </c>
    </row>
    <row r="1234" spans="1:6" ht="12.75">
      <c r="A1234" s="38" t="s">
        <v>141</v>
      </c>
      <c r="B1234" s="38" t="s">
        <v>52</v>
      </c>
      <c r="C1234" s="40">
        <v>109</v>
      </c>
      <c r="D1234" s="41">
        <v>1397955</v>
      </c>
      <c r="E1234" s="41">
        <v>83877.3</v>
      </c>
      <c r="F1234" s="44">
        <v>0.00016050119579226157</v>
      </c>
    </row>
    <row r="1235" spans="1:6" ht="12.75">
      <c r="A1235" s="38" t="s">
        <v>141</v>
      </c>
      <c r="B1235" s="38" t="s">
        <v>53</v>
      </c>
      <c r="C1235" s="40">
        <v>21</v>
      </c>
      <c r="D1235" s="41">
        <v>1070173</v>
      </c>
      <c r="E1235" s="41">
        <v>64210.38</v>
      </c>
      <c r="F1235" s="44">
        <v>0.00012286807959096816</v>
      </c>
    </row>
    <row r="1236" spans="1:6" ht="12.75">
      <c r="A1236" s="38" t="s">
        <v>141</v>
      </c>
      <c r="B1236" s="38" t="s">
        <v>54</v>
      </c>
      <c r="C1236" s="45">
        <v>28</v>
      </c>
      <c r="D1236" s="46">
        <v>2740273</v>
      </c>
      <c r="E1236" s="46">
        <v>164416.38</v>
      </c>
      <c r="F1236" s="47">
        <v>0.0003146146287235626</v>
      </c>
    </row>
    <row r="1237" spans="1:6" ht="12.75">
      <c r="A1237" s="38" t="s">
        <v>141</v>
      </c>
      <c r="B1237" s="38" t="s">
        <v>903</v>
      </c>
      <c r="C1237" s="40">
        <v>482</v>
      </c>
      <c r="D1237" s="41">
        <v>30420907</v>
      </c>
      <c r="E1237" s="41">
        <v>1820599.95</v>
      </c>
      <c r="F1237" s="44">
        <v>0.003483761029913118</v>
      </c>
    </row>
    <row r="1238" spans="3:6" ht="12.75">
      <c r="C1238" s="40"/>
      <c r="D1238" s="41"/>
      <c r="E1238" s="41"/>
      <c r="F1238" s="44"/>
    </row>
    <row r="1239" spans="1:6" ht="12.75">
      <c r="A1239" s="38" t="s">
        <v>142</v>
      </c>
      <c r="B1239" s="38" t="s">
        <v>42</v>
      </c>
      <c r="C1239" s="60" t="s">
        <v>43</v>
      </c>
      <c r="D1239" s="60" t="s">
        <v>43</v>
      </c>
      <c r="E1239" s="60" t="s">
        <v>43</v>
      </c>
      <c r="F1239" s="43" t="s">
        <v>43</v>
      </c>
    </row>
    <row r="1240" spans="1:6" ht="12.75">
      <c r="A1240" s="38" t="s">
        <v>142</v>
      </c>
      <c r="B1240" s="38" t="s">
        <v>44</v>
      </c>
      <c r="C1240" s="40">
        <v>11</v>
      </c>
      <c r="D1240" s="41">
        <v>992395</v>
      </c>
      <c r="E1240" s="41">
        <v>59543.7</v>
      </c>
      <c r="F1240" s="44">
        <v>0.00011393827712498713</v>
      </c>
    </row>
    <row r="1241" spans="1:6" ht="12.75">
      <c r="A1241" s="38" t="s">
        <v>142</v>
      </c>
      <c r="B1241" s="38" t="s">
        <v>45</v>
      </c>
      <c r="C1241" s="40">
        <v>22</v>
      </c>
      <c r="D1241" s="41">
        <v>820563</v>
      </c>
      <c r="E1241" s="41">
        <v>49233.78</v>
      </c>
      <c r="F1241" s="44">
        <v>9.421000155433151E-05</v>
      </c>
    </row>
    <row r="1242" spans="1:6" ht="12.75">
      <c r="A1242" s="38" t="s">
        <v>142</v>
      </c>
      <c r="B1242" s="38" t="s">
        <v>46</v>
      </c>
      <c r="C1242" s="40">
        <v>11</v>
      </c>
      <c r="D1242" s="41">
        <v>1328105</v>
      </c>
      <c r="E1242" s="41">
        <v>79686.3</v>
      </c>
      <c r="F1242" s="44">
        <v>0.000152481618247856</v>
      </c>
    </row>
    <row r="1243" spans="1:6" ht="12.75">
      <c r="A1243" s="38" t="s">
        <v>142</v>
      </c>
      <c r="B1243" s="38" t="s">
        <v>47</v>
      </c>
      <c r="C1243" s="60" t="s">
        <v>43</v>
      </c>
      <c r="D1243" s="60" t="s">
        <v>43</v>
      </c>
      <c r="E1243" s="60" t="s">
        <v>43</v>
      </c>
      <c r="F1243" s="43" t="s">
        <v>43</v>
      </c>
    </row>
    <row r="1244" spans="1:6" ht="12.75">
      <c r="A1244" s="38" t="s">
        <v>142</v>
      </c>
      <c r="B1244" s="38" t="s">
        <v>48</v>
      </c>
      <c r="C1244" s="40">
        <v>7</v>
      </c>
      <c r="D1244" s="41">
        <v>179384</v>
      </c>
      <c r="E1244" s="41">
        <v>10763.04</v>
      </c>
      <c r="F1244" s="44">
        <v>2.059533139907869E-05</v>
      </c>
    </row>
    <row r="1245" spans="1:6" ht="12.75">
      <c r="A1245" s="38" t="s">
        <v>142</v>
      </c>
      <c r="B1245" s="38" t="s">
        <v>49</v>
      </c>
      <c r="C1245" s="40">
        <v>57</v>
      </c>
      <c r="D1245" s="41">
        <v>984512</v>
      </c>
      <c r="E1245" s="41">
        <v>59070.72</v>
      </c>
      <c r="F1245" s="44">
        <v>0.0001130332187172198</v>
      </c>
    </row>
    <row r="1246" spans="1:6" ht="12.75">
      <c r="A1246" s="38" t="s">
        <v>142</v>
      </c>
      <c r="B1246" s="38" t="s">
        <v>50</v>
      </c>
      <c r="C1246" s="40">
        <v>23</v>
      </c>
      <c r="D1246" s="41">
        <v>732826</v>
      </c>
      <c r="E1246" s="41">
        <v>43969.56</v>
      </c>
      <c r="F1246" s="44">
        <v>8.413679217690117E-05</v>
      </c>
    </row>
    <row r="1247" spans="1:6" ht="12.75">
      <c r="A1247" s="38" t="s">
        <v>142</v>
      </c>
      <c r="B1247" s="38" t="s">
        <v>51</v>
      </c>
      <c r="C1247" s="40">
        <v>119</v>
      </c>
      <c r="D1247" s="41">
        <v>1134130</v>
      </c>
      <c r="E1247" s="41">
        <v>66592.78</v>
      </c>
      <c r="F1247" s="44">
        <v>0.00012742685829337616</v>
      </c>
    </row>
    <row r="1248" spans="1:6" ht="12.75">
      <c r="A1248" s="38" t="s">
        <v>142</v>
      </c>
      <c r="B1248" s="38" t="s">
        <v>52</v>
      </c>
      <c r="C1248" s="40">
        <v>104</v>
      </c>
      <c r="D1248" s="41">
        <v>386744</v>
      </c>
      <c r="E1248" s="41">
        <v>23204.64</v>
      </c>
      <c r="F1248" s="44">
        <v>4.440262702696611E-05</v>
      </c>
    </row>
    <row r="1249" spans="1:6" ht="12.75">
      <c r="A1249" s="38" t="s">
        <v>142</v>
      </c>
      <c r="B1249" s="38" t="s">
        <v>53</v>
      </c>
      <c r="C1249" s="40">
        <v>18</v>
      </c>
      <c r="D1249" s="41">
        <v>616819</v>
      </c>
      <c r="E1249" s="41">
        <v>37009.14</v>
      </c>
      <c r="F1249" s="44">
        <v>7.081786401378226E-05</v>
      </c>
    </row>
    <row r="1250" spans="1:6" ht="12.75">
      <c r="A1250" s="38" t="s">
        <v>142</v>
      </c>
      <c r="B1250" s="38" t="s">
        <v>54</v>
      </c>
      <c r="C1250" s="45">
        <v>15</v>
      </c>
      <c r="D1250" s="46">
        <v>862302</v>
      </c>
      <c r="E1250" s="46">
        <v>51738.12</v>
      </c>
      <c r="F1250" s="47">
        <v>9.900211532850395E-05</v>
      </c>
    </row>
    <row r="1251" spans="1:6" ht="12.75">
      <c r="A1251" s="38" t="s">
        <v>142</v>
      </c>
      <c r="B1251" s="38" t="s">
        <v>903</v>
      </c>
      <c r="C1251" s="40">
        <v>394</v>
      </c>
      <c r="D1251" s="41">
        <v>8244477</v>
      </c>
      <c r="E1251" s="41">
        <v>493213.6</v>
      </c>
      <c r="F1251" s="44">
        <v>0.0009437758795407836</v>
      </c>
    </row>
    <row r="1252" spans="3:6" ht="12.75">
      <c r="C1252" s="40"/>
      <c r="D1252" s="41"/>
      <c r="E1252" s="41"/>
      <c r="F1252" s="44"/>
    </row>
    <row r="1253" spans="1:6" ht="12.75">
      <c r="A1253" s="38" t="s">
        <v>143</v>
      </c>
      <c r="B1253" s="38" t="s">
        <v>42</v>
      </c>
      <c r="C1253" s="40">
        <v>18</v>
      </c>
      <c r="D1253" s="41">
        <v>1595733</v>
      </c>
      <c r="E1253" s="41">
        <v>95743.98</v>
      </c>
      <c r="F1253" s="44">
        <v>0.00018320836841327002</v>
      </c>
    </row>
    <row r="1254" spans="1:6" ht="12.75">
      <c r="A1254" s="38" t="s">
        <v>143</v>
      </c>
      <c r="B1254" s="38" t="s">
        <v>44</v>
      </c>
      <c r="C1254" s="40">
        <v>16</v>
      </c>
      <c r="D1254" s="41">
        <v>14128961</v>
      </c>
      <c r="E1254" s="41">
        <v>847737.66</v>
      </c>
      <c r="F1254" s="44">
        <v>0.0016221660466912223</v>
      </c>
    </row>
    <row r="1255" spans="1:6" ht="12.75">
      <c r="A1255" s="38" t="s">
        <v>143</v>
      </c>
      <c r="B1255" s="38" t="s">
        <v>45</v>
      </c>
      <c r="C1255" s="40">
        <v>87</v>
      </c>
      <c r="D1255" s="41">
        <v>9400273</v>
      </c>
      <c r="E1255" s="41">
        <v>564016.38</v>
      </c>
      <c r="F1255" s="44">
        <v>0.0010792586723275856</v>
      </c>
    </row>
    <row r="1256" spans="1:6" ht="12.75">
      <c r="A1256" s="38" t="s">
        <v>143</v>
      </c>
      <c r="B1256" s="38" t="s">
        <v>46</v>
      </c>
      <c r="C1256" s="40">
        <v>21</v>
      </c>
      <c r="D1256" s="41">
        <v>6131214</v>
      </c>
      <c r="E1256" s="41">
        <v>367872.84</v>
      </c>
      <c r="F1256" s="44">
        <v>0.0007039333731473869</v>
      </c>
    </row>
    <row r="1257" spans="1:6" ht="12.75">
      <c r="A1257" s="38" t="s">
        <v>143</v>
      </c>
      <c r="B1257" s="38" t="s">
        <v>47</v>
      </c>
      <c r="C1257" s="40">
        <v>20</v>
      </c>
      <c r="D1257" s="41">
        <v>30450047</v>
      </c>
      <c r="E1257" s="41">
        <v>1827002.82</v>
      </c>
      <c r="F1257" s="44">
        <v>0.0034960130729748576</v>
      </c>
    </row>
    <row r="1258" spans="1:6" ht="12.75">
      <c r="A1258" s="38" t="s">
        <v>143</v>
      </c>
      <c r="B1258" s="38" t="s">
        <v>48</v>
      </c>
      <c r="C1258" s="40">
        <v>20</v>
      </c>
      <c r="D1258" s="41">
        <v>1862459</v>
      </c>
      <c r="E1258" s="41">
        <v>111747.54</v>
      </c>
      <c r="F1258" s="44">
        <v>0.00021383155867968543</v>
      </c>
    </row>
    <row r="1259" spans="1:6" ht="12.75">
      <c r="A1259" s="38" t="s">
        <v>143</v>
      </c>
      <c r="B1259" s="38" t="s">
        <v>49</v>
      </c>
      <c r="C1259" s="40">
        <v>132</v>
      </c>
      <c r="D1259" s="41">
        <v>5743625</v>
      </c>
      <c r="E1259" s="41">
        <v>344617.5</v>
      </c>
      <c r="F1259" s="44">
        <v>0.0006594337304722457</v>
      </c>
    </row>
    <row r="1260" spans="1:6" ht="12.75">
      <c r="A1260" s="38" t="s">
        <v>143</v>
      </c>
      <c r="B1260" s="38" t="s">
        <v>50</v>
      </c>
      <c r="C1260" s="40">
        <v>71</v>
      </c>
      <c r="D1260" s="41">
        <v>6628052</v>
      </c>
      <c r="E1260" s="41">
        <v>397683.12</v>
      </c>
      <c r="F1260" s="44">
        <v>0.0007609760484230828</v>
      </c>
    </row>
    <row r="1261" spans="1:6" ht="12.75">
      <c r="A1261" s="38" t="s">
        <v>143</v>
      </c>
      <c r="B1261" s="38" t="s">
        <v>51</v>
      </c>
      <c r="C1261" s="40">
        <v>373</v>
      </c>
      <c r="D1261" s="41">
        <v>11103895</v>
      </c>
      <c r="E1261" s="41">
        <v>654386.75</v>
      </c>
      <c r="F1261" s="44">
        <v>0.0012521845110132505</v>
      </c>
    </row>
    <row r="1262" spans="1:6" ht="12.75">
      <c r="A1262" s="38" t="s">
        <v>143</v>
      </c>
      <c r="B1262" s="38" t="s">
        <v>52</v>
      </c>
      <c r="C1262" s="40">
        <v>258</v>
      </c>
      <c r="D1262" s="41">
        <v>5783256</v>
      </c>
      <c r="E1262" s="41">
        <v>346995.36</v>
      </c>
      <c r="F1262" s="44">
        <v>0.0006639838217773615</v>
      </c>
    </row>
    <row r="1263" spans="1:6" ht="12.75">
      <c r="A1263" s="38" t="s">
        <v>143</v>
      </c>
      <c r="B1263" s="38" t="s">
        <v>53</v>
      </c>
      <c r="C1263" s="40">
        <v>36</v>
      </c>
      <c r="D1263" s="41">
        <v>4652781</v>
      </c>
      <c r="E1263" s="41">
        <v>279166.86</v>
      </c>
      <c r="F1263" s="44">
        <v>0.0005341923840606561</v>
      </c>
    </row>
    <row r="1264" spans="1:6" ht="12.75">
      <c r="A1264" s="38" t="s">
        <v>143</v>
      </c>
      <c r="B1264" s="38" t="s">
        <v>54</v>
      </c>
      <c r="C1264" s="45">
        <v>59</v>
      </c>
      <c r="D1264" s="46">
        <v>4878470</v>
      </c>
      <c r="E1264" s="46">
        <v>292708.2</v>
      </c>
      <c r="F1264" s="47">
        <v>0.0005601040581683061</v>
      </c>
    </row>
    <row r="1265" spans="1:6" ht="12.75">
      <c r="A1265" s="38" t="s">
        <v>143</v>
      </c>
      <c r="B1265" s="38" t="s">
        <v>903</v>
      </c>
      <c r="C1265" s="40">
        <v>1111</v>
      </c>
      <c r="D1265" s="41">
        <v>102358766</v>
      </c>
      <c r="E1265" s="41">
        <v>6129679.01</v>
      </c>
      <c r="F1265" s="44">
        <v>0.01172928564614891</v>
      </c>
    </row>
    <row r="1266" spans="3:6" ht="12.75">
      <c r="C1266" s="40"/>
      <c r="D1266" s="41"/>
      <c r="E1266" s="41"/>
      <c r="F1266" s="44"/>
    </row>
    <row r="1267" spans="1:6" ht="12.75">
      <c r="A1267" s="38" t="s">
        <v>144</v>
      </c>
      <c r="B1267" s="38" t="s">
        <v>42</v>
      </c>
      <c r="C1267" s="40">
        <v>13</v>
      </c>
      <c r="D1267" s="41">
        <v>239314</v>
      </c>
      <c r="E1267" s="41">
        <v>14358.84</v>
      </c>
      <c r="F1267" s="44">
        <v>2.747597967733531E-05</v>
      </c>
    </row>
    <row r="1268" spans="1:6" ht="12.75">
      <c r="A1268" s="38" t="s">
        <v>144</v>
      </c>
      <c r="B1268" s="38" t="s">
        <v>44</v>
      </c>
      <c r="C1268" s="40">
        <v>26</v>
      </c>
      <c r="D1268" s="41">
        <v>1830564</v>
      </c>
      <c r="E1268" s="41">
        <v>109833.84</v>
      </c>
      <c r="F1268" s="44">
        <v>0.0002101696485038971</v>
      </c>
    </row>
    <row r="1269" spans="1:6" ht="12.75">
      <c r="A1269" s="38" t="s">
        <v>144</v>
      </c>
      <c r="B1269" s="38" t="s">
        <v>45</v>
      </c>
      <c r="C1269" s="40">
        <v>85</v>
      </c>
      <c r="D1269" s="41">
        <v>5919667</v>
      </c>
      <c r="E1269" s="41">
        <v>355180.02</v>
      </c>
      <c r="F1269" s="44">
        <v>0.000679645362112507</v>
      </c>
    </row>
    <row r="1270" spans="1:6" ht="12.75">
      <c r="A1270" s="38" t="s">
        <v>144</v>
      </c>
      <c r="B1270" s="38" t="s">
        <v>46</v>
      </c>
      <c r="C1270" s="40">
        <v>20</v>
      </c>
      <c r="D1270" s="41">
        <v>4592216</v>
      </c>
      <c r="E1270" s="41">
        <v>275532.96</v>
      </c>
      <c r="F1270" s="44">
        <v>0.0005272388305319958</v>
      </c>
    </row>
    <row r="1271" spans="1:6" ht="12.75">
      <c r="A1271" s="38" t="s">
        <v>144</v>
      </c>
      <c r="B1271" s="38" t="s">
        <v>47</v>
      </c>
      <c r="C1271" s="40">
        <v>20</v>
      </c>
      <c r="D1271" s="41">
        <v>14956995</v>
      </c>
      <c r="E1271" s="41">
        <v>897419.7</v>
      </c>
      <c r="F1271" s="44">
        <v>0.0017172338043491221</v>
      </c>
    </row>
    <row r="1272" spans="1:6" ht="12.75">
      <c r="A1272" s="38" t="s">
        <v>144</v>
      </c>
      <c r="B1272" s="38" t="s">
        <v>48</v>
      </c>
      <c r="C1272" s="40">
        <v>25</v>
      </c>
      <c r="D1272" s="41">
        <v>548080</v>
      </c>
      <c r="E1272" s="41">
        <v>32884.8</v>
      </c>
      <c r="F1272" s="44">
        <v>6.292584195472867E-05</v>
      </c>
    </row>
    <row r="1273" spans="1:6" ht="12.75">
      <c r="A1273" s="38" t="s">
        <v>144</v>
      </c>
      <c r="B1273" s="38" t="s">
        <v>49</v>
      </c>
      <c r="C1273" s="40">
        <v>171</v>
      </c>
      <c r="D1273" s="41">
        <v>2838007</v>
      </c>
      <c r="E1273" s="41">
        <v>170280.42</v>
      </c>
      <c r="F1273" s="44">
        <v>0.0003258356078463247</v>
      </c>
    </row>
    <row r="1274" spans="1:6" ht="12.75">
      <c r="A1274" s="38" t="s">
        <v>144</v>
      </c>
      <c r="B1274" s="38" t="s">
        <v>50</v>
      </c>
      <c r="C1274" s="40">
        <v>44</v>
      </c>
      <c r="D1274" s="41">
        <v>4827799</v>
      </c>
      <c r="E1274" s="41">
        <v>289667.94</v>
      </c>
      <c r="F1274" s="44">
        <v>0.0005542864488089277</v>
      </c>
    </row>
    <row r="1275" spans="1:6" ht="12.75">
      <c r="A1275" s="38" t="s">
        <v>144</v>
      </c>
      <c r="B1275" s="38" t="s">
        <v>51</v>
      </c>
      <c r="C1275" s="40">
        <v>448</v>
      </c>
      <c r="D1275" s="41">
        <v>8706060</v>
      </c>
      <c r="E1275" s="41">
        <v>520522.28</v>
      </c>
      <c r="F1275" s="44">
        <v>0.0009960316840970608</v>
      </c>
    </row>
    <row r="1276" spans="1:6" ht="12.75">
      <c r="A1276" s="38" t="s">
        <v>144</v>
      </c>
      <c r="B1276" s="38" t="s">
        <v>52</v>
      </c>
      <c r="C1276" s="40">
        <v>364</v>
      </c>
      <c r="D1276" s="41">
        <v>3099970</v>
      </c>
      <c r="E1276" s="41">
        <v>185998.2</v>
      </c>
      <c r="F1276" s="44">
        <v>0.0003559119513290035</v>
      </c>
    </row>
    <row r="1277" spans="1:6" ht="12.75">
      <c r="A1277" s="38" t="s">
        <v>144</v>
      </c>
      <c r="B1277" s="38" t="s">
        <v>53</v>
      </c>
      <c r="C1277" s="40">
        <v>42</v>
      </c>
      <c r="D1277" s="41">
        <v>6437990</v>
      </c>
      <c r="E1277" s="41">
        <v>386279.4</v>
      </c>
      <c r="F1277" s="44">
        <v>0.0007391547607030427</v>
      </c>
    </row>
    <row r="1278" spans="1:6" ht="12.75">
      <c r="A1278" s="38" t="s">
        <v>144</v>
      </c>
      <c r="B1278" s="38" t="s">
        <v>54</v>
      </c>
      <c r="C1278" s="45">
        <v>47</v>
      </c>
      <c r="D1278" s="46">
        <v>5953123</v>
      </c>
      <c r="E1278" s="46">
        <v>357187.38</v>
      </c>
      <c r="F1278" s="47">
        <v>0.0006834864929117285</v>
      </c>
    </row>
    <row r="1279" spans="1:6" ht="12.75">
      <c r="A1279" s="38" t="s">
        <v>144</v>
      </c>
      <c r="B1279" s="38" t="s">
        <v>903</v>
      </c>
      <c r="C1279" s="40">
        <v>1305</v>
      </c>
      <c r="D1279" s="41">
        <v>59949785</v>
      </c>
      <c r="E1279" s="41">
        <v>3595145.78</v>
      </c>
      <c r="F1279" s="44">
        <v>0.006879396412825673</v>
      </c>
    </row>
    <row r="1280" spans="3:6" ht="12.75">
      <c r="C1280" s="40"/>
      <c r="D1280" s="41"/>
      <c r="E1280" s="41"/>
      <c r="F1280" s="44"/>
    </row>
    <row r="1281" spans="1:6" ht="12.75">
      <c r="A1281" s="38" t="s">
        <v>145</v>
      </c>
      <c r="B1281" s="38" t="s">
        <v>42</v>
      </c>
      <c r="C1281" s="40">
        <v>10</v>
      </c>
      <c r="D1281" s="41">
        <v>22414</v>
      </c>
      <c r="E1281" s="41">
        <v>1344.84</v>
      </c>
      <c r="F1281" s="44">
        <v>2.5733831221232088E-06</v>
      </c>
    </row>
    <row r="1282" spans="1:6" ht="12.75">
      <c r="A1282" s="38" t="s">
        <v>145</v>
      </c>
      <c r="B1282" s="38" t="s">
        <v>44</v>
      </c>
      <c r="C1282" s="40">
        <v>11</v>
      </c>
      <c r="D1282" s="41">
        <v>1339493</v>
      </c>
      <c r="E1282" s="41">
        <v>80369.58</v>
      </c>
      <c r="F1282" s="44">
        <v>0.00015378909067556812</v>
      </c>
    </row>
    <row r="1283" spans="1:6" ht="12.75">
      <c r="A1283" s="38" t="s">
        <v>145</v>
      </c>
      <c r="B1283" s="38" t="s">
        <v>45</v>
      </c>
      <c r="C1283" s="40">
        <v>56</v>
      </c>
      <c r="D1283" s="41">
        <v>3425422</v>
      </c>
      <c r="E1283" s="41">
        <v>205525.32</v>
      </c>
      <c r="F1283" s="44">
        <v>0.0003932775569264534</v>
      </c>
    </row>
    <row r="1284" spans="1:6" ht="12.75">
      <c r="A1284" s="38" t="s">
        <v>145</v>
      </c>
      <c r="B1284" s="38" t="s">
        <v>46</v>
      </c>
      <c r="C1284" s="40">
        <v>18</v>
      </c>
      <c r="D1284" s="41">
        <v>2987435</v>
      </c>
      <c r="E1284" s="41">
        <v>179246.1</v>
      </c>
      <c r="F1284" s="44">
        <v>0.0003429916484090367</v>
      </c>
    </row>
    <row r="1285" spans="1:6" ht="12.75">
      <c r="A1285" s="38" t="s">
        <v>145</v>
      </c>
      <c r="B1285" s="38" t="s">
        <v>47</v>
      </c>
      <c r="C1285" s="40">
        <v>11</v>
      </c>
      <c r="D1285" s="41">
        <v>6617732</v>
      </c>
      <c r="E1285" s="41">
        <v>397063.92</v>
      </c>
      <c r="F1285" s="44">
        <v>0.0007597911945897505</v>
      </c>
    </row>
    <row r="1286" spans="1:6" ht="12.75">
      <c r="A1286" s="38" t="s">
        <v>145</v>
      </c>
      <c r="B1286" s="38" t="s">
        <v>48</v>
      </c>
      <c r="C1286" s="40">
        <v>19</v>
      </c>
      <c r="D1286" s="41">
        <v>1268713</v>
      </c>
      <c r="E1286" s="41">
        <v>76122.78</v>
      </c>
      <c r="F1286" s="44">
        <v>0.00014566273851246108</v>
      </c>
    </row>
    <row r="1287" spans="1:6" ht="12.75">
      <c r="A1287" s="38" t="s">
        <v>145</v>
      </c>
      <c r="B1287" s="38" t="s">
        <v>49</v>
      </c>
      <c r="C1287" s="40">
        <v>170</v>
      </c>
      <c r="D1287" s="41">
        <v>5550096</v>
      </c>
      <c r="E1287" s="41">
        <v>333005.76</v>
      </c>
      <c r="F1287" s="44">
        <v>0.0006372143915661432</v>
      </c>
    </row>
    <row r="1288" spans="1:6" ht="12.75">
      <c r="A1288" s="38" t="s">
        <v>145</v>
      </c>
      <c r="B1288" s="38" t="s">
        <v>50</v>
      </c>
      <c r="C1288" s="40">
        <v>33</v>
      </c>
      <c r="D1288" s="41">
        <v>3292593</v>
      </c>
      <c r="E1288" s="41">
        <v>197555.58</v>
      </c>
      <c r="F1288" s="44">
        <v>0.00037802727109043555</v>
      </c>
    </row>
    <row r="1289" spans="1:6" ht="12.75">
      <c r="A1289" s="38" t="s">
        <v>145</v>
      </c>
      <c r="B1289" s="38" t="s">
        <v>51</v>
      </c>
      <c r="C1289" s="40">
        <v>339</v>
      </c>
      <c r="D1289" s="41">
        <v>7798327</v>
      </c>
      <c r="E1289" s="41">
        <v>457685.56</v>
      </c>
      <c r="F1289" s="44">
        <v>0.0008757921353793085</v>
      </c>
    </row>
    <row r="1290" spans="1:6" ht="12.75">
      <c r="A1290" s="38" t="s">
        <v>145</v>
      </c>
      <c r="B1290" s="38" t="s">
        <v>52</v>
      </c>
      <c r="C1290" s="40">
        <v>235</v>
      </c>
      <c r="D1290" s="41">
        <v>3471480</v>
      </c>
      <c r="E1290" s="41">
        <v>208288.8</v>
      </c>
      <c r="F1290" s="44">
        <v>0.00039856554121478884</v>
      </c>
    </row>
    <row r="1291" spans="1:6" ht="12.75">
      <c r="A1291" s="38" t="s">
        <v>145</v>
      </c>
      <c r="B1291" s="38" t="s">
        <v>53</v>
      </c>
      <c r="C1291" s="40">
        <v>31</v>
      </c>
      <c r="D1291" s="41">
        <v>1475134</v>
      </c>
      <c r="E1291" s="41">
        <v>88508.04</v>
      </c>
      <c r="F1291" s="44">
        <v>0.0001693622262188854</v>
      </c>
    </row>
    <row r="1292" spans="1:6" ht="12.75">
      <c r="A1292" s="38" t="s">
        <v>145</v>
      </c>
      <c r="B1292" s="38" t="s">
        <v>54</v>
      </c>
      <c r="C1292" s="45">
        <v>65</v>
      </c>
      <c r="D1292" s="46">
        <v>4791144</v>
      </c>
      <c r="E1292" s="46">
        <v>287468.64</v>
      </c>
      <c r="F1292" s="47">
        <v>0.0005500780362836567</v>
      </c>
    </row>
    <row r="1293" spans="1:6" ht="12.75">
      <c r="A1293" s="38" t="s">
        <v>145</v>
      </c>
      <c r="B1293" s="38" t="s">
        <v>903</v>
      </c>
      <c r="C1293" s="40">
        <v>998</v>
      </c>
      <c r="D1293" s="41">
        <v>42039983</v>
      </c>
      <c r="E1293" s="41">
        <v>2512184.92</v>
      </c>
      <c r="F1293" s="44">
        <v>0.004807125213988611</v>
      </c>
    </row>
    <row r="1294" spans="3:6" ht="12.75">
      <c r="C1294" s="40"/>
      <c r="D1294" s="41"/>
      <c r="E1294" s="41"/>
      <c r="F1294" s="44"/>
    </row>
    <row r="1295" spans="1:6" ht="12.75">
      <c r="A1295" s="38" t="s">
        <v>146</v>
      </c>
      <c r="B1295" s="38" t="s">
        <v>42</v>
      </c>
      <c r="C1295" s="60" t="s">
        <v>43</v>
      </c>
      <c r="D1295" s="60" t="s">
        <v>43</v>
      </c>
      <c r="E1295" s="60" t="s">
        <v>43</v>
      </c>
      <c r="F1295" s="43" t="s">
        <v>43</v>
      </c>
    </row>
    <row r="1296" spans="1:6" ht="12.75">
      <c r="A1296" s="38" t="s">
        <v>146</v>
      </c>
      <c r="B1296" s="38" t="s">
        <v>44</v>
      </c>
      <c r="C1296" s="40">
        <v>8</v>
      </c>
      <c r="D1296" s="41">
        <v>1163915</v>
      </c>
      <c r="E1296" s="41">
        <v>69834.9</v>
      </c>
      <c r="F1296" s="44">
        <v>0.0001336307315332397</v>
      </c>
    </row>
    <row r="1297" spans="1:6" ht="12.75">
      <c r="A1297" s="38" t="s">
        <v>146</v>
      </c>
      <c r="B1297" s="38" t="s">
        <v>45</v>
      </c>
      <c r="C1297" s="40">
        <v>16</v>
      </c>
      <c r="D1297" s="41">
        <v>435661</v>
      </c>
      <c r="E1297" s="41">
        <v>26139.66</v>
      </c>
      <c r="F1297" s="44">
        <v>5.0018857159245086E-05</v>
      </c>
    </row>
    <row r="1298" spans="1:6" ht="12.75">
      <c r="A1298" s="38" t="s">
        <v>146</v>
      </c>
      <c r="B1298" s="38" t="s">
        <v>46</v>
      </c>
      <c r="C1298" s="60" t="s">
        <v>43</v>
      </c>
      <c r="D1298" s="60" t="s">
        <v>43</v>
      </c>
      <c r="E1298" s="60" t="s">
        <v>43</v>
      </c>
      <c r="F1298" s="43" t="s">
        <v>43</v>
      </c>
    </row>
    <row r="1299" spans="1:6" ht="12.75">
      <c r="A1299" s="38" t="s">
        <v>146</v>
      </c>
      <c r="B1299" s="38" t="s">
        <v>47</v>
      </c>
      <c r="C1299" s="40">
        <v>6</v>
      </c>
      <c r="D1299" s="41">
        <v>1276291</v>
      </c>
      <c r="E1299" s="41">
        <v>76577.46</v>
      </c>
      <c r="F1299" s="44">
        <v>0.00014653277943775108</v>
      </c>
    </row>
    <row r="1300" spans="1:6" ht="12.75">
      <c r="A1300" s="38" t="s">
        <v>146</v>
      </c>
      <c r="B1300" s="38" t="s">
        <v>48</v>
      </c>
      <c r="C1300" s="40">
        <v>5</v>
      </c>
      <c r="D1300" s="41">
        <v>60017</v>
      </c>
      <c r="E1300" s="41">
        <v>3601.02</v>
      </c>
      <c r="F1300" s="44">
        <v>6.890636871619016E-06</v>
      </c>
    </row>
    <row r="1301" spans="1:6" ht="12.75">
      <c r="A1301" s="38" t="s">
        <v>146</v>
      </c>
      <c r="B1301" s="38" t="s">
        <v>49</v>
      </c>
      <c r="C1301" s="40">
        <v>43</v>
      </c>
      <c r="D1301" s="41">
        <v>695371</v>
      </c>
      <c r="E1301" s="41">
        <v>41722.26</v>
      </c>
      <c r="F1301" s="44">
        <v>7.983653051726323E-05</v>
      </c>
    </row>
    <row r="1302" spans="1:6" ht="12.75">
      <c r="A1302" s="38" t="s">
        <v>146</v>
      </c>
      <c r="B1302" s="38" t="s">
        <v>50</v>
      </c>
      <c r="C1302" s="40">
        <v>9</v>
      </c>
      <c r="D1302" s="41">
        <v>706780</v>
      </c>
      <c r="E1302" s="41">
        <v>42406.8</v>
      </c>
      <c r="F1302" s="44">
        <v>8.114641398475247E-05</v>
      </c>
    </row>
    <row r="1303" spans="1:6" ht="12.75">
      <c r="A1303" s="38" t="s">
        <v>146</v>
      </c>
      <c r="B1303" s="38" t="s">
        <v>51</v>
      </c>
      <c r="C1303" s="40">
        <v>88</v>
      </c>
      <c r="D1303" s="41">
        <v>1096593</v>
      </c>
      <c r="E1303" s="41">
        <v>65110.01</v>
      </c>
      <c r="F1303" s="44">
        <v>0.00012458954285660253</v>
      </c>
    </row>
    <row r="1304" spans="1:6" ht="12.75">
      <c r="A1304" s="38" t="s">
        <v>146</v>
      </c>
      <c r="B1304" s="38" t="s">
        <v>52</v>
      </c>
      <c r="C1304" s="40">
        <v>61</v>
      </c>
      <c r="D1304" s="41">
        <v>748845</v>
      </c>
      <c r="E1304" s="41">
        <v>44930.7</v>
      </c>
      <c r="F1304" s="44">
        <v>8.597595628117937E-05</v>
      </c>
    </row>
    <row r="1305" spans="1:6" ht="12.75">
      <c r="A1305" s="38" t="s">
        <v>146</v>
      </c>
      <c r="B1305" s="38" t="s">
        <v>53</v>
      </c>
      <c r="C1305" s="40">
        <v>11</v>
      </c>
      <c r="D1305" s="41">
        <v>275861</v>
      </c>
      <c r="E1305" s="41">
        <v>16551.66</v>
      </c>
      <c r="F1305" s="44">
        <v>3.167199256946687E-05</v>
      </c>
    </row>
    <row r="1306" spans="1:6" ht="12.75">
      <c r="A1306" s="38" t="s">
        <v>146</v>
      </c>
      <c r="B1306" s="38" t="s">
        <v>54</v>
      </c>
      <c r="C1306" s="45">
        <v>15</v>
      </c>
      <c r="D1306" s="46">
        <v>422987</v>
      </c>
      <c r="E1306" s="46">
        <v>25379.22</v>
      </c>
      <c r="F1306" s="47">
        <v>4.856373724803827E-05</v>
      </c>
    </row>
    <row r="1307" spans="1:6" ht="12.75">
      <c r="A1307" s="38" t="s">
        <v>146</v>
      </c>
      <c r="B1307" s="38" t="s">
        <v>903</v>
      </c>
      <c r="C1307" s="40">
        <v>270</v>
      </c>
      <c r="D1307" s="41">
        <v>7198335</v>
      </c>
      <c r="E1307" s="41">
        <v>431214.53</v>
      </c>
      <c r="F1307" s="44">
        <v>0.0008251391938939147</v>
      </c>
    </row>
    <row r="1308" spans="3:6" ht="12.75">
      <c r="C1308" s="40"/>
      <c r="D1308" s="41"/>
      <c r="E1308" s="41"/>
      <c r="F1308" s="44"/>
    </row>
    <row r="1309" spans="1:6" ht="12.75">
      <c r="A1309" s="38" t="s">
        <v>147</v>
      </c>
      <c r="B1309" s="38" t="s">
        <v>42</v>
      </c>
      <c r="C1309" s="40">
        <v>33</v>
      </c>
      <c r="D1309" s="41">
        <v>2701399</v>
      </c>
      <c r="E1309" s="41">
        <v>162083.94</v>
      </c>
      <c r="F1309" s="44">
        <v>0.00031015144966184145</v>
      </c>
    </row>
    <row r="1310" spans="1:6" ht="12.75">
      <c r="A1310" s="38" t="s">
        <v>147</v>
      </c>
      <c r="B1310" s="38" t="s">
        <v>44</v>
      </c>
      <c r="C1310" s="40">
        <v>22</v>
      </c>
      <c r="D1310" s="41">
        <v>12755232</v>
      </c>
      <c r="E1310" s="41">
        <v>765313.92</v>
      </c>
      <c r="F1310" s="44">
        <v>0.001464446272310425</v>
      </c>
    </row>
    <row r="1311" spans="1:6" ht="12.75">
      <c r="A1311" s="38" t="s">
        <v>147</v>
      </c>
      <c r="B1311" s="38" t="s">
        <v>45</v>
      </c>
      <c r="C1311" s="40">
        <v>86</v>
      </c>
      <c r="D1311" s="41">
        <v>10665700</v>
      </c>
      <c r="E1311" s="41">
        <v>639942</v>
      </c>
      <c r="F1311" s="44">
        <v>0.0012245441405206348</v>
      </c>
    </row>
    <row r="1312" spans="1:6" ht="12.75">
      <c r="A1312" s="38" t="s">
        <v>147</v>
      </c>
      <c r="B1312" s="38" t="s">
        <v>46</v>
      </c>
      <c r="C1312" s="40">
        <v>22</v>
      </c>
      <c r="D1312" s="41">
        <v>5076154</v>
      </c>
      <c r="E1312" s="41">
        <v>304569.24</v>
      </c>
      <c r="F1312" s="44">
        <v>0.0005828004385160264</v>
      </c>
    </row>
    <row r="1313" spans="1:6" ht="12.75">
      <c r="A1313" s="38" t="s">
        <v>147</v>
      </c>
      <c r="B1313" s="38" t="s">
        <v>47</v>
      </c>
      <c r="C1313" s="40">
        <v>27</v>
      </c>
      <c r="D1313" s="41">
        <v>34927288</v>
      </c>
      <c r="E1313" s="41">
        <v>2095637.28</v>
      </c>
      <c r="F1313" s="44">
        <v>0.004010051460727067</v>
      </c>
    </row>
    <row r="1314" spans="1:6" ht="12.75">
      <c r="A1314" s="38" t="s">
        <v>147</v>
      </c>
      <c r="B1314" s="38" t="s">
        <v>48</v>
      </c>
      <c r="C1314" s="40">
        <v>35</v>
      </c>
      <c r="D1314" s="41">
        <v>3262852</v>
      </c>
      <c r="E1314" s="41">
        <v>195771.12</v>
      </c>
      <c r="F1314" s="44">
        <v>0.00037461266470892996</v>
      </c>
    </row>
    <row r="1315" spans="1:6" ht="12.75">
      <c r="A1315" s="38" t="s">
        <v>147</v>
      </c>
      <c r="B1315" s="38" t="s">
        <v>49</v>
      </c>
      <c r="C1315" s="40">
        <v>177</v>
      </c>
      <c r="D1315" s="41">
        <v>9152442</v>
      </c>
      <c r="E1315" s="41">
        <v>537021.3</v>
      </c>
      <c r="F1315" s="44">
        <v>0.0010276029487825053</v>
      </c>
    </row>
    <row r="1316" spans="1:6" ht="12.75">
      <c r="A1316" s="38" t="s">
        <v>147</v>
      </c>
      <c r="B1316" s="38" t="s">
        <v>50</v>
      </c>
      <c r="C1316" s="40">
        <v>62</v>
      </c>
      <c r="D1316" s="41">
        <v>9640378</v>
      </c>
      <c r="E1316" s="41">
        <v>571396.54</v>
      </c>
      <c r="F1316" s="44">
        <v>0.00109338078290027</v>
      </c>
    </row>
    <row r="1317" spans="1:6" ht="12.75">
      <c r="A1317" s="38" t="s">
        <v>147</v>
      </c>
      <c r="B1317" s="38" t="s">
        <v>51</v>
      </c>
      <c r="C1317" s="40">
        <v>492</v>
      </c>
      <c r="D1317" s="41">
        <v>12786644</v>
      </c>
      <c r="E1317" s="41">
        <v>753328.46</v>
      </c>
      <c r="F1317" s="44">
        <v>0.001441511811352331</v>
      </c>
    </row>
    <row r="1318" spans="1:6" ht="12.75">
      <c r="A1318" s="38" t="s">
        <v>147</v>
      </c>
      <c r="B1318" s="38" t="s">
        <v>52</v>
      </c>
      <c r="C1318" s="40">
        <v>268</v>
      </c>
      <c r="D1318" s="41">
        <v>7949822</v>
      </c>
      <c r="E1318" s="41">
        <v>476989.32</v>
      </c>
      <c r="F1318" s="44">
        <v>0.0009127303363381713</v>
      </c>
    </row>
    <row r="1319" spans="1:6" ht="12.75">
      <c r="A1319" s="38" t="s">
        <v>147</v>
      </c>
      <c r="B1319" s="38" t="s">
        <v>53</v>
      </c>
      <c r="C1319" s="40">
        <v>59</v>
      </c>
      <c r="D1319" s="41">
        <v>7203126</v>
      </c>
      <c r="E1319" s="41">
        <v>432187.56</v>
      </c>
      <c r="F1319" s="44">
        <v>0.000827001109794185</v>
      </c>
    </row>
    <row r="1320" spans="1:6" ht="12.75">
      <c r="A1320" s="38" t="s">
        <v>147</v>
      </c>
      <c r="B1320" s="38" t="s">
        <v>54</v>
      </c>
      <c r="C1320" s="45">
        <v>72</v>
      </c>
      <c r="D1320" s="46">
        <v>9229297</v>
      </c>
      <c r="E1320" s="46">
        <v>553757.82</v>
      </c>
      <c r="F1320" s="47">
        <v>0.0010596286753307023</v>
      </c>
    </row>
    <row r="1321" spans="1:6" ht="12.75">
      <c r="A1321" s="38" t="s">
        <v>147</v>
      </c>
      <c r="B1321" s="38" t="s">
        <v>903</v>
      </c>
      <c r="C1321" s="40">
        <v>1355</v>
      </c>
      <c r="D1321" s="41">
        <v>125350334</v>
      </c>
      <c r="E1321" s="41">
        <v>7487998.5</v>
      </c>
      <c r="F1321" s="44">
        <v>0.01432846209094309</v>
      </c>
    </row>
    <row r="1322" spans="3:6" ht="12.75">
      <c r="C1322" s="40"/>
      <c r="D1322" s="41"/>
      <c r="E1322" s="41"/>
      <c r="F1322" s="44"/>
    </row>
    <row r="1323" spans="1:6" ht="12.75">
      <c r="A1323" s="38" t="s">
        <v>148</v>
      </c>
      <c r="B1323" s="38" t="s">
        <v>42</v>
      </c>
      <c r="C1323" s="40">
        <v>7</v>
      </c>
      <c r="D1323" s="41">
        <v>15633</v>
      </c>
      <c r="E1323" s="41">
        <v>937.98</v>
      </c>
      <c r="F1323" s="44">
        <v>1.7948468969462E-06</v>
      </c>
    </row>
    <row r="1324" spans="1:6" ht="12.75">
      <c r="A1324" s="38" t="s">
        <v>148</v>
      </c>
      <c r="B1324" s="38" t="s">
        <v>44</v>
      </c>
      <c r="C1324" s="40">
        <v>10</v>
      </c>
      <c r="D1324" s="41">
        <v>1454077</v>
      </c>
      <c r="E1324" s="41">
        <v>87244.62</v>
      </c>
      <c r="F1324" s="44">
        <v>0.00016694464219093198</v>
      </c>
    </row>
    <row r="1325" spans="1:6" ht="12.75">
      <c r="A1325" s="38" t="s">
        <v>148</v>
      </c>
      <c r="B1325" s="38" t="s">
        <v>45</v>
      </c>
      <c r="C1325" s="40">
        <v>31</v>
      </c>
      <c r="D1325" s="41">
        <v>1443498</v>
      </c>
      <c r="E1325" s="41">
        <v>86609.88</v>
      </c>
      <c r="F1325" s="44">
        <v>0.00016573005220034835</v>
      </c>
    </row>
    <row r="1326" spans="1:6" ht="12.75">
      <c r="A1326" s="38" t="s">
        <v>148</v>
      </c>
      <c r="B1326" s="38" t="s">
        <v>46</v>
      </c>
      <c r="C1326" s="40">
        <v>7</v>
      </c>
      <c r="D1326" s="41">
        <v>1101619</v>
      </c>
      <c r="E1326" s="41">
        <v>66097.14</v>
      </c>
      <c r="F1326" s="44">
        <v>0.0001264784394400931</v>
      </c>
    </row>
    <row r="1327" spans="1:6" ht="12.75">
      <c r="A1327" s="38" t="s">
        <v>148</v>
      </c>
      <c r="B1327" s="38" t="s">
        <v>47</v>
      </c>
      <c r="C1327" s="40">
        <v>9</v>
      </c>
      <c r="D1327" s="41">
        <v>2383045</v>
      </c>
      <c r="E1327" s="41">
        <v>142982.7</v>
      </c>
      <c r="F1327" s="44">
        <v>0.0002736007755090614</v>
      </c>
    </row>
    <row r="1328" spans="1:6" ht="12.75">
      <c r="A1328" s="38" t="s">
        <v>148</v>
      </c>
      <c r="B1328" s="38" t="s">
        <v>48</v>
      </c>
      <c r="C1328" s="40">
        <v>10</v>
      </c>
      <c r="D1328" s="41">
        <v>125952</v>
      </c>
      <c r="E1328" s="41">
        <v>7557.12</v>
      </c>
      <c r="F1328" s="44">
        <v>1.4460727714716801E-05</v>
      </c>
    </row>
    <row r="1329" spans="1:6" ht="12.75">
      <c r="A1329" s="38" t="s">
        <v>148</v>
      </c>
      <c r="B1329" s="38" t="s">
        <v>49</v>
      </c>
      <c r="C1329" s="40">
        <v>88</v>
      </c>
      <c r="D1329" s="41">
        <v>2326096</v>
      </c>
      <c r="E1329" s="41">
        <v>139565.76</v>
      </c>
      <c r="F1329" s="44">
        <v>0.00026706238006773926</v>
      </c>
    </row>
    <row r="1330" spans="1:6" ht="12.75">
      <c r="A1330" s="38" t="s">
        <v>148</v>
      </c>
      <c r="B1330" s="38" t="s">
        <v>50</v>
      </c>
      <c r="C1330" s="40">
        <v>16</v>
      </c>
      <c r="D1330" s="41">
        <v>1948659</v>
      </c>
      <c r="E1330" s="41">
        <v>116919.54</v>
      </c>
      <c r="F1330" s="44">
        <v>0.00022372830290771348</v>
      </c>
    </row>
    <row r="1331" spans="1:6" ht="12.75">
      <c r="A1331" s="38" t="s">
        <v>148</v>
      </c>
      <c r="B1331" s="38" t="s">
        <v>51</v>
      </c>
      <c r="C1331" s="40">
        <v>144</v>
      </c>
      <c r="D1331" s="41">
        <v>2127038</v>
      </c>
      <c r="E1331" s="41">
        <v>127215.34</v>
      </c>
      <c r="F1331" s="44">
        <v>0.0002434295595246762</v>
      </c>
    </row>
    <row r="1332" spans="1:6" ht="12.75">
      <c r="A1332" s="38" t="s">
        <v>148</v>
      </c>
      <c r="B1332" s="38" t="s">
        <v>52</v>
      </c>
      <c r="C1332" s="40">
        <v>132</v>
      </c>
      <c r="D1332" s="41">
        <v>2791637</v>
      </c>
      <c r="E1332" s="41">
        <v>167498.22</v>
      </c>
      <c r="F1332" s="44">
        <v>0.00032051180239558617</v>
      </c>
    </row>
    <row r="1333" spans="1:6" ht="12.75">
      <c r="A1333" s="38" t="s">
        <v>148</v>
      </c>
      <c r="B1333" s="38" t="s">
        <v>53</v>
      </c>
      <c r="C1333" s="40">
        <v>17</v>
      </c>
      <c r="D1333" s="41">
        <v>2472103</v>
      </c>
      <c r="E1333" s="41">
        <v>148326.18</v>
      </c>
      <c r="F1333" s="44">
        <v>0.00028382565076961504</v>
      </c>
    </row>
    <row r="1334" spans="1:6" ht="12.75">
      <c r="A1334" s="38" t="s">
        <v>148</v>
      </c>
      <c r="B1334" s="38" t="s">
        <v>54</v>
      </c>
      <c r="C1334" s="45">
        <v>26</v>
      </c>
      <c r="D1334" s="46">
        <v>903274</v>
      </c>
      <c r="E1334" s="46">
        <v>54196.44</v>
      </c>
      <c r="F1334" s="47">
        <v>0.00010370616874510215</v>
      </c>
    </row>
    <row r="1335" spans="1:6" ht="12.75">
      <c r="A1335" s="38" t="s">
        <v>148</v>
      </c>
      <c r="B1335" s="38" t="s">
        <v>903</v>
      </c>
      <c r="C1335" s="40">
        <v>497</v>
      </c>
      <c r="D1335" s="41">
        <v>19092631</v>
      </c>
      <c r="E1335" s="41">
        <v>1145150.92</v>
      </c>
      <c r="F1335" s="44">
        <v>0.00219127334836253</v>
      </c>
    </row>
    <row r="1336" spans="3:6" ht="12.75">
      <c r="C1336" s="40"/>
      <c r="D1336" s="41"/>
      <c r="E1336" s="41"/>
      <c r="F1336" s="44"/>
    </row>
    <row r="1337" spans="1:6" ht="12.75">
      <c r="A1337" s="38" t="s">
        <v>149</v>
      </c>
      <c r="B1337" s="38" t="s">
        <v>42</v>
      </c>
      <c r="C1337" s="40">
        <v>20</v>
      </c>
      <c r="D1337" s="41">
        <v>995626</v>
      </c>
      <c r="E1337" s="41">
        <v>59737.56</v>
      </c>
      <c r="F1337" s="44">
        <v>0.00011430923281641126</v>
      </c>
    </row>
    <row r="1338" spans="1:6" ht="12.75">
      <c r="A1338" s="38" t="s">
        <v>149</v>
      </c>
      <c r="B1338" s="38" t="s">
        <v>44</v>
      </c>
      <c r="C1338" s="40">
        <v>17</v>
      </c>
      <c r="D1338" s="41">
        <v>3294351</v>
      </c>
      <c r="E1338" s="41">
        <v>197661.06</v>
      </c>
      <c r="F1338" s="44">
        <v>0.0003782291095632067</v>
      </c>
    </row>
    <row r="1339" spans="1:6" ht="12.75">
      <c r="A1339" s="38" t="s">
        <v>149</v>
      </c>
      <c r="B1339" s="38" t="s">
        <v>45</v>
      </c>
      <c r="C1339" s="40">
        <v>57</v>
      </c>
      <c r="D1339" s="41">
        <v>4692447</v>
      </c>
      <c r="E1339" s="41">
        <v>281546.82</v>
      </c>
      <c r="F1339" s="44">
        <v>0.0005387464937654004</v>
      </c>
    </row>
    <row r="1340" spans="1:6" ht="12.75">
      <c r="A1340" s="38" t="s">
        <v>149</v>
      </c>
      <c r="B1340" s="38" t="s">
        <v>46</v>
      </c>
      <c r="C1340" s="40">
        <v>15</v>
      </c>
      <c r="D1340" s="41">
        <v>1918550</v>
      </c>
      <c r="E1340" s="41">
        <v>115113</v>
      </c>
      <c r="F1340" s="44">
        <v>0.00022027144592439915</v>
      </c>
    </row>
    <row r="1341" spans="1:6" ht="12.75">
      <c r="A1341" s="38" t="s">
        <v>149</v>
      </c>
      <c r="B1341" s="38" t="s">
        <v>47</v>
      </c>
      <c r="C1341" s="40">
        <v>11</v>
      </c>
      <c r="D1341" s="41">
        <v>14496206</v>
      </c>
      <c r="E1341" s="41">
        <v>869772.36</v>
      </c>
      <c r="F1341" s="44">
        <v>0.0016643299658794144</v>
      </c>
    </row>
    <row r="1342" spans="1:6" ht="12.75">
      <c r="A1342" s="38" t="s">
        <v>149</v>
      </c>
      <c r="B1342" s="38" t="s">
        <v>48</v>
      </c>
      <c r="C1342" s="40">
        <v>21</v>
      </c>
      <c r="D1342" s="41">
        <v>2410529</v>
      </c>
      <c r="E1342" s="41">
        <v>144631.74</v>
      </c>
      <c r="F1342" s="44">
        <v>0.0002767562525202345</v>
      </c>
    </row>
    <row r="1343" spans="1:6" ht="12.75">
      <c r="A1343" s="38" t="s">
        <v>149</v>
      </c>
      <c r="B1343" s="38" t="s">
        <v>49</v>
      </c>
      <c r="C1343" s="40">
        <v>148</v>
      </c>
      <c r="D1343" s="41">
        <v>4925469</v>
      </c>
      <c r="E1343" s="41">
        <v>295528.14</v>
      </c>
      <c r="F1343" s="44">
        <v>0.0005655000800009405</v>
      </c>
    </row>
    <row r="1344" spans="1:6" ht="12.75">
      <c r="A1344" s="38" t="s">
        <v>149</v>
      </c>
      <c r="B1344" s="38" t="s">
        <v>50</v>
      </c>
      <c r="C1344" s="40">
        <v>39</v>
      </c>
      <c r="D1344" s="41">
        <v>3991964</v>
      </c>
      <c r="E1344" s="41">
        <v>239517.84</v>
      </c>
      <c r="F1344" s="44">
        <v>0.00045832304727953305</v>
      </c>
    </row>
    <row r="1345" spans="1:6" ht="12.75">
      <c r="A1345" s="38" t="s">
        <v>149</v>
      </c>
      <c r="B1345" s="38" t="s">
        <v>51</v>
      </c>
      <c r="C1345" s="40">
        <v>323</v>
      </c>
      <c r="D1345" s="41">
        <v>4754236</v>
      </c>
      <c r="E1345" s="41">
        <v>276786.51</v>
      </c>
      <c r="F1345" s="44">
        <v>0.000529637528081695</v>
      </c>
    </row>
    <row r="1346" spans="1:6" ht="12.75">
      <c r="A1346" s="38" t="s">
        <v>149</v>
      </c>
      <c r="B1346" s="38" t="s">
        <v>52</v>
      </c>
      <c r="C1346" s="40">
        <v>218</v>
      </c>
      <c r="D1346" s="41">
        <v>3988370</v>
      </c>
      <c r="E1346" s="41">
        <v>239302.2</v>
      </c>
      <c r="F1346" s="44">
        <v>0.00045791041504338997</v>
      </c>
    </row>
    <row r="1347" spans="1:6" ht="12.75">
      <c r="A1347" s="38" t="s">
        <v>149</v>
      </c>
      <c r="B1347" s="38" t="s">
        <v>53</v>
      </c>
      <c r="C1347" s="40">
        <v>36</v>
      </c>
      <c r="D1347" s="41">
        <v>1289237</v>
      </c>
      <c r="E1347" s="41">
        <v>77354.22</v>
      </c>
      <c r="F1347" s="44">
        <v>0.00014801912805464262</v>
      </c>
    </row>
    <row r="1348" spans="1:6" ht="12.75">
      <c r="A1348" s="38" t="s">
        <v>149</v>
      </c>
      <c r="B1348" s="38" t="s">
        <v>54</v>
      </c>
      <c r="C1348" s="45">
        <v>42</v>
      </c>
      <c r="D1348" s="46">
        <v>3245898</v>
      </c>
      <c r="E1348" s="46">
        <v>194753.88</v>
      </c>
      <c r="F1348" s="47">
        <v>0.0003726661519288605</v>
      </c>
    </row>
    <row r="1349" spans="1:6" ht="12.75">
      <c r="A1349" s="38" t="s">
        <v>149</v>
      </c>
      <c r="B1349" s="38" t="s">
        <v>903</v>
      </c>
      <c r="C1349" s="40">
        <v>947</v>
      </c>
      <c r="D1349" s="41">
        <v>50002883</v>
      </c>
      <c r="E1349" s="41">
        <v>2991705.33</v>
      </c>
      <c r="F1349" s="44">
        <v>0.005724698850858128</v>
      </c>
    </row>
    <row r="1350" spans="3:6" ht="12.75">
      <c r="C1350" s="40"/>
      <c r="D1350" s="41"/>
      <c r="E1350" s="41"/>
      <c r="F1350" s="44"/>
    </row>
    <row r="1351" spans="1:6" ht="12.75">
      <c r="A1351" s="38" t="s">
        <v>150</v>
      </c>
      <c r="B1351" s="38" t="s">
        <v>42</v>
      </c>
      <c r="C1351" s="40">
        <v>83</v>
      </c>
      <c r="D1351" s="41">
        <v>24145958</v>
      </c>
      <c r="E1351" s="41">
        <v>1448757.48</v>
      </c>
      <c r="F1351" s="44">
        <v>0.002772231675947884</v>
      </c>
    </row>
    <row r="1352" spans="1:6" ht="12.75">
      <c r="A1352" s="38" t="s">
        <v>150</v>
      </c>
      <c r="B1352" s="38" t="s">
        <v>44</v>
      </c>
      <c r="C1352" s="40">
        <v>47</v>
      </c>
      <c r="D1352" s="41">
        <v>37752352</v>
      </c>
      <c r="E1352" s="41">
        <v>2265141.12</v>
      </c>
      <c r="F1352" s="44">
        <v>0.004334401064390755</v>
      </c>
    </row>
    <row r="1353" spans="1:6" ht="12.75">
      <c r="A1353" s="38" t="s">
        <v>150</v>
      </c>
      <c r="B1353" s="38" t="s">
        <v>45</v>
      </c>
      <c r="C1353" s="40">
        <v>290</v>
      </c>
      <c r="D1353" s="41">
        <v>37131100</v>
      </c>
      <c r="E1353" s="41">
        <v>2227866</v>
      </c>
      <c r="F1353" s="44">
        <v>0.0042630742413611615</v>
      </c>
    </row>
    <row r="1354" spans="1:6" ht="12.75">
      <c r="A1354" s="38" t="s">
        <v>150</v>
      </c>
      <c r="B1354" s="38" t="s">
        <v>46</v>
      </c>
      <c r="C1354" s="40">
        <v>63</v>
      </c>
      <c r="D1354" s="41">
        <v>13651019</v>
      </c>
      <c r="E1354" s="41">
        <v>819061.14</v>
      </c>
      <c r="F1354" s="44">
        <v>0.0015672928479692713</v>
      </c>
    </row>
    <row r="1355" spans="1:6" ht="12.75">
      <c r="A1355" s="38" t="s">
        <v>150</v>
      </c>
      <c r="B1355" s="38" t="s">
        <v>47</v>
      </c>
      <c r="C1355" s="40">
        <v>47</v>
      </c>
      <c r="D1355" s="41">
        <v>75706195</v>
      </c>
      <c r="E1355" s="41">
        <v>4542371.7</v>
      </c>
      <c r="F1355" s="44">
        <v>0.008691935596197398</v>
      </c>
    </row>
    <row r="1356" spans="1:6" ht="12.75">
      <c r="A1356" s="38" t="s">
        <v>150</v>
      </c>
      <c r="B1356" s="38" t="s">
        <v>48</v>
      </c>
      <c r="C1356" s="40">
        <v>69</v>
      </c>
      <c r="D1356" s="41">
        <v>20552499</v>
      </c>
      <c r="E1356" s="41">
        <v>1233149.94</v>
      </c>
      <c r="F1356" s="44">
        <v>0.0023596615527819277</v>
      </c>
    </row>
    <row r="1357" spans="1:6" ht="12.75">
      <c r="A1357" s="38" t="s">
        <v>150</v>
      </c>
      <c r="B1357" s="38" t="s">
        <v>49</v>
      </c>
      <c r="C1357" s="40">
        <v>395</v>
      </c>
      <c r="D1357" s="41">
        <v>21496266</v>
      </c>
      <c r="E1357" s="41">
        <v>1289775.96</v>
      </c>
      <c r="F1357" s="44">
        <v>0.0024680167802744258</v>
      </c>
    </row>
    <row r="1358" spans="1:6" ht="12.75">
      <c r="A1358" s="38" t="s">
        <v>150</v>
      </c>
      <c r="B1358" s="38" t="s">
        <v>50</v>
      </c>
      <c r="C1358" s="40">
        <v>111</v>
      </c>
      <c r="D1358" s="41">
        <v>25540140</v>
      </c>
      <c r="E1358" s="41">
        <v>1531052.82</v>
      </c>
      <c r="F1358" s="44">
        <v>0.0029297057538942503</v>
      </c>
    </row>
    <row r="1359" spans="1:6" ht="12.75">
      <c r="A1359" s="38" t="s">
        <v>150</v>
      </c>
      <c r="B1359" s="38" t="s">
        <v>51</v>
      </c>
      <c r="C1359" s="40">
        <v>1072</v>
      </c>
      <c r="D1359" s="41">
        <v>46207507</v>
      </c>
      <c r="E1359" s="41">
        <v>2730558.31</v>
      </c>
      <c r="F1359" s="44">
        <v>0.005224987856493913</v>
      </c>
    </row>
    <row r="1360" spans="1:6" ht="12.75">
      <c r="A1360" s="38" t="s">
        <v>150</v>
      </c>
      <c r="B1360" s="38" t="s">
        <v>52</v>
      </c>
      <c r="C1360" s="40">
        <v>562</v>
      </c>
      <c r="D1360" s="41">
        <v>29266840</v>
      </c>
      <c r="E1360" s="41">
        <v>1756010.4</v>
      </c>
      <c r="F1360" s="44">
        <v>0.0033601673995663607</v>
      </c>
    </row>
    <row r="1361" spans="1:6" ht="12.75">
      <c r="A1361" s="38" t="s">
        <v>150</v>
      </c>
      <c r="B1361" s="38" t="s">
        <v>53</v>
      </c>
      <c r="C1361" s="40">
        <v>106</v>
      </c>
      <c r="D1361" s="41">
        <v>31555360</v>
      </c>
      <c r="E1361" s="41">
        <v>1893321.6</v>
      </c>
      <c r="F1361" s="44">
        <v>0.0036229156257928897</v>
      </c>
    </row>
    <row r="1362" spans="1:6" ht="12.75">
      <c r="A1362" s="38" t="s">
        <v>150</v>
      </c>
      <c r="B1362" s="38" t="s">
        <v>54</v>
      </c>
      <c r="C1362" s="45">
        <v>151</v>
      </c>
      <c r="D1362" s="46">
        <v>28546825</v>
      </c>
      <c r="E1362" s="46">
        <v>1708433.46</v>
      </c>
      <c r="F1362" s="47">
        <v>0.003269127800507537</v>
      </c>
    </row>
    <row r="1363" spans="1:6" ht="12.75">
      <c r="A1363" s="38" t="s">
        <v>150</v>
      </c>
      <c r="B1363" s="38" t="s">
        <v>903</v>
      </c>
      <c r="C1363" s="40">
        <v>2996</v>
      </c>
      <c r="D1363" s="41">
        <v>391552061</v>
      </c>
      <c r="E1363" s="41">
        <v>23445499.93</v>
      </c>
      <c r="F1363" s="44">
        <v>0.044863518195177775</v>
      </c>
    </row>
    <row r="1364" spans="3:6" ht="12.75">
      <c r="C1364" s="40"/>
      <c r="D1364" s="41"/>
      <c r="E1364" s="41"/>
      <c r="F1364" s="44"/>
    </row>
    <row r="1365" spans="1:6" ht="12.75">
      <c r="A1365" s="38" t="s">
        <v>151</v>
      </c>
      <c r="B1365" s="38" t="s">
        <v>42</v>
      </c>
      <c r="C1365" s="60" t="s">
        <v>43</v>
      </c>
      <c r="D1365" s="60" t="s">
        <v>43</v>
      </c>
      <c r="E1365" s="60" t="s">
        <v>43</v>
      </c>
      <c r="F1365" s="43" t="s">
        <v>43</v>
      </c>
    </row>
    <row r="1366" spans="1:6" ht="12.75">
      <c r="A1366" s="38" t="s">
        <v>151</v>
      </c>
      <c r="B1366" s="38" t="s">
        <v>44</v>
      </c>
      <c r="C1366" s="40">
        <v>7</v>
      </c>
      <c r="D1366" s="41">
        <v>127694</v>
      </c>
      <c r="E1366" s="41">
        <v>7661.64</v>
      </c>
      <c r="F1366" s="44">
        <v>1.4660729204800618E-05</v>
      </c>
    </row>
    <row r="1367" spans="1:6" ht="12.75">
      <c r="A1367" s="38" t="s">
        <v>151</v>
      </c>
      <c r="B1367" s="38" t="s">
        <v>45</v>
      </c>
      <c r="C1367" s="40">
        <v>22</v>
      </c>
      <c r="D1367" s="41">
        <v>839791</v>
      </c>
      <c r="E1367" s="41">
        <v>50387.46</v>
      </c>
      <c r="F1367" s="44">
        <v>9.641759549883875E-05</v>
      </c>
    </row>
    <row r="1368" spans="1:6" ht="12.75">
      <c r="A1368" s="38" t="s">
        <v>151</v>
      </c>
      <c r="B1368" s="38" t="s">
        <v>46</v>
      </c>
      <c r="C1368" s="60" t="s">
        <v>43</v>
      </c>
      <c r="D1368" s="60" t="s">
        <v>43</v>
      </c>
      <c r="E1368" s="60" t="s">
        <v>43</v>
      </c>
      <c r="F1368" s="43" t="s">
        <v>43</v>
      </c>
    </row>
    <row r="1369" spans="1:6" ht="12.75">
      <c r="A1369" s="38" t="s">
        <v>151</v>
      </c>
      <c r="B1369" s="38" t="s">
        <v>47</v>
      </c>
      <c r="C1369" s="40">
        <v>7</v>
      </c>
      <c r="D1369" s="41">
        <v>980625</v>
      </c>
      <c r="E1369" s="41">
        <v>58837.5</v>
      </c>
      <c r="F1369" s="44">
        <v>0.00011258694673561487</v>
      </c>
    </row>
    <row r="1370" spans="1:6" ht="12.75">
      <c r="A1370" s="38" t="s">
        <v>151</v>
      </c>
      <c r="B1370" s="38" t="s">
        <v>48</v>
      </c>
      <c r="C1370" s="60" t="s">
        <v>43</v>
      </c>
      <c r="D1370" s="60" t="s">
        <v>43</v>
      </c>
      <c r="E1370" s="60" t="s">
        <v>43</v>
      </c>
      <c r="F1370" s="43" t="s">
        <v>43</v>
      </c>
    </row>
    <row r="1371" spans="1:6" ht="12.75">
      <c r="A1371" s="38" t="s">
        <v>151</v>
      </c>
      <c r="B1371" s="38" t="s">
        <v>49</v>
      </c>
      <c r="C1371" s="40">
        <v>45</v>
      </c>
      <c r="D1371" s="41">
        <v>558229</v>
      </c>
      <c r="E1371" s="41">
        <v>33493.74</v>
      </c>
      <c r="F1371" s="44">
        <v>6.409106303559011E-05</v>
      </c>
    </row>
    <row r="1372" spans="1:6" ht="12.75">
      <c r="A1372" s="38" t="s">
        <v>151</v>
      </c>
      <c r="B1372" s="38" t="s">
        <v>50</v>
      </c>
      <c r="C1372" s="40">
        <v>15</v>
      </c>
      <c r="D1372" s="41">
        <v>624917</v>
      </c>
      <c r="E1372" s="41">
        <v>37495.02</v>
      </c>
      <c r="F1372" s="44">
        <v>7.174760687641069E-05</v>
      </c>
    </row>
    <row r="1373" spans="1:6" ht="12.75">
      <c r="A1373" s="38" t="s">
        <v>151</v>
      </c>
      <c r="B1373" s="38" t="s">
        <v>51</v>
      </c>
      <c r="C1373" s="40">
        <v>98</v>
      </c>
      <c r="D1373" s="41">
        <v>4424927</v>
      </c>
      <c r="E1373" s="41">
        <v>260335.04</v>
      </c>
      <c r="F1373" s="44">
        <v>0.0004981572514449827</v>
      </c>
    </row>
    <row r="1374" spans="1:6" ht="12.75">
      <c r="A1374" s="38" t="s">
        <v>151</v>
      </c>
      <c r="B1374" s="38" t="s">
        <v>52</v>
      </c>
      <c r="C1374" s="40">
        <v>78</v>
      </c>
      <c r="D1374" s="41">
        <v>336475</v>
      </c>
      <c r="E1374" s="41">
        <v>20188.5</v>
      </c>
      <c r="F1374" s="44">
        <v>3.8631171857607155E-05</v>
      </c>
    </row>
    <row r="1375" spans="1:6" ht="12.75">
      <c r="A1375" s="38" t="s">
        <v>151</v>
      </c>
      <c r="B1375" s="38" t="s">
        <v>53</v>
      </c>
      <c r="C1375" s="40">
        <v>19</v>
      </c>
      <c r="D1375" s="41">
        <v>267997</v>
      </c>
      <c r="E1375" s="41">
        <v>16079.82</v>
      </c>
      <c r="F1375" s="44">
        <v>3.0769115578640743E-05</v>
      </c>
    </row>
    <row r="1376" spans="1:6" ht="12.75">
      <c r="A1376" s="38" t="s">
        <v>151</v>
      </c>
      <c r="B1376" s="38" t="s">
        <v>54</v>
      </c>
      <c r="C1376" s="45">
        <v>20</v>
      </c>
      <c r="D1376" s="46">
        <v>1101956</v>
      </c>
      <c r="E1376" s="46">
        <v>66117.36</v>
      </c>
      <c r="F1376" s="47">
        <v>0.00012651713088794516</v>
      </c>
    </row>
    <row r="1377" spans="1:6" ht="12.75">
      <c r="A1377" s="38" t="s">
        <v>151</v>
      </c>
      <c r="B1377" s="38" t="s">
        <v>903</v>
      </c>
      <c r="C1377" s="40">
        <v>318</v>
      </c>
      <c r="D1377" s="41">
        <v>9649879</v>
      </c>
      <c r="E1377" s="41">
        <v>573832.16</v>
      </c>
      <c r="F1377" s="44">
        <v>0.0010980413993304072</v>
      </c>
    </row>
    <row r="1378" spans="3:6" ht="12.75">
      <c r="C1378" s="40"/>
      <c r="D1378" s="41"/>
      <c r="E1378" s="41"/>
      <c r="F1378" s="44"/>
    </row>
    <row r="1379" spans="1:6" ht="12.75">
      <c r="A1379" s="38" t="s">
        <v>152</v>
      </c>
      <c r="B1379" s="38" t="s">
        <v>42</v>
      </c>
      <c r="C1379" s="60" t="s">
        <v>43</v>
      </c>
      <c r="D1379" s="60" t="s">
        <v>43</v>
      </c>
      <c r="E1379" s="60" t="s">
        <v>43</v>
      </c>
      <c r="F1379" s="43" t="s">
        <v>43</v>
      </c>
    </row>
    <row r="1380" spans="1:6" ht="12.75">
      <c r="A1380" s="38" t="s">
        <v>152</v>
      </c>
      <c r="B1380" s="38" t="s">
        <v>44</v>
      </c>
      <c r="C1380" s="40">
        <v>15</v>
      </c>
      <c r="D1380" s="41">
        <v>1541626</v>
      </c>
      <c r="E1380" s="41">
        <v>92497.56</v>
      </c>
      <c r="F1380" s="44">
        <v>0.00017699626702178612</v>
      </c>
    </row>
    <row r="1381" spans="1:6" ht="12.75">
      <c r="A1381" s="38" t="s">
        <v>152</v>
      </c>
      <c r="B1381" s="38" t="s">
        <v>45</v>
      </c>
      <c r="C1381" s="40">
        <v>40</v>
      </c>
      <c r="D1381" s="41">
        <v>1818053</v>
      </c>
      <c r="E1381" s="41">
        <v>109083.18</v>
      </c>
      <c r="F1381" s="44">
        <v>0.00020873324285381752</v>
      </c>
    </row>
    <row r="1382" spans="1:6" ht="12.75">
      <c r="A1382" s="38" t="s">
        <v>152</v>
      </c>
      <c r="B1382" s="38" t="s">
        <v>46</v>
      </c>
      <c r="C1382" s="40">
        <v>8</v>
      </c>
      <c r="D1382" s="41">
        <v>1436715</v>
      </c>
      <c r="E1382" s="41">
        <v>86202.9</v>
      </c>
      <c r="F1382" s="44">
        <v>0.0001649512863523354</v>
      </c>
    </row>
    <row r="1383" spans="1:6" ht="12.75">
      <c r="A1383" s="38" t="s">
        <v>152</v>
      </c>
      <c r="B1383" s="38" t="s">
        <v>47</v>
      </c>
      <c r="C1383" s="40">
        <v>12</v>
      </c>
      <c r="D1383" s="41">
        <v>2892334</v>
      </c>
      <c r="E1383" s="41">
        <v>173540.04</v>
      </c>
      <c r="F1383" s="44">
        <v>0.0003320729677497595</v>
      </c>
    </row>
    <row r="1384" spans="1:6" ht="12.75">
      <c r="A1384" s="38" t="s">
        <v>152</v>
      </c>
      <c r="B1384" s="38" t="s">
        <v>48</v>
      </c>
      <c r="C1384" s="60" t="s">
        <v>43</v>
      </c>
      <c r="D1384" s="60" t="s">
        <v>43</v>
      </c>
      <c r="E1384" s="60" t="s">
        <v>43</v>
      </c>
      <c r="F1384" s="43" t="s">
        <v>43</v>
      </c>
    </row>
    <row r="1385" spans="1:6" ht="12.75">
      <c r="A1385" s="38" t="s">
        <v>152</v>
      </c>
      <c r="B1385" s="38" t="s">
        <v>49</v>
      </c>
      <c r="C1385" s="40">
        <v>98</v>
      </c>
      <c r="D1385" s="41">
        <v>4996079</v>
      </c>
      <c r="E1385" s="41">
        <v>299764.74</v>
      </c>
      <c r="F1385" s="44">
        <v>0.0005736069142229946</v>
      </c>
    </row>
    <row r="1386" spans="1:6" ht="12.75">
      <c r="A1386" s="38" t="s">
        <v>152</v>
      </c>
      <c r="B1386" s="38" t="s">
        <v>50</v>
      </c>
      <c r="C1386" s="40">
        <v>20</v>
      </c>
      <c r="D1386" s="41">
        <v>1309411</v>
      </c>
      <c r="E1386" s="41">
        <v>78564.66</v>
      </c>
      <c r="F1386" s="44">
        <v>0.00015033533360053864</v>
      </c>
    </row>
    <row r="1387" spans="1:6" ht="12.75">
      <c r="A1387" s="38" t="s">
        <v>152</v>
      </c>
      <c r="B1387" s="38" t="s">
        <v>51</v>
      </c>
      <c r="C1387" s="40">
        <v>197</v>
      </c>
      <c r="D1387" s="41">
        <v>3545875</v>
      </c>
      <c r="E1387" s="41">
        <v>211647.67</v>
      </c>
      <c r="F1387" s="44">
        <v>0.00040499281833876347</v>
      </c>
    </row>
    <row r="1388" spans="1:6" ht="12.75">
      <c r="A1388" s="38" t="s">
        <v>152</v>
      </c>
      <c r="B1388" s="38" t="s">
        <v>52</v>
      </c>
      <c r="C1388" s="40">
        <v>121</v>
      </c>
      <c r="D1388" s="41">
        <v>1282623</v>
      </c>
      <c r="E1388" s="41">
        <v>76957.38</v>
      </c>
      <c r="F1388" s="44">
        <v>0.0001472597653362647</v>
      </c>
    </row>
    <row r="1389" spans="1:6" ht="12.75">
      <c r="A1389" s="38" t="s">
        <v>152</v>
      </c>
      <c r="B1389" s="38" t="s">
        <v>53</v>
      </c>
      <c r="C1389" s="40">
        <v>29</v>
      </c>
      <c r="D1389" s="41">
        <v>3573912</v>
      </c>
      <c r="E1389" s="41">
        <v>214434.72</v>
      </c>
      <c r="F1389" s="44">
        <v>0.00041032590437912027</v>
      </c>
    </row>
    <row r="1390" spans="1:6" ht="12.75">
      <c r="A1390" s="38" t="s">
        <v>152</v>
      </c>
      <c r="B1390" s="38" t="s">
        <v>54</v>
      </c>
      <c r="C1390" s="45">
        <v>25</v>
      </c>
      <c r="D1390" s="46">
        <v>1689213</v>
      </c>
      <c r="E1390" s="46">
        <v>101352.78</v>
      </c>
      <c r="F1390" s="47">
        <v>0.0001939409397640364</v>
      </c>
    </row>
    <row r="1391" spans="1:6" ht="12.75">
      <c r="A1391" s="38" t="s">
        <v>152</v>
      </c>
      <c r="B1391" s="38" t="s">
        <v>903</v>
      </c>
      <c r="C1391" s="40">
        <v>573</v>
      </c>
      <c r="D1391" s="41">
        <v>24762641</v>
      </c>
      <c r="E1391" s="41">
        <v>1484653.63</v>
      </c>
      <c r="F1391" s="44">
        <v>0.0028409198072937712</v>
      </c>
    </row>
    <row r="1392" ht="12.75">
      <c r="F1392" s="44"/>
    </row>
    <row r="1393" spans="1:6" ht="12.75">
      <c r="A1393" s="38" t="s">
        <v>153</v>
      </c>
      <c r="C1393" s="40">
        <v>103766</v>
      </c>
      <c r="D1393" s="41">
        <v>8735515362.17</v>
      </c>
      <c r="E1393" s="41">
        <v>522596106.44</v>
      </c>
      <c r="F1393" s="44">
        <v>1</v>
      </c>
    </row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portrait" scale="58" r:id="rId1"/>
  <rowBreaks count="19" manualBreakCount="19">
    <brk id="75" max="255" man="1"/>
    <brk id="145" max="255" man="1"/>
    <brk id="215" max="255" man="1"/>
    <brk id="285" max="255" man="1"/>
    <brk id="355" max="255" man="1"/>
    <brk id="425" max="255" man="1"/>
    <brk id="495" max="255" man="1"/>
    <brk id="565" max="255" man="1"/>
    <brk id="635" max="255" man="1"/>
    <brk id="705" max="255" man="1"/>
    <brk id="775" max="255" man="1"/>
    <brk id="845" max="255" man="1"/>
    <brk id="915" max="255" man="1"/>
    <brk id="985" max="255" man="1"/>
    <brk id="1055" max="255" man="1"/>
    <brk id="1125" max="255" man="1"/>
    <brk id="1195" max="255" man="1"/>
    <brk id="1265" max="255" man="1"/>
    <brk id="13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 Arvidson</cp:lastModifiedBy>
  <cp:lastPrinted>2011-05-04T16:47:20Z</cp:lastPrinted>
  <dcterms:created xsi:type="dcterms:W3CDTF">2000-08-30T16:28:40Z</dcterms:created>
  <dcterms:modified xsi:type="dcterms:W3CDTF">2011-05-16T17:57:19Z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1702766313</vt:i4>
  </property>
  <property fmtid="{D5CDD505-2E9C-101B-9397-08002B2CF9AE}" pid="3" name="_EmailSubject">
    <vt:lpwstr>December 2010 Sales and Use Tax Statistical Report Excel File</vt:lpwstr>
  </property>
  <property fmtid="{D5CDD505-2E9C-101B-9397-08002B2CF9AE}" pid="4" name="_AuthorEmail">
    <vt:lpwstr>Michael.Lipsman@Iowa.gov</vt:lpwstr>
  </property>
  <property fmtid="{D5CDD505-2E9C-101B-9397-08002B2CF9AE}" pid="5" name="_AuthorEmailDisplayName">
    <vt:lpwstr>Lipsman, Michael [IDR]</vt:lpwstr>
  </property>
  <property fmtid="{D5CDD505-2E9C-101B-9397-08002B2CF9AE}" pid="6" name="_PreviousAdHocReviewCycleID">
    <vt:i4>1686610269</vt:i4>
  </property>
  <property fmtid="{D5CDD505-2E9C-101B-9397-08002B2CF9AE}" pid="7" name="_ReviewingToolsShownOnce">
    <vt:lpwstr/>
  </property>
</Properties>
</file>