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DR Shared Perm\Annual Forms Review\Tax Year\2024\LGS\Ready for Production\"/>
    </mc:Choice>
  </mc:AlternateContent>
  <xr:revisionPtr revIDLastSave="0" documentId="13_ncr:1_{7C071106-3F28-4EA7-AF3A-E524A0834B3B}" xr6:coauthVersionLast="36" xr6:coauthVersionMax="36" xr10:uidLastSave="{00000000-0000-0000-0000-000000000000}"/>
  <workbookProtection workbookAlgorithmName="SHA-512" workbookHashValue="+OUJMmyXkrJSfjkmrdi2Xf08MQ7ROpcjayy0+5QZoccXXU5V7/yDMgJtDcBy8TbIZM8Ypt3u/nUYQypDNc9bGg==" workbookSaltValue="PvMssFiIAbFVK/gWJhU2Og==" workbookSpinCount="100000" lockStructure="1"/>
  <bookViews>
    <workbookView xWindow="240" yWindow="30" windowWidth="14355" windowHeight="9780" activeTab="2" xr2:uid="{00000000-000D-0000-FFFF-FFFF00000000}"/>
  </bookViews>
  <sheets>
    <sheet name="Form A" sheetId="1" r:id="rId1"/>
    <sheet name="Supplemental Schedule 1" sheetId="2" r:id="rId2"/>
    <sheet name="Attestation" sheetId="4" r:id="rId3"/>
  </sheets>
  <externalReferences>
    <externalReference r:id="rId4"/>
  </externalReferences>
  <definedNames>
    <definedName name="ATTEST" localSheetId="2">Attestation!$B$1:$G$48</definedName>
    <definedName name="ATTEST">#REF!</definedName>
    <definedName name="ATTEST_C">#REF!</definedName>
    <definedName name="FORM_A">'Form A'!$A$5:$K$55</definedName>
    <definedName name="FORM_C">#REF!</definedName>
    <definedName name="_xlnm.Print_Area" localSheetId="2">Attestation!$A$1:$G$47</definedName>
    <definedName name="_xlnm.Print_Area" localSheetId="0">'Form A'!$A$1:$J$154</definedName>
    <definedName name="_xlnm.Print_Area" localSheetId="1">'Supplemental Schedule 1'!$A$1:$E$45</definedName>
    <definedName name="REPORT">'Form A'!$R$5:$T$17</definedName>
    <definedName name="SUPP_1" localSheetId="2">#REF!</definedName>
    <definedName name="SUPP_1">'Supplemental Schedule 1'!$A$1:$E$41</definedName>
    <definedName name="SUPP_2" localSheetId="2">#REF!</definedName>
    <definedName name="SUPP_2">#REF!</definedName>
    <definedName name="SUPP_3" localSheetId="2">#REF!</definedName>
    <definedName name="SUPP_3">#REF!</definedName>
    <definedName name="temp">'[1]Form A'!$A$1:$K$50</definedName>
  </definedNames>
  <calcPr calcId="191029"/>
</workbook>
</file>

<file path=xl/calcChain.xml><?xml version="1.0" encoding="utf-8"?>
<calcChain xmlns="http://schemas.openxmlformats.org/spreadsheetml/2006/main">
  <c r="G42" i="1" l="1"/>
  <c r="G41" i="1"/>
  <c r="G40" i="1"/>
  <c r="G36" i="1"/>
  <c r="E35" i="2" l="1"/>
  <c r="D52" i="1" s="1"/>
  <c r="J52" i="1" s="1"/>
  <c r="E27" i="2"/>
  <c r="D51" i="1" s="1"/>
  <c r="J51" i="1" s="1"/>
  <c r="E19" i="2"/>
  <c r="E11" i="2"/>
  <c r="D49" i="1" s="1"/>
  <c r="J49" i="1" s="1"/>
  <c r="J42" i="1"/>
  <c r="J41" i="1"/>
  <c r="J40" i="1"/>
  <c r="J36" i="1"/>
  <c r="G59" i="1" s="1"/>
  <c r="J31" i="1"/>
  <c r="J30" i="1"/>
  <c r="J21" i="1"/>
  <c r="J20" i="1"/>
  <c r="J22" i="1" l="1"/>
  <c r="G57" i="1" s="1"/>
  <c r="J32" i="1"/>
  <c r="G58" i="1" s="1"/>
  <c r="J43" i="1"/>
  <c r="G60" i="1" s="1"/>
  <c r="D50" i="1"/>
  <c r="J50" i="1" s="1"/>
  <c r="J53" i="1" s="1"/>
  <c r="G61" i="1" s="1"/>
  <c r="G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lmarche</author>
  </authors>
  <commentList>
    <comment ref="D49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Complete Supplemental Schedule 1
</t>
        </r>
      </text>
    </comment>
    <comment ref="D50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Complete Supplemental Schedule 1
</t>
        </r>
      </text>
    </comment>
    <comment ref="D51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Complete Supplemental Schedule 1
</t>
        </r>
      </text>
    </comment>
    <comment ref="D5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Complete Supplemental Schedule 1
</t>
        </r>
      </text>
    </comment>
  </commentList>
</comments>
</file>

<file path=xl/sharedStrings.xml><?xml version="1.0" encoding="utf-8"?>
<sst xmlns="http://schemas.openxmlformats.org/spreadsheetml/2006/main" count="218" uniqueCount="145">
  <si>
    <t xml:space="preserve">      FOR ELECTRIC COMPANIES, ELECTRIC COOPERATIVES, AND MUNICIPAL UTILITIES</t>
  </si>
  <si>
    <t>Telephone</t>
  </si>
  <si>
    <t>REGULAR DELIVERY TAX</t>
  </si>
  <si>
    <t>STEP 1:   REPORT THE TOTAL TAXABLE KILOWATT HOURS OF ELECTRICITY DELIVERED TO CONSUMERS</t>
  </si>
  <si>
    <t xml:space="preserve">            Rate</t>
  </si>
  <si>
    <t>x</t>
  </si>
  <si>
    <t>$</t>
  </si>
  <si>
    <t>=</t>
  </si>
  <si>
    <t xml:space="preserve"> $</t>
  </si>
  <si>
    <t xml:space="preserve">      Subtotal</t>
  </si>
  <si>
    <t>BY-PASS DELIVERY TAX</t>
  </si>
  <si>
    <t xml:space="preserve">STEP 2:   REPORT THE TOTAL TAXABLE KILOWATT HOURS OF ELECTRICITY CONSUMED BY TAXPAYER  </t>
  </si>
  <si>
    <t xml:space="preserve">                 OR OTHER ENTITIES IN STEP 1.</t>
  </si>
  <si>
    <t>GENERATION TAX</t>
  </si>
  <si>
    <t xml:space="preserve">                   Kilowatt hours generated</t>
  </si>
  <si>
    <t>TRANSMISSION TAX</t>
  </si>
  <si>
    <t>STEP 4:   TOTAL TAXABLE POLE MILES BY LINE VOLTAGE OF ELECTRIC TRANSMISSION LINES OWNED</t>
  </si>
  <si>
    <t xml:space="preserve">  COLUMN A</t>
  </si>
  <si>
    <t>COLUMN B</t>
  </si>
  <si>
    <t xml:space="preserve">                34.5-100 kilovolts </t>
  </si>
  <si>
    <t xml:space="preserve">  $   550 per pole line mile  =</t>
  </si>
  <si>
    <t xml:space="preserve">              101-150 kilovolts </t>
  </si>
  <si>
    <t xml:space="preserve">  $ 3000 per pole line mile  =</t>
  </si>
  <si>
    <t xml:space="preserve">              151-300 kilovolts </t>
  </si>
  <si>
    <t xml:space="preserve">  $   700 per pole line mile  =</t>
  </si>
  <si>
    <t xml:space="preserve">More than 300 kilovolts </t>
  </si>
  <si>
    <t xml:space="preserve">  $ 7000 per pole line mile  =</t>
  </si>
  <si>
    <t>(1)</t>
  </si>
  <si>
    <t xml:space="preserve">STEP 5:   CALCULATION OF ELECTRIC REPLACEMENT TAX LIABILITY.  </t>
  </si>
  <si>
    <t xml:space="preserve">Subtotal Step 1 </t>
  </si>
  <si>
    <t xml:space="preserve">Subtotal Step 2 </t>
  </si>
  <si>
    <t xml:space="preserve">Subtotal Step 3 </t>
  </si>
  <si>
    <t xml:space="preserve">  Subtotal Step 3A </t>
  </si>
  <si>
    <t xml:space="preserve">Subtotal Step 4 </t>
  </si>
  <si>
    <t xml:space="preserve">                 Total</t>
  </si>
  <si>
    <t xml:space="preserve">                                Total </t>
  </si>
  <si>
    <t xml:space="preserve">STEP 6:  IF THE FOLLOWING SITUATION OCCURS TO A MUNICIPAL UTILITY BEFORE SEPTEMBER 1 OF THE </t>
  </si>
  <si>
    <t>PRECEDING CALENDAR YEAR, YOU MUST NOTIFY THE DEPARTMENT OF SUCH CIRCUMSTANCES IN THE</t>
  </si>
  <si>
    <t>SPACE PROVIDED BELOW.</t>
  </si>
  <si>
    <t xml:space="preserve">Did any MECA member purchase electricity within 180 days from such G &amp; T after initial purchases ceased?  </t>
  </si>
  <si>
    <t>Yes</t>
  </si>
  <si>
    <t>No</t>
  </si>
  <si>
    <t xml:space="preserve">the generation and transmission electric cooperative from which it purchased electricity in 1998, and for a period </t>
  </si>
  <si>
    <t xml:space="preserve">Did the municipal utility purchase electricity within 180 days from such G &amp; T after initial purchases ceased? </t>
  </si>
  <si>
    <t xml:space="preserve">cooperative association which purchased electricity in calendar year 1998 from a generation and transmission </t>
  </si>
  <si>
    <t xml:space="preserve">purchasing member of such association such municipal utility does not purchase electricity from such generation </t>
  </si>
  <si>
    <t xml:space="preserve">on January 1, 1999, shall be removed from the electric delivery tax component of those electric competitive </t>
  </si>
  <si>
    <t xml:space="preserve">service areas and the electric delivery tax rate for those electric competitive service areas shall be recalculated </t>
  </si>
  <si>
    <t>to reflect that change.</t>
  </si>
  <si>
    <t>(2)</t>
  </si>
  <si>
    <t xml:space="preserve">Use this form to calculate the number of taxable pole miles owned and leased </t>
  </si>
  <si>
    <t>34.5 - 100 Kilovolts</t>
  </si>
  <si>
    <t>Miles Owned (Exclude jointly owned and leased to others)</t>
  </si>
  <si>
    <t>Miles Leased (Lessee only)</t>
  </si>
  <si>
    <t xml:space="preserve">      *</t>
  </si>
  <si>
    <t>Miles with Percentage Ownership</t>
  </si>
  <si>
    <t xml:space="preserve">          Total </t>
  </si>
  <si>
    <t xml:space="preserve">    Transfer Total Amount to Form A, Step 4, Column A</t>
  </si>
  <si>
    <t>101 - 150 Kilovolts</t>
  </si>
  <si>
    <t>151 - 300 Kilovolts</t>
  </si>
  <si>
    <t>More than 300 Kilovolts</t>
  </si>
  <si>
    <t>* EXAMPLE:</t>
  </si>
  <si>
    <t xml:space="preserve">An entity owns 25% of a 100 mile transmission line.  The correct amount to report on </t>
  </si>
  <si>
    <t>this line would be 25 miles.</t>
  </si>
  <si>
    <t xml:space="preserve">I, </t>
  </si>
  <si>
    <t>Title</t>
  </si>
  <si>
    <t>Date</t>
  </si>
  <si>
    <t xml:space="preserve">          E-mail report to:</t>
  </si>
  <si>
    <t xml:space="preserve">          IDR-PropTax@iowa.gov</t>
  </si>
  <si>
    <r>
      <rPr>
        <b/>
        <sz val="10"/>
        <rFont val="Arial"/>
        <family val="2"/>
      </rPr>
      <t>Email:</t>
    </r>
    <r>
      <rPr>
        <sz val="10"/>
        <rFont val="Arial"/>
        <family val="2"/>
      </rPr>
      <t xml:space="preserve"> IDR-PropTax@iowa.gov</t>
    </r>
  </si>
  <si>
    <t>Electric Delivery, Generation &amp; Transmission</t>
  </si>
  <si>
    <r>
      <t xml:space="preserve">You may mail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e-mail your completed form to the following locations:</t>
    </r>
  </si>
  <si>
    <t>Mail form to:</t>
  </si>
  <si>
    <t>IDR-PropTax@iowa.gov</t>
  </si>
  <si>
    <t>If you are a municipal utility and cease to be a member of a MECA which purchased electricity from a G &amp; T</t>
  </si>
  <si>
    <t xml:space="preserve">After calendar year 1998, if a municipal electric cooperative association ceases to purchase electricity from </t>
  </si>
  <si>
    <t xml:space="preserve">After calendar year 1998, if a municipal utility ceases to be a purchasing member of a municipal electric </t>
  </si>
  <si>
    <t>of 180 days after such purchases cease, no municipal utility member of such association purchases electricity</t>
  </si>
  <si>
    <t>from such generation and transmission electric cooperative, the excess property tax liability assigned pursuant</t>
  </si>
  <si>
    <t xml:space="preserve"> If yes, identify member:</t>
  </si>
  <si>
    <t xml:space="preserve">If you are a Municipal Electric Cooperative Association (MECA) and cease to purchase electricity from the Generation &amp; </t>
  </si>
  <si>
    <r>
      <rPr>
        <sz val="10"/>
        <rFont val="Calibri"/>
        <family val="2"/>
      </rPr>
      <t xml:space="preserve">▪  </t>
    </r>
    <r>
      <rPr>
        <sz val="10"/>
        <rFont val="Arial"/>
        <family val="2"/>
      </rPr>
      <t>I am an officer of this company or otherwise authorized by the company to sign this form.</t>
    </r>
  </si>
  <si>
    <r>
      <rPr>
        <sz val="10"/>
        <rFont val="Calibri"/>
        <family val="2"/>
      </rPr>
      <t xml:space="preserve">▪  </t>
    </r>
    <r>
      <rPr>
        <sz val="10"/>
        <rFont val="Arial"/>
        <family val="2"/>
      </rPr>
      <t>I have examined this form and, to the best of my knowledge and belief, it is true, correct, and complete.</t>
    </r>
  </si>
  <si>
    <t>437A.4(9)(a)</t>
  </si>
  <si>
    <t>437A.4(9)(b)</t>
  </si>
  <si>
    <t>Company name</t>
  </si>
  <si>
    <t>Street address</t>
  </si>
  <si>
    <t>City, state, ZIP</t>
  </si>
  <si>
    <t>Contact person</t>
  </si>
  <si>
    <t>Email address</t>
  </si>
  <si>
    <t>Competitive service area</t>
  </si>
  <si>
    <t>kWh delivered</t>
  </si>
  <si>
    <t>Delivery tax</t>
  </si>
  <si>
    <t>kWh consumed</t>
  </si>
  <si>
    <t>, declare under penalties of perjury or false certificate that I have examined the following:</t>
  </si>
  <si>
    <t>Signature of authorized representative</t>
  </si>
  <si>
    <t>City, state, and ZIP</t>
  </si>
  <si>
    <t>Telephone number</t>
  </si>
  <si>
    <t xml:space="preserve">  Check this box if address has changed.</t>
  </si>
  <si>
    <t>Attn: Local Government Services Division</t>
  </si>
  <si>
    <t>Iowa Department of Revenue</t>
  </si>
  <si>
    <t>PO Box 10469</t>
  </si>
  <si>
    <t>Des Moines, IA 50306-0469</t>
  </si>
  <si>
    <t>2023 Iowa Replacement Tax Form A</t>
  </si>
  <si>
    <t xml:space="preserve">                 DURING 2023 WITHIN EACH COMPETITIVE SERVICE AREA. </t>
  </si>
  <si>
    <t xml:space="preserve">                 DURING 2023 WITHIN EACH COMPETITIVE SERVICE AREA, WHICH WERE NOT REPORTED BY THIS </t>
  </si>
  <si>
    <t>STEP 3:    TOTAL TAXABLE KILOWATT HOURS OF ELECTRICITY GENERATED IN IOWA IN 2023.</t>
  </si>
  <si>
    <t>Transmission (G &amp; T) you purchased electricity from in 2023, then read and complete section (a) below.</t>
  </si>
  <si>
    <t>in 2023, then read and complete section (b) below.</t>
  </si>
  <si>
    <t>2023 Form A Supplemental Schedule 1</t>
  </si>
  <si>
    <t>as of December 31, 2023.</t>
  </si>
  <si>
    <t>2023 Form A Attestation</t>
  </si>
  <si>
    <t>This form is due by March 31, 2024.  Please direct questions to:</t>
  </si>
  <si>
    <r>
      <rPr>
        <b/>
        <sz val="10"/>
        <rFont val="Arial"/>
        <family val="2"/>
      </rPr>
      <t>Phone:</t>
    </r>
    <r>
      <rPr>
        <sz val="10"/>
        <rFont val="Arial"/>
        <family val="2"/>
      </rPr>
      <t xml:space="preserve"> 515-661-7715</t>
    </r>
  </si>
  <si>
    <t>Iowa Code section 437A.8 and Iowa Administrative Code chapter 701—101</t>
  </si>
  <si>
    <t>E-mail form to (preferred method):</t>
  </si>
  <si>
    <t>utility members on January 1, 1999, shall be removed from the electric delivery tax component of those electric</t>
  </si>
  <si>
    <t>competitive service areas and the electric delivery tax rate for those electric competitive service areas shall be</t>
  </si>
  <si>
    <t>recalculated to reflect that change.</t>
  </si>
  <si>
    <t>and transmission electric cooperative, the excess property tax liability assigned pursuant to Iowa Code</t>
  </si>
  <si>
    <t>to Iowa Code section 437A.4(3)(c)(4), to the electric competitive service areas principally served by the municipal</t>
  </si>
  <si>
    <t xml:space="preserve"> 53-004c (01/16/2024)</t>
  </si>
  <si>
    <t>(b) Nameplate capacity</t>
  </si>
  <si>
    <t>(d) In-Service Date</t>
  </si>
  <si>
    <t>(c) Net actual generation during the preceding calendar year</t>
  </si>
  <si>
    <t>STEP 7: Low Capacity Factor Electric Power Generating Plants</t>
  </si>
  <si>
    <t>(a) Power Plant Name and/or Number</t>
  </si>
  <si>
    <t>A low capacity factor electric power generating plant is not subject to the replacement tax on electric generation or delivery.</t>
  </si>
  <si>
    <t xml:space="preserve">a low capacity factor electric power generating plant, complete this section of the form.  </t>
  </si>
  <si>
    <t xml:space="preserve">                   Kilowatt hours generated (hydroelectric)</t>
  </si>
  <si>
    <t>"Nameplate capacity" means the maximum rated output of a generator, prime mover, or other electric power production</t>
  </si>
  <si>
    <t>equipment under specific conditions designed by the manufacturer and usually indicated on a nameplate physically</t>
  </si>
  <si>
    <t>attached to the power production equipment. Nameplate capacity must be reported in alternating current (AC) terms. For</t>
  </si>
  <si>
    <t>solar panels, add the nameplate capacity for all panels for the electric power generating plant for  the total nameplate capacity.</t>
  </si>
  <si>
    <t xml:space="preserve"> 53-004a (01/31/2024)</t>
  </si>
  <si>
    <t xml:space="preserve"> 53-004b (01/31/2024)</t>
  </si>
  <si>
    <t xml:space="preserve"> 53-004c (01/31/2024)</t>
  </si>
  <si>
    <t>53-004d (01/31/2024)</t>
  </si>
  <si>
    <t>electric cooperative, and for a period of 180 days after the municipal utility ceases to be a</t>
  </si>
  <si>
    <t xml:space="preserve">section 437A.4(3)(c)(4), to the electric competitive service are principally served by the municipal utility </t>
  </si>
  <si>
    <t xml:space="preserve">                 This form is required to be completed and returned by March 31, 2024.</t>
  </si>
  <si>
    <t xml:space="preserve">                 FOR EACH NEW ELECTRIC POWER GENERATING PLANT BUILT OR SOLD AFTER JANUARY 1, 2003. </t>
  </si>
  <si>
    <t>STEP 3A:  REPORT SEPARATELY THE TOTAL TAXABLE KILOWATT HOURS OF ELECTRICITY GENERATED IN 2023</t>
  </si>
  <si>
    <t xml:space="preserve">               OR LEASED AS OF DECEMBER 31, 2023.  (Use Supplemental Schedule 1 for calculation.)</t>
  </si>
  <si>
    <t>“Low capacity factor electric power generating plant” is defined in Iowa Code section 437A.3(17). If you believe a plant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</si>
</sst>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000"/>
    <numFmt numFmtId="165" formatCode="[$-409]mmmm\ d\,\ yyyy;@"/>
    <numFmt numFmtId="166" formatCode="0_);\(0\)"/>
    <numFmt numFmtId="167" formatCode="0.000000"/>
  </numFmts>
  <fonts count="19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u/>
      <sz val="10.45"/>
      <color indexed="12"/>
      <name val="Arial"/>
      <family val="2"/>
    </font>
    <font>
      <i/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50">
    <xf numFmtId="0" fontId="0" fillId="0" borderId="0" xfId="0"/>
    <xf numFmtId="0" fontId="0" fillId="0" borderId="0" xfId="0" applyProtection="1"/>
    <xf numFmtId="0" fontId="0" fillId="0" borderId="0" xfId="0" applyFill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Fill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/>
    <xf numFmtId="0" fontId="0" fillId="0" borderId="0" xfId="0" applyBorder="1" applyAlignme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5" fillId="0" borderId="0" xfId="0" applyFont="1"/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164" fontId="5" fillId="0" borderId="1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</xf>
    <xf numFmtId="3" fontId="5" fillId="0" borderId="1" xfId="0" applyNumberFormat="1" applyFont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Protection="1"/>
    <xf numFmtId="3" fontId="5" fillId="0" borderId="2" xfId="0" applyNumberFormat="1" applyFont="1" applyBorder="1" applyAlignment="1" applyProtection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3" fontId="5" fillId="0" borderId="0" xfId="0" applyNumberFormat="1" applyFont="1" applyBorder="1" applyAlignment="1" applyProtection="1"/>
    <xf numFmtId="37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49" fontId="5" fillId="0" borderId="0" xfId="0" applyNumberFormat="1" applyFont="1"/>
    <xf numFmtId="0" fontId="5" fillId="0" borderId="0" xfId="0" quotePrefix="1" applyFont="1"/>
    <xf numFmtId="0" fontId="0" fillId="0" borderId="0" xfId="0" applyBorder="1"/>
    <xf numFmtId="3" fontId="5" fillId="0" borderId="1" xfId="1" applyNumberFormat="1" applyFont="1" applyBorder="1" applyAlignment="1" applyProtection="1">
      <alignment horizontal="right"/>
    </xf>
    <xf numFmtId="0" fontId="10" fillId="0" borderId="0" xfId="0" applyFont="1" applyBorder="1" applyAlignment="1" applyProtection="1"/>
    <xf numFmtId="3" fontId="5" fillId="0" borderId="2" xfId="1" applyNumberFormat="1" applyFont="1" applyBorder="1" applyAlignment="1" applyProtection="1">
      <alignment horizontal="right"/>
    </xf>
    <xf numFmtId="0" fontId="10" fillId="0" borderId="0" xfId="0" applyFont="1" applyBorder="1" applyProtection="1"/>
    <xf numFmtId="0" fontId="5" fillId="0" borderId="0" xfId="0" applyFont="1" applyAlignment="1"/>
    <xf numFmtId="0" fontId="4" fillId="0" borderId="0" xfId="0" applyFont="1"/>
    <xf numFmtId="0" fontId="1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Protection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3" fontId="12" fillId="0" borderId="0" xfId="0" applyNumberFormat="1" applyFont="1" applyBorder="1" applyAlignment="1"/>
    <xf numFmtId="3" fontId="5" fillId="0" borderId="2" xfId="0" applyNumberFormat="1" applyFont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0" fontId="12" fillId="0" borderId="0" xfId="0" applyFont="1" applyBorder="1" applyProtection="1"/>
    <xf numFmtId="0" fontId="12" fillId="0" borderId="0" xfId="0" applyFont="1" applyAlignment="1">
      <alignment horizontal="center"/>
    </xf>
    <xf numFmtId="0" fontId="12" fillId="0" borderId="0" xfId="0" applyFont="1" applyFill="1"/>
    <xf numFmtId="0" fontId="0" fillId="0" borderId="0" xfId="0" applyAlignme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12" fillId="0" borderId="0" xfId="0" applyFont="1" applyAlignment="1"/>
    <xf numFmtId="0" fontId="5" fillId="0" borderId="0" xfId="0" applyFont="1" applyFill="1" applyAlignment="1"/>
    <xf numFmtId="0" fontId="12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 applyProtection="1"/>
    <xf numFmtId="0" fontId="9" fillId="0" borderId="0" xfId="0" applyFont="1" applyAlignment="1"/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4" fillId="0" borderId="0" xfId="0" applyFont="1" applyAlignment="1"/>
    <xf numFmtId="0" fontId="15" fillId="0" borderId="0" xfId="0" applyFont="1" applyAlignment="1"/>
    <xf numFmtId="0" fontId="10" fillId="0" borderId="0" xfId="0" applyFont="1" applyAlignment="1">
      <alignment horizontal="right"/>
    </xf>
    <xf numFmtId="0" fontId="16" fillId="0" borderId="1" xfId="2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39" fontId="5" fillId="0" borderId="1" xfId="1" applyNumberFormat="1" applyFont="1" applyBorder="1" applyAlignment="1" applyProtection="1">
      <protection locked="0"/>
    </xf>
    <xf numFmtId="39" fontId="5" fillId="0" borderId="1" xfId="1" applyNumberFormat="1" applyFont="1" applyBorder="1" applyAlignment="1"/>
    <xf numFmtId="0" fontId="10" fillId="0" borderId="0" xfId="0" applyFont="1" applyAlignment="1">
      <alignment horizontal="left"/>
    </xf>
    <xf numFmtId="4" fontId="5" fillId="0" borderId="1" xfId="0" applyNumberFormat="1" applyFont="1" applyBorder="1" applyAlignment="1" applyProtection="1">
      <protection locked="0"/>
    </xf>
    <xf numFmtId="4" fontId="5" fillId="0" borderId="1" xfId="0" applyNumberFormat="1" applyFont="1" applyBorder="1" applyAlignment="1"/>
    <xf numFmtId="0" fontId="5" fillId="0" borderId="1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1" xfId="0" applyFont="1" applyBorder="1" applyAlignment="1" applyProtection="1"/>
    <xf numFmtId="0" fontId="5" fillId="0" borderId="2" xfId="0" applyFont="1" applyBorder="1" applyAlignment="1" applyProtection="1"/>
    <xf numFmtId="0" fontId="1" fillId="0" borderId="0" xfId="3" applyFill="1"/>
    <xf numFmtId="0" fontId="1" fillId="0" borderId="0" xfId="3"/>
    <xf numFmtId="0" fontId="3" fillId="0" borderId="0" xfId="3" applyFont="1"/>
    <xf numFmtId="0" fontId="3" fillId="0" borderId="0" xfId="3" applyFont="1" applyAlignment="1">
      <alignment horizontal="right" vertical="center"/>
    </xf>
    <xf numFmtId="0" fontId="4" fillId="0" borderId="0" xfId="3" applyFont="1"/>
    <xf numFmtId="0" fontId="5" fillId="0" borderId="1" xfId="3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 applyProtection="1">
      <alignment horizontal="center"/>
    </xf>
    <xf numFmtId="0" fontId="5" fillId="0" borderId="0" xfId="3" applyFont="1" applyFill="1" applyAlignment="1"/>
    <xf numFmtId="0" fontId="1" fillId="0" borderId="0" xfId="3" applyFill="1" applyAlignment="1"/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1" xfId="3" applyFont="1" applyBorder="1" applyAlignment="1" applyProtection="1">
      <protection locked="0"/>
    </xf>
    <xf numFmtId="0" fontId="5" fillId="0" borderId="1" xfId="3" applyFont="1" applyBorder="1" applyAlignment="1" applyProtection="1"/>
    <xf numFmtId="0" fontId="1" fillId="0" borderId="1" xfId="3" applyBorder="1" applyAlignment="1" applyProtection="1"/>
    <xf numFmtId="165" fontId="5" fillId="0" borderId="1" xfId="3" applyNumberFormat="1" applyFont="1" applyBorder="1" applyAlignment="1" applyProtection="1">
      <alignment horizontal="left"/>
      <protection locked="0"/>
    </xf>
    <xf numFmtId="165" fontId="5" fillId="0" borderId="1" xfId="3" applyNumberFormat="1" applyFont="1" applyBorder="1" applyAlignment="1" applyProtection="1">
      <alignment horizontal="left"/>
    </xf>
    <xf numFmtId="0" fontId="5" fillId="0" borderId="0" xfId="3" applyFont="1" applyBorder="1"/>
    <xf numFmtId="165" fontId="5" fillId="0" borderId="0" xfId="3" applyNumberFormat="1" applyFont="1" applyBorder="1" applyAlignment="1" applyProtection="1">
      <alignment horizontal="left"/>
    </xf>
    <xf numFmtId="0" fontId="3" fillId="0" borderId="0" xfId="3" applyFont="1" applyBorder="1"/>
    <xf numFmtId="0" fontId="1" fillId="0" borderId="0" xfId="3" applyBorder="1"/>
    <xf numFmtId="165" fontId="1" fillId="0" borderId="3" xfId="3" applyNumberFormat="1" applyFont="1" applyBorder="1" applyAlignment="1" applyProtection="1">
      <alignment horizontal="center"/>
      <protection locked="0"/>
    </xf>
    <xf numFmtId="0" fontId="1" fillId="0" borderId="4" xfId="3" applyBorder="1"/>
    <xf numFmtId="0" fontId="5" fillId="0" borderId="0" xfId="3" applyFont="1" applyAlignment="1"/>
    <xf numFmtId="0" fontId="1" fillId="0" borderId="0" xfId="3" applyFont="1" applyAlignment="1"/>
    <xf numFmtId="0" fontId="1" fillId="0" borderId="0" xfId="3" applyAlignment="1"/>
    <xf numFmtId="0" fontId="17" fillId="0" borderId="0" xfId="3" applyFont="1"/>
    <xf numFmtId="0" fontId="4" fillId="0" borderId="0" xfId="3" applyFont="1" applyAlignment="1"/>
    <xf numFmtId="0" fontId="7" fillId="0" borderId="0" xfId="3" applyFont="1" applyAlignment="1" applyProtection="1">
      <alignment horizontal="right"/>
    </xf>
    <xf numFmtId="3" fontId="5" fillId="0" borderId="1" xfId="1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 vertical="center"/>
    </xf>
    <xf numFmtId="0" fontId="5" fillId="0" borderId="0" xfId="3" applyFont="1" applyFill="1"/>
    <xf numFmtId="0" fontId="5" fillId="0" borderId="0" xfId="3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9" fontId="5" fillId="0" borderId="0" xfId="0" applyNumberFormat="1" applyFont="1" applyAlignment="1"/>
    <xf numFmtId="0" fontId="7" fillId="0" borderId="0" xfId="0" applyFont="1" applyAlignment="1">
      <alignment horizontal="right"/>
    </xf>
    <xf numFmtId="0" fontId="5" fillId="0" borderId="5" xfId="0" applyFont="1" applyBorder="1" applyAlignment="1"/>
    <xf numFmtId="0" fontId="5" fillId="0" borderId="5" xfId="0" applyFont="1" applyBorder="1"/>
    <xf numFmtId="167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</cellXfs>
  <cellStyles count="7">
    <cellStyle name="Comma" xfId="1" builtinId="3"/>
    <cellStyle name="Comma 2" xfId="4" xr:uid="{00000000-0005-0000-0000-000001000000}"/>
    <cellStyle name="Hyperlink" xfId="2" builtinId="8"/>
    <cellStyle name="Normal" xfId="0" builtinId="0"/>
    <cellStyle name="Normal 2" xfId="3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838200</xdr:colOff>
      <xdr:row>1</xdr:row>
      <xdr:rowOff>180975</xdr:rowOff>
    </xdr:to>
    <xdr:pic>
      <xdr:nvPicPr>
        <xdr:cNvPr id="2" name="Picture 1" descr="Iowa Department of Revenue" titl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609725" cy="390525"/>
        </a:xfrm>
        <a:prstGeom prst="rect">
          <a:avLst/>
        </a:prstGeom>
      </xdr:spPr>
    </xdr:pic>
    <xdr:clientData/>
  </xdr:twoCellAnchor>
  <xdr:twoCellAnchor>
    <xdr:from>
      <xdr:col>1</xdr:col>
      <xdr:colOff>904875</xdr:colOff>
      <xdr:row>2</xdr:row>
      <xdr:rowOff>9525</xdr:rowOff>
    </xdr:from>
    <xdr:to>
      <xdr:col>9</xdr:col>
      <xdr:colOff>1295400</xdr:colOff>
      <xdr:row>2</xdr:row>
      <xdr:rowOff>28575</xdr:rowOff>
    </xdr:to>
    <xdr:cxnSp macro="">
      <xdr:nvCxnSpPr>
        <xdr:cNvPr id="3" name="AutoShape 4" descr="&quot;&quot;" title="&quot;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1676400" y="428625"/>
          <a:ext cx="5467350" cy="1905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ASSES/FORMS-CA/Replace%20Tax/REPLAC5T-2006-pri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A"/>
      <sheetName val="Form A (UElec)"/>
      <sheetName val="Form A (NWPE)"/>
      <sheetName val="Supp 1"/>
      <sheetName val="Attest A"/>
      <sheetName val="Form B"/>
      <sheetName val="Attest B"/>
      <sheetName val="Form C"/>
      <sheetName val="Attest C"/>
      <sheetName val="STPT"/>
    </sheetNames>
    <sheetDataSet>
      <sheetData sheetId="0">
        <row r="1">
          <cell r="B1" t="str">
            <v xml:space="preserve">                        REPLACEMENT TAX RETURN FORM A</v>
          </cell>
        </row>
        <row r="2">
          <cell r="B2" t="str">
            <v xml:space="preserve">      FOR ELECTRIC COMPANIES, ELECTRIC COOPERATIVES, AND MUNICIPAL UTILITIES</v>
          </cell>
        </row>
        <row r="3">
          <cell r="B3" t="str">
            <v xml:space="preserve">                 This report is required to be completed and returned by March 31, 2007</v>
          </cell>
        </row>
        <row r="5">
          <cell r="B5" t="str">
            <v xml:space="preserve">                            Entity Name</v>
          </cell>
        </row>
        <row r="6">
          <cell r="B6" t="str">
            <v>Street Address</v>
          </cell>
        </row>
        <row r="7">
          <cell r="B7" t="str">
            <v>City, State, Zip</v>
          </cell>
        </row>
        <row r="8">
          <cell r="B8" t="str">
            <v>Contact Person</v>
          </cell>
        </row>
        <row r="9">
          <cell r="B9" t="str">
            <v>Telephone</v>
          </cell>
        </row>
        <row r="11">
          <cell r="A11" t="str">
            <v>REGULAR DELIVERY TAX</v>
          </cell>
        </row>
        <row r="12">
          <cell r="A12" t="str">
            <v>STEP 1:   REPORT THE TOTAL TAXABLE KILOWATT HOURS OF ELECTRICITY DELIVERED TO CONSUMERS</v>
          </cell>
        </row>
        <row r="13">
          <cell r="A13" t="str">
            <v xml:space="preserve">                 DURING 2006 WITHIN EACH COMPETITIVE SERVICE AREA. </v>
          </cell>
        </row>
        <row r="15">
          <cell r="B15" t="str">
            <v>Competitive Service Area</v>
          </cell>
          <cell r="D15" t="str">
            <v>kWh Delivered</v>
          </cell>
          <cell r="G15" t="str">
            <v xml:space="preserve">         Rate</v>
          </cell>
          <cell r="J15" t="str">
            <v>Delivery Tax</v>
          </cell>
        </row>
        <row r="16">
          <cell r="E16" t="str">
            <v>x</v>
          </cell>
          <cell r="F16" t="str">
            <v>$</v>
          </cell>
          <cell r="H16" t="str">
            <v>=</v>
          </cell>
          <cell r="I16" t="str">
            <v xml:space="preserve"> $</v>
          </cell>
          <cell r="J16">
            <v>0</v>
          </cell>
        </row>
        <row r="17">
          <cell r="E17" t="str">
            <v>x</v>
          </cell>
          <cell r="F17" t="str">
            <v>$</v>
          </cell>
          <cell r="H17" t="str">
            <v>=</v>
          </cell>
          <cell r="I17" t="str">
            <v xml:space="preserve"> $</v>
          </cell>
          <cell r="J17">
            <v>0</v>
          </cell>
        </row>
        <row r="18">
          <cell r="H18" t="str">
            <v xml:space="preserve">      Subtotal</v>
          </cell>
          <cell r="I18" t="str">
            <v xml:space="preserve"> $</v>
          </cell>
          <cell r="J18">
            <v>0</v>
          </cell>
        </row>
        <row r="20">
          <cell r="A20" t="str">
            <v>BY-PASS DELIVERY TAX</v>
          </cell>
        </row>
        <row r="21">
          <cell r="A21" t="str">
            <v xml:space="preserve">STEP 2:   REPORT THE TOTAL TAXABLE KILOWATT HOURS OF ELECTRICITY CONSUMED BY TAXPAYER  </v>
          </cell>
        </row>
        <row r="22">
          <cell r="A22" t="str">
            <v xml:space="preserve">                 DURING 2006 WITHIN EACH COMPETITIVE SERVICE AREA, WHICH WERE NOT REPORTED BY THIS </v>
          </cell>
        </row>
        <row r="23">
          <cell r="A23" t="str">
            <v xml:space="preserve">                 OR OTHER ENTITIES IN STEP 1.</v>
          </cell>
        </row>
        <row r="25">
          <cell r="B25" t="str">
            <v>Competitive Service Area</v>
          </cell>
          <cell r="D25" t="str">
            <v>kWh Consumed</v>
          </cell>
          <cell r="G25" t="str">
            <v xml:space="preserve">         Rate</v>
          </cell>
          <cell r="J25" t="str">
            <v>Delivery Tax</v>
          </cell>
        </row>
        <row r="26">
          <cell r="E26" t="str">
            <v>x</v>
          </cell>
          <cell r="F26" t="str">
            <v>$</v>
          </cell>
          <cell r="H26" t="str">
            <v>=</v>
          </cell>
          <cell r="I26" t="str">
            <v xml:space="preserve"> $</v>
          </cell>
          <cell r="J26">
            <v>0</v>
          </cell>
        </row>
        <row r="27">
          <cell r="D27">
            <v>0</v>
          </cell>
          <cell r="E27" t="str">
            <v>x</v>
          </cell>
          <cell r="F27" t="str">
            <v>$</v>
          </cell>
          <cell r="H27" t="str">
            <v>=</v>
          </cell>
          <cell r="I27" t="str">
            <v xml:space="preserve"> $</v>
          </cell>
          <cell r="J27">
            <v>0</v>
          </cell>
        </row>
        <row r="28">
          <cell r="H28" t="str">
            <v xml:space="preserve">      Subtotal</v>
          </cell>
          <cell r="I28" t="str">
            <v xml:space="preserve"> $</v>
          </cell>
          <cell r="J28">
            <v>0</v>
          </cell>
        </row>
        <row r="30">
          <cell r="A30" t="str">
            <v>GENERATION TAX</v>
          </cell>
        </row>
        <row r="31">
          <cell r="A31" t="str">
            <v>STEP 3:    TOTAL TAXABLE KILOWATT HOURS OF ELECTRICITY GENERATED IN IOWA IN 2006.</v>
          </cell>
        </row>
        <row r="32">
          <cell r="B32" t="str">
            <v xml:space="preserve">                   Kilowatt hours generated</v>
          </cell>
          <cell r="F32" t="str">
            <v>x</v>
          </cell>
          <cell r="G32">
            <v>5.9999999999999995E-4</v>
          </cell>
          <cell r="H32" t="str">
            <v>=</v>
          </cell>
          <cell r="I32" t="str">
            <v xml:space="preserve"> $</v>
          </cell>
          <cell r="J32">
            <v>0</v>
          </cell>
        </row>
        <row r="34">
          <cell r="A34" t="str">
            <v>STEP 3A:  REPORT SEPARATELY, THE TOTAL TAXABLE KILOWATT HOURS OF ELECTRICITY GENERATED FOR</v>
          </cell>
        </row>
        <row r="35">
          <cell r="A35" t="str">
            <v xml:space="preserve">                   EACH NEW ELECTRIC POWER GENERATING PLANT IN 2006.</v>
          </cell>
        </row>
        <row r="36">
          <cell r="B36" t="str">
            <v xml:space="preserve">                   Kilowatt hours generated</v>
          </cell>
          <cell r="F36" t="str">
            <v>x</v>
          </cell>
          <cell r="G36">
            <v>5.9999999999999995E-4</v>
          </cell>
          <cell r="H36" t="str">
            <v>=</v>
          </cell>
          <cell r="I36" t="str">
            <v xml:space="preserve"> $</v>
          </cell>
          <cell r="J36">
            <v>0</v>
          </cell>
        </row>
        <row r="37">
          <cell r="B37" t="str">
            <v xml:space="preserve">                   Kilowatt hours generated</v>
          </cell>
          <cell r="F37" t="str">
            <v>x</v>
          </cell>
          <cell r="G37">
            <v>5.9999999999999995E-4</v>
          </cell>
          <cell r="H37" t="str">
            <v>=</v>
          </cell>
          <cell r="I37" t="str">
            <v xml:space="preserve"> $</v>
          </cell>
          <cell r="J37">
            <v>0</v>
          </cell>
        </row>
        <row r="38">
          <cell r="H38" t="str">
            <v xml:space="preserve">      Subtotal</v>
          </cell>
          <cell r="I38" t="str">
            <v xml:space="preserve"> $</v>
          </cell>
          <cell r="J38">
            <v>0</v>
          </cell>
        </row>
        <row r="39">
          <cell r="K39" t="str">
            <v>If possible, add a line here for another new generating plant</v>
          </cell>
        </row>
        <row r="40">
          <cell r="A40" t="str">
            <v>TRANSMISSION TAX</v>
          </cell>
          <cell r="K40" t="str">
            <v>Corn Belt will have another one to add next year (CB4)</v>
          </cell>
        </row>
        <row r="41">
          <cell r="A41" t="str">
            <v>STEP 4:   TOTAL TAXABLE POLE MILES BY LINE VOLTAGE OF ELECTRIC TRANSMISSION LINES OWNED</v>
          </cell>
        </row>
        <row r="42">
          <cell r="A42" t="str">
            <v xml:space="preserve">                 OR LEASED AS OF DECEMBER 31, 2006.  (Use Supplemental Schedule 1 for calculation)</v>
          </cell>
        </row>
        <row r="43">
          <cell r="D43" t="str">
            <v xml:space="preserve">  COLUMN A</v>
          </cell>
          <cell r="J43" t="str">
            <v>COLUMN B</v>
          </cell>
        </row>
        <row r="44">
          <cell r="B44" t="str">
            <v xml:space="preserve">                34.5-100 kilovolts </v>
          </cell>
          <cell r="D44">
            <v>0</v>
          </cell>
          <cell r="E44" t="str">
            <v>x</v>
          </cell>
          <cell r="F44" t="str">
            <v xml:space="preserve">  $   550 per pole line mile  =</v>
          </cell>
          <cell r="I44" t="str">
            <v xml:space="preserve"> $</v>
          </cell>
          <cell r="J44">
            <v>0</v>
          </cell>
        </row>
        <row r="45">
          <cell r="B45" t="str">
            <v xml:space="preserve">              101-150 kilovolts </v>
          </cell>
          <cell r="D45">
            <v>0</v>
          </cell>
          <cell r="E45" t="str">
            <v>x</v>
          </cell>
          <cell r="F45" t="str">
            <v xml:space="preserve">  $ 3000 per pole line mile  =</v>
          </cell>
          <cell r="I45" t="str">
            <v xml:space="preserve"> $</v>
          </cell>
          <cell r="J45">
            <v>0</v>
          </cell>
        </row>
        <row r="46">
          <cell r="B46" t="str">
            <v xml:space="preserve">              151-300 kilovolts </v>
          </cell>
          <cell r="D46">
            <v>0</v>
          </cell>
          <cell r="E46" t="str">
            <v>x</v>
          </cell>
          <cell r="F46" t="str">
            <v xml:space="preserve">  $   700 per pole line mile  =</v>
          </cell>
          <cell r="I46" t="str">
            <v xml:space="preserve"> $</v>
          </cell>
          <cell r="J46">
            <v>0</v>
          </cell>
        </row>
        <row r="47">
          <cell r="B47" t="str">
            <v xml:space="preserve">More than 300 kilovolts </v>
          </cell>
          <cell r="D47">
            <v>0</v>
          </cell>
          <cell r="E47" t="str">
            <v>x</v>
          </cell>
          <cell r="F47" t="str">
            <v xml:space="preserve">  $ 7000 per pole line mile  =</v>
          </cell>
          <cell r="I47" t="str">
            <v xml:space="preserve"> $</v>
          </cell>
          <cell r="J47">
            <v>0</v>
          </cell>
        </row>
        <row r="48">
          <cell r="H48" t="str">
            <v xml:space="preserve">      Subtotal</v>
          </cell>
          <cell r="I48" t="str">
            <v xml:space="preserve"> $</v>
          </cell>
          <cell r="J48">
            <v>0</v>
          </cell>
        </row>
        <row r="49">
          <cell r="A49" t="str">
            <v xml:space="preserve"> FORM   53-004</v>
          </cell>
          <cell r="E49" t="str">
            <v>(1)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FFFF00"/>
  </sheetPr>
  <dimension ref="A1:S169"/>
  <sheetViews>
    <sheetView showZeros="0" defaultGridColor="0" colorId="22" zoomScale="150" zoomScaleNormal="150" workbookViewId="0">
      <selection activeCell="L115" sqref="L115"/>
    </sheetView>
  </sheetViews>
  <sheetFormatPr defaultColWidth="9.6640625" defaultRowHeight="15" x14ac:dyDescent="0.2"/>
  <cols>
    <col min="1" max="1" width="9" customWidth="1"/>
    <col min="2" max="2" width="18" customWidth="1"/>
    <col min="3" max="3" width="2.44140625" customWidth="1"/>
    <col min="4" max="4" width="13.5546875" customWidth="1"/>
    <col min="5" max="5" width="2.6640625" customWidth="1"/>
    <col min="6" max="6" width="2.44140625" customWidth="1"/>
    <col min="7" max="7" width="13" customWidth="1"/>
    <col min="8" max="8" width="4.77734375" customWidth="1"/>
    <col min="9" max="9" width="2.33203125" customWidth="1"/>
    <col min="10" max="10" width="15.21875" customWidth="1"/>
    <col min="11" max="11" width="12.88671875" customWidth="1"/>
    <col min="13" max="13" width="10.6640625" customWidth="1"/>
    <col min="18" max="18" width="26.6640625" customWidth="1"/>
  </cols>
  <sheetData>
    <row r="1" spans="1:19" ht="18" x14ac:dyDescent="0.2">
      <c r="B1" s="71"/>
      <c r="J1" s="72" t="s">
        <v>103</v>
      </c>
      <c r="N1" s="71"/>
      <c r="Q1" s="70"/>
      <c r="R1" s="72"/>
      <c r="S1" s="72"/>
    </row>
    <row r="2" spans="1:19" x14ac:dyDescent="0.2">
      <c r="A2" s="73"/>
      <c r="J2" s="74" t="s">
        <v>70</v>
      </c>
      <c r="O2" s="73"/>
      <c r="Q2" s="74"/>
      <c r="R2" s="74"/>
      <c r="S2" s="74"/>
    </row>
    <row r="3" spans="1:19" x14ac:dyDescent="0.2">
      <c r="B3" s="75"/>
      <c r="J3" s="133" t="s">
        <v>114</v>
      </c>
      <c r="O3" s="75"/>
      <c r="R3" s="74"/>
      <c r="S3" s="74"/>
    </row>
    <row r="4" spans="1:19" ht="8.25" customHeight="1" x14ac:dyDescent="0.2"/>
    <row r="5" spans="1:19" x14ac:dyDescent="0.2">
      <c r="A5" s="59"/>
      <c r="B5" s="3" t="s">
        <v>0</v>
      </c>
      <c r="C5" s="3"/>
      <c r="D5" s="4"/>
      <c r="E5" s="3"/>
      <c r="F5" s="3"/>
      <c r="G5" s="3"/>
      <c r="H5" s="4"/>
      <c r="I5" s="4"/>
      <c r="J5" s="4"/>
      <c r="K5" s="4"/>
      <c r="L5" s="5"/>
      <c r="M5" s="2"/>
      <c r="N5" s="2"/>
      <c r="O5" s="2"/>
      <c r="P5" s="2"/>
      <c r="Q5" s="2"/>
      <c r="R5" s="2"/>
    </row>
    <row r="6" spans="1:19" ht="15" customHeight="1" x14ac:dyDescent="0.2">
      <c r="A6" s="60"/>
      <c r="B6" s="3" t="s">
        <v>140</v>
      </c>
      <c r="C6" s="60"/>
      <c r="D6" s="60"/>
      <c r="E6" s="3"/>
      <c r="F6" s="3"/>
      <c r="G6" s="3"/>
      <c r="H6" s="59"/>
      <c r="I6" s="59"/>
      <c r="J6" s="59"/>
    </row>
    <row r="7" spans="1:19" ht="9.75" customHeight="1" x14ac:dyDescent="0.2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9" ht="15.95" customHeight="1" x14ac:dyDescent="0.2">
      <c r="A8" s="6"/>
      <c r="B8" s="6" t="s">
        <v>85</v>
      </c>
      <c r="C8" s="7"/>
      <c r="D8" s="88"/>
      <c r="E8" s="100"/>
      <c r="F8" s="100"/>
      <c r="G8" s="100"/>
      <c r="H8" s="100"/>
      <c r="I8" s="61"/>
      <c r="J8" s="7"/>
      <c r="K8" s="8"/>
      <c r="L8" s="8"/>
      <c r="M8" s="8"/>
      <c r="N8" s="8"/>
      <c r="O8" s="8"/>
      <c r="P8" s="8"/>
    </row>
    <row r="9" spans="1:19" ht="15.95" customHeight="1" x14ac:dyDescent="0.2">
      <c r="A9" s="6"/>
      <c r="B9" s="6" t="s">
        <v>86</v>
      </c>
      <c r="C9" s="9"/>
      <c r="D9" s="89"/>
      <c r="E9" s="101"/>
      <c r="F9" s="101"/>
      <c r="G9" s="101"/>
      <c r="H9" s="101"/>
      <c r="I9" s="62"/>
      <c r="J9" s="11"/>
      <c r="K9" s="10"/>
      <c r="L9" s="10"/>
      <c r="M9" s="10"/>
      <c r="N9" s="10"/>
      <c r="O9" s="10"/>
      <c r="P9" s="10"/>
    </row>
    <row r="10" spans="1:19" ht="15.95" customHeight="1" x14ac:dyDescent="0.2">
      <c r="A10" s="6"/>
      <c r="B10" s="6" t="s">
        <v>87</v>
      </c>
      <c r="C10" s="9"/>
      <c r="D10" s="89"/>
      <c r="E10" s="101"/>
      <c r="F10" s="101"/>
      <c r="G10" s="101"/>
      <c r="H10" s="101"/>
      <c r="I10" s="9"/>
      <c r="J10" s="12"/>
      <c r="K10" s="9"/>
      <c r="L10" s="9"/>
      <c r="M10" s="9"/>
      <c r="N10" s="9"/>
      <c r="O10" s="9"/>
      <c r="P10" s="9"/>
    </row>
    <row r="11" spans="1:19" ht="15.95" customHeight="1" x14ac:dyDescent="0.2">
      <c r="A11" s="6"/>
      <c r="B11" s="6" t="s">
        <v>88</v>
      </c>
      <c r="C11" s="9"/>
      <c r="D11" s="89"/>
      <c r="E11" s="101"/>
      <c r="F11" s="101"/>
      <c r="G11" s="101"/>
      <c r="H11" s="101"/>
      <c r="I11" s="9"/>
      <c r="J11" s="13"/>
      <c r="K11" s="9"/>
      <c r="L11" s="9"/>
      <c r="M11" s="9"/>
      <c r="N11" s="9"/>
      <c r="O11" s="9"/>
      <c r="P11" s="9"/>
    </row>
    <row r="12" spans="1:19" ht="15.95" customHeight="1" x14ac:dyDescent="0.2">
      <c r="A12" s="6"/>
      <c r="B12" s="6" t="s">
        <v>1</v>
      </c>
      <c r="C12" s="9"/>
      <c r="D12" s="89"/>
      <c r="E12" s="101"/>
      <c r="F12" s="101"/>
      <c r="G12" s="101"/>
      <c r="H12" s="101"/>
      <c r="I12" s="9"/>
      <c r="J12" s="9"/>
      <c r="K12" s="9"/>
      <c r="L12" s="9"/>
      <c r="M12" s="9"/>
      <c r="N12" s="9"/>
      <c r="O12" s="9"/>
      <c r="P12" s="9"/>
    </row>
    <row r="13" spans="1:19" ht="15.95" customHeight="1" x14ac:dyDescent="0.2">
      <c r="A13" s="6"/>
      <c r="B13" s="6" t="s">
        <v>89</v>
      </c>
      <c r="C13" s="9"/>
      <c r="D13" s="89"/>
      <c r="E13" s="101"/>
      <c r="F13" s="101"/>
      <c r="G13" s="101"/>
      <c r="H13" s="101"/>
      <c r="I13" s="9"/>
      <c r="J13" s="9"/>
      <c r="K13" s="9"/>
      <c r="L13" s="9"/>
      <c r="M13" s="9"/>
      <c r="N13" s="9"/>
      <c r="O13" s="9"/>
      <c r="P13" s="9"/>
    </row>
    <row r="14" spans="1:19" ht="10.5" customHeight="1" x14ac:dyDescent="0.2">
      <c r="A14" s="6"/>
      <c r="B14" s="60"/>
      <c r="C14" s="6"/>
      <c r="D14" s="14"/>
      <c r="E14" s="14"/>
      <c r="F14" s="14"/>
      <c r="G14" s="14"/>
      <c r="H14" s="14"/>
      <c r="I14" s="14"/>
      <c r="J14" s="15"/>
      <c r="K14" s="6"/>
    </row>
    <row r="15" spans="1:19" ht="15" customHeight="1" x14ac:dyDescent="0.2">
      <c r="A15" s="87" t="s">
        <v>2</v>
      </c>
      <c r="B15" s="79"/>
      <c r="C15" s="6"/>
      <c r="D15" s="14"/>
      <c r="E15" s="14"/>
      <c r="F15" s="14"/>
      <c r="G15" s="14"/>
      <c r="H15" s="14"/>
      <c r="I15" s="14"/>
      <c r="J15" s="15"/>
      <c r="K15" s="6"/>
    </row>
    <row r="16" spans="1:19" x14ac:dyDescent="0.2">
      <c r="A16" s="83" t="s">
        <v>3</v>
      </c>
      <c r="B16" s="79"/>
      <c r="C16" s="79"/>
      <c r="D16" s="79"/>
      <c r="E16" s="79"/>
      <c r="F16" s="79"/>
      <c r="G16" s="79"/>
      <c r="H16" s="79"/>
      <c r="I16" s="79"/>
      <c r="J16" s="79"/>
      <c r="K16" s="16"/>
    </row>
    <row r="17" spans="1:12" x14ac:dyDescent="0.2">
      <c r="A17" s="83" t="s">
        <v>104</v>
      </c>
      <c r="B17" s="79"/>
      <c r="C17" s="79"/>
      <c r="D17" s="79"/>
      <c r="E17" s="79"/>
      <c r="F17" s="79"/>
      <c r="G17" s="79"/>
      <c r="H17" s="79"/>
      <c r="I17" s="79"/>
      <c r="J17" s="79"/>
      <c r="K17" s="16"/>
    </row>
    <row r="18" spans="1:12" ht="9" customHeight="1" x14ac:dyDescent="0.2">
      <c r="A18" s="3"/>
      <c r="B18" s="3"/>
      <c r="C18" s="3"/>
      <c r="D18" s="16"/>
      <c r="E18" s="16"/>
      <c r="F18" s="16"/>
      <c r="G18" s="16"/>
      <c r="H18" s="16"/>
      <c r="I18" s="16"/>
      <c r="J18" s="16"/>
      <c r="K18" s="16"/>
    </row>
    <row r="19" spans="1:12" x14ac:dyDescent="0.2">
      <c r="A19" s="3"/>
      <c r="B19" s="17" t="s">
        <v>90</v>
      </c>
      <c r="C19" s="3"/>
      <c r="D19" s="18" t="s">
        <v>91</v>
      </c>
      <c r="E19" s="18"/>
      <c r="F19" s="18"/>
      <c r="G19" s="19" t="s">
        <v>4</v>
      </c>
      <c r="H19" s="18"/>
      <c r="I19" s="16"/>
      <c r="J19" s="18" t="s">
        <v>92</v>
      </c>
      <c r="K19" s="20"/>
      <c r="L19" s="2"/>
    </row>
    <row r="20" spans="1:12" ht="15.95" customHeight="1" x14ac:dyDescent="0.2">
      <c r="A20" s="3"/>
      <c r="B20" s="21"/>
      <c r="C20" s="3"/>
      <c r="D20" s="22"/>
      <c r="E20" s="18" t="s">
        <v>5</v>
      </c>
      <c r="F20" s="23" t="s">
        <v>6</v>
      </c>
      <c r="G20" s="24"/>
      <c r="H20" s="18" t="s">
        <v>7</v>
      </c>
      <c r="I20" s="25" t="s">
        <v>8</v>
      </c>
      <c r="J20" s="26">
        <f>D20*G20</f>
        <v>0</v>
      </c>
      <c r="K20" s="27"/>
      <c r="L20" s="2"/>
    </row>
    <row r="21" spans="1:12" ht="15.95" customHeight="1" x14ac:dyDescent="0.2">
      <c r="A21" s="3"/>
      <c r="B21" s="21"/>
      <c r="C21" s="3"/>
      <c r="D21" s="22"/>
      <c r="E21" s="18" t="s">
        <v>5</v>
      </c>
      <c r="F21" s="23" t="s">
        <v>6</v>
      </c>
      <c r="G21" s="28"/>
      <c r="H21" s="18" t="s">
        <v>7</v>
      </c>
      <c r="I21" s="25" t="s">
        <v>8</v>
      </c>
      <c r="J21" s="26">
        <f>D21*G21</f>
        <v>0</v>
      </c>
      <c r="K21" s="29"/>
      <c r="L21" s="2"/>
    </row>
    <row r="22" spans="1:12" ht="17.25" customHeight="1" x14ac:dyDescent="0.2">
      <c r="A22" s="3"/>
      <c r="B22" s="25"/>
      <c r="C22" s="3"/>
      <c r="D22" s="25"/>
      <c r="E22" s="30"/>
      <c r="F22" s="30"/>
      <c r="G22" s="25"/>
      <c r="H22" s="25" t="s">
        <v>9</v>
      </c>
      <c r="I22" s="25" t="s">
        <v>8</v>
      </c>
      <c r="J22" s="31">
        <f>SUM(J20:J21)</f>
        <v>0</v>
      </c>
      <c r="K22" s="27"/>
      <c r="L22" s="2"/>
    </row>
    <row r="23" spans="1:12" ht="7.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32"/>
      <c r="L23" s="2"/>
    </row>
    <row r="24" spans="1:12" ht="15" customHeight="1" x14ac:dyDescent="0.2">
      <c r="A24" s="84" t="s">
        <v>10</v>
      </c>
      <c r="B24" s="79"/>
      <c r="C24" s="16"/>
      <c r="D24" s="16"/>
      <c r="E24" s="16"/>
      <c r="F24" s="16"/>
      <c r="G24" s="16"/>
      <c r="H24" s="16"/>
      <c r="I24" s="16"/>
      <c r="J24" s="16"/>
      <c r="K24" s="32"/>
      <c r="L24" s="2"/>
    </row>
    <row r="25" spans="1:12" ht="15" customHeight="1" x14ac:dyDescent="0.2">
      <c r="A25" s="83" t="s">
        <v>11</v>
      </c>
      <c r="B25" s="79"/>
      <c r="C25" s="79"/>
      <c r="D25" s="79"/>
      <c r="E25" s="79"/>
      <c r="F25" s="79"/>
      <c r="G25" s="79"/>
      <c r="H25" s="79"/>
      <c r="I25" s="79"/>
      <c r="J25" s="79"/>
      <c r="K25" s="32"/>
      <c r="L25" s="2"/>
    </row>
    <row r="26" spans="1:12" ht="15" customHeight="1" x14ac:dyDescent="0.2">
      <c r="A26" s="83" t="s">
        <v>105</v>
      </c>
      <c r="B26" s="79"/>
      <c r="C26" s="79"/>
      <c r="D26" s="79"/>
      <c r="E26" s="79"/>
      <c r="F26" s="79"/>
      <c r="G26" s="79"/>
      <c r="H26" s="79"/>
      <c r="I26" s="79"/>
      <c r="J26" s="79"/>
      <c r="K26" s="32"/>
      <c r="L26" s="2"/>
    </row>
    <row r="27" spans="1:12" ht="15" customHeight="1" x14ac:dyDescent="0.2">
      <c r="A27" s="83" t="s">
        <v>12</v>
      </c>
      <c r="B27" s="79"/>
      <c r="C27" s="79"/>
      <c r="D27" s="79"/>
      <c r="E27" s="79"/>
      <c r="F27" s="79"/>
      <c r="G27" s="79"/>
      <c r="H27" s="79"/>
      <c r="I27" s="79"/>
      <c r="J27" s="79"/>
      <c r="K27" s="32"/>
      <c r="L27" s="2"/>
    </row>
    <row r="28" spans="1:12" ht="9" customHeight="1" x14ac:dyDescent="0.2">
      <c r="A28" s="3"/>
      <c r="B28" s="3"/>
      <c r="C28" s="3"/>
      <c r="D28" s="16"/>
      <c r="E28" s="16"/>
      <c r="F28" s="16"/>
      <c r="G28" s="16"/>
      <c r="H28" s="16"/>
      <c r="I28" s="16"/>
      <c r="J28" s="16"/>
      <c r="K28" s="32"/>
      <c r="L28" s="2"/>
    </row>
    <row r="29" spans="1:12" ht="15" customHeight="1" x14ac:dyDescent="0.2">
      <c r="A29" s="3"/>
      <c r="B29" s="17" t="s">
        <v>90</v>
      </c>
      <c r="C29" s="4"/>
      <c r="D29" s="18" t="s">
        <v>93</v>
      </c>
      <c r="E29" s="18"/>
      <c r="F29" s="18"/>
      <c r="G29" s="19" t="s">
        <v>4</v>
      </c>
      <c r="H29" s="18"/>
      <c r="I29" s="16"/>
      <c r="J29" s="18" t="s">
        <v>92</v>
      </c>
      <c r="K29" s="33"/>
      <c r="L29" s="2"/>
    </row>
    <row r="30" spans="1:12" ht="15.95" customHeight="1" x14ac:dyDescent="0.2">
      <c r="A30" s="3"/>
      <c r="B30" s="21"/>
      <c r="C30" s="3"/>
      <c r="D30" s="22"/>
      <c r="E30" s="18" t="s">
        <v>5</v>
      </c>
      <c r="F30" s="23" t="s">
        <v>6</v>
      </c>
      <c r="G30" s="24"/>
      <c r="H30" s="18" t="s">
        <v>7</v>
      </c>
      <c r="I30" s="25" t="s">
        <v>8</v>
      </c>
      <c r="J30" s="26">
        <f>D30*G30</f>
        <v>0</v>
      </c>
      <c r="K30" s="27"/>
      <c r="L30" s="2"/>
    </row>
    <row r="31" spans="1:12" ht="15.95" customHeight="1" x14ac:dyDescent="0.2">
      <c r="A31" s="3"/>
      <c r="B31" s="21"/>
      <c r="C31" s="3"/>
      <c r="D31" s="22"/>
      <c r="E31" s="18" t="s">
        <v>5</v>
      </c>
      <c r="F31" s="23" t="s">
        <v>6</v>
      </c>
      <c r="G31" s="28"/>
      <c r="H31" s="18" t="s">
        <v>7</v>
      </c>
      <c r="I31" s="25" t="s">
        <v>8</v>
      </c>
      <c r="J31" s="26">
        <f>D31*G31</f>
        <v>0</v>
      </c>
      <c r="K31" s="29"/>
      <c r="L31" s="2"/>
    </row>
    <row r="32" spans="1:12" ht="17.25" customHeight="1" x14ac:dyDescent="0.2">
      <c r="A32" s="3"/>
      <c r="B32" s="25"/>
      <c r="C32" s="3"/>
      <c r="D32" s="25"/>
      <c r="E32" s="30"/>
      <c r="F32" s="30"/>
      <c r="G32" s="34"/>
      <c r="H32" s="25" t="s">
        <v>9</v>
      </c>
      <c r="I32" s="25" t="s">
        <v>8</v>
      </c>
      <c r="J32" s="31">
        <f>SUM(J30:J31)</f>
        <v>0</v>
      </c>
      <c r="K32" s="27"/>
      <c r="L32" s="2"/>
    </row>
    <row r="33" spans="1:13" ht="7.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35"/>
    </row>
    <row r="34" spans="1:13" ht="15" customHeight="1" x14ac:dyDescent="0.2">
      <c r="A34" s="84" t="s">
        <v>13</v>
      </c>
      <c r="B34" s="79"/>
      <c r="C34" s="16"/>
      <c r="D34" s="16"/>
      <c r="E34" s="16"/>
      <c r="F34" s="16"/>
      <c r="G34" s="16"/>
      <c r="H34" s="16"/>
      <c r="I34" s="16"/>
      <c r="J34" s="16"/>
      <c r="K34" s="35"/>
    </row>
    <row r="35" spans="1:13" ht="15" customHeight="1" x14ac:dyDescent="0.2">
      <c r="A35" s="83" t="s">
        <v>106</v>
      </c>
      <c r="B35" s="79"/>
      <c r="C35" s="79"/>
      <c r="D35" s="79"/>
      <c r="E35" s="79"/>
      <c r="F35" s="79"/>
      <c r="G35" s="79"/>
      <c r="H35" s="79"/>
      <c r="I35" s="79"/>
      <c r="J35" s="79"/>
      <c r="K35" s="35"/>
    </row>
    <row r="36" spans="1:13" ht="16.5" customHeight="1" x14ac:dyDescent="0.2">
      <c r="A36" s="36"/>
      <c r="B36" s="37" t="s">
        <v>14</v>
      </c>
      <c r="C36" s="38"/>
      <c r="D36" s="22"/>
      <c r="E36" s="18"/>
      <c r="F36" s="18" t="s">
        <v>5</v>
      </c>
      <c r="G36" s="144">
        <f>(6*(1/100))*0.01</f>
        <v>5.9999999999999995E-4</v>
      </c>
      <c r="H36" s="17" t="s">
        <v>7</v>
      </c>
      <c r="I36" s="25" t="s">
        <v>8</v>
      </c>
      <c r="J36" s="26">
        <f>D36*G36</f>
        <v>0</v>
      </c>
      <c r="K36" s="38"/>
      <c r="L36" s="1"/>
      <c r="M36" s="39"/>
    </row>
    <row r="37" spans="1:13" ht="12" customHeight="1" x14ac:dyDescent="0.2">
      <c r="A37" s="36"/>
      <c r="B37" s="4"/>
      <c r="C37" s="30"/>
      <c r="D37" s="30"/>
      <c r="E37" s="40"/>
      <c r="F37" s="40"/>
      <c r="G37" s="40"/>
      <c r="H37" s="17"/>
      <c r="I37" s="30"/>
      <c r="J37" s="30"/>
      <c r="K37" s="30"/>
      <c r="L37" s="1"/>
      <c r="M37" s="39"/>
    </row>
    <row r="38" spans="1:13" ht="15" customHeight="1" x14ac:dyDescent="0.2">
      <c r="A38" s="85" t="s">
        <v>142</v>
      </c>
      <c r="B38" s="79"/>
      <c r="C38" s="79"/>
      <c r="D38" s="79"/>
      <c r="E38" s="79"/>
      <c r="F38" s="79"/>
      <c r="G38" s="79"/>
      <c r="H38" s="79"/>
      <c r="I38" s="79"/>
      <c r="J38" s="79"/>
      <c r="K38" s="30"/>
      <c r="L38" s="1"/>
      <c r="M38" s="39"/>
    </row>
    <row r="39" spans="1:13" ht="15" customHeight="1" x14ac:dyDescent="0.2">
      <c r="A39" s="86" t="s">
        <v>141</v>
      </c>
      <c r="B39" s="81"/>
      <c r="C39" s="81"/>
      <c r="D39" s="81"/>
      <c r="E39" s="81"/>
      <c r="F39" s="81"/>
      <c r="G39" s="81"/>
      <c r="H39" s="81"/>
      <c r="I39" s="81"/>
      <c r="J39" s="81"/>
      <c r="K39" s="30"/>
      <c r="L39" s="1"/>
      <c r="M39" s="39"/>
    </row>
    <row r="40" spans="1:13" ht="15.75" customHeight="1" x14ac:dyDescent="0.2">
      <c r="A40" s="42"/>
      <c r="B40" s="37" t="s">
        <v>14</v>
      </c>
      <c r="C40" s="38"/>
      <c r="D40" s="22"/>
      <c r="E40" s="63"/>
      <c r="F40" s="18" t="s">
        <v>5</v>
      </c>
      <c r="G40" s="144">
        <f>(6*(1/100))*0.01</f>
        <v>5.9999999999999995E-4</v>
      </c>
      <c r="H40" s="17" t="s">
        <v>7</v>
      </c>
      <c r="I40" s="25" t="s">
        <v>8</v>
      </c>
      <c r="J40" s="26">
        <f>D40*G40</f>
        <v>0</v>
      </c>
      <c r="K40" s="38"/>
      <c r="L40" s="1"/>
      <c r="M40" s="39"/>
    </row>
    <row r="41" spans="1:13" ht="15.75" customHeight="1" x14ac:dyDescent="0.2">
      <c r="A41" s="42"/>
      <c r="B41" s="37" t="s">
        <v>14</v>
      </c>
      <c r="C41" s="38"/>
      <c r="D41" s="22"/>
      <c r="E41" s="63"/>
      <c r="F41" s="18" t="s">
        <v>5</v>
      </c>
      <c r="G41" s="144">
        <f>(6*(1/100))*0.01</f>
        <v>5.9999999999999995E-4</v>
      </c>
      <c r="H41" s="17" t="s">
        <v>7</v>
      </c>
      <c r="I41" s="25" t="s">
        <v>8</v>
      </c>
      <c r="J41" s="26">
        <f>D41*G41</f>
        <v>0</v>
      </c>
      <c r="K41" s="38"/>
      <c r="L41" s="1"/>
      <c r="M41" s="39"/>
    </row>
    <row r="42" spans="1:13" ht="15.75" customHeight="1" x14ac:dyDescent="0.2">
      <c r="A42" s="42"/>
      <c r="B42" s="37" t="s">
        <v>129</v>
      </c>
      <c r="C42" s="38"/>
      <c r="D42" s="64"/>
      <c r="E42" s="63"/>
      <c r="F42" s="18" t="s">
        <v>5</v>
      </c>
      <c r="G42" s="144">
        <f>(1847*(1/10000))*0.01</f>
        <v>1.8470000000000001E-3</v>
      </c>
      <c r="H42" s="17" t="s">
        <v>7</v>
      </c>
      <c r="I42" s="25" t="s">
        <v>8</v>
      </c>
      <c r="J42" s="26">
        <f>D42*G42</f>
        <v>0</v>
      </c>
      <c r="K42" s="38"/>
      <c r="L42" s="1"/>
      <c r="M42" s="39"/>
    </row>
    <row r="43" spans="1:13" ht="17.25" customHeight="1" x14ac:dyDescent="0.2">
      <c r="A43" s="41"/>
      <c r="B43" s="4"/>
      <c r="C43" s="30"/>
      <c r="D43" s="30"/>
      <c r="E43" s="40"/>
      <c r="F43" s="40"/>
      <c r="G43" s="40"/>
      <c r="H43" s="25" t="s">
        <v>9</v>
      </c>
      <c r="I43" s="25" t="s">
        <v>8</v>
      </c>
      <c r="J43" s="31">
        <f>SUM(J40:J42)</f>
        <v>0</v>
      </c>
      <c r="K43" s="38"/>
      <c r="L43" s="1"/>
      <c r="M43" s="39"/>
    </row>
    <row r="44" spans="1:13" ht="7.5" customHeight="1" x14ac:dyDescent="0.2">
      <c r="A44" s="41"/>
      <c r="B44" s="4"/>
      <c r="C44" s="30"/>
      <c r="D44" s="30"/>
      <c r="E44" s="40"/>
      <c r="F44" s="40"/>
      <c r="G44" s="40"/>
      <c r="H44" s="17"/>
      <c r="I44" s="30"/>
      <c r="J44" s="30"/>
      <c r="K44" s="30"/>
      <c r="L44" s="1"/>
      <c r="M44" s="39"/>
    </row>
    <row r="45" spans="1:13" ht="15" customHeight="1" x14ac:dyDescent="0.2">
      <c r="A45" s="87" t="s">
        <v>15</v>
      </c>
      <c r="B45" s="79"/>
      <c r="C45" s="37"/>
      <c r="D45" s="30"/>
      <c r="E45" s="40"/>
      <c r="F45" s="40"/>
      <c r="G45" s="40"/>
      <c r="H45" s="17"/>
      <c r="I45" s="30"/>
      <c r="J45" s="30"/>
      <c r="K45" s="30"/>
      <c r="L45" s="1"/>
      <c r="M45" s="39"/>
    </row>
    <row r="46" spans="1:13" ht="15" customHeight="1" x14ac:dyDescent="0.2">
      <c r="A46" s="83" t="s">
        <v>16</v>
      </c>
      <c r="B46" s="79"/>
      <c r="C46" s="79"/>
      <c r="D46" s="79"/>
      <c r="E46" s="79"/>
      <c r="F46" s="79"/>
      <c r="G46" s="79"/>
      <c r="H46" s="79"/>
      <c r="I46" s="79"/>
      <c r="J46" s="79"/>
      <c r="K46" s="35"/>
    </row>
    <row r="47" spans="1:13" ht="15" customHeight="1" x14ac:dyDescent="0.2">
      <c r="A47" s="83" t="s">
        <v>143</v>
      </c>
      <c r="B47" s="79"/>
      <c r="C47" s="79"/>
      <c r="D47" s="79"/>
      <c r="E47" s="79"/>
      <c r="F47" s="79"/>
      <c r="G47" s="79"/>
      <c r="H47" s="79"/>
      <c r="I47" s="79"/>
      <c r="J47" s="79"/>
      <c r="K47" s="35"/>
    </row>
    <row r="48" spans="1:13" ht="15.75" customHeight="1" x14ac:dyDescent="0.2">
      <c r="A48" s="4"/>
      <c r="B48" s="4"/>
      <c r="C48" s="4"/>
      <c r="D48" s="43" t="s">
        <v>17</v>
      </c>
      <c r="E48" s="4"/>
      <c r="F48" s="4"/>
      <c r="G48" s="4"/>
      <c r="H48" s="4"/>
      <c r="I48" s="4"/>
      <c r="J48" s="43" t="s">
        <v>18</v>
      </c>
      <c r="K48" s="14"/>
    </row>
    <row r="49" spans="1:13" ht="15.95" customHeight="1" x14ac:dyDescent="0.2">
      <c r="A49" s="37"/>
      <c r="B49" s="37" t="s">
        <v>19</v>
      </c>
      <c r="C49" s="44"/>
      <c r="D49" s="65">
        <f>'Supplemental Schedule 1'!E11</f>
        <v>0</v>
      </c>
      <c r="E49" s="17" t="s">
        <v>5</v>
      </c>
      <c r="F49" s="4" t="s">
        <v>20</v>
      </c>
      <c r="G49" s="4"/>
      <c r="H49" s="4"/>
      <c r="I49" s="25" t="s">
        <v>8</v>
      </c>
      <c r="J49" s="26">
        <f>D49*550</f>
        <v>0</v>
      </c>
      <c r="K49" s="38"/>
    </row>
    <row r="50" spans="1:13" ht="15.95" customHeight="1" x14ac:dyDescent="0.2">
      <c r="A50" s="37"/>
      <c r="B50" s="37" t="s">
        <v>21</v>
      </c>
      <c r="C50" s="44"/>
      <c r="D50" s="66">
        <f>'Supplemental Schedule 1'!E19</f>
        <v>0</v>
      </c>
      <c r="E50" s="17" t="s">
        <v>5</v>
      </c>
      <c r="F50" s="4" t="s">
        <v>22</v>
      </c>
      <c r="G50" s="4"/>
      <c r="H50" s="4"/>
      <c r="I50" s="25" t="s">
        <v>8</v>
      </c>
      <c r="J50" s="31">
        <f>D50*3000</f>
        <v>0</v>
      </c>
      <c r="K50" s="38"/>
    </row>
    <row r="51" spans="1:13" ht="15.95" customHeight="1" x14ac:dyDescent="0.2">
      <c r="A51" s="37"/>
      <c r="B51" s="37" t="s">
        <v>23</v>
      </c>
      <c r="C51" s="44"/>
      <c r="D51" s="66">
        <f>'Supplemental Schedule 1'!E27</f>
        <v>0</v>
      </c>
      <c r="E51" s="17" t="s">
        <v>5</v>
      </c>
      <c r="F51" s="4" t="s">
        <v>24</v>
      </c>
      <c r="G51" s="4"/>
      <c r="H51" s="4"/>
      <c r="I51" s="25" t="s">
        <v>8</v>
      </c>
      <c r="J51" s="31">
        <f>D51*700</f>
        <v>0</v>
      </c>
      <c r="K51" s="38"/>
    </row>
    <row r="52" spans="1:13" ht="15.95" customHeight="1" x14ac:dyDescent="0.2">
      <c r="A52" s="37"/>
      <c r="B52" s="37" t="s">
        <v>25</v>
      </c>
      <c r="C52" s="44"/>
      <c r="D52" s="66">
        <f>'Supplemental Schedule 1'!E35</f>
        <v>0</v>
      </c>
      <c r="E52" s="17" t="s">
        <v>5</v>
      </c>
      <c r="F52" s="4" t="s">
        <v>26</v>
      </c>
      <c r="G52" s="4"/>
      <c r="H52" s="4"/>
      <c r="I52" s="25" t="s">
        <v>8</v>
      </c>
      <c r="J52" s="31">
        <f>D52*7000</f>
        <v>0</v>
      </c>
      <c r="K52" s="38"/>
    </row>
    <row r="53" spans="1:13" ht="17.25" customHeight="1" x14ac:dyDescent="0.2">
      <c r="A53" s="4"/>
      <c r="B53" s="4"/>
      <c r="C53" s="4"/>
      <c r="D53" s="4"/>
      <c r="E53" s="4"/>
      <c r="F53" s="4"/>
      <c r="G53" s="36"/>
      <c r="H53" s="25" t="s">
        <v>9</v>
      </c>
      <c r="I53" s="25" t="s">
        <v>8</v>
      </c>
      <c r="J53" s="31">
        <f>SUM(J49:J52)</f>
        <v>0</v>
      </c>
      <c r="K53" s="38"/>
    </row>
    <row r="54" spans="1:13" ht="12.75" customHeight="1" x14ac:dyDescent="0.2">
      <c r="A54" s="45"/>
      <c r="B54" s="4"/>
      <c r="C54" s="4"/>
      <c r="D54" s="16"/>
      <c r="F54" s="16"/>
      <c r="G54" s="16"/>
      <c r="H54" s="16"/>
      <c r="I54" s="16"/>
      <c r="J54" s="16"/>
      <c r="K54" s="35"/>
    </row>
    <row r="55" spans="1:13" ht="10.5" customHeight="1" x14ac:dyDescent="0.2">
      <c r="A55" s="45"/>
      <c r="B55" s="4"/>
      <c r="C55" s="4"/>
      <c r="D55" s="16"/>
      <c r="E55" s="46" t="s">
        <v>27</v>
      </c>
      <c r="F55" s="47"/>
      <c r="G55" s="16"/>
      <c r="H55" s="16"/>
      <c r="I55" s="16"/>
      <c r="J55" s="45" t="s">
        <v>134</v>
      </c>
      <c r="K55" s="48"/>
    </row>
    <row r="56" spans="1:13" x14ac:dyDescent="0.2">
      <c r="A56" s="83" t="s">
        <v>28</v>
      </c>
      <c r="B56" s="79"/>
      <c r="C56" s="79"/>
      <c r="D56" s="79"/>
      <c r="E56" s="79"/>
      <c r="F56" s="79"/>
      <c r="G56" s="79"/>
      <c r="H56" s="59"/>
      <c r="I56" s="59"/>
      <c r="J56" s="16"/>
      <c r="K56" s="16"/>
      <c r="L56" s="16"/>
    </row>
    <row r="57" spans="1:13" ht="15.75" customHeight="1" x14ac:dyDescent="0.2">
      <c r="A57" s="59"/>
      <c r="B57" s="4"/>
      <c r="C57" s="4"/>
      <c r="D57" s="40" t="s">
        <v>29</v>
      </c>
      <c r="E57" s="40"/>
      <c r="F57" s="25" t="s">
        <v>8</v>
      </c>
      <c r="G57" s="49">
        <f>J22</f>
        <v>0</v>
      </c>
      <c r="H57" s="50"/>
      <c r="I57" s="67"/>
      <c r="J57" s="16"/>
      <c r="K57" s="16"/>
      <c r="L57" s="16"/>
    </row>
    <row r="58" spans="1:13" ht="15.75" customHeight="1" x14ac:dyDescent="0.2">
      <c r="A58" s="18"/>
      <c r="B58" s="18"/>
      <c r="C58" s="18"/>
      <c r="D58" s="40" t="s">
        <v>30</v>
      </c>
      <c r="E58" s="40"/>
      <c r="F58" s="25" t="s">
        <v>8</v>
      </c>
      <c r="G58" s="51">
        <f>J32</f>
        <v>0</v>
      </c>
      <c r="H58" s="50"/>
      <c r="I58" s="67"/>
      <c r="J58" s="16"/>
      <c r="K58" s="16"/>
      <c r="L58" s="16"/>
    </row>
    <row r="59" spans="1:13" ht="15.75" customHeight="1" x14ac:dyDescent="0.2">
      <c r="A59" s="18"/>
      <c r="B59" s="18"/>
      <c r="C59" s="68"/>
      <c r="D59" s="40" t="s">
        <v>31</v>
      </c>
      <c r="E59" s="40"/>
      <c r="F59" s="25" t="s">
        <v>8</v>
      </c>
      <c r="G59" s="51">
        <f>J36</f>
        <v>0</v>
      </c>
      <c r="H59" s="50"/>
      <c r="I59" s="67"/>
      <c r="J59" s="16"/>
      <c r="K59" s="16"/>
      <c r="L59" s="16"/>
    </row>
    <row r="60" spans="1:13" ht="15.75" customHeight="1" x14ac:dyDescent="0.2">
      <c r="A60" s="18"/>
      <c r="B60" s="18"/>
      <c r="C60" s="68"/>
      <c r="D60" s="40" t="s">
        <v>32</v>
      </c>
      <c r="E60" s="40"/>
      <c r="F60" s="25" t="s">
        <v>8</v>
      </c>
      <c r="G60" s="51">
        <f>J43</f>
        <v>0</v>
      </c>
      <c r="H60" s="50"/>
      <c r="I60" s="67"/>
      <c r="J60" s="16"/>
      <c r="K60" s="16"/>
      <c r="L60" s="16"/>
    </row>
    <row r="61" spans="1:13" ht="15.75" customHeight="1" x14ac:dyDescent="0.2">
      <c r="A61" s="59"/>
      <c r="B61" s="4"/>
      <c r="C61" s="4"/>
      <c r="D61" s="40" t="s">
        <v>33</v>
      </c>
      <c r="E61" s="40"/>
      <c r="F61" s="25" t="s">
        <v>8</v>
      </c>
      <c r="G61" s="51">
        <f>J53</f>
        <v>0</v>
      </c>
      <c r="H61" s="50"/>
      <c r="I61" s="67"/>
      <c r="J61" s="16"/>
      <c r="K61" s="16"/>
      <c r="L61" s="16"/>
    </row>
    <row r="62" spans="1:13" ht="15.75" customHeight="1" x14ac:dyDescent="0.2">
      <c r="A62" s="59"/>
      <c r="B62" s="4"/>
      <c r="C62" s="4"/>
      <c r="D62" s="17" t="s">
        <v>34</v>
      </c>
      <c r="E62" s="30" t="s">
        <v>35</v>
      </c>
      <c r="F62" s="25" t="s">
        <v>8</v>
      </c>
      <c r="G62" s="49">
        <f>SUM(G57:G61)</f>
        <v>0</v>
      </c>
      <c r="H62" s="50"/>
      <c r="I62" s="67"/>
      <c r="J62" s="16"/>
      <c r="K62" s="16"/>
      <c r="L62" s="16"/>
    </row>
    <row r="63" spans="1:13" ht="12.75" customHeight="1" x14ac:dyDescent="0.2">
      <c r="A63" s="59"/>
      <c r="B63" s="4"/>
      <c r="C63" s="4"/>
      <c r="D63" s="4"/>
      <c r="E63" s="30"/>
      <c r="F63" s="52"/>
      <c r="G63" s="52"/>
      <c r="H63" s="52"/>
      <c r="I63" s="67"/>
      <c r="J63" s="16"/>
      <c r="K63" s="16"/>
      <c r="L63" s="16"/>
      <c r="M63" s="16"/>
    </row>
    <row r="64" spans="1:13" x14ac:dyDescent="0.2">
      <c r="A64" s="82" t="s">
        <v>36</v>
      </c>
      <c r="B64" s="79"/>
      <c r="C64" s="79"/>
      <c r="D64" s="79"/>
      <c r="E64" s="79"/>
      <c r="F64" s="79"/>
      <c r="G64" s="79"/>
      <c r="H64" s="79"/>
      <c r="I64" s="79"/>
      <c r="J64" s="79"/>
      <c r="K64" s="16"/>
      <c r="L64" s="16"/>
      <c r="M64" s="16"/>
    </row>
    <row r="65" spans="1:12" x14ac:dyDescent="0.2">
      <c r="A65" s="82" t="s">
        <v>37</v>
      </c>
      <c r="B65" s="79"/>
      <c r="C65" s="79"/>
      <c r="D65" s="79"/>
      <c r="E65" s="79"/>
      <c r="F65" s="79"/>
      <c r="G65" s="79"/>
      <c r="H65" s="79"/>
      <c r="I65" s="79"/>
      <c r="J65" s="79"/>
      <c r="K65" s="16"/>
      <c r="L65" s="16"/>
    </row>
    <row r="66" spans="1:12" ht="14.25" customHeight="1" x14ac:dyDescent="0.2">
      <c r="A66" s="82" t="s">
        <v>38</v>
      </c>
      <c r="B66" s="79"/>
      <c r="C66" s="79"/>
      <c r="D66" s="79"/>
      <c r="E66" s="79"/>
      <c r="F66" s="79"/>
      <c r="G66" s="79"/>
      <c r="H66" s="79"/>
      <c r="I66" s="79"/>
      <c r="J66" s="79"/>
      <c r="K66" s="53"/>
      <c r="L66" s="53"/>
    </row>
    <row r="67" spans="1:12" ht="12" customHeigh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3"/>
      <c r="K67" s="53"/>
      <c r="L67" s="53"/>
    </row>
    <row r="68" spans="1:12" ht="14.25" customHeight="1" x14ac:dyDescent="0.2">
      <c r="A68" s="80" t="s">
        <v>80</v>
      </c>
      <c r="B68" s="81"/>
      <c r="C68" s="81"/>
      <c r="D68" s="81"/>
      <c r="E68" s="81"/>
      <c r="F68" s="81"/>
      <c r="G68" s="81"/>
      <c r="H68" s="81"/>
      <c r="I68" s="81"/>
      <c r="J68" s="81"/>
      <c r="K68" s="53"/>
      <c r="L68" s="53"/>
    </row>
    <row r="69" spans="1:12" ht="14.25" customHeight="1" x14ac:dyDescent="0.2">
      <c r="A69" s="76" t="s">
        <v>107</v>
      </c>
      <c r="B69" s="79"/>
      <c r="C69" s="79"/>
      <c r="D69" s="79"/>
      <c r="E69" s="79"/>
      <c r="F69" s="79"/>
      <c r="G69" s="79"/>
      <c r="H69" s="79"/>
      <c r="I69" s="79"/>
      <c r="J69" s="79"/>
      <c r="K69" s="53"/>
      <c r="L69" s="53"/>
    </row>
    <row r="70" spans="1:12" ht="7.5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3"/>
      <c r="K70" s="53"/>
      <c r="L70" s="53"/>
    </row>
    <row r="71" spans="1:12" x14ac:dyDescent="0.2">
      <c r="A71" s="82" t="s">
        <v>83</v>
      </c>
      <c r="B71" s="82"/>
      <c r="C71" s="54"/>
      <c r="D71" s="55"/>
      <c r="E71" s="55"/>
      <c r="F71" s="55"/>
      <c r="G71" s="55"/>
      <c r="H71" s="55"/>
      <c r="I71" s="16"/>
      <c r="J71" s="16"/>
      <c r="L71" s="16"/>
    </row>
    <row r="72" spans="1:12" x14ac:dyDescent="0.2">
      <c r="A72" s="76" t="s">
        <v>75</v>
      </c>
      <c r="B72" s="79"/>
      <c r="C72" s="79"/>
      <c r="D72" s="79"/>
      <c r="E72" s="79"/>
      <c r="F72" s="79"/>
      <c r="G72" s="79"/>
      <c r="H72" s="79"/>
      <c r="I72" s="79"/>
      <c r="J72" s="79"/>
      <c r="L72" s="16"/>
    </row>
    <row r="73" spans="1:12" x14ac:dyDescent="0.2">
      <c r="A73" s="76" t="s">
        <v>42</v>
      </c>
      <c r="B73" s="79"/>
      <c r="C73" s="79"/>
      <c r="D73" s="79"/>
      <c r="E73" s="79"/>
      <c r="F73" s="79"/>
      <c r="G73" s="79"/>
      <c r="H73" s="79"/>
      <c r="I73" s="79"/>
      <c r="J73" s="79"/>
      <c r="L73" s="16"/>
    </row>
    <row r="74" spans="1:12" x14ac:dyDescent="0.2">
      <c r="A74" s="76" t="s">
        <v>77</v>
      </c>
      <c r="B74" s="79"/>
      <c r="C74" s="79"/>
      <c r="D74" s="79"/>
      <c r="E74" s="79"/>
      <c r="F74" s="79"/>
      <c r="G74" s="79"/>
      <c r="H74" s="79"/>
      <c r="I74" s="79"/>
      <c r="J74" s="79"/>
      <c r="L74" s="16"/>
    </row>
    <row r="75" spans="1:12" x14ac:dyDescent="0.2">
      <c r="A75" s="76" t="s">
        <v>78</v>
      </c>
      <c r="B75" s="79"/>
      <c r="C75" s="79"/>
      <c r="D75" s="79"/>
      <c r="E75" s="79"/>
      <c r="F75" s="79"/>
      <c r="G75" s="79"/>
      <c r="H75" s="79"/>
      <c r="I75" s="79"/>
      <c r="J75" s="79"/>
      <c r="L75" s="16"/>
    </row>
    <row r="76" spans="1:12" x14ac:dyDescent="0.2">
      <c r="A76" s="76" t="s">
        <v>120</v>
      </c>
      <c r="B76" s="79"/>
      <c r="C76" s="79"/>
      <c r="D76" s="79"/>
      <c r="E76" s="79"/>
      <c r="F76" s="79"/>
      <c r="G76" s="79"/>
      <c r="H76" s="79"/>
      <c r="I76" s="79"/>
      <c r="J76" s="79"/>
      <c r="L76" s="16"/>
    </row>
    <row r="77" spans="1:12" x14ac:dyDescent="0.2">
      <c r="A77" s="76" t="s">
        <v>116</v>
      </c>
      <c r="B77" s="79"/>
      <c r="C77" s="79"/>
      <c r="D77" s="79"/>
      <c r="E77" s="79"/>
      <c r="F77" s="79"/>
      <c r="G77" s="79"/>
      <c r="H77" s="79"/>
      <c r="I77" s="79"/>
      <c r="J77" s="79"/>
      <c r="L77" s="16"/>
    </row>
    <row r="78" spans="1:12" x14ac:dyDescent="0.2">
      <c r="A78" s="76" t="s">
        <v>117</v>
      </c>
      <c r="B78" s="79"/>
      <c r="C78" s="79"/>
      <c r="D78" s="79"/>
      <c r="E78" s="79"/>
      <c r="F78" s="79"/>
      <c r="G78" s="79"/>
      <c r="H78" s="79"/>
      <c r="I78" s="79"/>
      <c r="J78" s="79"/>
      <c r="L78" s="16"/>
    </row>
    <row r="79" spans="1:12" x14ac:dyDescent="0.2">
      <c r="A79" s="76" t="s">
        <v>118</v>
      </c>
      <c r="B79" s="79"/>
      <c r="C79" s="79"/>
      <c r="D79" s="79"/>
      <c r="E79" s="79"/>
      <c r="F79" s="79"/>
      <c r="G79" s="79"/>
      <c r="H79" s="79"/>
      <c r="I79" s="79"/>
      <c r="J79" s="79"/>
      <c r="L79" s="16"/>
    </row>
    <row r="80" spans="1:12" x14ac:dyDescent="0.2">
      <c r="A80" s="77"/>
      <c r="B80" s="102"/>
      <c r="C80" s="102"/>
      <c r="D80" s="102"/>
      <c r="E80" s="102"/>
      <c r="F80" s="102"/>
      <c r="G80" s="102"/>
      <c r="H80" s="102"/>
      <c r="I80" s="102"/>
      <c r="J80" s="102"/>
      <c r="L80" s="16"/>
    </row>
    <row r="81" spans="1:12" x14ac:dyDescent="0.2">
      <c r="A81" s="78"/>
      <c r="B81" s="103"/>
      <c r="C81" s="103"/>
      <c r="D81" s="103"/>
      <c r="E81" s="103"/>
      <c r="F81" s="103"/>
      <c r="G81" s="103"/>
      <c r="H81" s="103"/>
      <c r="I81" s="103"/>
      <c r="J81" s="103"/>
      <c r="L81" s="16"/>
    </row>
    <row r="82" spans="1:12" x14ac:dyDescent="0.2">
      <c r="A82" s="59"/>
      <c r="B82" s="52"/>
      <c r="C82" s="52"/>
      <c r="D82" s="52"/>
      <c r="E82" s="52"/>
      <c r="F82" s="52"/>
      <c r="G82" s="52"/>
      <c r="H82" s="52"/>
      <c r="I82" s="52"/>
      <c r="J82" s="16"/>
      <c r="K82" s="16"/>
      <c r="L82" s="16"/>
    </row>
    <row r="83" spans="1:12" x14ac:dyDescent="0.2">
      <c r="A83" s="76" t="s">
        <v>39</v>
      </c>
      <c r="B83" s="79"/>
      <c r="C83" s="79"/>
      <c r="D83" s="79"/>
      <c r="E83" s="79"/>
      <c r="F83" s="79"/>
      <c r="G83" s="79"/>
      <c r="H83" s="79"/>
      <c r="I83" s="79"/>
      <c r="J83" s="79"/>
      <c r="K83" s="16"/>
      <c r="L83" s="16"/>
    </row>
    <row r="84" spans="1:12" x14ac:dyDescent="0.2">
      <c r="A84" s="23" t="s">
        <v>40</v>
      </c>
      <c r="B84" s="21"/>
      <c r="C84" s="18" t="s">
        <v>41</v>
      </c>
      <c r="D84" s="21"/>
      <c r="E84" s="16" t="s">
        <v>79</v>
      </c>
      <c r="F84" s="16"/>
      <c r="G84" s="16"/>
      <c r="H84" s="132"/>
      <c r="I84" s="49"/>
      <c r="J84" s="49"/>
      <c r="K84" s="16"/>
      <c r="L84" s="16"/>
    </row>
    <row r="85" spans="1:12" ht="24.75" customHeight="1" x14ac:dyDescent="0.2">
      <c r="A85" s="59"/>
      <c r="B85" s="59"/>
      <c r="C85" s="59"/>
      <c r="D85" s="59"/>
      <c r="E85" s="59"/>
      <c r="F85" s="59"/>
      <c r="G85" s="59"/>
      <c r="H85" s="59"/>
      <c r="I85" s="59"/>
      <c r="J85" s="76"/>
      <c r="K85" s="16"/>
      <c r="L85" s="16"/>
    </row>
    <row r="86" spans="1:12" x14ac:dyDescent="0.2">
      <c r="A86" s="76" t="s">
        <v>74</v>
      </c>
      <c r="B86" s="79"/>
      <c r="C86" s="79"/>
      <c r="D86" s="79"/>
      <c r="E86" s="79"/>
      <c r="F86" s="79"/>
      <c r="G86" s="79"/>
      <c r="H86" s="79"/>
      <c r="I86" s="79"/>
      <c r="J86" s="79"/>
      <c r="K86" s="16"/>
      <c r="L86" s="16"/>
    </row>
    <row r="87" spans="1:12" x14ac:dyDescent="0.2">
      <c r="A87" s="80" t="s">
        <v>108</v>
      </c>
      <c r="B87" s="81"/>
      <c r="C87" s="81"/>
      <c r="D87" s="81"/>
      <c r="E87" s="81"/>
      <c r="F87" s="81"/>
      <c r="G87" s="81"/>
      <c r="H87" s="81"/>
      <c r="I87" s="81"/>
      <c r="J87" s="81"/>
      <c r="K87" s="16"/>
      <c r="L87" s="16"/>
    </row>
    <row r="88" spans="1:12" ht="7.5" customHeight="1" x14ac:dyDescent="0.2">
      <c r="A88" s="59"/>
      <c r="B88" s="16"/>
      <c r="C88" s="16"/>
      <c r="D88" s="16"/>
      <c r="E88" s="16"/>
      <c r="F88" s="16"/>
      <c r="G88" s="16"/>
      <c r="H88" s="16"/>
      <c r="I88" s="59"/>
      <c r="J88" s="16"/>
      <c r="K88" s="16"/>
      <c r="L88" s="16"/>
    </row>
    <row r="89" spans="1:12" x14ac:dyDescent="0.2">
      <c r="A89" s="82" t="s">
        <v>84</v>
      </c>
      <c r="B89" s="82"/>
      <c r="C89" s="54"/>
      <c r="D89" s="16"/>
      <c r="E89" s="35"/>
      <c r="F89" s="35"/>
      <c r="G89" s="35"/>
      <c r="H89" s="59"/>
      <c r="I89" s="16"/>
      <c r="J89" s="16"/>
      <c r="L89" s="16"/>
    </row>
    <row r="90" spans="1:12" x14ac:dyDescent="0.2">
      <c r="A90" s="76" t="s">
        <v>76</v>
      </c>
      <c r="B90" s="76"/>
      <c r="C90" s="76"/>
      <c r="D90" s="76"/>
      <c r="E90" s="76"/>
      <c r="F90" s="76"/>
      <c r="G90" s="76"/>
      <c r="H90" s="76"/>
      <c r="I90" s="76"/>
      <c r="J90" s="76"/>
      <c r="L90" s="16"/>
    </row>
    <row r="91" spans="1:12" x14ac:dyDescent="0.2">
      <c r="A91" s="76" t="s">
        <v>44</v>
      </c>
      <c r="B91" s="76"/>
      <c r="C91" s="76"/>
      <c r="D91" s="76"/>
      <c r="E91" s="76"/>
      <c r="F91" s="76"/>
      <c r="G91" s="76"/>
      <c r="H91" s="76"/>
      <c r="I91" s="76"/>
      <c r="J91" s="76"/>
      <c r="L91" s="16"/>
    </row>
    <row r="92" spans="1:12" x14ac:dyDescent="0.2">
      <c r="A92" s="76" t="s">
        <v>138</v>
      </c>
      <c r="B92" s="76"/>
      <c r="C92" s="76"/>
      <c r="D92" s="76"/>
      <c r="E92" s="76"/>
      <c r="F92" s="76"/>
      <c r="G92" s="76"/>
      <c r="H92" s="76"/>
      <c r="I92" s="76"/>
      <c r="J92" s="76"/>
      <c r="L92" s="16"/>
    </row>
    <row r="93" spans="1:12" x14ac:dyDescent="0.2">
      <c r="A93" s="76" t="s">
        <v>45</v>
      </c>
      <c r="B93" s="76"/>
      <c r="C93" s="76"/>
      <c r="D93" s="76"/>
      <c r="E93" s="76"/>
      <c r="F93" s="76"/>
      <c r="G93" s="76"/>
      <c r="H93" s="76"/>
      <c r="I93" s="76"/>
      <c r="J93" s="76"/>
      <c r="L93" s="16"/>
    </row>
    <row r="94" spans="1:12" x14ac:dyDescent="0.2">
      <c r="A94" s="76" t="s">
        <v>119</v>
      </c>
      <c r="B94" s="76"/>
      <c r="C94" s="76"/>
      <c r="D94" s="76"/>
      <c r="E94" s="76"/>
      <c r="F94" s="76"/>
      <c r="G94" s="76"/>
      <c r="H94" s="76"/>
      <c r="I94" s="76"/>
      <c r="J94" s="76"/>
      <c r="L94" s="16"/>
    </row>
    <row r="95" spans="1:12" x14ac:dyDescent="0.2">
      <c r="A95" s="76" t="s">
        <v>139</v>
      </c>
      <c r="B95" s="76"/>
      <c r="C95" s="76"/>
      <c r="D95" s="76"/>
      <c r="E95" s="76"/>
      <c r="F95" s="76"/>
      <c r="G95" s="76"/>
      <c r="H95" s="76"/>
      <c r="I95" s="76"/>
      <c r="J95" s="76"/>
      <c r="L95" s="16"/>
    </row>
    <row r="96" spans="1:12" x14ac:dyDescent="0.2">
      <c r="A96" s="76" t="s">
        <v>46</v>
      </c>
      <c r="B96" s="76"/>
      <c r="C96" s="76"/>
      <c r="D96" s="76"/>
      <c r="E96" s="76"/>
      <c r="F96" s="76"/>
      <c r="G96" s="76"/>
      <c r="H96" s="76"/>
      <c r="I96" s="76"/>
      <c r="J96" s="76"/>
      <c r="L96" s="16"/>
    </row>
    <row r="97" spans="1:12" x14ac:dyDescent="0.2">
      <c r="A97" s="76" t="s">
        <v>47</v>
      </c>
      <c r="B97" s="76"/>
      <c r="C97" s="76"/>
      <c r="D97" s="76"/>
      <c r="E97" s="76"/>
      <c r="F97" s="76"/>
      <c r="G97" s="76"/>
      <c r="H97" s="76"/>
      <c r="I97" s="76"/>
      <c r="J97" s="76"/>
      <c r="L97" s="16"/>
    </row>
    <row r="98" spans="1:12" x14ac:dyDescent="0.2">
      <c r="A98" s="76" t="s">
        <v>48</v>
      </c>
      <c r="B98" s="76"/>
      <c r="C98" s="76"/>
      <c r="D98" s="76"/>
      <c r="E98" s="76"/>
      <c r="F98" s="76"/>
      <c r="G98" s="76"/>
      <c r="H98" s="76"/>
      <c r="I98" s="76"/>
      <c r="J98" s="76"/>
      <c r="L98" s="16"/>
    </row>
    <row r="99" spans="1:12" x14ac:dyDescent="0.2">
      <c r="A99" s="77"/>
      <c r="B99" s="102"/>
      <c r="C99" s="102"/>
      <c r="D99" s="102"/>
      <c r="E99" s="102"/>
      <c r="F99" s="102"/>
      <c r="G99" s="102"/>
      <c r="H99" s="102"/>
      <c r="I99" s="102"/>
      <c r="J99" s="102"/>
      <c r="L99" s="16"/>
    </row>
    <row r="100" spans="1:12" x14ac:dyDescent="0.2">
      <c r="A100" s="78"/>
      <c r="B100" s="103"/>
      <c r="C100" s="103"/>
      <c r="D100" s="103"/>
      <c r="E100" s="103"/>
      <c r="F100" s="103"/>
      <c r="G100" s="103"/>
      <c r="H100" s="103"/>
      <c r="I100" s="103"/>
      <c r="J100" s="103"/>
      <c r="K100" s="16"/>
      <c r="L100" s="16"/>
    </row>
    <row r="101" spans="1:12" x14ac:dyDescent="0.2">
      <c r="A101" s="94"/>
      <c r="B101" s="34"/>
      <c r="C101" s="34"/>
      <c r="D101" s="34"/>
      <c r="E101" s="34"/>
      <c r="F101" s="34"/>
      <c r="G101" s="34"/>
      <c r="H101" s="34"/>
      <c r="I101" s="34"/>
      <c r="J101" s="34"/>
      <c r="K101" s="16"/>
      <c r="L101" s="16"/>
    </row>
    <row r="102" spans="1:12" x14ac:dyDescent="0.2">
      <c r="A102" s="76" t="s">
        <v>43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16"/>
      <c r="L102" s="16"/>
    </row>
    <row r="103" spans="1:12" x14ac:dyDescent="0.2">
      <c r="A103" s="23" t="s">
        <v>40</v>
      </c>
      <c r="B103" s="143"/>
      <c r="C103" s="18" t="s">
        <v>41</v>
      </c>
      <c r="D103" s="21"/>
      <c r="E103" s="16" t="s">
        <v>79</v>
      </c>
      <c r="F103" s="16"/>
      <c r="G103" s="16"/>
      <c r="H103" s="132"/>
      <c r="I103" s="49"/>
      <c r="J103" s="49"/>
      <c r="K103" s="16"/>
      <c r="L103" s="16"/>
    </row>
    <row r="104" spans="1:12" ht="86.45" customHeight="1" x14ac:dyDescent="0.2">
      <c r="A104" s="16"/>
      <c r="B104" s="140"/>
      <c r="C104" s="140"/>
      <c r="D104" s="146" t="s">
        <v>49</v>
      </c>
      <c r="E104" s="146"/>
      <c r="F104" s="146"/>
      <c r="G104" s="146"/>
      <c r="H104" s="140"/>
      <c r="I104" s="140"/>
      <c r="J104" s="45" t="s">
        <v>135</v>
      </c>
      <c r="K104" s="16"/>
      <c r="L104" s="16"/>
    </row>
    <row r="105" spans="1:12" ht="16.5" customHeight="1" x14ac:dyDescent="0.2">
      <c r="A105" s="45"/>
      <c r="B105" s="16"/>
      <c r="C105" s="16"/>
      <c r="D105" s="16"/>
      <c r="K105" s="16"/>
      <c r="L105" s="16"/>
    </row>
    <row r="106" spans="1:12" x14ac:dyDescent="0.2">
      <c r="A106" s="54" t="s">
        <v>125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2">
      <c r="A108" s="16" t="s">
        <v>127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2">
      <c r="A109" s="16" t="s">
        <v>144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2">
      <c r="A110" s="16" t="s">
        <v>128</v>
      </c>
      <c r="B110" s="16"/>
      <c r="C110" s="16"/>
      <c r="D110" s="46"/>
      <c r="E110" s="16"/>
      <c r="F110" s="16"/>
      <c r="G110" s="16"/>
      <c r="H110" s="16"/>
      <c r="I110" s="45"/>
      <c r="J110" s="16"/>
      <c r="K110" s="16"/>
      <c r="L110" s="16"/>
    </row>
    <row r="111" spans="1:12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2">
      <c r="A112" s="16" t="s">
        <v>130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2">
      <c r="A113" s="16" t="s">
        <v>131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2">
      <c r="A114" s="16" t="s">
        <v>132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2">
      <c r="A115" s="16" t="s">
        <v>133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s="136" customFormat="1" ht="44.45" customHeight="1" x14ac:dyDescent="0.2">
      <c r="A117" s="145" t="s">
        <v>126</v>
      </c>
      <c r="B117" s="145"/>
      <c r="C117" s="138"/>
      <c r="D117" s="139" t="s">
        <v>122</v>
      </c>
      <c r="E117" s="138"/>
      <c r="F117" s="145" t="s">
        <v>124</v>
      </c>
      <c r="G117" s="145"/>
      <c r="H117" s="145"/>
      <c r="I117" s="138"/>
      <c r="J117" s="139" t="s">
        <v>123</v>
      </c>
      <c r="L117" s="137"/>
    </row>
    <row r="118" spans="1:12" x14ac:dyDescent="0.2">
      <c r="A118" s="148"/>
      <c r="B118" s="148"/>
      <c r="C118" s="76"/>
      <c r="D118" s="142"/>
      <c r="E118" s="76"/>
      <c r="F118" s="149"/>
      <c r="G118" s="149"/>
      <c r="H118" s="149"/>
      <c r="I118" s="76"/>
      <c r="J118" s="143"/>
      <c r="K118" s="16"/>
      <c r="L118" s="16"/>
    </row>
    <row r="119" spans="1:12" x14ac:dyDescent="0.2">
      <c r="A119" s="148"/>
      <c r="B119" s="148"/>
      <c r="C119" s="16"/>
      <c r="D119" s="142"/>
      <c r="E119" s="16"/>
      <c r="F119" s="149"/>
      <c r="G119" s="149"/>
      <c r="H119" s="149"/>
      <c r="I119" s="16"/>
      <c r="J119" s="143"/>
      <c r="K119" s="16"/>
      <c r="L119" s="16"/>
    </row>
    <row r="120" spans="1:12" x14ac:dyDescent="0.2">
      <c r="A120" s="148"/>
      <c r="B120" s="148"/>
      <c r="C120" s="16"/>
      <c r="D120" s="142"/>
      <c r="E120" s="16"/>
      <c r="F120" s="149"/>
      <c r="G120" s="149"/>
      <c r="H120" s="149"/>
      <c r="I120" s="16"/>
      <c r="J120" s="143"/>
      <c r="K120" s="16"/>
      <c r="L120" s="16"/>
    </row>
    <row r="121" spans="1:12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x14ac:dyDescent="0.2">
      <c r="A154" s="16"/>
      <c r="B154" s="16"/>
      <c r="C154" s="16"/>
      <c r="D154" s="16"/>
      <c r="E154" s="147">
        <v>-3</v>
      </c>
      <c r="F154" s="147"/>
      <c r="G154" s="16"/>
      <c r="H154" s="16"/>
      <c r="I154" s="16"/>
      <c r="J154" s="141" t="s">
        <v>136</v>
      </c>
      <c r="K154" s="16"/>
      <c r="L154" s="16"/>
    </row>
    <row r="155" spans="1:12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</sheetData>
  <mergeCells count="10">
    <mergeCell ref="A117:B117"/>
    <mergeCell ref="F117:H117"/>
    <mergeCell ref="D104:G104"/>
    <mergeCell ref="E154:F154"/>
    <mergeCell ref="A118:B118"/>
    <mergeCell ref="A119:B119"/>
    <mergeCell ref="A120:B120"/>
    <mergeCell ref="F119:H119"/>
    <mergeCell ref="F118:H118"/>
    <mergeCell ref="F120:H120"/>
  </mergeCells>
  <pageMargins left="0.55000000000000004" right="0.44" top="0.5" bottom="0.05" header="0.5" footer="0.5"/>
  <pageSetup scale="95" orientation="portrait" r:id="rId1"/>
  <headerFooter alignWithMargins="0"/>
  <rowBreaks count="2" manualBreakCount="2">
    <brk id="55" max="16383" man="1"/>
    <brk id="104" max="16383" man="1"/>
  </rowBreaks>
  <ignoredErrors>
    <ignoredError sqref="E55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FF00"/>
  </sheetPr>
  <dimension ref="A1:E45"/>
  <sheetViews>
    <sheetView showZeros="0" defaultGridColor="0" topLeftCell="A19" colorId="22" workbookViewId="0"/>
  </sheetViews>
  <sheetFormatPr defaultColWidth="9.6640625" defaultRowHeight="15" x14ac:dyDescent="0.2"/>
  <cols>
    <col min="1" max="1" width="3.6640625" customWidth="1"/>
    <col min="2" max="2" width="5.6640625" customWidth="1"/>
    <col min="3" max="3" width="25.6640625" customWidth="1"/>
    <col min="4" max="4" width="19.6640625" customWidth="1"/>
    <col min="5" max="5" width="18.6640625" customWidth="1"/>
  </cols>
  <sheetData>
    <row r="1" spans="1:5" ht="15.75" x14ac:dyDescent="0.25">
      <c r="A1" s="69"/>
      <c r="B1" s="59"/>
      <c r="C1" s="56"/>
      <c r="D1" s="55"/>
      <c r="E1" s="107" t="s">
        <v>109</v>
      </c>
    </row>
    <row r="2" spans="1:5" ht="30.75" customHeight="1" x14ac:dyDescent="0.25">
      <c r="A2" s="69"/>
      <c r="B2" s="59"/>
      <c r="C2" s="56"/>
      <c r="D2" s="79"/>
      <c r="E2" s="107"/>
    </row>
    <row r="3" spans="1:5" ht="15.75" x14ac:dyDescent="0.25">
      <c r="A3" s="59"/>
      <c r="B3" s="90" t="s">
        <v>50</v>
      </c>
      <c r="C3" s="79"/>
      <c r="D3" s="79"/>
      <c r="E3" s="79"/>
    </row>
    <row r="4" spans="1:5" ht="15.75" x14ac:dyDescent="0.25">
      <c r="A4" s="59"/>
      <c r="B4" s="90" t="s">
        <v>110</v>
      </c>
      <c r="C4" s="79"/>
      <c r="D4" s="79"/>
      <c r="E4" s="79"/>
    </row>
    <row r="5" spans="1:5" ht="15.75" x14ac:dyDescent="0.25">
      <c r="A5" s="59"/>
      <c r="B5" s="59"/>
      <c r="C5" s="57"/>
      <c r="D5" s="57"/>
      <c r="E5" s="59"/>
    </row>
    <row r="6" spans="1:5" x14ac:dyDescent="0.2">
      <c r="A6" s="59"/>
      <c r="B6" s="59"/>
      <c r="C6" s="59"/>
      <c r="D6" s="59"/>
      <c r="E6" s="59"/>
    </row>
    <row r="7" spans="1:5" ht="17.100000000000001" customHeight="1" x14ac:dyDescent="0.25">
      <c r="A7" s="59"/>
      <c r="B7" s="90" t="s">
        <v>51</v>
      </c>
      <c r="C7" s="79"/>
      <c r="D7" s="79"/>
      <c r="E7" s="79"/>
    </row>
    <row r="8" spans="1:5" ht="17.100000000000001" customHeight="1" x14ac:dyDescent="0.2">
      <c r="A8" s="59"/>
      <c r="B8" s="79"/>
      <c r="C8" s="91" t="s">
        <v>52</v>
      </c>
      <c r="D8" s="79"/>
      <c r="E8" s="95"/>
    </row>
    <row r="9" spans="1:5" ht="17.100000000000001" customHeight="1" x14ac:dyDescent="0.2">
      <c r="A9" s="59"/>
      <c r="B9" s="79"/>
      <c r="C9" s="91" t="s">
        <v>53</v>
      </c>
      <c r="D9" s="79"/>
      <c r="E9" s="95"/>
    </row>
    <row r="10" spans="1:5" ht="17.100000000000001" customHeight="1" x14ac:dyDescent="0.25">
      <c r="A10" s="59"/>
      <c r="B10" s="58" t="s">
        <v>54</v>
      </c>
      <c r="C10" s="91" t="s">
        <v>55</v>
      </c>
      <c r="D10" s="79"/>
      <c r="E10" s="95"/>
    </row>
    <row r="11" spans="1:5" ht="17.100000000000001" customHeight="1" x14ac:dyDescent="0.2">
      <c r="A11" s="59"/>
      <c r="B11" s="79"/>
      <c r="C11" s="91" t="s">
        <v>56</v>
      </c>
      <c r="D11" s="79"/>
      <c r="E11" s="96">
        <f>SUM(E8:E10)</f>
        <v>0</v>
      </c>
    </row>
    <row r="12" spans="1:5" ht="15" customHeight="1" x14ac:dyDescent="0.2">
      <c r="A12" s="59"/>
      <c r="B12" s="79"/>
      <c r="C12" s="76"/>
      <c r="D12" s="97"/>
      <c r="E12" s="92" t="s">
        <v>57</v>
      </c>
    </row>
    <row r="13" spans="1:5" ht="12.75" customHeight="1" x14ac:dyDescent="0.2">
      <c r="A13" s="59"/>
      <c r="B13" s="59"/>
      <c r="C13" s="59"/>
      <c r="D13" s="59"/>
      <c r="E13" s="59"/>
    </row>
    <row r="14" spans="1:5" ht="12.75" customHeight="1" x14ac:dyDescent="0.2">
      <c r="A14" s="59"/>
      <c r="B14" s="59"/>
      <c r="C14" s="59"/>
      <c r="D14" s="59"/>
      <c r="E14" s="59"/>
    </row>
    <row r="15" spans="1:5" ht="17.100000000000001" customHeight="1" x14ac:dyDescent="0.25">
      <c r="A15" s="59"/>
      <c r="B15" s="90" t="s">
        <v>58</v>
      </c>
      <c r="C15" s="79"/>
      <c r="D15" s="79"/>
      <c r="E15" s="79"/>
    </row>
    <row r="16" spans="1:5" ht="17.100000000000001" customHeight="1" x14ac:dyDescent="0.2">
      <c r="A16" s="59"/>
      <c r="B16" s="79"/>
      <c r="C16" s="91" t="s">
        <v>52</v>
      </c>
      <c r="D16" s="79"/>
      <c r="E16" s="98"/>
    </row>
    <row r="17" spans="1:5" ht="17.100000000000001" customHeight="1" x14ac:dyDescent="0.2">
      <c r="A17" s="59"/>
      <c r="B17" s="79"/>
      <c r="C17" s="91" t="s">
        <v>53</v>
      </c>
      <c r="D17" s="79"/>
      <c r="E17" s="98"/>
    </row>
    <row r="18" spans="1:5" ht="17.100000000000001" customHeight="1" x14ac:dyDescent="0.25">
      <c r="A18" s="59"/>
      <c r="B18" s="58" t="s">
        <v>54</v>
      </c>
      <c r="C18" s="91" t="s">
        <v>55</v>
      </c>
      <c r="D18" s="79"/>
      <c r="E18" s="98"/>
    </row>
    <row r="19" spans="1:5" ht="17.100000000000001" customHeight="1" x14ac:dyDescent="0.2">
      <c r="A19" s="59"/>
      <c r="B19" s="79"/>
      <c r="C19" s="91" t="s">
        <v>56</v>
      </c>
      <c r="D19" s="79"/>
      <c r="E19" s="99">
        <f>SUM(E16:E18)</f>
        <v>0</v>
      </c>
    </row>
    <row r="20" spans="1:5" ht="15" customHeight="1" x14ac:dyDescent="0.2">
      <c r="A20" s="59"/>
      <c r="B20" s="79"/>
      <c r="C20" s="76"/>
      <c r="D20" s="92"/>
      <c r="E20" s="92" t="s">
        <v>57</v>
      </c>
    </row>
    <row r="21" spans="1:5" ht="12.75" customHeight="1" x14ac:dyDescent="0.2">
      <c r="A21" s="59"/>
      <c r="B21" s="59"/>
      <c r="C21" s="59"/>
      <c r="D21" s="59"/>
      <c r="E21" s="59"/>
    </row>
    <row r="22" spans="1:5" ht="12.75" customHeight="1" x14ac:dyDescent="0.2">
      <c r="A22" s="59"/>
      <c r="B22" s="59"/>
      <c r="C22" s="59"/>
      <c r="D22" s="59"/>
      <c r="E22" s="59"/>
    </row>
    <row r="23" spans="1:5" ht="17.100000000000001" customHeight="1" x14ac:dyDescent="0.25">
      <c r="A23" s="59"/>
      <c r="B23" s="90" t="s">
        <v>59</v>
      </c>
      <c r="C23" s="79"/>
      <c r="D23" s="79"/>
      <c r="E23" s="79"/>
    </row>
    <row r="24" spans="1:5" ht="17.100000000000001" customHeight="1" x14ac:dyDescent="0.2">
      <c r="A24" s="59"/>
      <c r="B24" s="79"/>
      <c r="C24" s="91" t="s">
        <v>52</v>
      </c>
      <c r="D24" s="79"/>
      <c r="E24" s="98"/>
    </row>
    <row r="25" spans="1:5" ht="17.100000000000001" customHeight="1" x14ac:dyDescent="0.2">
      <c r="A25" s="59"/>
      <c r="B25" s="79"/>
      <c r="C25" s="91" t="s">
        <v>53</v>
      </c>
      <c r="D25" s="79"/>
      <c r="E25" s="98"/>
    </row>
    <row r="26" spans="1:5" ht="17.100000000000001" customHeight="1" x14ac:dyDescent="0.25">
      <c r="A26" s="59"/>
      <c r="B26" s="58" t="s">
        <v>54</v>
      </c>
      <c r="C26" s="91" t="s">
        <v>55</v>
      </c>
      <c r="D26" s="79"/>
      <c r="E26" s="98"/>
    </row>
    <row r="27" spans="1:5" ht="17.100000000000001" customHeight="1" x14ac:dyDescent="0.2">
      <c r="A27" s="59"/>
      <c r="B27" s="79"/>
      <c r="C27" s="91" t="s">
        <v>56</v>
      </c>
      <c r="D27" s="79"/>
      <c r="E27" s="99">
        <f>SUM(E24:E26)</f>
        <v>0</v>
      </c>
    </row>
    <row r="28" spans="1:5" ht="15" customHeight="1" x14ac:dyDescent="0.2">
      <c r="A28" s="59"/>
      <c r="B28" s="79"/>
      <c r="C28" s="76"/>
      <c r="D28" s="92"/>
      <c r="E28" s="92" t="s">
        <v>57</v>
      </c>
    </row>
    <row r="29" spans="1:5" ht="12.75" customHeight="1" x14ac:dyDescent="0.2">
      <c r="A29" s="59"/>
      <c r="B29" s="59"/>
      <c r="C29" s="59"/>
      <c r="D29" s="59"/>
      <c r="E29" s="59"/>
    </row>
    <row r="30" spans="1:5" ht="12.75" customHeight="1" x14ac:dyDescent="0.2">
      <c r="A30" s="59"/>
      <c r="B30" s="59"/>
      <c r="C30" s="59"/>
      <c r="D30" s="59"/>
      <c r="E30" s="59"/>
    </row>
    <row r="31" spans="1:5" ht="17.100000000000001" customHeight="1" x14ac:dyDescent="0.25">
      <c r="A31" s="59"/>
      <c r="B31" s="90" t="s">
        <v>60</v>
      </c>
      <c r="C31" s="79"/>
      <c r="D31" s="79"/>
      <c r="E31" s="79"/>
    </row>
    <row r="32" spans="1:5" ht="17.100000000000001" customHeight="1" x14ac:dyDescent="0.2">
      <c r="A32" s="59"/>
      <c r="B32" s="79"/>
      <c r="C32" s="91" t="s">
        <v>52</v>
      </c>
      <c r="D32" s="79"/>
      <c r="E32" s="98"/>
    </row>
    <row r="33" spans="1:5" ht="17.100000000000001" customHeight="1" x14ac:dyDescent="0.2">
      <c r="A33" s="59"/>
      <c r="B33" s="79"/>
      <c r="C33" s="91" t="s">
        <v>53</v>
      </c>
      <c r="D33" s="79"/>
      <c r="E33" s="98"/>
    </row>
    <row r="34" spans="1:5" ht="17.100000000000001" customHeight="1" x14ac:dyDescent="0.25">
      <c r="A34" s="59"/>
      <c r="B34" s="58" t="s">
        <v>54</v>
      </c>
      <c r="C34" s="91" t="s">
        <v>55</v>
      </c>
      <c r="D34" s="79"/>
      <c r="E34" s="98"/>
    </row>
    <row r="35" spans="1:5" ht="17.100000000000001" customHeight="1" x14ac:dyDescent="0.2">
      <c r="A35" s="59"/>
      <c r="B35" s="79"/>
      <c r="C35" s="91" t="s">
        <v>56</v>
      </c>
      <c r="D35" s="79"/>
      <c r="E35" s="99">
        <f>SUM(E32:E34)</f>
        <v>0</v>
      </c>
    </row>
    <row r="36" spans="1:5" ht="15" customHeight="1" x14ac:dyDescent="0.2">
      <c r="A36" s="59"/>
      <c r="B36" s="79"/>
      <c r="C36" s="76"/>
      <c r="D36" s="92"/>
      <c r="E36" s="92" t="s">
        <v>57</v>
      </c>
    </row>
    <row r="37" spans="1:5" ht="12.75" customHeight="1" x14ac:dyDescent="0.2">
      <c r="A37" s="59"/>
      <c r="B37" s="59"/>
      <c r="C37" s="59"/>
      <c r="D37" s="59"/>
      <c r="E37" s="59"/>
    </row>
    <row r="38" spans="1:5" ht="12.75" customHeight="1" x14ac:dyDescent="0.2">
      <c r="A38" s="59"/>
      <c r="B38" s="59"/>
      <c r="C38" s="59"/>
      <c r="D38" s="59"/>
      <c r="E38" s="59"/>
    </row>
    <row r="39" spans="1:5" ht="15" customHeight="1" x14ac:dyDescent="0.25">
      <c r="A39" s="59"/>
      <c r="B39" s="90" t="s">
        <v>61</v>
      </c>
      <c r="C39" s="79"/>
      <c r="D39" s="59"/>
      <c r="E39" s="59"/>
    </row>
    <row r="40" spans="1:5" ht="15" customHeight="1" x14ac:dyDescent="0.25">
      <c r="A40" s="59"/>
      <c r="B40" s="90" t="s">
        <v>62</v>
      </c>
      <c r="C40" s="79"/>
      <c r="D40" s="79"/>
      <c r="E40" s="79"/>
    </row>
    <row r="41" spans="1:5" ht="15" customHeight="1" x14ac:dyDescent="0.25">
      <c r="A41" s="59"/>
      <c r="B41" s="90" t="s">
        <v>63</v>
      </c>
      <c r="C41" s="79"/>
      <c r="D41" s="79"/>
      <c r="E41" s="79"/>
    </row>
    <row r="42" spans="1:5" ht="12.75" customHeight="1" x14ac:dyDescent="0.2"/>
    <row r="45" spans="1:5" x14ac:dyDescent="0.2">
      <c r="E45" s="45" t="s">
        <v>121</v>
      </c>
    </row>
  </sheetData>
  <pageMargins left="0.55000000000000004" right="0.55000000000000004" top="0.55000000000000004" bottom="0.55000000000000004" header="0.5" footer="0.5"/>
  <pageSetup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FFFF00"/>
  </sheetPr>
  <dimension ref="A1:H49"/>
  <sheetViews>
    <sheetView showGridLines="0" showRowColHeaders="0" showZeros="0" tabSelected="1" defaultGridColor="0" topLeftCell="A43" colorId="22" workbookViewId="0"/>
  </sheetViews>
  <sheetFormatPr defaultColWidth="9.6640625" defaultRowHeight="15" x14ac:dyDescent="0.2"/>
  <cols>
    <col min="1" max="1" width="2.33203125" style="105" customWidth="1"/>
    <col min="2" max="2" width="13.33203125" style="105" customWidth="1"/>
    <col min="3" max="3" width="12.77734375" style="105" customWidth="1"/>
    <col min="4" max="4" width="14" style="105" customWidth="1"/>
    <col min="5" max="5" width="3.33203125" style="105" customWidth="1"/>
    <col min="6" max="6" width="10.6640625" style="105" customWidth="1"/>
    <col min="7" max="7" width="22.33203125" style="105" customWidth="1"/>
    <col min="8" max="16384" width="9.6640625" style="105"/>
  </cols>
  <sheetData>
    <row r="1" spans="1:8" ht="15.75" x14ac:dyDescent="0.25">
      <c r="A1" s="104"/>
      <c r="D1" s="106"/>
      <c r="G1" s="107" t="s">
        <v>111</v>
      </c>
    </row>
    <row r="2" spans="1:8" ht="15.75" x14ac:dyDescent="0.25">
      <c r="C2" s="106"/>
    </row>
    <row r="3" spans="1:8" x14ac:dyDescent="0.2">
      <c r="C3" s="108"/>
    </row>
    <row r="4" spans="1:8" x14ac:dyDescent="0.2">
      <c r="A4" s="134" t="s">
        <v>64</v>
      </c>
      <c r="B4" s="109"/>
      <c r="C4" s="110"/>
      <c r="D4" s="111" t="s">
        <v>94</v>
      </c>
      <c r="E4" s="111"/>
      <c r="F4" s="111"/>
      <c r="G4" s="112"/>
    </row>
    <row r="5" spans="1:8" x14ac:dyDescent="0.2">
      <c r="A5" s="111" t="s">
        <v>82</v>
      </c>
      <c r="B5" s="112"/>
      <c r="C5" s="112"/>
      <c r="D5" s="112"/>
      <c r="E5" s="112"/>
      <c r="F5" s="112"/>
      <c r="G5" s="112"/>
    </row>
    <row r="6" spans="1:8" x14ac:dyDescent="0.2">
      <c r="A6" s="111" t="s">
        <v>81</v>
      </c>
      <c r="B6" s="112"/>
      <c r="C6" s="112"/>
      <c r="D6" s="112"/>
      <c r="E6" s="112"/>
      <c r="F6" s="112"/>
      <c r="G6" s="112"/>
    </row>
    <row r="7" spans="1:8" x14ac:dyDescent="0.2">
      <c r="A7" s="111"/>
      <c r="B7" s="112"/>
      <c r="C7" s="112"/>
      <c r="D7" s="112"/>
      <c r="E7" s="112"/>
      <c r="F7" s="112"/>
      <c r="G7" s="112"/>
    </row>
    <row r="8" spans="1:8" x14ac:dyDescent="0.2">
      <c r="B8" s="113"/>
    </row>
    <row r="9" spans="1:8" ht="20.25" customHeight="1" x14ac:dyDescent="0.2">
      <c r="B9" s="114"/>
      <c r="D9" s="115"/>
      <c r="E9" s="116"/>
      <c r="F9" s="117"/>
    </row>
    <row r="10" spans="1:8" x14ac:dyDescent="0.2">
      <c r="D10" s="113" t="s">
        <v>95</v>
      </c>
      <c r="E10" s="113"/>
      <c r="F10" s="113"/>
      <c r="G10" s="113"/>
      <c r="H10" s="113"/>
    </row>
    <row r="11" spans="1:8" ht="11.25" customHeight="1" x14ac:dyDescent="0.2"/>
    <row r="12" spans="1:8" ht="21" customHeight="1" x14ac:dyDescent="0.2">
      <c r="D12" s="115"/>
      <c r="E12" s="116"/>
      <c r="F12" s="117"/>
    </row>
    <row r="13" spans="1:8" x14ac:dyDescent="0.2">
      <c r="D13" s="113" t="s">
        <v>65</v>
      </c>
      <c r="E13" s="113"/>
      <c r="F13" s="113"/>
      <c r="G13" s="113"/>
      <c r="H13" s="113"/>
    </row>
    <row r="14" spans="1:8" ht="11.25" customHeight="1" x14ac:dyDescent="0.2"/>
    <row r="15" spans="1:8" ht="21" customHeight="1" x14ac:dyDescent="0.2">
      <c r="D15" s="115"/>
      <c r="E15" s="116"/>
      <c r="F15" s="117"/>
    </row>
    <row r="16" spans="1:8" x14ac:dyDescent="0.2">
      <c r="D16" s="113" t="s">
        <v>86</v>
      </c>
      <c r="E16" s="113"/>
      <c r="F16" s="113"/>
      <c r="G16" s="113"/>
      <c r="H16" s="113"/>
    </row>
    <row r="17" spans="1:8" ht="11.25" customHeight="1" x14ac:dyDescent="0.2"/>
    <row r="18" spans="1:8" ht="21" customHeight="1" x14ac:dyDescent="0.2">
      <c r="D18" s="115"/>
      <c r="E18" s="116"/>
      <c r="F18" s="117"/>
    </row>
    <row r="19" spans="1:8" x14ac:dyDescent="0.2">
      <c r="D19" s="113" t="s">
        <v>96</v>
      </c>
      <c r="E19" s="113"/>
      <c r="F19" s="113"/>
      <c r="G19" s="113"/>
      <c r="H19" s="113"/>
    </row>
    <row r="20" spans="1:8" ht="11.25" customHeight="1" x14ac:dyDescent="0.2"/>
    <row r="21" spans="1:8" ht="21" customHeight="1" x14ac:dyDescent="0.2">
      <c r="D21" s="115"/>
      <c r="E21" s="116"/>
      <c r="F21" s="117"/>
    </row>
    <row r="22" spans="1:8" x14ac:dyDescent="0.2">
      <c r="D22" s="113" t="s">
        <v>97</v>
      </c>
      <c r="E22" s="113"/>
      <c r="F22" s="113"/>
      <c r="G22" s="113"/>
      <c r="H22" s="113"/>
    </row>
    <row r="23" spans="1:8" ht="11.25" customHeight="1" x14ac:dyDescent="0.2"/>
    <row r="24" spans="1:8" ht="21" customHeight="1" x14ac:dyDescent="0.2">
      <c r="D24" s="118"/>
      <c r="E24" s="119"/>
      <c r="F24" s="119"/>
    </row>
    <row r="25" spans="1:8" x14ac:dyDescent="0.2">
      <c r="D25" s="113" t="s">
        <v>66</v>
      </c>
      <c r="E25" s="113"/>
      <c r="F25" s="113"/>
      <c r="G25" s="113"/>
      <c r="H25" s="113"/>
    </row>
    <row r="26" spans="1:8" ht="11.25" customHeight="1" x14ac:dyDescent="0.2">
      <c r="D26" s="113"/>
      <c r="E26" s="113"/>
      <c r="F26" s="113"/>
      <c r="G26" s="113"/>
      <c r="H26" s="113"/>
    </row>
    <row r="27" spans="1:8" ht="21" customHeight="1" x14ac:dyDescent="0.2">
      <c r="D27" s="93"/>
      <c r="E27" s="116"/>
      <c r="F27" s="117"/>
      <c r="G27" s="113"/>
      <c r="H27" s="113"/>
    </row>
    <row r="28" spans="1:8" x14ac:dyDescent="0.2">
      <c r="D28" s="113" t="s">
        <v>89</v>
      </c>
      <c r="E28" s="113"/>
      <c r="F28" s="113"/>
      <c r="G28" s="113"/>
      <c r="H28" s="113"/>
    </row>
    <row r="29" spans="1:8" ht="15.75" thickBot="1" x14ac:dyDescent="0.25">
      <c r="D29" s="120"/>
      <c r="E29" s="121"/>
      <c r="F29" s="120"/>
      <c r="G29" s="113"/>
      <c r="H29" s="113"/>
    </row>
    <row r="30" spans="1:8" ht="16.5" thickBot="1" x14ac:dyDescent="0.3">
      <c r="A30" s="122"/>
      <c r="B30" s="113"/>
      <c r="D30" s="123"/>
      <c r="E30" s="124"/>
      <c r="F30" s="120" t="s">
        <v>98</v>
      </c>
      <c r="G30" s="113"/>
      <c r="H30" s="113"/>
    </row>
    <row r="31" spans="1:8" ht="15.75" thickBot="1" x14ac:dyDescent="0.25"/>
    <row r="32" spans="1:8" ht="15.75" thickTop="1" x14ac:dyDescent="0.2">
      <c r="B32" s="125"/>
      <c r="C32" s="125"/>
      <c r="D32" s="125"/>
      <c r="E32" s="125"/>
      <c r="F32" s="125"/>
      <c r="G32" s="125"/>
    </row>
    <row r="33" spans="2:7" x14ac:dyDescent="0.2">
      <c r="B33" s="126" t="s">
        <v>112</v>
      </c>
      <c r="C33" s="127"/>
      <c r="D33" s="127"/>
      <c r="E33" s="127"/>
      <c r="F33" s="127"/>
      <c r="G33" s="127"/>
    </row>
    <row r="34" spans="2:7" x14ac:dyDescent="0.2">
      <c r="B34" s="126" t="s">
        <v>69</v>
      </c>
      <c r="C34" s="128"/>
      <c r="D34" s="128"/>
      <c r="E34" s="128"/>
      <c r="F34" s="128"/>
      <c r="G34" s="128"/>
    </row>
    <row r="35" spans="2:7" x14ac:dyDescent="0.2">
      <c r="B35" s="126" t="s">
        <v>113</v>
      </c>
      <c r="C35" s="128"/>
      <c r="D35" s="128"/>
      <c r="E35" s="128"/>
      <c r="F35" s="128"/>
      <c r="G35" s="128"/>
    </row>
    <row r="36" spans="2:7" x14ac:dyDescent="0.2">
      <c r="B36" s="126"/>
      <c r="C36" s="128"/>
      <c r="D36" s="128"/>
      <c r="E36" s="128"/>
      <c r="F36" s="128"/>
      <c r="G36" s="128"/>
    </row>
    <row r="37" spans="2:7" ht="10.5" customHeight="1" x14ac:dyDescent="0.2">
      <c r="B37" s="126"/>
      <c r="C37" s="128"/>
      <c r="D37" s="128"/>
      <c r="E37" s="128"/>
      <c r="F37" s="128"/>
      <c r="G37" s="128"/>
    </row>
    <row r="38" spans="2:7" ht="15" customHeight="1" x14ac:dyDescent="0.2">
      <c r="B38" s="126" t="s">
        <v>71</v>
      </c>
      <c r="C38" s="126"/>
      <c r="D38" s="128"/>
      <c r="E38" s="128"/>
      <c r="F38" s="128"/>
      <c r="G38" s="128"/>
    </row>
    <row r="39" spans="2:7" x14ac:dyDescent="0.2">
      <c r="B39" s="113" t="s">
        <v>72</v>
      </c>
      <c r="E39" s="129" t="s">
        <v>67</v>
      </c>
      <c r="F39" s="135" t="s">
        <v>115</v>
      </c>
    </row>
    <row r="40" spans="2:7" x14ac:dyDescent="0.2">
      <c r="B40" s="130" t="s">
        <v>99</v>
      </c>
      <c r="D40" s="128"/>
      <c r="E40" s="108" t="s">
        <v>68</v>
      </c>
      <c r="F40" s="108" t="s">
        <v>73</v>
      </c>
    </row>
    <row r="41" spans="2:7" x14ac:dyDescent="0.2">
      <c r="B41" s="130" t="s">
        <v>100</v>
      </c>
      <c r="D41" s="128"/>
      <c r="E41" s="128"/>
      <c r="F41" s="128"/>
    </row>
    <row r="42" spans="2:7" x14ac:dyDescent="0.2">
      <c r="B42" s="130" t="s">
        <v>101</v>
      </c>
      <c r="D42" s="128"/>
      <c r="E42" s="128"/>
      <c r="F42" s="128"/>
    </row>
    <row r="43" spans="2:7" x14ac:dyDescent="0.2">
      <c r="B43" s="130" t="s">
        <v>102</v>
      </c>
      <c r="D43" s="128"/>
      <c r="E43" s="128"/>
      <c r="F43" s="128"/>
    </row>
    <row r="44" spans="2:7" ht="15.75" x14ac:dyDescent="0.25">
      <c r="B44" s="106"/>
    </row>
    <row r="45" spans="2:7" ht="15.75" x14ac:dyDescent="0.25">
      <c r="B45" s="106"/>
      <c r="G45" s="131"/>
    </row>
    <row r="47" spans="2:7" x14ac:dyDescent="0.2">
      <c r="G47" s="131" t="s">
        <v>137</v>
      </c>
    </row>
    <row r="49" spans="7:7" x14ac:dyDescent="0.2">
      <c r="G49" s="131"/>
    </row>
  </sheetData>
  <pageMargins left="0.55000000000000004" right="0.47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Form A</vt:lpstr>
      <vt:lpstr>Supplemental Schedule 1</vt:lpstr>
      <vt:lpstr>Attestation</vt:lpstr>
      <vt:lpstr>Attestation!ATTEST</vt:lpstr>
      <vt:lpstr>FORM_A</vt:lpstr>
      <vt:lpstr>Attestation!Print_Area</vt:lpstr>
      <vt:lpstr>'Form A'!Print_Area</vt:lpstr>
      <vt:lpstr>'Supplemental Schedule 1'!Print_Area</vt:lpstr>
      <vt:lpstr>REPORT</vt:lpstr>
      <vt:lpstr>SUPP_1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Iowa Department of Revenue</dc:creator>
  <cp:lastModifiedBy>Burns, Paula [IDR]</cp:lastModifiedBy>
  <cp:lastPrinted>2024-01-31T20:12:34Z</cp:lastPrinted>
  <dcterms:created xsi:type="dcterms:W3CDTF">2013-01-03T16:54:29Z</dcterms:created>
  <dcterms:modified xsi:type="dcterms:W3CDTF">2024-01-31T20:34:24Z</dcterms:modified>
</cp:coreProperties>
</file>