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30" windowHeight="6105" tabRatio="571" activeTab="2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Group-List'!$A$7:$F$7</definedName>
    <definedName name="_xlnm._FilterDatabase" localSheetId="2" hidden="1">'County and City-List'!$A$7:$F$7</definedName>
    <definedName name="IDX" localSheetId="3">'County and Business Group-List'!$A$15</definedName>
    <definedName name="IDX" localSheetId="2">'County and City-List'!$A$2</definedName>
    <definedName name="_xlnm.Print_Area" localSheetId="3">'County and Business Group-List'!$A$1:$F$1300</definedName>
    <definedName name="_xlnm.Print_Area" localSheetId="2">'County and City-List'!$A$1:$F$920</definedName>
    <definedName name="_xlnm.Print_Area" localSheetId="0">'Retail Business Group'!$A$1:$M$27</definedName>
    <definedName name="_xlnm.Print_Area" localSheetId="1">'Use Tax'!$A$1:$K$44</definedName>
    <definedName name="_xlnm.Print_Titles" localSheetId="3">'County and Business Group-List'!$1:$7</definedName>
    <definedName name="_xlnm.Print_Titles" localSheetId="2">'County and City-List'!$1:$7</definedName>
  </definedNames>
  <calcPr fullCalcOnLoad="1"/>
</workbook>
</file>

<file path=xl/sharedStrings.xml><?xml version="1.0" encoding="utf-8"?>
<sst xmlns="http://schemas.openxmlformats.org/spreadsheetml/2006/main" count="3130" uniqueCount="814">
  <si>
    <t>Business Group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</si>
  <si>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</si>
  <si>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</si>
  <si>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</si>
  <si>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</si>
  <si>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</si>
  <si>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</si>
  <si>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</si>
  <si>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</si>
  <si>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</si>
  <si>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Miscellaneous</t>
  </si>
  <si>
    <t>Computed Tax</t>
  </si>
  <si>
    <t>Comparison of Use Taxes for the Quarter Ending</t>
  </si>
  <si>
    <t>Number of Returns</t>
  </si>
  <si>
    <t>Retailer's</t>
  </si>
  <si>
    <t>Consumer's</t>
  </si>
  <si>
    <t>Percent Change</t>
  </si>
  <si>
    <t>of Returns</t>
  </si>
  <si>
    <t>by Business Group</t>
  </si>
  <si>
    <t>Retail Sales Tax by Business Group</t>
  </si>
  <si>
    <t>Retailer's Use Tax by Business Group</t>
  </si>
  <si>
    <t>Percent of Returns</t>
  </si>
  <si>
    <t>Percent of Tax</t>
  </si>
  <si>
    <t>State Totals</t>
  </si>
  <si>
    <t>Use Tax</t>
  </si>
  <si>
    <t>Number of Registrations</t>
  </si>
  <si>
    <t>Utilities and Transportation</t>
  </si>
  <si>
    <t>Wholesale</t>
  </si>
  <si>
    <t>Percentages may not sum to totals due to rounding.</t>
  </si>
  <si>
    <t>Quarter Ending September 30, 2014</t>
  </si>
  <si>
    <t>September 30, 2013 and 2014</t>
  </si>
  <si>
    <t>Taxable Sales</t>
  </si>
  <si>
    <t>Table 2. Iowa Use Taxes</t>
  </si>
  <si>
    <t>Table 1. Iowa Retail Sales Tax</t>
  </si>
  <si>
    <t>Table 3. Iowa Retail Sales Tax</t>
  </si>
  <si>
    <t>by County and City</t>
  </si>
  <si>
    <t>County</t>
  </si>
  <si>
    <t>City</t>
  </si>
  <si>
    <t>Adair</t>
  </si>
  <si>
    <t>Greenfield</t>
  </si>
  <si>
    <t>Fontanelle</t>
  </si>
  <si>
    <t>Stuart</t>
  </si>
  <si>
    <t>Orient</t>
  </si>
  <si>
    <t>Bridgewater</t>
  </si>
  <si>
    <t>Other</t>
  </si>
  <si>
    <t>County Totals</t>
  </si>
  <si>
    <t>Adams</t>
  </si>
  <si>
    <t>Corning</t>
  </si>
  <si>
    <t>Allamakee</t>
  </si>
  <si>
    <t>Waukon</t>
  </si>
  <si>
    <t>Lansing</t>
  </si>
  <si>
    <t>Postville</t>
  </si>
  <si>
    <t>Harpers Ferry</t>
  </si>
  <si>
    <t>New Albin</t>
  </si>
  <si>
    <t>Waterville</t>
  </si>
  <si>
    <t>Appanoose</t>
  </si>
  <si>
    <t>Centerville</t>
  </si>
  <si>
    <t>Moravia</t>
  </si>
  <si>
    <t>Moulton</t>
  </si>
  <si>
    <t>Cincinnati</t>
  </si>
  <si>
    <t>Audubon</t>
  </si>
  <si>
    <t>Exira</t>
  </si>
  <si>
    <t>Benton</t>
  </si>
  <si>
    <t>Vinton</t>
  </si>
  <si>
    <t>Belle Plaine</t>
  </si>
  <si>
    <t>Atkins</t>
  </si>
  <si>
    <t>Blairstown</t>
  </si>
  <si>
    <t>Shellsburg</t>
  </si>
  <si>
    <t>Van Horne</t>
  </si>
  <si>
    <t>Keystone</t>
  </si>
  <si>
    <t>Newhall</t>
  </si>
  <si>
    <t>Urbana</t>
  </si>
  <si>
    <t>Norway</t>
  </si>
  <si>
    <t>Walford</t>
  </si>
  <si>
    <t>Garrison</t>
  </si>
  <si>
    <t>Black Hawk</t>
  </si>
  <si>
    <t>Waterloo</t>
  </si>
  <si>
    <t>Cedar Falls</t>
  </si>
  <si>
    <t>Evansdale</t>
  </si>
  <si>
    <t>Hudson</t>
  </si>
  <si>
    <t>Laporte City</t>
  </si>
  <si>
    <t>Dunkerton</t>
  </si>
  <si>
    <t>Janesville</t>
  </si>
  <si>
    <t>Raymond</t>
  </si>
  <si>
    <t>Gilbertville</t>
  </si>
  <si>
    <t>Elk Run Heights</t>
  </si>
  <si>
    <t>Boone</t>
  </si>
  <si>
    <t>Ogden</t>
  </si>
  <si>
    <t>Madrid</t>
  </si>
  <si>
    <t>Bremer</t>
  </si>
  <si>
    <t>Waverly</t>
  </si>
  <si>
    <t>Sumner</t>
  </si>
  <si>
    <t>Denver</t>
  </si>
  <si>
    <t>Tripoli</t>
  </si>
  <si>
    <t>Readlyn</t>
  </si>
  <si>
    <t>Plainfield</t>
  </si>
  <si>
    <t>Buchanan</t>
  </si>
  <si>
    <t>Independence</t>
  </si>
  <si>
    <t>Jesup</t>
  </si>
  <si>
    <t>Hazleton</t>
  </si>
  <si>
    <t>Winthrop</t>
  </si>
  <si>
    <t>Fairbank</t>
  </si>
  <si>
    <t>Rowley</t>
  </si>
  <si>
    <t>Lamont</t>
  </si>
  <si>
    <t>Quasqueton</t>
  </si>
  <si>
    <t>Brandon</t>
  </si>
  <si>
    <t>Aurora</t>
  </si>
  <si>
    <t>Buena Vista</t>
  </si>
  <si>
    <t>Storm Lake</t>
  </si>
  <si>
    <t>Alta</t>
  </si>
  <si>
    <t>Sioux Rapids</t>
  </si>
  <si>
    <t>Albert City</t>
  </si>
  <si>
    <t>Newell</t>
  </si>
  <si>
    <t>Linn Grove</t>
  </si>
  <si>
    <t>Marathon</t>
  </si>
  <si>
    <t>Butler</t>
  </si>
  <si>
    <t>Parkersburg</t>
  </si>
  <si>
    <t>Clarksville</t>
  </si>
  <si>
    <t>Greene</t>
  </si>
  <si>
    <t>Allison</t>
  </si>
  <si>
    <t>Shell Rock</t>
  </si>
  <si>
    <t>Aplington</t>
  </si>
  <si>
    <t>Dumont</t>
  </si>
  <si>
    <t>New Hartford</t>
  </si>
  <si>
    <t>Calhoun</t>
  </si>
  <si>
    <t>Rockwell City</t>
  </si>
  <si>
    <t>Manson</t>
  </si>
  <si>
    <t>Lake City</t>
  </si>
  <si>
    <t>Lohrville</t>
  </si>
  <si>
    <t>Pomeroy</t>
  </si>
  <si>
    <t>Farnhamville</t>
  </si>
  <si>
    <t>Carroll</t>
  </si>
  <si>
    <t>Manning</t>
  </si>
  <si>
    <t>Coon Rapids</t>
  </si>
  <si>
    <t>Glidden</t>
  </si>
  <si>
    <t>Breda</t>
  </si>
  <si>
    <t>Templeton</t>
  </si>
  <si>
    <t>Arcadia</t>
  </si>
  <si>
    <t>Dedham</t>
  </si>
  <si>
    <t>Halbur</t>
  </si>
  <si>
    <t>Cass</t>
  </si>
  <si>
    <t>Atlantic</t>
  </si>
  <si>
    <t>Griswold</t>
  </si>
  <si>
    <t>Anita</t>
  </si>
  <si>
    <t>Massena</t>
  </si>
  <si>
    <t>Cumberland</t>
  </si>
  <si>
    <t>Lewis</t>
  </si>
  <si>
    <t>Wiota</t>
  </si>
  <si>
    <t>Cedar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</si>
  <si>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</si>
  <si>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</si>
  <si>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</si>
  <si>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</si>
  <si>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</si>
  <si>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</si>
  <si>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</si>
  <si>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</si>
  <si>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Cerro Gordo</t>
  </si>
  <si>
    <t>Mason City</t>
  </si>
  <si>
    <t>Clear Lake</t>
  </si>
  <si>
    <t>Rockwell</t>
  </si>
  <si>
    <t>Ventura</t>
  </si>
  <si>
    <t>Thornton</t>
  </si>
  <si>
    <t>Plymouth</t>
  </si>
  <si>
    <t>Swaledale</t>
  </si>
  <si>
    <t>Cherokee</t>
  </si>
  <si>
    <t>Marcus</t>
  </si>
  <si>
    <t>Aurelia</t>
  </si>
  <si>
    <t>Cleghorn</t>
  </si>
  <si>
    <t>Quimby</t>
  </si>
  <si>
    <t>Chickasaw</t>
  </si>
  <si>
    <t>New Hampton</t>
  </si>
  <si>
    <t>Nashua</t>
  </si>
  <si>
    <t>Fredericksburg</t>
  </si>
  <si>
    <t>Ionia</t>
  </si>
  <si>
    <t>Lawler</t>
  </si>
  <si>
    <t>Alta Vista</t>
  </si>
  <si>
    <t>Clarke</t>
  </si>
  <si>
    <t>Osceola</t>
  </si>
  <si>
    <t>Murray</t>
  </si>
  <si>
    <t>Clay</t>
  </si>
  <si>
    <t>Spencer</t>
  </si>
  <si>
    <t>Everly</t>
  </si>
  <si>
    <t>Peterson</t>
  </si>
  <si>
    <t>Royal</t>
  </si>
  <si>
    <t>Dickens</t>
  </si>
  <si>
    <t>Webb</t>
  </si>
  <si>
    <t>Fostoria</t>
  </si>
  <si>
    <t>Clayton</t>
  </si>
  <si>
    <t>Elkader</t>
  </si>
  <si>
    <t>Guttenberg</t>
  </si>
  <si>
    <t>Strawberry Point</t>
  </si>
  <si>
    <t>Monona</t>
  </si>
  <si>
    <t>Mcgregor</t>
  </si>
  <si>
    <t>Edgewood</t>
  </si>
  <si>
    <t>Garnavillo</t>
  </si>
  <si>
    <t>Marquette</t>
  </si>
  <si>
    <t>Luana</t>
  </si>
  <si>
    <t>Volga</t>
  </si>
  <si>
    <t>St. Olaf</t>
  </si>
  <si>
    <t>Clinton</t>
  </si>
  <si>
    <t>Dewitt</t>
  </si>
  <si>
    <t>Camanche</t>
  </si>
  <si>
    <t>Wheatland</t>
  </si>
  <si>
    <t>Grand Mound</t>
  </si>
  <si>
    <t>Delmar</t>
  </si>
  <si>
    <t>Goose Lake</t>
  </si>
  <si>
    <t>Low Moor</t>
  </si>
  <si>
    <t>Calamus</t>
  </si>
  <si>
    <t>Charlotte</t>
  </si>
  <si>
    <t>Lost Nation</t>
  </si>
  <si>
    <t>Crawford</t>
  </si>
  <si>
    <t>Denison</t>
  </si>
  <si>
    <t>Manilla</t>
  </si>
  <si>
    <t>Schleswig</t>
  </si>
  <si>
    <t>Dow City</t>
  </si>
  <si>
    <t>Charter Oak</t>
  </si>
  <si>
    <t>Vail</t>
  </si>
  <si>
    <t>Westside</t>
  </si>
  <si>
    <t>Kiron</t>
  </si>
  <si>
    <t>Dallas</t>
  </si>
  <si>
    <t>West Des Moines</t>
  </si>
  <si>
    <t>Waukee</t>
  </si>
  <si>
    <t>Perry</t>
  </si>
  <si>
    <t>Adel</t>
  </si>
  <si>
    <t>Dallas Center</t>
  </si>
  <si>
    <t>Clive</t>
  </si>
  <si>
    <t>Woodward</t>
  </si>
  <si>
    <t>Urbandale</t>
  </si>
  <si>
    <t>Van Meter</t>
  </si>
  <si>
    <t>Desoto</t>
  </si>
  <si>
    <t>Granger</t>
  </si>
  <si>
    <t>Redfield</t>
  </si>
  <si>
    <t>Dexter</t>
  </si>
  <si>
    <t>Minburn</t>
  </si>
  <si>
    <t>Bouton</t>
  </si>
  <si>
    <t>Davis</t>
  </si>
  <si>
    <t>Bloomfield</t>
  </si>
  <si>
    <t>Drakesville</t>
  </si>
  <si>
    <t>Pulaski</t>
  </si>
  <si>
    <t>Decatur</t>
  </si>
  <si>
    <t>Lamoni</t>
  </si>
  <si>
    <t>Leon</t>
  </si>
  <si>
    <t>Davis City</t>
  </si>
  <si>
    <t>Decatur City</t>
  </si>
  <si>
    <t>Grand River</t>
  </si>
  <si>
    <t>Weldon</t>
  </si>
  <si>
    <t>Delaware</t>
  </si>
  <si>
    <t>Manchester</t>
  </si>
  <si>
    <t>Hopkinton</t>
  </si>
  <si>
    <t>Delhi</t>
  </si>
  <si>
    <t>Dyersville</t>
  </si>
  <si>
    <t>Earlville</t>
  </si>
  <si>
    <t>Colesburg</t>
  </si>
  <si>
    <t>Ryan</t>
  </si>
  <si>
    <t>Dundee</t>
  </si>
  <si>
    <t>Greeley</t>
  </si>
  <si>
    <t>Des Moines</t>
  </si>
  <si>
    <t>Burlington</t>
  </si>
  <si>
    <t>West Burlington</t>
  </si>
  <si>
    <t>Mediapolis</t>
  </si>
  <si>
    <t>Danville</t>
  </si>
  <si>
    <t>Dickinson</t>
  </si>
  <si>
    <t>Spirit Lake</t>
  </si>
  <si>
    <t>Milford</t>
  </si>
  <si>
    <t>Arnolds Park</t>
  </si>
  <si>
    <t>Okoboji</t>
  </si>
  <si>
    <t>Lake Park</t>
  </si>
  <si>
    <t>Terril</t>
  </si>
  <si>
    <t>Dubuque</t>
  </si>
  <si>
    <t>Cascade</t>
  </si>
  <si>
    <t>Peosta</t>
  </si>
  <si>
    <t>Farley</t>
  </si>
  <si>
    <t>Epworth</t>
  </si>
  <si>
    <t>New Vienna</t>
  </si>
  <si>
    <t>Holy Cross</t>
  </si>
  <si>
    <t>Worthington</t>
  </si>
  <si>
    <t>Durango</t>
  </si>
  <si>
    <t>Bernard</t>
  </si>
  <si>
    <t>Sherrill</t>
  </si>
  <si>
    <t>Emmet</t>
  </si>
  <si>
    <t>Estherville</t>
  </si>
  <si>
    <t>Armstrong</t>
  </si>
  <si>
    <t>Ringsted</t>
  </si>
  <si>
    <t>Wallingford</t>
  </si>
  <si>
    <t>Fayette</t>
  </si>
  <si>
    <t>Oelwein</t>
  </si>
  <si>
    <t>West Union</t>
  </si>
  <si>
    <t>Elgin</t>
  </si>
  <si>
    <t>Clermont</t>
  </si>
  <si>
    <t>Hawkeye</t>
  </si>
  <si>
    <t>Maynard</t>
  </si>
  <si>
    <t>Waucoma</t>
  </si>
  <si>
    <t>Arlington</t>
  </si>
  <si>
    <t>Wadena</t>
  </si>
  <si>
    <t>Floyd</t>
  </si>
  <si>
    <t>Charles City</t>
  </si>
  <si>
    <t>Nora Springs</t>
  </si>
  <si>
    <t>Rockford</t>
  </si>
  <si>
    <t>Rudd</t>
  </si>
  <si>
    <t>Marble Rock</t>
  </si>
  <si>
    <t>Franklin</t>
  </si>
  <si>
    <t>Hampton</t>
  </si>
  <si>
    <t>Sheffield</t>
  </si>
  <si>
    <t>Ackley</t>
  </si>
  <si>
    <t>Latimer</t>
  </si>
  <si>
    <t>Alexander</t>
  </si>
  <si>
    <t>Geneva</t>
  </si>
  <si>
    <t>Dows</t>
  </si>
  <si>
    <t>Fremont</t>
  </si>
  <si>
    <t>Sidney</t>
  </si>
  <si>
    <t>Hamburg</t>
  </si>
  <si>
    <t>Tabor</t>
  </si>
  <si>
    <t>Shenandoah</t>
  </si>
  <si>
    <t>Farragut</t>
  </si>
  <si>
    <t>Jefferson</t>
  </si>
  <si>
    <t>Grand Junction</t>
  </si>
  <si>
    <t>Scranton</t>
  </si>
  <si>
    <t>Churdan</t>
  </si>
  <si>
    <t>Paton</t>
  </si>
  <si>
    <t>Rippey</t>
  </si>
  <si>
    <t>Grundy</t>
  </si>
  <si>
    <t>Grundy Center</t>
  </si>
  <si>
    <t>Reinbeck</t>
  </si>
  <si>
    <t>Conrad</t>
  </si>
  <si>
    <t>Dike</t>
  </si>
  <si>
    <t>Wellsburg</t>
  </si>
  <si>
    <t>Beaman</t>
  </si>
  <si>
    <t>Holland</t>
  </si>
  <si>
    <t>Guthrie</t>
  </si>
  <si>
    <t>Guthrie Center</t>
  </si>
  <si>
    <t>Panora</t>
  </si>
  <si>
    <t>Bayard</t>
  </si>
  <si>
    <t>Casey</t>
  </si>
  <si>
    <t>Yale</t>
  </si>
  <si>
    <t>Menlo</t>
  </si>
  <si>
    <t>Hamilton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</si>
  <si>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</si>
  <si>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</si>
  <si>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</si>
  <si>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</si>
  <si>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</si>
  <si>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</si>
  <si>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</si>
  <si>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Hancock</t>
  </si>
  <si>
    <t>Garner</t>
  </si>
  <si>
    <t>Britt</t>
  </si>
  <si>
    <t>Forest City</t>
  </si>
  <si>
    <t>Kanawha</t>
  </si>
  <si>
    <t>Klemme</t>
  </si>
  <si>
    <t>Woden</t>
  </si>
  <si>
    <t>Corwith</t>
  </si>
  <si>
    <t>Hardin</t>
  </si>
  <si>
    <t>Iowa Falls</t>
  </si>
  <si>
    <t>Eldora</t>
  </si>
  <si>
    <t>Alden</t>
  </si>
  <si>
    <t>Hubbard</t>
  </si>
  <si>
    <t>Radcliffe</t>
  </si>
  <si>
    <t>Union</t>
  </si>
  <si>
    <t>New Providence</t>
  </si>
  <si>
    <t>Steamboat Rock</t>
  </si>
  <si>
    <t>Harrison</t>
  </si>
  <si>
    <t>Missouri Valley</t>
  </si>
  <si>
    <t>Woodbine</t>
  </si>
  <si>
    <t>Logan</t>
  </si>
  <si>
    <t>Dunlap</t>
  </si>
  <si>
    <t>Mondamin</t>
  </si>
  <si>
    <t>Modale</t>
  </si>
  <si>
    <t>Persia</t>
  </si>
  <si>
    <t>Pisgah</t>
  </si>
  <si>
    <t>Henry</t>
  </si>
  <si>
    <t>Mount Pleasant</t>
  </si>
  <si>
    <t>New London</t>
  </si>
  <si>
    <t>Wayland</t>
  </si>
  <si>
    <t>Winfield</t>
  </si>
  <si>
    <t>Salem</t>
  </si>
  <si>
    <t>Mount Union</t>
  </si>
  <si>
    <t>Olds</t>
  </si>
  <si>
    <t>Howard</t>
  </si>
  <si>
    <t>Cresco</t>
  </si>
  <si>
    <t>Elma</t>
  </si>
  <si>
    <t>Lime Springs</t>
  </si>
  <si>
    <t>Riceville</t>
  </si>
  <si>
    <t>Protivin</t>
  </si>
  <si>
    <t>Chester</t>
  </si>
  <si>
    <t>Humboldt</t>
  </si>
  <si>
    <t>Livermore</t>
  </si>
  <si>
    <t>Dakota City</t>
  </si>
  <si>
    <t>Renwick</t>
  </si>
  <si>
    <t>Gilmore City</t>
  </si>
  <si>
    <t>Ida</t>
  </si>
  <si>
    <t>Ida Grove</t>
  </si>
  <si>
    <t>Holstein</t>
  </si>
  <si>
    <t>Battle Creek</t>
  </si>
  <si>
    <t>Galva</t>
  </si>
  <si>
    <t>Arthur</t>
  </si>
  <si>
    <t>Iowa</t>
  </si>
  <si>
    <t>Williamsburg</t>
  </si>
  <si>
    <t>Marengo</t>
  </si>
  <si>
    <t>Victor</t>
  </si>
  <si>
    <t>North English</t>
  </si>
  <si>
    <t>Ladora</t>
  </si>
  <si>
    <t>Parnell</t>
  </si>
  <si>
    <t>Jackson</t>
  </si>
  <si>
    <t>Maquoketa</t>
  </si>
  <si>
    <t>Bellevue</t>
  </si>
  <si>
    <t>Preston</t>
  </si>
  <si>
    <t>Lamotte</t>
  </si>
  <si>
    <t>Sabula</t>
  </si>
  <si>
    <t>Miles</t>
  </si>
  <si>
    <t>Springbrook</t>
  </si>
  <si>
    <t>St. Donatus</t>
  </si>
  <si>
    <t>Andrew</t>
  </si>
  <si>
    <t>Jasper</t>
  </si>
  <si>
    <t>Newton</t>
  </si>
  <si>
    <t>Colfax</t>
  </si>
  <si>
    <t>Monroe</t>
  </si>
  <si>
    <t>Sully</t>
  </si>
  <si>
    <t>Prairie City</t>
  </si>
  <si>
    <t>Baxter</t>
  </si>
  <si>
    <t>Kellogg</t>
  </si>
  <si>
    <t>Lynnville</t>
  </si>
  <si>
    <t>Reasnor</t>
  </si>
  <si>
    <t>Mingo</t>
  </si>
  <si>
    <t>Fairfield</t>
  </si>
  <si>
    <t>Batavia</t>
  </si>
  <si>
    <t>Lockridge</t>
  </si>
  <si>
    <t>Libertyville</t>
  </si>
  <si>
    <t>Packwood</t>
  </si>
  <si>
    <t>Johnson</t>
  </si>
  <si>
    <t>Iowa City</t>
  </si>
  <si>
    <t>Coralville</t>
  </si>
  <si>
    <t>North Liberty</t>
  </si>
  <si>
    <t>Solon</t>
  </si>
  <si>
    <t>Oxford</t>
  </si>
  <si>
    <t>Swisher</t>
  </si>
  <si>
    <t>Tiffin</t>
  </si>
  <si>
    <t>Lone Tree</t>
  </si>
  <si>
    <t>Hills</t>
  </si>
  <si>
    <t>Jones</t>
  </si>
  <si>
    <t>Monticello</t>
  </si>
  <si>
    <t>Anamosa</t>
  </si>
  <si>
    <t>Wyoming</t>
  </si>
  <si>
    <t>Olin</t>
  </si>
  <si>
    <t>Oxford Junction</t>
  </si>
  <si>
    <t>Onslow</t>
  </si>
  <si>
    <t>Martelle</t>
  </si>
  <si>
    <t>Keokuk</t>
  </si>
  <si>
    <t>Sigourney</t>
  </si>
  <si>
    <t>Keota</t>
  </si>
  <si>
    <t>Hedrick</t>
  </si>
  <si>
    <t>Richland</t>
  </si>
  <si>
    <t>What Cheer</t>
  </si>
  <si>
    <t>Keswick</t>
  </si>
  <si>
    <t>South English</t>
  </si>
  <si>
    <t>Harper</t>
  </si>
  <si>
    <t>Ollie</t>
  </si>
  <si>
    <t>Kossuth</t>
  </si>
  <si>
    <t>Algona</t>
  </si>
  <si>
    <t>Bancroft</t>
  </si>
  <si>
    <t>Titonka</t>
  </si>
  <si>
    <t>Swea City</t>
  </si>
  <si>
    <t>Whittemore</t>
  </si>
  <si>
    <t>Wesley</t>
  </si>
  <si>
    <t>Fenton</t>
  </si>
  <si>
    <t>Luverne</t>
  </si>
  <si>
    <t>Burt</t>
  </si>
  <si>
    <t>West Bend</t>
  </si>
  <si>
    <t>Lakota</t>
  </si>
  <si>
    <t>Ledyard</t>
  </si>
  <si>
    <t>Lone Rock</t>
  </si>
  <si>
    <t>Lee</t>
  </si>
  <si>
    <t>Fort Madison</t>
  </si>
  <si>
    <t>Donnellson</t>
  </si>
  <si>
    <t>West Point</t>
  </si>
  <si>
    <t>Montrose</t>
  </si>
  <si>
    <t>Houghton</t>
  </si>
  <si>
    <t>St. Paul</t>
  </si>
  <si>
    <t>Linn</t>
  </si>
  <si>
    <t>Cedar Rapids</t>
  </si>
  <si>
    <t>Marion</t>
  </si>
  <si>
    <t>Hiawatha</t>
  </si>
  <si>
    <t>Mount Vernon</t>
  </si>
  <si>
    <t>Center Point</t>
  </si>
  <si>
    <t>Lisbon</t>
  </si>
  <si>
    <t>Central City</t>
  </si>
  <si>
    <t>Fairfax</t>
  </si>
  <si>
    <t>Ely</t>
  </si>
  <si>
    <t>Palo</t>
  </si>
  <si>
    <t>Springville</t>
  </si>
  <si>
    <t>Robins</t>
  </si>
  <si>
    <t>Coggon</t>
  </si>
  <si>
    <t>Alburnett</t>
  </si>
  <si>
    <t>Walker</t>
  </si>
  <si>
    <t>Louisa</t>
  </si>
  <si>
    <t>Wapello</t>
  </si>
  <si>
    <t>Columbus Junction</t>
  </si>
  <si>
    <t>Morning Sun</t>
  </si>
  <si>
    <t>Letts</t>
  </si>
  <si>
    <t>Lucas</t>
  </si>
  <si>
    <t>Chariton</t>
  </si>
  <si>
    <t>Russell</t>
  </si>
  <si>
    <t>Lyon</t>
  </si>
  <si>
    <t>Rock Rapids</t>
  </si>
  <si>
    <t>Inwood</t>
  </si>
  <si>
    <t>Larchwood</t>
  </si>
  <si>
    <t>George</t>
  </si>
  <si>
    <t>Doon</t>
  </si>
  <si>
    <t>Lester</t>
  </si>
  <si>
    <t>Little Rock</t>
  </si>
  <si>
    <t>Alvord</t>
  </si>
  <si>
    <t>Madison</t>
  </si>
  <si>
    <t>Winterset</t>
  </si>
  <si>
    <t>Earlham</t>
  </si>
  <si>
    <t>St. Charles</t>
  </si>
  <si>
    <t>Truro</t>
  </si>
  <si>
    <t>Mahaska</t>
  </si>
  <si>
    <t>Oskaloosa</t>
  </si>
  <si>
    <t>New Sharon</t>
  </si>
  <si>
    <t>Leighton</t>
  </si>
  <si>
    <t>Barnes City</t>
  </si>
  <si>
    <t>Pella</t>
  </si>
  <si>
    <t>Knoxville</t>
  </si>
  <si>
    <t>Pleasantville</t>
  </si>
  <si>
    <t>Harvey</t>
  </si>
  <si>
    <t>Melcher-Dallas</t>
  </si>
  <si>
    <t>Bussey</t>
  </si>
  <si>
    <t>Marshall</t>
  </si>
  <si>
    <t>Marshalltown</t>
  </si>
  <si>
    <t>State Center</t>
  </si>
  <si>
    <t>Gilman</t>
  </si>
  <si>
    <t>Legrand</t>
  </si>
  <si>
    <t>Melbourne</t>
  </si>
  <si>
    <t>Rhodes</t>
  </si>
  <si>
    <t>Albion</t>
  </si>
  <si>
    <t>Laurel</t>
  </si>
  <si>
    <t>Haverhill</t>
  </si>
  <si>
    <t>Mills</t>
  </si>
  <si>
    <t>Glenwood</t>
  </si>
  <si>
    <t>Malvern</t>
  </si>
  <si>
    <t>Emerson</t>
  </si>
  <si>
    <t>Pacific Junction</t>
  </si>
  <si>
    <t>Mitchell</t>
  </si>
  <si>
    <t>Osage</t>
  </si>
  <si>
    <t>St. Ansgar</t>
  </si>
  <si>
    <t>Stacyville</t>
  </si>
  <si>
    <t>Orchard</t>
  </si>
  <si>
    <t>Onawa</t>
  </si>
  <si>
    <t>Mapleton</t>
  </si>
  <si>
    <t>Whiting</t>
  </si>
  <si>
    <t>Ute</t>
  </si>
  <si>
    <t>Moorhead</t>
  </si>
  <si>
    <t>Soldier</t>
  </si>
  <si>
    <t>Blencoe</t>
  </si>
  <si>
    <t>Castana</t>
  </si>
  <si>
    <t>Albia</t>
  </si>
  <si>
    <t>Lovilia</t>
  </si>
  <si>
    <t>Montgomery</t>
  </si>
  <si>
    <t>Red Oak</t>
  </si>
  <si>
    <t>Villisca</t>
  </si>
  <si>
    <t>Stanton</t>
  </si>
  <si>
    <t>Elliott</t>
  </si>
  <si>
    <t>Muscatine</t>
  </si>
  <si>
    <t>West Liberty</t>
  </si>
  <si>
    <t>Wilton</t>
  </si>
  <si>
    <t>Nichols</t>
  </si>
  <si>
    <t>Atalissa</t>
  </si>
  <si>
    <t>O'Brien</t>
  </si>
  <si>
    <t>Sheldon</t>
  </si>
  <si>
    <t>Hartley</t>
  </si>
  <si>
    <t>Sanborn</t>
  </si>
  <si>
    <t>Paullina</t>
  </si>
  <si>
    <t>Primghar</t>
  </si>
  <si>
    <t>Sutherland</t>
  </si>
  <si>
    <t>Calumet</t>
  </si>
  <si>
    <t>Sibley</t>
  </si>
  <si>
    <t>Ocheyedan</t>
  </si>
  <si>
    <t>Ashton</t>
  </si>
  <si>
    <t>Melvin</t>
  </si>
  <si>
    <t>Harris</t>
  </si>
  <si>
    <t>Page</t>
  </si>
  <si>
    <t>Clarinda</t>
  </si>
  <si>
    <t>Essex</t>
  </si>
  <si>
    <t>Braddyville</t>
  </si>
  <si>
    <t>Coin</t>
  </si>
  <si>
    <t>Palo Alto</t>
  </si>
  <si>
    <t>Emmetsburg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</si>
  <si>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</si>
  <si>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</si>
  <si>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</si>
  <si>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</si>
  <si>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</si>
  <si>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</si>
  <si>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</si>
  <si>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</si>
  <si>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</si>
  <si>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</si>
  <si>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</si>
  <si>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Pocahontas</t>
  </si>
  <si>
    <t>Laurens</t>
  </si>
  <si>
    <t>Rolfe</t>
  </si>
  <si>
    <t>Fonda</t>
  </si>
  <si>
    <t>Havelock</t>
  </si>
  <si>
    <t>Palmer</t>
  </si>
  <si>
    <t>Polk</t>
  </si>
  <si>
    <t>Ankeny</t>
  </si>
  <si>
    <t>Johnston</t>
  </si>
  <si>
    <t>Altoona</t>
  </si>
  <si>
    <t>Grimes</t>
  </si>
  <si>
    <t>Pleasant Hill</t>
  </si>
  <si>
    <t>Polk City</t>
  </si>
  <si>
    <t>Windsor Heights</t>
  </si>
  <si>
    <t>Bondurant</t>
  </si>
  <si>
    <t>Runnells</t>
  </si>
  <si>
    <t>Mitchellville</t>
  </si>
  <si>
    <t>Elkhart</t>
  </si>
  <si>
    <t>Carlisle</t>
  </si>
  <si>
    <t>Alleman</t>
  </si>
  <si>
    <t>Pottawattamie</t>
  </si>
  <si>
    <t>Council Bluffs</t>
  </si>
  <si>
    <t>Avoca</t>
  </si>
  <si>
    <t>Oakland</t>
  </si>
  <si>
    <t>Carter Lake</t>
  </si>
  <si>
    <t>Walnut</t>
  </si>
  <si>
    <t>Underwood</t>
  </si>
  <si>
    <t>Neola</t>
  </si>
  <si>
    <t>Crescent</t>
  </si>
  <si>
    <t>Treynor</t>
  </si>
  <si>
    <t>Carson</t>
  </si>
  <si>
    <t>Minden</t>
  </si>
  <si>
    <t>Poweshiek</t>
  </si>
  <si>
    <t>Grinnell</t>
  </si>
  <si>
    <t>Montezuma</t>
  </si>
  <si>
    <t>Brooklyn</t>
  </si>
  <si>
    <t>Malcom</t>
  </si>
  <si>
    <t>Deep River</t>
  </si>
  <si>
    <t>Ringgold</t>
  </si>
  <si>
    <t>Mount Ayr</t>
  </si>
  <si>
    <t>Diagonal</t>
  </si>
  <si>
    <t>Ellston</t>
  </si>
  <si>
    <t>Sac</t>
  </si>
  <si>
    <t>Sac City</t>
  </si>
  <si>
    <t>Lake View</t>
  </si>
  <si>
    <t>Odebolt</t>
  </si>
  <si>
    <t>Schaller</t>
  </si>
  <si>
    <t>Wall Lake</t>
  </si>
  <si>
    <t>Early</t>
  </si>
  <si>
    <t>Auburn</t>
  </si>
  <si>
    <t>Lytton</t>
  </si>
  <si>
    <t>Scott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</si>
  <si>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</si>
  <si>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</si>
  <si>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</si>
  <si>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</si>
  <si>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</si>
  <si>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</si>
  <si>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</si>
  <si>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</si>
  <si>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</si>
  <si>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</si>
  <si>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</si>
  <si>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</si>
  <si>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Shelby</t>
  </si>
  <si>
    <t>Harlan</t>
  </si>
  <si>
    <t>Elk Horn</t>
  </si>
  <si>
    <t>Earling</t>
  </si>
  <si>
    <t>Irwin</t>
  </si>
  <si>
    <t>Panama</t>
  </si>
  <si>
    <t>Defiance</t>
  </si>
  <si>
    <t>Portsmouth</t>
  </si>
  <si>
    <t>Sioux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</si>
  <si>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</si>
  <si>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</si>
  <si>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</si>
  <si>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</si>
  <si>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</si>
  <si>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</si>
  <si>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</si>
  <si>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</si>
  <si>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</si>
  <si>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</si>
  <si>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</si>
  <si>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Story</t>
  </si>
  <si>
    <t>Ames</t>
  </si>
  <si>
    <t>Nevada</t>
  </si>
  <si>
    <t>Story City</t>
  </si>
  <si>
    <t>Huxley</t>
  </si>
  <si>
    <t>Slater</t>
  </si>
  <si>
    <t>Maxwell</t>
  </si>
  <si>
    <t>Colo</t>
  </si>
  <si>
    <t>Gilbert</t>
  </si>
  <si>
    <t>Roland</t>
  </si>
  <si>
    <t>Cambridge</t>
  </si>
  <si>
    <t>Zearing</t>
  </si>
  <si>
    <t>Kelley</t>
  </si>
  <si>
    <t>Collins</t>
  </si>
  <si>
    <t>Tama</t>
  </si>
  <si>
    <t>Toledo</t>
  </si>
  <si>
    <t>Traer</t>
  </si>
  <si>
    <t>Dysart</t>
  </si>
  <si>
    <t>Gladbrook</t>
  </si>
  <si>
    <t>Chelsea</t>
  </si>
  <si>
    <t>Garwin</t>
  </si>
  <si>
    <t>Clutier</t>
  </si>
  <si>
    <t>Elberon</t>
  </si>
  <si>
    <t>Taylor</t>
  </si>
  <si>
    <t>Bedford</t>
  </si>
  <si>
    <t>Lenox</t>
  </si>
  <si>
    <t>Clearfield</t>
  </si>
  <si>
    <t>Creston</t>
  </si>
  <si>
    <t>Afton</t>
  </si>
  <si>
    <t>Van Buren</t>
  </si>
  <si>
    <t>Keosauqua</t>
  </si>
  <si>
    <t>Farmington</t>
  </si>
  <si>
    <t>Bonaparte</t>
  </si>
  <si>
    <t>Birmingham</t>
  </si>
  <si>
    <t>Milton</t>
  </si>
  <si>
    <t>Cantril</t>
  </si>
  <si>
    <t>Stockport</t>
  </si>
  <si>
    <t>Ottumwa</t>
  </si>
  <si>
    <t>Eldon</t>
  </si>
  <si>
    <t>Eddyville</t>
  </si>
  <si>
    <t>Agency</t>
  </si>
  <si>
    <t>Blakesburg</t>
  </si>
  <si>
    <t>Warren</t>
  </si>
  <si>
    <t>Indianola</t>
  </si>
  <si>
    <t>Norwalk</t>
  </si>
  <si>
    <t>New Virginia</t>
  </si>
  <si>
    <t>Cumming</t>
  </si>
  <si>
    <t>Milo</t>
  </si>
  <si>
    <t>Lacona</t>
  </si>
  <si>
    <t>Hartford</t>
  </si>
  <si>
    <t>Martensdale</t>
  </si>
  <si>
    <t>Washington</t>
  </si>
  <si>
    <t>Kalona</t>
  </si>
  <si>
    <t>Wellman</t>
  </si>
  <si>
    <t>Riverside</t>
  </si>
  <si>
    <t>Ainsworth</t>
  </si>
  <si>
    <t>Brighton</t>
  </si>
  <si>
    <t>Crawfordsville</t>
  </si>
  <si>
    <t>Wayne</t>
  </si>
  <si>
    <t>Corydon</t>
  </si>
  <si>
    <t>Seymour</t>
  </si>
  <si>
    <t>Humeston</t>
  </si>
  <si>
    <t>Allerton</t>
  </si>
  <si>
    <t>Webster</t>
  </si>
  <si>
    <t>Fort Dodge</t>
  </si>
  <si>
    <t>Gowrie</t>
  </si>
  <si>
    <t>Dayton</t>
  </si>
  <si>
    <t>Clare</t>
  </si>
  <si>
    <t>Badger</t>
  </si>
  <si>
    <t>Callender</t>
  </si>
  <si>
    <t>Harcourt</t>
  </si>
  <si>
    <t>Lehigh</t>
  </si>
  <si>
    <t>Duncombe</t>
  </si>
  <si>
    <t>Winnebago</t>
  </si>
  <si>
    <t>Lake Mills</t>
  </si>
  <si>
    <t>Buffalo Center</t>
  </si>
  <si>
    <t>Thompson</t>
  </si>
  <si>
    <t>Leland</t>
  </si>
  <si>
    <t>Rake</t>
  </si>
  <si>
    <t>Winneshiek</t>
  </si>
  <si>
    <t>Decorah</t>
  </si>
  <si>
    <t>Calmar</t>
  </si>
  <si>
    <t>Ossian</t>
  </si>
  <si>
    <t>Fort Atkinson</t>
  </si>
  <si>
    <t>Ridgeway</t>
  </si>
  <si>
    <t>Spillville</t>
  </si>
  <si>
    <t>Woodbury</t>
  </si>
  <si>
    <t>Sioux City</t>
  </si>
  <si>
    <t>Sergeant Bluff</t>
  </si>
  <si>
    <t>Moville</t>
  </si>
  <si>
    <t>Lawton</t>
  </si>
  <si>
    <t>Anthon</t>
  </si>
  <si>
    <t>Correctionville</t>
  </si>
  <si>
    <t>Sloan</t>
  </si>
  <si>
    <t>Danbury</t>
  </si>
  <si>
    <t>Hornick</t>
  </si>
  <si>
    <t>Pierson</t>
  </si>
  <si>
    <t>Salix</t>
  </si>
  <si>
    <t>Bronson</t>
  </si>
  <si>
    <t>Cushing</t>
  </si>
  <si>
    <t>Worth</t>
  </si>
  <si>
    <t>Northwood</t>
  </si>
  <si>
    <t>Manly</t>
  </si>
  <si>
    <t>Kensett</t>
  </si>
  <si>
    <t>Fertile</t>
  </si>
  <si>
    <t>Grafton</t>
  </si>
  <si>
    <t>Wright</t>
  </si>
  <si>
    <t>Clarion</t>
  </si>
  <si>
    <t>Belmond</t>
  </si>
  <si>
    <t>Eagle Grove</t>
  </si>
  <si>
    <t>Goldfield</t>
  </si>
  <si>
    <t>Woolstock</t>
  </si>
  <si>
    <t>Table 4. Iowa Retail Sales and Tax</t>
  </si>
  <si>
    <t>by County and Business Group</t>
  </si>
  <si>
    <t>S</t>
  </si>
  <si>
    <t>Service</t>
  </si>
  <si>
    <t>There must be a minimum of five returns filed in a business group for the transaction data to be shown.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</si>
  <si>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</si>
  <si>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</si>
  <si>
    <t>Percentages may not sum to totals due to rounding</t>
  </si>
  <si>
    <t xml:space="preserve">Within each county, Other includes all businesses located in rural portions of the county and those cities with less </t>
  </si>
  <si>
    <t>than 10 returns filed for the quarter.</t>
  </si>
  <si>
    <t>Lidderdale</t>
  </si>
  <si>
    <t>Crystal Lake</t>
  </si>
  <si>
    <t>Silver City</t>
  </si>
  <si>
    <t>Montour</t>
  </si>
  <si>
    <t>New Market</t>
  </si>
  <si>
    <t>Otho</t>
  </si>
  <si>
    <t>of tax</t>
  </si>
  <si>
    <t>Computed tax equals taxable goods and services subject to the 6% State sales tax multiplied by that rate plus hotel/motel room rentals and qualified construction equipment purchases subject to the 5% State excise tax multiplied by that rate.</t>
  </si>
  <si>
    <t>Taxable sales include the value of taxable goods and services that are subject to the 6% State sales tax rate and the value of hotel/motel room rentals and qualified construction equipment purchases subject to the 5% State excise tax rate.  Computed tax equals the taxable sales subject to the 6% State sales tax multiplied by that rate plus taxable sales subject to the 5% State excise tax multiplied by that rate.</t>
  </si>
  <si>
    <t>Taxable sales include the value of taxable goods and services that are subject to the 6% State use tax rate.  Computed tax equals the taxable sales subject to the 6% State use tax multiplied by that rate.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</si>
</sst>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mmm\-yyyy"/>
    <numFmt numFmtId="169" formatCode="[$-409]dddd\,\ mmmm\ dd\,\ yyyy"/>
    <numFmt numFmtId="170" formatCode="[$-409]mmmm\-yy;@"/>
    <numFmt numFmtId="171" formatCode="mmmm\-yyyy"/>
    <numFmt numFmtId="172" formatCode="mmmm\-yy"/>
    <numFmt numFmtId="173" formatCode="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</numFmts>
  <fonts count="4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41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2" borderId="0" xfId="0" applyNumberFormat="1" applyAlignment="1">
      <alignment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left"/>
      <protection/>
    </xf>
    <xf numFmtId="0" fontId="5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>
      <alignment/>
      <protection/>
    </xf>
    <xf numFmtId="5" fontId="7" fillId="0" borderId="0" xfId="60" applyNumberFormat="1" applyFont="1" applyFill="1">
      <alignment/>
      <protection/>
    </xf>
    <xf numFmtId="0" fontId="6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vertical="top" wrapText="1"/>
      <protection/>
    </xf>
    <xf numFmtId="0" fontId="7" fillId="0" borderId="0" xfId="60" applyNumberFormat="1" applyFont="1" applyFill="1" applyAlignment="1">
      <alignment wrapText="1"/>
      <protection/>
    </xf>
    <xf numFmtId="0" fontId="5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Alignment="1">
      <alignment horizontal="right" wrapText="1"/>
      <protection/>
    </xf>
    <xf numFmtId="173" fontId="5" fillId="0" borderId="0" xfId="60" applyNumberFormat="1" applyFont="1" applyFill="1" applyAlignment="1">
      <alignment horizontal="right"/>
      <protection/>
    </xf>
    <xf numFmtId="0" fontId="7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>
      <alignment/>
      <protection/>
    </xf>
    <xf numFmtId="10" fontId="7" fillId="0" borderId="0" xfId="60" applyNumberFormat="1" applyFont="1" applyFill="1" applyAlignment="1">
      <alignment horizontal="right"/>
      <protection/>
    </xf>
    <xf numFmtId="5" fontId="7" fillId="0" borderId="0" xfId="60" applyNumberFormat="1" applyFont="1" applyFill="1" applyAlignment="1">
      <alignment horizontal="right"/>
      <protection/>
    </xf>
    <xf numFmtId="37" fontId="7" fillId="0" borderId="0" xfId="60" applyNumberFormat="1" applyFont="1" applyFill="1" applyAlignment="1">
      <alignment horizontal="right"/>
      <protection/>
    </xf>
    <xf numFmtId="167" fontId="7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left"/>
      <protection/>
    </xf>
    <xf numFmtId="0" fontId="6" fillId="0" borderId="0" xfId="60" applyNumberFormat="1" applyFont="1" applyFill="1" applyAlignment="1">
      <alignment horizontal="right" wrapText="1"/>
      <protection/>
    </xf>
    <xf numFmtId="0" fontId="6" fillId="0" borderId="0" xfId="60" applyNumberFormat="1" applyFont="1" applyFill="1" applyAlignment="1">
      <alignment horizontal="left" wrapText="1"/>
      <protection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 horizontal="right"/>
      <protection/>
    </xf>
    <xf numFmtId="0" fontId="7" fillId="0" borderId="0" xfId="60" applyFont="1" applyFill="1">
      <alignment/>
      <protection/>
    </xf>
    <xf numFmtId="37" fontId="8" fillId="0" borderId="0" xfId="60" applyNumberFormat="1" applyFont="1" applyFill="1">
      <alignment/>
      <protection/>
    </xf>
    <xf numFmtId="10" fontId="8" fillId="0" borderId="0" xfId="60" applyNumberFormat="1" applyFont="1" applyFill="1">
      <alignment/>
      <protection/>
    </xf>
    <xf numFmtId="5" fontId="8" fillId="0" borderId="0" xfId="60" applyNumberFormat="1" applyFont="1" applyFill="1" applyAlignment="1">
      <alignment horizontal="right"/>
      <protection/>
    </xf>
    <xf numFmtId="10" fontId="8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Alignment="1">
      <alignment horizontal="right"/>
      <protection/>
    </xf>
    <xf numFmtId="5" fontId="8" fillId="0" borderId="0" xfId="60" applyNumberFormat="1" applyFont="1" applyFill="1">
      <alignment/>
      <protection/>
    </xf>
    <xf numFmtId="0" fontId="5" fillId="0" borderId="0" xfId="60" applyFont="1" applyFill="1" applyAlignment="1">
      <alignment horizontal="center"/>
      <protection/>
    </xf>
    <xf numFmtId="0" fontId="46" fillId="0" borderId="0" xfId="57" applyFont="1">
      <alignment/>
      <protection/>
    </xf>
    <xf numFmtId="0" fontId="7" fillId="0" borderId="0" xfId="58" applyNumberFormat="1" applyFont="1" applyFill="1">
      <alignment/>
      <protection/>
    </xf>
    <xf numFmtId="0" fontId="41" fillId="0" borderId="0" xfId="57" applyFont="1">
      <alignment/>
      <protection/>
    </xf>
    <xf numFmtId="0" fontId="7" fillId="0" borderId="0" xfId="62" applyFont="1" applyAlignment="1">
      <alignment horizontal="left"/>
      <protection/>
    </xf>
    <xf numFmtId="0" fontId="8" fillId="0" borderId="0" xfId="58" applyNumberFormat="1" applyFont="1" applyFill="1">
      <alignment/>
      <protection/>
    </xf>
    <xf numFmtId="0" fontId="5" fillId="0" borderId="0" xfId="58" applyNumberFormat="1" applyFont="1" applyFill="1">
      <alignment/>
      <protection/>
    </xf>
    <xf numFmtId="0" fontId="6" fillId="0" borderId="0" xfId="58" applyNumberFormat="1" applyFont="1" applyFill="1">
      <alignment/>
      <protection/>
    </xf>
    <xf numFmtId="0" fontId="7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41" fillId="0" borderId="0" xfId="57">
      <alignment/>
      <protection/>
    </xf>
    <xf numFmtId="0" fontId="5" fillId="0" borderId="0" xfId="57" applyFont="1" applyAlignment="1">
      <alignment horizontal="left"/>
      <protection/>
    </xf>
    <xf numFmtId="0" fontId="7" fillId="0" borderId="0" xfId="63" applyFont="1">
      <alignment/>
      <protection/>
    </xf>
    <xf numFmtId="167" fontId="5" fillId="0" borderId="0" xfId="57" applyNumberFormat="1" applyFont="1" applyAlignment="1">
      <alignment horizontal="center" wrapText="1"/>
      <protection/>
    </xf>
    <xf numFmtId="0" fontId="5" fillId="0" borderId="0" xfId="57" applyFont="1" applyAlignment="1">
      <alignment horizontal="center" wrapText="1"/>
      <protection/>
    </xf>
    <xf numFmtId="3" fontId="5" fillId="0" borderId="0" xfId="57" applyNumberFormat="1" applyFont="1" applyAlignment="1">
      <alignment horizontal="center" wrapText="1"/>
      <protection/>
    </xf>
    <xf numFmtId="0" fontId="41" fillId="0" borderId="0" xfId="57" applyFill="1">
      <alignment/>
      <protection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57" applyFont="1" applyBorder="1">
      <alignment/>
      <protection/>
    </xf>
    <xf numFmtId="3" fontId="41" fillId="0" borderId="0" xfId="57" applyNumberFormat="1" applyFont="1" applyBorder="1">
      <alignment/>
      <protection/>
    </xf>
    <xf numFmtId="167" fontId="41" fillId="0" borderId="0" xfId="57" applyNumberFormat="1" applyFont="1" applyBorder="1">
      <alignment/>
      <protection/>
    </xf>
    <xf numFmtId="10" fontId="41" fillId="0" borderId="0" xfId="57" applyNumberFormat="1" applyFont="1" applyBorder="1">
      <alignment/>
      <protection/>
    </xf>
    <xf numFmtId="0" fontId="41" fillId="0" borderId="0" xfId="57" applyFont="1" applyFill="1">
      <alignment/>
      <protection/>
    </xf>
    <xf numFmtId="3" fontId="41" fillId="0" borderId="0" xfId="57" applyNumberFormat="1" applyFont="1" applyBorder="1" applyAlignment="1">
      <alignment horizontal="center"/>
      <protection/>
    </xf>
    <xf numFmtId="167" fontId="41" fillId="0" borderId="0" xfId="57" applyNumberFormat="1" applyFont="1" applyBorder="1" applyAlignment="1">
      <alignment horizontal="center"/>
      <protection/>
    </xf>
    <xf numFmtId="10" fontId="41" fillId="0" borderId="0" xfId="57" applyNumberFormat="1" applyFont="1" applyBorder="1" applyAlignment="1">
      <alignment horizontal="center"/>
      <protection/>
    </xf>
    <xf numFmtId="0" fontId="7" fillId="0" borderId="0" xfId="0" applyNumberFormat="1" applyFont="1" applyFill="1" applyAlignment="1">
      <alignment/>
    </xf>
    <xf numFmtId="3" fontId="5" fillId="0" borderId="0" xfId="57" applyNumberFormat="1" applyFont="1" applyBorder="1" applyAlignment="1">
      <alignment horizontal="center" wrapText="1"/>
      <protection/>
    </xf>
    <xf numFmtId="3" fontId="7" fillId="0" borderId="0" xfId="58" applyNumberFormat="1" applyFont="1" applyFill="1">
      <alignment/>
      <protection/>
    </xf>
    <xf numFmtId="0" fontId="5" fillId="0" borderId="0" xfId="59" applyNumberFormat="1" applyFont="1" applyFill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9" applyNumberFormat="1" applyFont="1" applyFill="1" applyAlignment="1">
      <alignment horizontal="left"/>
      <protection/>
    </xf>
    <xf numFmtId="0" fontId="7" fillId="0" borderId="0" xfId="59" applyNumberFormat="1" applyFont="1" applyFill="1" applyAlignment="1">
      <alignment horizontal="left"/>
      <protection/>
    </xf>
    <xf numFmtId="7" fontId="41" fillId="0" borderId="0" xfId="57" applyNumberFormat="1" applyFont="1">
      <alignment/>
      <protection/>
    </xf>
    <xf numFmtId="0" fontId="5" fillId="0" borderId="0" xfId="59" applyNumberFormat="1" applyFont="1" applyFill="1" applyAlignment="1">
      <alignment horizontal="center"/>
      <protection/>
    </xf>
    <xf numFmtId="0" fontId="7" fillId="0" borderId="0" xfId="59" applyNumberFormat="1" applyFont="1" applyFill="1" applyAlignment="1">
      <alignment horizontal="left" wrapText="1"/>
      <protection/>
    </xf>
    <xf numFmtId="0" fontId="5" fillId="0" borderId="0" xfId="60" applyFont="1" applyFill="1" applyAlignment="1">
      <alignment horizontal="center"/>
      <protection/>
    </xf>
    <xf numFmtId="0" fontId="47" fillId="0" borderId="0" xfId="57" applyFont="1" applyFill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7" applyFont="1" applyAlignment="1" quotePrefix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1-Output  Business Groups June 2011" xfId="59"/>
    <cellStyle name="Normal_1-Output Business Groups March 2012" xfId="60"/>
    <cellStyle name="Normal_2-Output County and City December 2011" xfId="61"/>
    <cellStyle name="Normal_2-Output County and City December 2011 2" xfId="62"/>
    <cellStyle name="Normal_3-Output County by Business Group Sept 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OutlineSymbols="0" zoomScalePageLayoutView="0" workbookViewId="0" topLeftCell="A1">
      <selection activeCell="A5" sqref="A5:M5"/>
    </sheetView>
  </sheetViews>
  <sheetFormatPr defaultColWidth="11.4453125" defaultRowHeight="15"/>
  <cols>
    <col min="1" max="1" width="20.77734375" style="5" customWidth="1"/>
    <col min="2" max="2" width="1.33203125" style="5" customWidth="1"/>
    <col min="3" max="3" width="13.77734375" style="5" customWidth="1"/>
    <col min="4" max="4" width="1.33203125" style="5" customWidth="1"/>
    <col min="5" max="5" width="13.77734375" style="5" customWidth="1"/>
    <col min="6" max="6" width="1.33203125" style="5" customWidth="1"/>
    <col min="7" max="7" width="13.77734375" style="5" customWidth="1"/>
    <col min="8" max="8" width="1.33203125" style="5" customWidth="1"/>
    <col min="9" max="9" width="13.77734375" style="5" customWidth="1"/>
    <col min="10" max="10" width="1.33203125" style="5" customWidth="1"/>
    <col min="11" max="11" width="13.77734375" style="5" customWidth="1"/>
    <col min="12" max="12" width="1.33203125" style="5" customWidth="1"/>
    <col min="13" max="13" width="13.77734375" style="5" customWidth="1"/>
    <col min="14" max="16384" width="11.4453125" style="5" customWidth="1"/>
  </cols>
  <sheetData>
    <row r="1" spans="1:13" s="3" customFormat="1" ht="1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3" customFormat="1" ht="1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3" customFormat="1" ht="30" customHeight="1">
      <c r="A5" s="68" t="s">
        <v>811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2" ht="15">
      <c r="A6" s="64"/>
      <c r="K6" s="6"/>
      <c r="L6" s="6"/>
    </row>
    <row r="7" spans="1:13" ht="14.25" customHeight="1">
      <c r="A7" s="7" t="s">
        <v>19</v>
      </c>
      <c r="B7" s="7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5:13" s="3" customFormat="1" ht="15">
      <c r="E8" s="10"/>
      <c r="F8" s="10"/>
      <c r="G8" s="10"/>
      <c r="H8" s="10"/>
      <c r="I8" s="10"/>
      <c r="J8" s="10"/>
      <c r="K8" s="10"/>
      <c r="L8" s="10"/>
      <c r="M8" s="10"/>
    </row>
    <row r="9" spans="3:13" s="3" customFormat="1" ht="30">
      <c r="C9" s="11" t="s">
        <v>13</v>
      </c>
      <c r="D9" s="11"/>
      <c r="E9" s="11" t="s">
        <v>13</v>
      </c>
      <c r="F9" s="11"/>
      <c r="G9" s="11" t="s">
        <v>16</v>
      </c>
      <c r="H9" s="11"/>
      <c r="I9" s="11" t="s">
        <v>11</v>
      </c>
      <c r="J9" s="11"/>
      <c r="K9" s="11" t="s">
        <v>11</v>
      </c>
      <c r="L9" s="11"/>
      <c r="M9" s="11" t="s">
        <v>16</v>
      </c>
    </row>
    <row r="10" spans="1:13" s="3" customFormat="1" ht="15">
      <c r="A10" s="3" t="s">
        <v>0</v>
      </c>
      <c r="C10" s="12">
        <v>41518</v>
      </c>
      <c r="D10" s="12"/>
      <c r="E10" s="12">
        <v>41883</v>
      </c>
      <c r="F10" s="12"/>
      <c r="G10" s="10" t="s">
        <v>17</v>
      </c>
      <c r="H10" s="10"/>
      <c r="I10" s="12">
        <v>41518</v>
      </c>
      <c r="J10" s="12"/>
      <c r="K10" s="12">
        <v>41883</v>
      </c>
      <c r="L10" s="12"/>
      <c r="M10" s="10" t="s">
        <v>810</v>
      </c>
    </row>
    <row r="11" spans="3:10" ht="14.25">
      <c r="C11" s="4"/>
      <c r="D11" s="4"/>
      <c r="F11" s="4"/>
      <c r="G11" s="4"/>
      <c r="H11" s="4"/>
      <c r="J11" s="13"/>
    </row>
    <row r="12" spans="1:13" ht="14.25">
      <c r="A12" s="5" t="s">
        <v>5</v>
      </c>
      <c r="C12" s="14">
        <v>1529</v>
      </c>
      <c r="D12" s="14"/>
      <c r="E12" s="14">
        <v>1491</v>
      </c>
      <c r="F12" s="14"/>
      <c r="G12" s="15">
        <f>(E12/C12)-1</f>
        <v>-0.024852844996729906</v>
      </c>
      <c r="H12" s="15"/>
      <c r="I12" s="16">
        <v>14983127.94</v>
      </c>
      <c r="J12" s="16"/>
      <c r="K12" s="16">
        <v>15033910.14</v>
      </c>
      <c r="L12" s="16"/>
      <c r="M12" s="15">
        <f aca="true" t="shared" si="0" ref="M12:M23">(K12/I12)-1</f>
        <v>0.003389292289524448</v>
      </c>
    </row>
    <row r="13" spans="1:13" ht="14.25">
      <c r="A13" s="5" t="s">
        <v>1</v>
      </c>
      <c r="C13" s="14">
        <v>1425</v>
      </c>
      <c r="D13" s="14"/>
      <c r="E13" s="14">
        <v>1480</v>
      </c>
      <c r="F13" s="14"/>
      <c r="G13" s="15">
        <f aca="true" t="shared" si="1" ref="G13:G25">(E13/C13)-1</f>
        <v>0.03859649122807007</v>
      </c>
      <c r="H13" s="15"/>
      <c r="I13" s="16">
        <v>38360200.68</v>
      </c>
      <c r="J13" s="16"/>
      <c r="K13" s="16">
        <v>42450436.08</v>
      </c>
      <c r="L13" s="16"/>
      <c r="M13" s="15">
        <f t="shared" si="0"/>
        <v>0.1066270594911809</v>
      </c>
    </row>
    <row r="14" spans="1:13" ht="14.25">
      <c r="A14" s="5" t="s">
        <v>7</v>
      </c>
      <c r="C14" s="14">
        <v>7466</v>
      </c>
      <c r="D14" s="14"/>
      <c r="E14" s="14">
        <v>7408</v>
      </c>
      <c r="F14" s="14"/>
      <c r="G14" s="15">
        <f t="shared" si="1"/>
        <v>-0.007768550763461057</v>
      </c>
      <c r="H14" s="15"/>
      <c r="I14" s="16">
        <v>58654329.9</v>
      </c>
      <c r="J14" s="16"/>
      <c r="K14" s="16">
        <v>61602803.06</v>
      </c>
      <c r="L14" s="16"/>
      <c r="M14" s="15">
        <f t="shared" si="0"/>
        <v>0.05026863600738207</v>
      </c>
    </row>
    <row r="15" spans="1:13" ht="14.25">
      <c r="A15" s="5" t="s">
        <v>3</v>
      </c>
      <c r="C15" s="14">
        <v>3135</v>
      </c>
      <c r="D15" s="14"/>
      <c r="E15" s="14">
        <v>3130</v>
      </c>
      <c r="F15" s="14"/>
      <c r="G15" s="15">
        <f t="shared" si="1"/>
        <v>-0.0015948963317384823</v>
      </c>
      <c r="H15" s="15"/>
      <c r="I15" s="16">
        <v>50464273.08</v>
      </c>
      <c r="J15" s="16"/>
      <c r="K15" s="16">
        <v>51905274.24</v>
      </c>
      <c r="L15" s="16"/>
      <c r="M15" s="15">
        <f t="shared" si="0"/>
        <v>0.028554877977051474</v>
      </c>
    </row>
    <row r="16" spans="1:13" ht="14.25">
      <c r="A16" s="5" t="s">
        <v>2</v>
      </c>
      <c r="C16" s="14">
        <v>770</v>
      </c>
      <c r="D16" s="14"/>
      <c r="E16" s="14">
        <v>761</v>
      </c>
      <c r="F16" s="14"/>
      <c r="G16" s="15">
        <f t="shared" si="1"/>
        <v>-0.011688311688311637</v>
      </c>
      <c r="H16" s="15"/>
      <c r="I16" s="16">
        <v>66090290.7</v>
      </c>
      <c r="J16" s="16"/>
      <c r="K16" s="16">
        <v>67087982.58</v>
      </c>
      <c r="L16" s="16"/>
      <c r="M16" s="15">
        <f t="shared" si="0"/>
        <v>0.015095891838768916</v>
      </c>
    </row>
    <row r="17" spans="1:13" ht="14.25">
      <c r="A17" s="5" t="s">
        <v>6</v>
      </c>
      <c r="C17" s="14">
        <v>1488</v>
      </c>
      <c r="D17" s="14"/>
      <c r="E17" s="14">
        <v>1474</v>
      </c>
      <c r="F17" s="14"/>
      <c r="G17" s="15">
        <f t="shared" si="1"/>
        <v>-0.009408602150537626</v>
      </c>
      <c r="H17" s="15"/>
      <c r="I17" s="16">
        <v>18126608.46</v>
      </c>
      <c r="J17" s="16"/>
      <c r="K17" s="16">
        <v>18226485.06</v>
      </c>
      <c r="L17" s="16"/>
      <c r="M17" s="15">
        <f t="shared" si="0"/>
        <v>0.005509944136565581</v>
      </c>
    </row>
    <row r="18" spans="1:13" ht="14.25">
      <c r="A18" s="5" t="s">
        <v>10</v>
      </c>
      <c r="C18" s="14">
        <v>11555</v>
      </c>
      <c r="D18" s="14"/>
      <c r="E18" s="14">
        <v>11542</v>
      </c>
      <c r="F18" s="14"/>
      <c r="G18" s="15">
        <f t="shared" si="1"/>
        <v>-0.0011250540891388772</v>
      </c>
      <c r="H18" s="15"/>
      <c r="I18" s="16">
        <v>48165730.31</v>
      </c>
      <c r="J18" s="16"/>
      <c r="K18" s="16">
        <v>51437417.74</v>
      </c>
      <c r="L18" s="16"/>
      <c r="M18" s="15">
        <f t="shared" si="0"/>
        <v>0.06792562697467797</v>
      </c>
    </row>
    <row r="19" spans="1:13" ht="14.25">
      <c r="A19" s="5" t="s">
        <v>4</v>
      </c>
      <c r="C19" s="14">
        <v>2285</v>
      </c>
      <c r="D19" s="14"/>
      <c r="E19" s="14">
        <v>2248</v>
      </c>
      <c r="F19" s="14"/>
      <c r="G19" s="15">
        <f t="shared" si="1"/>
        <v>-0.01619256017505466</v>
      </c>
      <c r="H19" s="15"/>
      <c r="I19" s="16">
        <v>26344237.87</v>
      </c>
      <c r="J19" s="16"/>
      <c r="K19" s="16">
        <v>27495292.04</v>
      </c>
      <c r="L19" s="16"/>
      <c r="M19" s="15">
        <f t="shared" si="0"/>
        <v>0.043692824809738795</v>
      </c>
    </row>
    <row r="20" spans="1:13" ht="14.25">
      <c r="A20" s="5" t="s">
        <v>9</v>
      </c>
      <c r="C20" s="14">
        <v>29893</v>
      </c>
      <c r="D20" s="14"/>
      <c r="E20" s="14">
        <v>29770</v>
      </c>
      <c r="F20" s="14"/>
      <c r="G20" s="15">
        <f t="shared" si="1"/>
        <v>-0.004114675676579749</v>
      </c>
      <c r="H20" s="15"/>
      <c r="I20" s="16">
        <v>74678805.3</v>
      </c>
      <c r="J20" s="16"/>
      <c r="K20" s="16">
        <v>80705675.35</v>
      </c>
      <c r="L20" s="16"/>
      <c r="M20" s="15">
        <f t="shared" si="0"/>
        <v>0.08070388948763751</v>
      </c>
    </row>
    <row r="21" spans="1:13" ht="14.25">
      <c r="A21" s="5" t="s">
        <v>8</v>
      </c>
      <c r="C21" s="14">
        <v>11732</v>
      </c>
      <c r="D21" s="14"/>
      <c r="E21" s="14">
        <v>11534</v>
      </c>
      <c r="F21" s="14"/>
      <c r="G21" s="15">
        <f t="shared" si="1"/>
        <v>-0.016876917831571747</v>
      </c>
      <c r="H21" s="15"/>
      <c r="I21" s="16">
        <v>39942961.55</v>
      </c>
      <c r="J21" s="16"/>
      <c r="K21" s="16">
        <v>41499271.2</v>
      </c>
      <c r="L21" s="16"/>
      <c r="M21" s="15">
        <f t="shared" si="0"/>
        <v>0.03896330140797999</v>
      </c>
    </row>
    <row r="22" spans="1:13" ht="14.25">
      <c r="A22" s="5" t="s">
        <v>26</v>
      </c>
      <c r="C22" s="14">
        <v>3666</v>
      </c>
      <c r="D22" s="14"/>
      <c r="E22" s="14">
        <v>3525</v>
      </c>
      <c r="F22" s="14"/>
      <c r="G22" s="15">
        <f t="shared" si="1"/>
        <v>-0.038461538461538436</v>
      </c>
      <c r="H22" s="15"/>
      <c r="I22" s="16">
        <v>51559028.88</v>
      </c>
      <c r="J22" s="16"/>
      <c r="K22" s="16">
        <v>55544722.14</v>
      </c>
      <c r="L22" s="16"/>
      <c r="M22" s="15">
        <f t="shared" si="0"/>
        <v>0.07730349749752685</v>
      </c>
    </row>
    <row r="23" spans="1:13" ht="14.25">
      <c r="A23" s="5" t="s">
        <v>27</v>
      </c>
      <c r="C23" s="14">
        <v>4332</v>
      </c>
      <c r="D23" s="14"/>
      <c r="E23" s="14">
        <v>4231</v>
      </c>
      <c r="F23" s="14"/>
      <c r="G23" s="15">
        <f t="shared" si="1"/>
        <v>-0.0233148661126501</v>
      </c>
      <c r="H23" s="15"/>
      <c r="I23" s="16">
        <v>59252339.69</v>
      </c>
      <c r="J23" s="16"/>
      <c r="K23" s="16">
        <v>62308202.81</v>
      </c>
      <c r="L23" s="16"/>
      <c r="M23" s="15">
        <f t="shared" si="0"/>
        <v>0.051573712295376994</v>
      </c>
    </row>
    <row r="24" spans="4:13" ht="14.25">
      <c r="D24" s="14"/>
      <c r="F24" s="14"/>
      <c r="G24" s="15"/>
      <c r="H24" s="15"/>
      <c r="I24" s="16"/>
      <c r="K24" s="16"/>
      <c r="L24" s="16"/>
      <c r="M24" s="15"/>
    </row>
    <row r="25" spans="1:13" ht="14.25">
      <c r="A25" s="1" t="s">
        <v>23</v>
      </c>
      <c r="B25" s="1"/>
      <c r="C25" s="14">
        <f>SUM(C12:C23)</f>
        <v>79276</v>
      </c>
      <c r="D25" s="14"/>
      <c r="E25" s="14">
        <f>SUM(E12:E23)</f>
        <v>78594</v>
      </c>
      <c r="F25" s="14"/>
      <c r="G25" s="15">
        <f t="shared" si="1"/>
        <v>-0.00860285584540088</v>
      </c>
      <c r="H25" s="15"/>
      <c r="I25" s="16">
        <f>SUM(I12:I23)</f>
        <v>546621934.3600001</v>
      </c>
      <c r="J25" s="16"/>
      <c r="K25" s="16">
        <f>SUM(K12:K23)</f>
        <v>575297472.44</v>
      </c>
      <c r="L25" s="16"/>
      <c r="M25" s="15">
        <f>(K25/I25)-1</f>
        <v>0.05245954521304386</v>
      </c>
    </row>
    <row r="26" spans="3:13" ht="14.25">
      <c r="C26" s="17"/>
      <c r="D26" s="17"/>
      <c r="E26" s="17"/>
      <c r="F26" s="17"/>
      <c r="G26" s="15"/>
      <c r="H26" s="15"/>
      <c r="I26" s="16"/>
      <c r="J26" s="16"/>
      <c r="K26" s="16"/>
      <c r="L26" s="16"/>
      <c r="M26" s="15"/>
    </row>
    <row r="27" spans="1:12" ht="14.25">
      <c r="A27" s="2"/>
      <c r="B27" s="2"/>
      <c r="K27" s="18"/>
      <c r="L27" s="18"/>
    </row>
    <row r="28" spans="11:12" ht="14.25">
      <c r="K28" s="6"/>
      <c r="L28" s="6"/>
    </row>
    <row r="29" spans="11:12" ht="14.25">
      <c r="K29" s="6"/>
      <c r="L29" s="6"/>
    </row>
    <row r="31" spans="11:12" ht="14.25">
      <c r="K31" s="6"/>
      <c r="L31" s="6"/>
    </row>
  </sheetData>
  <sheetProtection/>
  <mergeCells count="4">
    <mergeCell ref="A1:M1"/>
    <mergeCell ref="A2:M2"/>
    <mergeCell ref="A3:M3"/>
    <mergeCell ref="A5:M5"/>
  </mergeCells>
  <printOptions horizontalCentered="1"/>
  <pageMargins left="0.5" right="0.5" top="1" bottom="1" header="0.5" footer="0.5"/>
  <pageSetup fitToHeight="1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showOutlineSymbols="0" zoomScale="87" zoomScaleNormal="87" zoomScalePageLayoutView="0" workbookViewId="0" topLeftCell="A1">
      <selection activeCell="A4" sqref="A4:K4"/>
    </sheetView>
  </sheetViews>
  <sheetFormatPr defaultColWidth="11.4453125" defaultRowHeight="15"/>
  <cols>
    <col min="1" max="1" width="20.77734375" style="32" customWidth="1"/>
    <col min="2" max="2" width="1.4375" style="32" customWidth="1"/>
    <col min="3" max="3" width="15.77734375" style="32" customWidth="1"/>
    <col min="4" max="4" width="1.33203125" style="32" customWidth="1"/>
    <col min="5" max="5" width="15.77734375" style="32" customWidth="1"/>
    <col min="6" max="6" width="1.33203125" style="32" customWidth="1"/>
    <col min="7" max="7" width="12.77734375" style="32" customWidth="1"/>
    <col min="8" max="8" width="1.5625" style="32" customWidth="1"/>
    <col min="9" max="9" width="12.77734375" style="32" customWidth="1"/>
    <col min="10" max="10" width="1.33203125" style="32" customWidth="1"/>
    <col min="11" max="11" width="12.77734375" style="32" customWidth="1"/>
    <col min="12" max="12" width="12.88671875" style="32" customWidth="1"/>
    <col min="13" max="16384" width="11.4453125" style="32" customWidth="1"/>
  </cols>
  <sheetData>
    <row r="1" spans="1:256" s="37" customFormat="1" ht="15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37" customFormat="1" ht="15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37" customFormat="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11" s="41" customFormat="1" ht="30" customHeight="1">
      <c r="A4" s="68" t="s">
        <v>813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256" s="37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37" customFormat="1" ht="15">
      <c r="A6" s="40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33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37" customFormat="1" ht="30">
      <c r="A8" s="19" t="s">
        <v>0</v>
      </c>
      <c r="B8" s="19"/>
      <c r="C8" s="20" t="s">
        <v>13</v>
      </c>
      <c r="D8" s="21"/>
      <c r="E8" s="20" t="s">
        <v>21</v>
      </c>
      <c r="F8" s="21"/>
      <c r="G8" s="20" t="s">
        <v>31</v>
      </c>
      <c r="H8" s="21"/>
      <c r="I8" s="20" t="s">
        <v>11</v>
      </c>
      <c r="J8" s="21"/>
      <c r="K8" s="20" t="s">
        <v>22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33" customFormat="1" ht="14.25">
      <c r="A9" s="22"/>
      <c r="B9" s="22"/>
      <c r="C9" s="22"/>
      <c r="D9" s="22"/>
      <c r="E9" s="22"/>
      <c r="F9" s="22"/>
      <c r="G9" s="22"/>
      <c r="H9" s="22"/>
      <c r="I9" s="23"/>
      <c r="J9" s="22"/>
      <c r="K9" s="2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33" customFormat="1" ht="14.25">
      <c r="A10" s="24" t="s">
        <v>5</v>
      </c>
      <c r="B10" s="22"/>
      <c r="C10" s="25">
        <v>124</v>
      </c>
      <c r="D10" s="22"/>
      <c r="E10" s="26">
        <f aca="true" t="shared" si="0" ref="E10:E21">C10/$C$23</f>
        <v>0.01018898931799507</v>
      </c>
      <c r="F10" s="22"/>
      <c r="G10" s="27">
        <v>21257931</v>
      </c>
      <c r="H10" s="22"/>
      <c r="I10" s="27">
        <v>1275475.86</v>
      </c>
      <c r="J10" s="22"/>
      <c r="K10" s="28">
        <f aca="true" t="shared" si="1" ref="K10:K21">I10/$I$23</f>
        <v>0.013293819142943995</v>
      </c>
      <c r="L10" s="66"/>
      <c r="M10" s="28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33" customFormat="1" ht="14.25">
      <c r="A11" s="24" t="s">
        <v>1</v>
      </c>
      <c r="B11" s="22"/>
      <c r="C11" s="25">
        <v>266</v>
      </c>
      <c r="D11" s="22"/>
      <c r="E11" s="26">
        <f t="shared" si="0"/>
        <v>0.021857025472473295</v>
      </c>
      <c r="F11" s="22"/>
      <c r="G11" s="27">
        <v>39301369</v>
      </c>
      <c r="H11" s="22"/>
      <c r="I11" s="27">
        <v>2358082.14</v>
      </c>
      <c r="J11" s="22"/>
      <c r="K11" s="28">
        <f t="shared" si="1"/>
        <v>0.02457742908075606</v>
      </c>
      <c r="L11" s="66"/>
      <c r="M11" s="28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33" customFormat="1" ht="14.25">
      <c r="A12" s="24" t="s">
        <v>7</v>
      </c>
      <c r="B12" s="22"/>
      <c r="C12" s="25">
        <v>69</v>
      </c>
      <c r="D12" s="22"/>
      <c r="E12" s="26">
        <f t="shared" si="0"/>
        <v>0.005669679539852096</v>
      </c>
      <c r="F12" s="22"/>
      <c r="G12" s="27">
        <v>4429479</v>
      </c>
      <c r="H12" s="22"/>
      <c r="I12" s="27">
        <v>265768.74</v>
      </c>
      <c r="J12" s="22"/>
      <c r="K12" s="28">
        <f t="shared" si="1"/>
        <v>0.002770010530350692</v>
      </c>
      <c r="L12" s="66"/>
      <c r="M12" s="28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33" customFormat="1" ht="14.25">
      <c r="A13" s="24" t="s">
        <v>3</v>
      </c>
      <c r="B13" s="22"/>
      <c r="C13" s="25">
        <v>81</v>
      </c>
      <c r="D13" s="22"/>
      <c r="E13" s="26">
        <f t="shared" si="0"/>
        <v>0.006655710764174199</v>
      </c>
      <c r="F13" s="22"/>
      <c r="G13" s="27">
        <v>14993246</v>
      </c>
      <c r="H13" s="22"/>
      <c r="I13" s="27">
        <v>899594.76</v>
      </c>
      <c r="J13" s="22"/>
      <c r="K13" s="28">
        <f t="shared" si="1"/>
        <v>0.009376147692344494</v>
      </c>
      <c r="L13" s="66"/>
      <c r="M13" s="28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33" customFormat="1" ht="14.25">
      <c r="A14" s="24" t="s">
        <v>2</v>
      </c>
      <c r="B14" s="22"/>
      <c r="C14" s="25">
        <v>30</v>
      </c>
      <c r="D14" s="22"/>
      <c r="E14" s="26">
        <f t="shared" si="0"/>
        <v>0.0024650780608052587</v>
      </c>
      <c r="F14" s="22"/>
      <c r="G14" s="27">
        <v>21036587</v>
      </c>
      <c r="H14" s="22"/>
      <c r="I14" s="27">
        <v>1262195.22</v>
      </c>
      <c r="J14" s="22"/>
      <c r="K14" s="28">
        <f t="shared" si="1"/>
        <v>0.01315539988171035</v>
      </c>
      <c r="L14" s="66"/>
      <c r="M14" s="28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3" customFormat="1" ht="14.25">
      <c r="A15" s="24" t="s">
        <v>6</v>
      </c>
      <c r="B15" s="22"/>
      <c r="C15" s="25">
        <v>295</v>
      </c>
      <c r="D15" s="22"/>
      <c r="E15" s="26">
        <f t="shared" si="0"/>
        <v>0.024239934264585046</v>
      </c>
      <c r="F15" s="22"/>
      <c r="G15" s="27">
        <v>21329884</v>
      </c>
      <c r="H15" s="22"/>
      <c r="I15" s="27">
        <v>1279793.04</v>
      </c>
      <c r="J15" s="22"/>
      <c r="K15" s="28">
        <f t="shared" si="1"/>
        <v>0.013338815533646</v>
      </c>
      <c r="L15" s="66"/>
      <c r="M15" s="28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33" customFormat="1" ht="14.25">
      <c r="A16" s="24" t="s">
        <v>10</v>
      </c>
      <c r="B16" s="22"/>
      <c r="C16" s="25">
        <v>3196</v>
      </c>
      <c r="D16" s="22"/>
      <c r="E16" s="26">
        <f t="shared" si="0"/>
        <v>0.26261298274445355</v>
      </c>
      <c r="F16" s="22"/>
      <c r="G16" s="27">
        <v>325861721</v>
      </c>
      <c r="H16" s="22"/>
      <c r="I16" s="27">
        <v>19551690.01</v>
      </c>
      <c r="J16" s="22"/>
      <c r="K16" s="28">
        <f t="shared" si="1"/>
        <v>0.20378012558532066</v>
      </c>
      <c r="L16" s="66"/>
      <c r="M16" s="2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3" customFormat="1" ht="14.25">
      <c r="A17" s="24" t="s">
        <v>4</v>
      </c>
      <c r="B17" s="22"/>
      <c r="C17" s="25">
        <v>144</v>
      </c>
      <c r="D17" s="22"/>
      <c r="E17" s="26">
        <f t="shared" si="0"/>
        <v>0.011832374691865242</v>
      </c>
      <c r="F17" s="22"/>
      <c r="G17" s="27">
        <v>17369242</v>
      </c>
      <c r="H17" s="22"/>
      <c r="I17" s="27">
        <v>1042154.52</v>
      </c>
      <c r="J17" s="22"/>
      <c r="K17" s="28">
        <f t="shared" si="1"/>
        <v>0.01086199601447699</v>
      </c>
      <c r="L17" s="66"/>
      <c r="M17" s="2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3" customFormat="1" ht="14.25">
      <c r="A18" s="24" t="s">
        <v>9</v>
      </c>
      <c r="B18" s="22"/>
      <c r="C18" s="25">
        <v>3051</v>
      </c>
      <c r="D18" s="22"/>
      <c r="E18" s="26">
        <f t="shared" si="0"/>
        <v>0.2506984387838948</v>
      </c>
      <c r="F18" s="22"/>
      <c r="G18" s="27">
        <v>236093398</v>
      </c>
      <c r="H18" s="22"/>
      <c r="I18" s="27">
        <v>14156983.33</v>
      </c>
      <c r="J18" s="22"/>
      <c r="K18" s="28">
        <f t="shared" si="1"/>
        <v>0.14755306776146515</v>
      </c>
      <c r="L18" s="66"/>
      <c r="M18" s="2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33" customFormat="1" ht="14.25">
      <c r="A19" s="24" t="s">
        <v>8</v>
      </c>
      <c r="B19" s="22"/>
      <c r="C19" s="25">
        <v>2134</v>
      </c>
      <c r="D19" s="22"/>
      <c r="E19" s="26">
        <f t="shared" si="0"/>
        <v>0.17534921939194742</v>
      </c>
      <c r="F19" s="22"/>
      <c r="G19" s="27">
        <v>209894824</v>
      </c>
      <c r="H19" s="22"/>
      <c r="I19" s="27">
        <v>12592570.79</v>
      </c>
      <c r="J19" s="22"/>
      <c r="K19" s="28">
        <f t="shared" si="1"/>
        <v>0.13124776710942956</v>
      </c>
      <c r="L19" s="66"/>
      <c r="M19" s="2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33" customFormat="1" ht="14.25">
      <c r="A20" s="24" t="s">
        <v>26</v>
      </c>
      <c r="B20" s="22"/>
      <c r="C20" s="25">
        <v>645</v>
      </c>
      <c r="D20" s="22"/>
      <c r="E20" s="26">
        <f t="shared" si="0"/>
        <v>0.052999178307313065</v>
      </c>
      <c r="F20" s="22"/>
      <c r="G20" s="27">
        <v>380994763</v>
      </c>
      <c r="H20" s="22"/>
      <c r="I20" s="27">
        <v>22859685.78</v>
      </c>
      <c r="J20" s="22"/>
      <c r="K20" s="28">
        <f t="shared" si="1"/>
        <v>0.238258157566266</v>
      </c>
      <c r="L20" s="66"/>
      <c r="M20" s="28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33" customFormat="1" ht="14.25">
      <c r="A21" s="24" t="s">
        <v>27</v>
      </c>
      <c r="B21" s="22"/>
      <c r="C21" s="25">
        <v>2135</v>
      </c>
      <c r="D21" s="22"/>
      <c r="E21" s="26">
        <f t="shared" si="0"/>
        <v>0.17543138866064092</v>
      </c>
      <c r="F21" s="22"/>
      <c r="G21" s="27">
        <v>307128976</v>
      </c>
      <c r="H21" s="22"/>
      <c r="I21" s="27">
        <v>18401034.57</v>
      </c>
      <c r="J21" s="22"/>
      <c r="K21" s="28">
        <f t="shared" si="1"/>
        <v>0.19178726410129018</v>
      </c>
      <c r="L21" s="66"/>
      <c r="M21" s="28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33" customFormat="1" ht="14.25">
      <c r="A22" s="24"/>
      <c r="B22" s="22"/>
      <c r="C22" s="25"/>
      <c r="D22" s="22"/>
      <c r="E22" s="26"/>
      <c r="F22" s="22"/>
      <c r="G22" s="27"/>
      <c r="H22" s="22"/>
      <c r="I22" s="27"/>
      <c r="J22" s="22"/>
      <c r="K22" s="28"/>
      <c r="L22" s="66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33" customFormat="1" ht="14.25">
      <c r="A23" s="24" t="s">
        <v>23</v>
      </c>
      <c r="B23" s="22"/>
      <c r="C23" s="25">
        <f>SUM(C10:C22)</f>
        <v>12170</v>
      </c>
      <c r="D23" s="25"/>
      <c r="E23" s="26">
        <f>C23/$C$23</f>
        <v>1</v>
      </c>
      <c r="F23" s="22"/>
      <c r="G23" s="27">
        <f>SUM(G10:G22)</f>
        <v>1599691420</v>
      </c>
      <c r="H23" s="22"/>
      <c r="I23" s="27">
        <f>SUM(I10:I22)</f>
        <v>95945028.75999999</v>
      </c>
      <c r="J23" s="22"/>
      <c r="K23" s="28">
        <f>I23/$I$23</f>
        <v>1</v>
      </c>
      <c r="L23" s="66"/>
      <c r="M23" s="28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33" customFormat="1" ht="14.25">
      <c r="A24" s="22"/>
      <c r="B24" s="22"/>
      <c r="C24" s="22"/>
      <c r="D24" s="22"/>
      <c r="E24" s="22"/>
      <c r="F24" s="22"/>
      <c r="G24" s="22"/>
      <c r="H24" s="22"/>
      <c r="I24" s="23"/>
      <c r="J24" s="2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37" customFormat="1" ht="15">
      <c r="A25" s="7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37" customFormat="1" ht="15">
      <c r="A26" s="7" t="s">
        <v>30</v>
      </c>
      <c r="B26" s="7"/>
      <c r="C26" s="7"/>
      <c r="D26" s="7"/>
      <c r="E26" s="7"/>
      <c r="F26" s="7"/>
      <c r="G26" s="7"/>
      <c r="H26" s="7"/>
      <c r="I26" s="7"/>
      <c r="J26" s="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37" customFormat="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37" customFormat="1" ht="15">
      <c r="A28" s="38" t="s">
        <v>24</v>
      </c>
      <c r="B28" s="7"/>
      <c r="C28" s="12">
        <v>41518</v>
      </c>
      <c r="D28" s="29"/>
      <c r="E28" s="12">
        <v>41883</v>
      </c>
      <c r="F28" s="29"/>
      <c r="G28" s="29" t="s">
        <v>16</v>
      </c>
      <c r="H28" s="29"/>
      <c r="J28" s="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3" customFormat="1" ht="14.25">
      <c r="A29" s="22"/>
      <c r="B29" s="22"/>
      <c r="C29" s="22"/>
      <c r="D29" s="22"/>
      <c r="E29" s="5"/>
      <c r="F29" s="22"/>
      <c r="G29" s="22"/>
      <c r="H29" s="22"/>
      <c r="J29" s="2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3" customFormat="1" ht="15">
      <c r="A30" s="7" t="s">
        <v>14</v>
      </c>
      <c r="B30" s="22"/>
      <c r="C30" s="5"/>
      <c r="D30" s="5"/>
      <c r="E30" s="5"/>
      <c r="F30" s="22"/>
      <c r="G30" s="5"/>
      <c r="H30" s="22"/>
      <c r="J30" s="2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33" customFormat="1" ht="14.25">
      <c r="A31" s="22" t="s">
        <v>13</v>
      </c>
      <c r="B31" s="22"/>
      <c r="C31" s="25">
        <v>12119</v>
      </c>
      <c r="D31" s="22"/>
      <c r="E31" s="25">
        <f>C23</f>
        <v>12170</v>
      </c>
      <c r="F31" s="22"/>
      <c r="G31" s="26">
        <f>+(E31/C31)-1</f>
        <v>0.00420826800891172</v>
      </c>
      <c r="H31" s="22"/>
      <c r="J31" s="2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3" customFormat="1" ht="14.25">
      <c r="A32" s="22" t="s">
        <v>31</v>
      </c>
      <c r="B32" s="22"/>
      <c r="C32" s="30">
        <v>1492756595</v>
      </c>
      <c r="D32" s="22"/>
      <c r="E32" s="30">
        <f>G23</f>
        <v>1599691420</v>
      </c>
      <c r="F32" s="22"/>
      <c r="G32" s="26">
        <f>+(E32/C32)-1</f>
        <v>0.07163580811378023</v>
      </c>
      <c r="H32" s="22"/>
      <c r="J32" s="2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33" customFormat="1" ht="14.25">
      <c r="A33" s="22" t="s">
        <v>11</v>
      </c>
      <c r="B33" s="22"/>
      <c r="C33" s="30">
        <v>89526593.00999999</v>
      </c>
      <c r="D33" s="22"/>
      <c r="E33" s="30">
        <f>I23</f>
        <v>95945028.75999999</v>
      </c>
      <c r="F33" s="22"/>
      <c r="G33" s="26">
        <f>+(E33/C33)-1</f>
        <v>0.07169306386185248</v>
      </c>
      <c r="H33" s="22"/>
      <c r="J33" s="2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3" customFormat="1" ht="14.25">
      <c r="A34" s="22"/>
      <c r="B34" s="22"/>
      <c r="C34" s="26"/>
      <c r="D34" s="22"/>
      <c r="E34" s="26"/>
      <c r="F34" s="22"/>
      <c r="G34" s="26"/>
      <c r="H34" s="22"/>
      <c r="J34" s="2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3" customFormat="1" ht="15">
      <c r="A35" s="7" t="s">
        <v>4</v>
      </c>
      <c r="B35" s="22"/>
      <c r="C35" s="25"/>
      <c r="D35" s="22"/>
      <c r="E35" s="22"/>
      <c r="F35" s="22"/>
      <c r="G35" s="26"/>
      <c r="H35" s="22"/>
      <c r="J35" s="2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3" customFormat="1" ht="14.25">
      <c r="A36" s="36" t="s">
        <v>25</v>
      </c>
      <c r="B36" s="22"/>
      <c r="C36" s="25">
        <v>259370</v>
      </c>
      <c r="D36" s="22"/>
      <c r="E36" s="25">
        <v>261386</v>
      </c>
      <c r="F36" s="22"/>
      <c r="G36" s="26">
        <f>(E36/C36)-1</f>
        <v>0.007772679955276196</v>
      </c>
      <c r="H36" s="22"/>
      <c r="I36" s="61"/>
      <c r="J36" s="2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33" customFormat="1" ht="14.25">
      <c r="A37" s="22" t="s">
        <v>11</v>
      </c>
      <c r="B37" s="22"/>
      <c r="C37" s="30">
        <v>79317426.26</v>
      </c>
      <c r="D37" s="22"/>
      <c r="E37" s="30">
        <v>83882573.57</v>
      </c>
      <c r="F37" s="22"/>
      <c r="G37" s="26">
        <f>(E37/C37)-1</f>
        <v>0.05755541405284115</v>
      </c>
      <c r="H37" s="22"/>
      <c r="J37" s="2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3" customFormat="1" ht="14.25">
      <c r="A38" s="22"/>
      <c r="B38" s="22"/>
      <c r="C38" s="25"/>
      <c r="D38" s="22"/>
      <c r="E38" s="25"/>
      <c r="F38" s="22"/>
      <c r="G38" s="26"/>
      <c r="H38" s="22"/>
      <c r="J38" s="2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s="33" customFormat="1" ht="15">
      <c r="A39" s="7" t="s">
        <v>15</v>
      </c>
      <c r="B39" s="22"/>
      <c r="C39" s="25"/>
      <c r="D39" s="22"/>
      <c r="E39" s="22"/>
      <c r="F39" s="22"/>
      <c r="G39" s="26"/>
      <c r="H39" s="22"/>
      <c r="J39" s="2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33" customFormat="1" ht="14.25">
      <c r="A40" s="22" t="s">
        <v>13</v>
      </c>
      <c r="B40" s="22"/>
      <c r="C40" s="25">
        <v>5721</v>
      </c>
      <c r="D40" s="22"/>
      <c r="E40" s="25">
        <v>5621</v>
      </c>
      <c r="F40" s="22"/>
      <c r="G40" s="26">
        <f>(E40/C40)-1</f>
        <v>-0.01747946163258174</v>
      </c>
      <c r="H40" s="22"/>
      <c r="J40" s="2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s="33" customFormat="1" ht="14.25">
      <c r="A41" s="22" t="s">
        <v>31</v>
      </c>
      <c r="B41" s="22"/>
      <c r="C41" s="30">
        <v>271068274</v>
      </c>
      <c r="D41" s="22"/>
      <c r="E41" s="30">
        <v>328396716</v>
      </c>
      <c r="F41" s="22"/>
      <c r="G41" s="26">
        <f>(E41/C41)-1</f>
        <v>0.2114907847902554</v>
      </c>
      <c r="H41" s="22"/>
      <c r="J41" s="2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33" customFormat="1" ht="14.25">
      <c r="A42" s="22" t="s">
        <v>11</v>
      </c>
      <c r="B42" s="22"/>
      <c r="C42" s="30">
        <v>16262637.04</v>
      </c>
      <c r="D42" s="22"/>
      <c r="E42" s="30">
        <v>19697689.74</v>
      </c>
      <c r="F42" s="22"/>
      <c r="G42" s="26">
        <f>(E42/C42)-1</f>
        <v>0.21122359747383257</v>
      </c>
      <c r="H42" s="22"/>
      <c r="J42" s="2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33" customFormat="1" ht="14.25">
      <c r="A43" s="5"/>
      <c r="B43" s="5"/>
      <c r="C43" s="26"/>
      <c r="D43" s="22"/>
      <c r="E43" s="26"/>
      <c r="F43" s="5"/>
      <c r="G43" s="5"/>
      <c r="H43" s="5"/>
      <c r="I43" s="5"/>
      <c r="J43" s="5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s="33" customFormat="1" ht="14.25">
      <c r="A44" s="35" t="s">
        <v>28</v>
      </c>
      <c r="B44" s="5"/>
      <c r="C44" s="5"/>
      <c r="D44" s="5"/>
      <c r="E44" s="5"/>
      <c r="F44" s="5"/>
      <c r="G44" s="5"/>
      <c r="H44" s="5"/>
      <c r="I44" s="5"/>
      <c r="J44" s="5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</sheetData>
  <sheetProtection/>
  <mergeCells count="3">
    <mergeCell ref="A1:K1"/>
    <mergeCell ref="A2:K2"/>
    <mergeCell ref="A4:K4"/>
  </mergeCells>
  <printOptions horizontalCentered="1"/>
  <pageMargins left="0.5" right="0.5" top="1" bottom="1" header="0.5" footer="0.5"/>
  <pageSetup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0"/>
  <sheetViews>
    <sheetView tabSelected="1" workbookViewId="0" topLeftCell="A1">
      <selection activeCell="H5" sqref="H5"/>
    </sheetView>
  </sheetViews>
  <sheetFormatPr defaultColWidth="8.88671875" defaultRowHeight="15"/>
  <cols>
    <col min="1" max="2" width="15.77734375" style="34" customWidth="1"/>
    <col min="3" max="3" width="11.77734375" style="34" customWidth="1"/>
    <col min="4" max="6" width="15.77734375" style="34" customWidth="1"/>
    <col min="7" max="16384" width="8.88671875" style="41" customWidth="1"/>
  </cols>
  <sheetData>
    <row r="1" spans="1:6" ht="15">
      <c r="A1" s="70" t="s">
        <v>34</v>
      </c>
      <c r="B1" s="70"/>
      <c r="C1" s="70"/>
      <c r="D1" s="70"/>
      <c r="E1" s="70"/>
      <c r="F1" s="70"/>
    </row>
    <row r="2" spans="1:6" ht="15">
      <c r="A2" s="71" t="s">
        <v>35</v>
      </c>
      <c r="B2" s="71"/>
      <c r="C2" s="71"/>
      <c r="D2" s="71"/>
      <c r="E2" s="71"/>
      <c r="F2" s="71"/>
    </row>
    <row r="3" spans="1:6" ht="15">
      <c r="A3" s="71" t="s">
        <v>29</v>
      </c>
      <c r="B3" s="71"/>
      <c r="C3" s="71"/>
      <c r="D3" s="71"/>
      <c r="E3" s="71"/>
      <c r="F3" s="71"/>
    </row>
    <row r="4" spans="1:6" ht="15">
      <c r="A4" s="63"/>
      <c r="B4" s="63"/>
      <c r="C4" s="63"/>
      <c r="D4" s="63"/>
      <c r="E4" s="63"/>
      <c r="F4" s="63"/>
    </row>
    <row r="5" spans="1:6" ht="54.75" customHeight="1">
      <c r="A5" s="68" t="s">
        <v>812</v>
      </c>
      <c r="B5" s="68"/>
      <c r="C5" s="68"/>
      <c r="D5" s="68"/>
      <c r="E5" s="68"/>
      <c r="F5" s="68"/>
    </row>
    <row r="6" spans="1:6" ht="15">
      <c r="A6" s="65"/>
      <c r="B6" s="63"/>
      <c r="C6" s="63"/>
      <c r="D6" s="63"/>
      <c r="E6" s="63"/>
      <c r="F6" s="63"/>
    </row>
    <row r="7" spans="1:6" ht="30" customHeight="1">
      <c r="A7" s="42" t="s">
        <v>36</v>
      </c>
      <c r="B7" s="42" t="s">
        <v>37</v>
      </c>
      <c r="C7" s="60" t="s">
        <v>13</v>
      </c>
      <c r="D7" s="44" t="s">
        <v>31</v>
      </c>
      <c r="E7" s="44" t="s">
        <v>11</v>
      </c>
      <c r="F7" s="45" t="s">
        <v>22</v>
      </c>
    </row>
    <row r="8" spans="1:6" ht="14.25">
      <c r="A8" s="51" t="s">
        <v>38</v>
      </c>
      <c r="B8" s="51" t="s">
        <v>39</v>
      </c>
      <c r="C8" s="52">
        <v>103</v>
      </c>
      <c r="D8" s="53">
        <v>6804148</v>
      </c>
      <c r="E8" s="53">
        <v>407299.57</v>
      </c>
      <c r="F8" s="54">
        <v>0.0007</v>
      </c>
    </row>
    <row r="9" spans="1:6" ht="14.25">
      <c r="A9" s="51" t="str">
        <f aca="true" t="shared" si="0" ref="A9:A15">A8</f>
        <v>Adair</v>
      </c>
      <c r="B9" s="51" t="s">
        <v>38</v>
      </c>
      <c r="C9" s="52">
        <v>53</v>
      </c>
      <c r="D9" s="53">
        <v>3280781</v>
      </c>
      <c r="E9" s="53">
        <v>194389.35</v>
      </c>
      <c r="F9" s="54">
        <v>0.0003</v>
      </c>
    </row>
    <row r="10" spans="1:6" ht="14.25">
      <c r="A10" s="51" t="str">
        <f t="shared" si="0"/>
        <v>Adair</v>
      </c>
      <c r="B10" s="51" t="s">
        <v>40</v>
      </c>
      <c r="C10" s="52">
        <v>37</v>
      </c>
      <c r="D10" s="53">
        <v>1071860</v>
      </c>
      <c r="E10" s="53">
        <v>64311.6</v>
      </c>
      <c r="F10" s="54">
        <v>0.0001</v>
      </c>
    </row>
    <row r="11" spans="1:6" ht="14.25">
      <c r="A11" s="51" t="str">
        <f t="shared" si="0"/>
        <v>Adair</v>
      </c>
      <c r="B11" s="51" t="s">
        <v>41</v>
      </c>
      <c r="C11" s="52">
        <v>28</v>
      </c>
      <c r="D11" s="53">
        <v>3521270</v>
      </c>
      <c r="E11" s="53">
        <v>204427.54</v>
      </c>
      <c r="F11" s="54">
        <v>0.0004</v>
      </c>
    </row>
    <row r="12" spans="1:6" ht="14.25">
      <c r="A12" s="51" t="str">
        <f t="shared" si="0"/>
        <v>Adair</v>
      </c>
      <c r="B12" s="51" t="s">
        <v>42</v>
      </c>
      <c r="C12" s="52">
        <v>16</v>
      </c>
      <c r="D12" s="53">
        <v>238144</v>
      </c>
      <c r="E12" s="53">
        <v>14284.34</v>
      </c>
      <c r="F12" s="54">
        <v>0</v>
      </c>
    </row>
    <row r="13" spans="1:6" ht="14.25">
      <c r="A13" s="51" t="str">
        <f t="shared" si="0"/>
        <v>Adair</v>
      </c>
      <c r="B13" s="51" t="s">
        <v>43</v>
      </c>
      <c r="C13" s="52">
        <v>12</v>
      </c>
      <c r="D13" s="53">
        <v>377579</v>
      </c>
      <c r="E13" s="53">
        <v>22654.74</v>
      </c>
      <c r="F13" s="54">
        <v>0</v>
      </c>
    </row>
    <row r="14" spans="1:6" ht="14.25">
      <c r="A14" s="51" t="str">
        <f t="shared" si="0"/>
        <v>Adair</v>
      </c>
      <c r="B14" s="51" t="s">
        <v>44</v>
      </c>
      <c r="C14" s="52">
        <v>11</v>
      </c>
      <c r="D14" s="53">
        <v>788933</v>
      </c>
      <c r="E14" s="53">
        <v>47335.98</v>
      </c>
      <c r="F14" s="54">
        <v>0.0001</v>
      </c>
    </row>
    <row r="15" spans="1:6" ht="14.25">
      <c r="A15" s="51" t="str">
        <f t="shared" si="0"/>
        <v>Adair</v>
      </c>
      <c r="B15" s="51" t="s">
        <v>45</v>
      </c>
      <c r="C15" s="52">
        <v>260</v>
      </c>
      <c r="D15" s="53">
        <v>16082715</v>
      </c>
      <c r="E15" s="53">
        <v>954703.12</v>
      </c>
      <c r="F15" s="54">
        <v>0.0017</v>
      </c>
    </row>
    <row r="16" spans="1:6" ht="14.25">
      <c r="A16" s="51" t="s">
        <v>46</v>
      </c>
      <c r="B16" s="51" t="s">
        <v>47</v>
      </c>
      <c r="C16" s="52">
        <v>127</v>
      </c>
      <c r="D16" s="53">
        <v>10745469</v>
      </c>
      <c r="E16" s="53">
        <v>644083.81</v>
      </c>
      <c r="F16" s="54">
        <v>0.0011</v>
      </c>
    </row>
    <row r="17" spans="1:6" ht="14.25">
      <c r="A17" s="51" t="str">
        <f>A16</f>
        <v>Adams</v>
      </c>
      <c r="B17" s="51" t="s">
        <v>44</v>
      </c>
      <c r="C17" s="52">
        <v>23</v>
      </c>
      <c r="D17" s="53">
        <v>563071</v>
      </c>
      <c r="E17" s="53">
        <v>33784.26</v>
      </c>
      <c r="F17" s="54">
        <v>0.0001</v>
      </c>
    </row>
    <row r="18" spans="1:6" ht="14.25">
      <c r="A18" s="51" t="str">
        <f>A17</f>
        <v>Adams</v>
      </c>
      <c r="B18" s="51" t="s">
        <v>45</v>
      </c>
      <c r="C18" s="52">
        <v>150</v>
      </c>
      <c r="D18" s="53">
        <v>11308540</v>
      </c>
      <c r="E18" s="53">
        <v>677868.07</v>
      </c>
      <c r="F18" s="54">
        <v>0.0012</v>
      </c>
    </row>
    <row r="19" spans="1:6" ht="14.25">
      <c r="A19" s="51" t="s">
        <v>48</v>
      </c>
      <c r="B19" s="51" t="s">
        <v>49</v>
      </c>
      <c r="C19" s="52">
        <v>227</v>
      </c>
      <c r="D19" s="53">
        <v>16745014</v>
      </c>
      <c r="E19" s="53">
        <v>1002912.54</v>
      </c>
      <c r="F19" s="54">
        <v>0.0017</v>
      </c>
    </row>
    <row r="20" spans="1:6" ht="14.25">
      <c r="A20" s="51" t="str">
        <f aca="true" t="shared" si="1" ref="A20:A26">A19</f>
        <v>Allamakee</v>
      </c>
      <c r="B20" s="51" t="s">
        <v>50</v>
      </c>
      <c r="C20" s="52">
        <v>85</v>
      </c>
      <c r="D20" s="53">
        <v>4329932</v>
      </c>
      <c r="E20" s="53">
        <v>258521.83</v>
      </c>
      <c r="F20" s="54">
        <v>0.0004</v>
      </c>
    </row>
    <row r="21" spans="1:6" ht="14.25">
      <c r="A21" s="51" t="str">
        <f t="shared" si="1"/>
        <v>Allamakee</v>
      </c>
      <c r="B21" s="51" t="s">
        <v>51</v>
      </c>
      <c r="C21" s="52">
        <v>76</v>
      </c>
      <c r="D21" s="53">
        <v>3617620</v>
      </c>
      <c r="E21" s="53">
        <v>216954.34</v>
      </c>
      <c r="F21" s="54">
        <v>0.0004</v>
      </c>
    </row>
    <row r="22" spans="1:6" ht="14.25">
      <c r="A22" s="51" t="str">
        <f t="shared" si="1"/>
        <v>Allamakee</v>
      </c>
      <c r="B22" s="51" t="s">
        <v>53</v>
      </c>
      <c r="C22" s="52">
        <v>34</v>
      </c>
      <c r="D22" s="53">
        <v>599819</v>
      </c>
      <c r="E22" s="53">
        <v>35989.14</v>
      </c>
      <c r="F22" s="54">
        <v>0.0001</v>
      </c>
    </row>
    <row r="23" spans="1:6" ht="14.25">
      <c r="A23" s="51" t="str">
        <f t="shared" si="1"/>
        <v>Allamakee</v>
      </c>
      <c r="B23" s="51" t="s">
        <v>52</v>
      </c>
      <c r="C23" s="52">
        <v>31</v>
      </c>
      <c r="D23" s="53">
        <v>791050</v>
      </c>
      <c r="E23" s="53">
        <v>47080.17</v>
      </c>
      <c r="F23" s="54">
        <v>0.0001</v>
      </c>
    </row>
    <row r="24" spans="1:6" ht="14.25">
      <c r="A24" s="51" t="str">
        <f t="shared" si="1"/>
        <v>Allamakee</v>
      </c>
      <c r="B24" s="51" t="s">
        <v>54</v>
      </c>
      <c r="C24" s="52">
        <v>13</v>
      </c>
      <c r="D24" s="53">
        <v>205990</v>
      </c>
      <c r="E24" s="53">
        <v>12359.4</v>
      </c>
      <c r="F24" s="54">
        <v>0</v>
      </c>
    </row>
    <row r="25" spans="1:6" ht="14.25">
      <c r="A25" s="51" t="str">
        <f t="shared" si="1"/>
        <v>Allamakee</v>
      </c>
      <c r="B25" s="51" t="s">
        <v>44</v>
      </c>
      <c r="C25" s="52">
        <v>36</v>
      </c>
      <c r="D25" s="53">
        <v>748778</v>
      </c>
      <c r="E25" s="53">
        <v>44926.68</v>
      </c>
      <c r="F25" s="54">
        <v>0.0001</v>
      </c>
    </row>
    <row r="26" spans="1:6" ht="14.25">
      <c r="A26" s="51" t="str">
        <f t="shared" si="1"/>
        <v>Allamakee</v>
      </c>
      <c r="B26" s="51" t="s">
        <v>45</v>
      </c>
      <c r="C26" s="52">
        <v>502</v>
      </c>
      <c r="D26" s="53">
        <v>27038203</v>
      </c>
      <c r="E26" s="53">
        <v>1618744.1</v>
      </c>
      <c r="F26" s="54">
        <v>0.0028</v>
      </c>
    </row>
    <row r="27" spans="1:6" ht="14.25">
      <c r="A27" s="51" t="s">
        <v>55</v>
      </c>
      <c r="B27" s="51" t="s">
        <v>56</v>
      </c>
      <c r="C27" s="52">
        <v>257</v>
      </c>
      <c r="D27" s="53">
        <v>23630329</v>
      </c>
      <c r="E27" s="53">
        <v>1414160.27</v>
      </c>
      <c r="F27" s="54">
        <v>0.0025</v>
      </c>
    </row>
    <row r="28" spans="1:6" ht="14.25">
      <c r="A28" s="51" t="str">
        <f>A27</f>
        <v>Appanoose</v>
      </c>
      <c r="B28" s="51" t="s">
        <v>57</v>
      </c>
      <c r="C28" s="52">
        <v>46</v>
      </c>
      <c r="D28" s="53">
        <v>3453400</v>
      </c>
      <c r="E28" s="53">
        <v>192708.67</v>
      </c>
      <c r="F28" s="54">
        <v>0.0003</v>
      </c>
    </row>
    <row r="29" spans="1:6" ht="14.25">
      <c r="A29" s="51" t="str">
        <f>A28</f>
        <v>Appanoose</v>
      </c>
      <c r="B29" s="51" t="s">
        <v>58</v>
      </c>
      <c r="C29" s="52">
        <v>23</v>
      </c>
      <c r="D29" s="53">
        <v>366723</v>
      </c>
      <c r="E29" s="53">
        <v>22003.38</v>
      </c>
      <c r="F29" s="54">
        <v>0</v>
      </c>
    </row>
    <row r="30" spans="1:6" ht="14.25">
      <c r="A30" s="51" t="str">
        <f>A29</f>
        <v>Appanoose</v>
      </c>
      <c r="B30" s="51" t="s">
        <v>59</v>
      </c>
      <c r="C30" s="52">
        <v>18</v>
      </c>
      <c r="D30" s="53">
        <v>219469</v>
      </c>
      <c r="E30" s="53">
        <v>13168.14</v>
      </c>
      <c r="F30" s="54">
        <v>0</v>
      </c>
    </row>
    <row r="31" spans="1:6" ht="14.25">
      <c r="A31" s="51" t="str">
        <f>A30</f>
        <v>Appanoose</v>
      </c>
      <c r="B31" s="51" t="s">
        <v>44</v>
      </c>
      <c r="C31" s="52">
        <v>27</v>
      </c>
      <c r="D31" s="53">
        <v>255185</v>
      </c>
      <c r="E31" s="53">
        <v>15304.87</v>
      </c>
      <c r="F31" s="54">
        <v>0</v>
      </c>
    </row>
    <row r="32" spans="1:6" ht="14.25">
      <c r="A32" s="51" t="str">
        <f>A31</f>
        <v>Appanoose</v>
      </c>
      <c r="B32" s="51" t="s">
        <v>45</v>
      </c>
      <c r="C32" s="52">
        <v>371</v>
      </c>
      <c r="D32" s="53">
        <v>27925106</v>
      </c>
      <c r="E32" s="53">
        <v>1657345.33</v>
      </c>
      <c r="F32" s="54">
        <v>0.0029</v>
      </c>
    </row>
    <row r="33" spans="1:6" ht="14.25">
      <c r="A33" s="51" t="s">
        <v>60</v>
      </c>
      <c r="B33" s="51" t="s">
        <v>60</v>
      </c>
      <c r="C33" s="52">
        <v>146</v>
      </c>
      <c r="D33" s="53">
        <v>7974019</v>
      </c>
      <c r="E33" s="53">
        <v>478107.6</v>
      </c>
      <c r="F33" s="54">
        <v>0.0008</v>
      </c>
    </row>
    <row r="34" spans="1:6" ht="14.25">
      <c r="A34" s="51" t="str">
        <f>A33</f>
        <v>Audubon</v>
      </c>
      <c r="B34" s="51" t="s">
        <v>61</v>
      </c>
      <c r="C34" s="52">
        <v>39</v>
      </c>
      <c r="D34" s="53">
        <v>1027607</v>
      </c>
      <c r="E34" s="53">
        <v>61656.42</v>
      </c>
      <c r="F34" s="54">
        <v>0.0001</v>
      </c>
    </row>
    <row r="35" spans="1:6" ht="14.25">
      <c r="A35" s="51" t="str">
        <f>A34</f>
        <v>Audubon</v>
      </c>
      <c r="B35" s="51" t="s">
        <v>44</v>
      </c>
      <c r="C35" s="52">
        <v>26</v>
      </c>
      <c r="D35" s="53">
        <v>452531</v>
      </c>
      <c r="E35" s="53">
        <v>27151.86</v>
      </c>
      <c r="F35" s="54">
        <v>0</v>
      </c>
    </row>
    <row r="36" spans="1:6" ht="14.25">
      <c r="A36" s="51" t="str">
        <f>A35</f>
        <v>Audubon</v>
      </c>
      <c r="B36" s="51" t="s">
        <v>45</v>
      </c>
      <c r="C36" s="52">
        <v>211</v>
      </c>
      <c r="D36" s="53">
        <v>9454157</v>
      </c>
      <c r="E36" s="53">
        <v>566915.88</v>
      </c>
      <c r="F36" s="54">
        <v>0.001</v>
      </c>
    </row>
    <row r="37" spans="1:6" ht="14.25">
      <c r="A37" s="51" t="s">
        <v>62</v>
      </c>
      <c r="B37" s="51" t="s">
        <v>63</v>
      </c>
      <c r="C37" s="52">
        <v>219</v>
      </c>
      <c r="D37" s="53">
        <v>12856332</v>
      </c>
      <c r="E37" s="53">
        <v>769899.13</v>
      </c>
      <c r="F37" s="54">
        <v>0.0013</v>
      </c>
    </row>
    <row r="38" spans="1:6" ht="14.25">
      <c r="A38" s="51" t="str">
        <f aca="true" t="shared" si="2" ref="A38:A50">A37</f>
        <v>Benton</v>
      </c>
      <c r="B38" s="51" t="s">
        <v>64</v>
      </c>
      <c r="C38" s="52">
        <v>106</v>
      </c>
      <c r="D38" s="53">
        <v>5287421</v>
      </c>
      <c r="E38" s="53">
        <v>317243.26</v>
      </c>
      <c r="F38" s="54">
        <v>0.0006</v>
      </c>
    </row>
    <row r="39" spans="1:6" ht="14.25">
      <c r="A39" s="51" t="str">
        <f t="shared" si="2"/>
        <v>Benton</v>
      </c>
      <c r="B39" s="51" t="s">
        <v>66</v>
      </c>
      <c r="C39" s="52">
        <v>46</v>
      </c>
      <c r="D39" s="53">
        <v>3373230</v>
      </c>
      <c r="E39" s="53">
        <v>202309.28</v>
      </c>
      <c r="F39" s="54">
        <v>0.0004</v>
      </c>
    </row>
    <row r="40" spans="1:6" ht="14.25">
      <c r="A40" s="51" t="str">
        <f t="shared" si="2"/>
        <v>Benton</v>
      </c>
      <c r="B40" s="51" t="s">
        <v>65</v>
      </c>
      <c r="C40" s="52">
        <v>45</v>
      </c>
      <c r="D40" s="53">
        <v>2471165</v>
      </c>
      <c r="E40" s="53">
        <v>148269.9</v>
      </c>
      <c r="F40" s="54">
        <v>0.0003</v>
      </c>
    </row>
    <row r="41" spans="1:6" ht="14.25">
      <c r="A41" s="51" t="str">
        <f t="shared" si="2"/>
        <v>Benton</v>
      </c>
      <c r="B41" s="51" t="s">
        <v>67</v>
      </c>
      <c r="C41" s="52">
        <v>42</v>
      </c>
      <c r="D41" s="53">
        <v>1820312</v>
      </c>
      <c r="E41" s="53">
        <v>109218.72</v>
      </c>
      <c r="F41" s="54">
        <v>0.0002</v>
      </c>
    </row>
    <row r="42" spans="1:6" ht="14.25">
      <c r="A42" s="51" t="str">
        <f t="shared" si="2"/>
        <v>Benton</v>
      </c>
      <c r="B42" s="51" t="s">
        <v>68</v>
      </c>
      <c r="C42" s="52">
        <v>31</v>
      </c>
      <c r="D42" s="53">
        <v>1102814</v>
      </c>
      <c r="E42" s="53">
        <v>66168.84</v>
      </c>
      <c r="F42" s="54">
        <v>0.0001</v>
      </c>
    </row>
    <row r="43" spans="1:6" ht="14.25">
      <c r="A43" s="51" t="str">
        <f t="shared" si="2"/>
        <v>Benton</v>
      </c>
      <c r="B43" s="51" t="s">
        <v>69</v>
      </c>
      <c r="C43" s="52">
        <v>27</v>
      </c>
      <c r="D43" s="53">
        <v>1181225</v>
      </c>
      <c r="E43" s="53">
        <v>70873.5</v>
      </c>
      <c r="F43" s="54">
        <v>0.0001</v>
      </c>
    </row>
    <row r="44" spans="1:6" ht="14.25">
      <c r="A44" s="51" t="str">
        <f t="shared" si="2"/>
        <v>Benton</v>
      </c>
      <c r="B44" s="51" t="s">
        <v>70</v>
      </c>
      <c r="C44" s="52">
        <v>25</v>
      </c>
      <c r="D44" s="53">
        <v>858620</v>
      </c>
      <c r="E44" s="53">
        <v>51517.2</v>
      </c>
      <c r="F44" s="54">
        <v>0.0001</v>
      </c>
    </row>
    <row r="45" spans="1:6" ht="14.25">
      <c r="A45" s="51" t="str">
        <f t="shared" si="2"/>
        <v>Benton</v>
      </c>
      <c r="B45" s="51" t="s">
        <v>71</v>
      </c>
      <c r="C45" s="52">
        <v>25</v>
      </c>
      <c r="D45" s="53">
        <v>3406405</v>
      </c>
      <c r="E45" s="53">
        <v>203637.5</v>
      </c>
      <c r="F45" s="54">
        <v>0.0004</v>
      </c>
    </row>
    <row r="46" spans="1:6" ht="14.25">
      <c r="A46" s="51" t="str">
        <f t="shared" si="2"/>
        <v>Benton</v>
      </c>
      <c r="B46" s="51" t="s">
        <v>72</v>
      </c>
      <c r="C46" s="52">
        <v>21</v>
      </c>
      <c r="D46" s="53">
        <v>710645</v>
      </c>
      <c r="E46" s="53">
        <v>42638.7</v>
      </c>
      <c r="F46" s="54">
        <v>0.0001</v>
      </c>
    </row>
    <row r="47" spans="1:6" ht="14.25">
      <c r="A47" s="51" t="str">
        <f t="shared" si="2"/>
        <v>Benton</v>
      </c>
      <c r="B47" s="51" t="s">
        <v>73</v>
      </c>
      <c r="C47" s="52">
        <v>20</v>
      </c>
      <c r="D47" s="53">
        <v>239940</v>
      </c>
      <c r="E47" s="53">
        <v>14396.4</v>
      </c>
      <c r="F47" s="54">
        <v>0</v>
      </c>
    </row>
    <row r="48" spans="1:6" ht="14.25">
      <c r="A48" s="51" t="str">
        <f t="shared" si="2"/>
        <v>Benton</v>
      </c>
      <c r="B48" s="51" t="s">
        <v>74</v>
      </c>
      <c r="C48" s="52">
        <v>12</v>
      </c>
      <c r="D48" s="53">
        <v>170695</v>
      </c>
      <c r="E48" s="53">
        <v>10241.7</v>
      </c>
      <c r="F48" s="54">
        <v>0</v>
      </c>
    </row>
    <row r="49" spans="1:6" ht="14.25">
      <c r="A49" s="51" t="str">
        <f t="shared" si="2"/>
        <v>Benton</v>
      </c>
      <c r="B49" s="51" t="s">
        <v>44</v>
      </c>
      <c r="C49" s="52">
        <v>38</v>
      </c>
      <c r="D49" s="53">
        <v>646504</v>
      </c>
      <c r="E49" s="53">
        <v>38790.24</v>
      </c>
      <c r="F49" s="54">
        <v>0.0001</v>
      </c>
    </row>
    <row r="50" spans="1:6" ht="14.25">
      <c r="A50" s="51" t="str">
        <f t="shared" si="2"/>
        <v>Benton</v>
      </c>
      <c r="B50" s="51" t="s">
        <v>45</v>
      </c>
      <c r="C50" s="52">
        <v>657</v>
      </c>
      <c r="D50" s="53">
        <v>34125308</v>
      </c>
      <c r="E50" s="53">
        <v>2045204.37</v>
      </c>
      <c r="F50" s="54">
        <v>0.0036</v>
      </c>
    </row>
    <row r="51" spans="1:6" ht="14.25">
      <c r="A51" s="51" t="s">
        <v>75</v>
      </c>
      <c r="B51" s="51" t="s">
        <v>76</v>
      </c>
      <c r="C51" s="52">
        <v>1575</v>
      </c>
      <c r="D51" s="53">
        <v>287492723</v>
      </c>
      <c r="E51" s="53">
        <v>17192497.01</v>
      </c>
      <c r="F51" s="54">
        <v>0.0299</v>
      </c>
    </row>
    <row r="52" spans="1:6" ht="14.25">
      <c r="A52" s="51" t="str">
        <f aca="true" t="shared" si="3" ref="A52:A62">A51</f>
        <v>Black Hawk</v>
      </c>
      <c r="B52" s="51" t="s">
        <v>77</v>
      </c>
      <c r="C52" s="52">
        <v>935</v>
      </c>
      <c r="D52" s="53">
        <v>158818157</v>
      </c>
      <c r="E52" s="53">
        <v>9494458.09</v>
      </c>
      <c r="F52" s="54">
        <v>0.0165</v>
      </c>
    </row>
    <row r="53" spans="1:6" ht="14.25">
      <c r="A53" s="51" t="str">
        <f t="shared" si="3"/>
        <v>Black Hawk</v>
      </c>
      <c r="B53" s="51" t="s">
        <v>78</v>
      </c>
      <c r="C53" s="52">
        <v>87</v>
      </c>
      <c r="D53" s="53">
        <v>6691250</v>
      </c>
      <c r="E53" s="53">
        <v>399641.7</v>
      </c>
      <c r="F53" s="54">
        <v>0.0007</v>
      </c>
    </row>
    <row r="54" spans="1:6" ht="14.25">
      <c r="A54" s="51" t="str">
        <f t="shared" si="3"/>
        <v>Black Hawk</v>
      </c>
      <c r="B54" s="51" t="s">
        <v>80</v>
      </c>
      <c r="C54" s="52">
        <v>79</v>
      </c>
      <c r="D54" s="53">
        <v>2517915</v>
      </c>
      <c r="E54" s="53">
        <v>151024.68</v>
      </c>
      <c r="F54" s="54">
        <v>0.0003</v>
      </c>
    </row>
    <row r="55" spans="1:6" ht="14.25">
      <c r="A55" s="51" t="str">
        <f t="shared" si="3"/>
        <v>Black Hawk</v>
      </c>
      <c r="B55" s="51" t="s">
        <v>79</v>
      </c>
      <c r="C55" s="52">
        <v>78</v>
      </c>
      <c r="D55" s="53">
        <v>2945013</v>
      </c>
      <c r="E55" s="53">
        <v>176700.78</v>
      </c>
      <c r="F55" s="54">
        <v>0.0003</v>
      </c>
    </row>
    <row r="56" spans="1:6" ht="14.25">
      <c r="A56" s="51" t="str">
        <f t="shared" si="3"/>
        <v>Black Hawk</v>
      </c>
      <c r="B56" s="51" t="s">
        <v>81</v>
      </c>
      <c r="C56" s="52">
        <v>31</v>
      </c>
      <c r="D56" s="53">
        <v>2471580</v>
      </c>
      <c r="E56" s="53">
        <v>148294.8</v>
      </c>
      <c r="F56" s="54">
        <v>0.0003</v>
      </c>
    </row>
    <row r="57" spans="1:6" ht="14.25">
      <c r="A57" s="51" t="str">
        <f t="shared" si="3"/>
        <v>Black Hawk</v>
      </c>
      <c r="B57" s="51" t="s">
        <v>82</v>
      </c>
      <c r="C57" s="52">
        <v>22</v>
      </c>
      <c r="D57" s="53">
        <v>470371</v>
      </c>
      <c r="E57" s="53">
        <v>28222.26</v>
      </c>
      <c r="F57" s="54">
        <v>0</v>
      </c>
    </row>
    <row r="58" spans="1:6" ht="14.25">
      <c r="A58" s="51" t="str">
        <f t="shared" si="3"/>
        <v>Black Hawk</v>
      </c>
      <c r="B58" s="51" t="s">
        <v>83</v>
      </c>
      <c r="C58" s="52">
        <v>21</v>
      </c>
      <c r="D58" s="53">
        <v>811497</v>
      </c>
      <c r="E58" s="53">
        <v>48689.82</v>
      </c>
      <c r="F58" s="54">
        <v>0.0001</v>
      </c>
    </row>
    <row r="59" spans="1:6" ht="14.25">
      <c r="A59" s="51" t="str">
        <f t="shared" si="3"/>
        <v>Black Hawk</v>
      </c>
      <c r="B59" s="51" t="s">
        <v>84</v>
      </c>
      <c r="C59" s="52">
        <v>19</v>
      </c>
      <c r="D59" s="53">
        <v>370159</v>
      </c>
      <c r="E59" s="53">
        <v>22209.54</v>
      </c>
      <c r="F59" s="54">
        <v>0</v>
      </c>
    </row>
    <row r="60" spans="1:6" ht="14.25">
      <c r="A60" s="51" t="str">
        <f t="shared" si="3"/>
        <v>Black Hawk</v>
      </c>
      <c r="B60" s="51" t="s">
        <v>85</v>
      </c>
      <c r="C60" s="52">
        <v>16</v>
      </c>
      <c r="D60" s="53">
        <v>6270900</v>
      </c>
      <c r="E60" s="53">
        <v>376254</v>
      </c>
      <c r="F60" s="54">
        <v>0.0007</v>
      </c>
    </row>
    <row r="61" spans="1:6" ht="14.25">
      <c r="A61" s="51" t="str">
        <f t="shared" si="3"/>
        <v>Black Hawk</v>
      </c>
      <c r="B61" s="51" t="s">
        <v>44</v>
      </c>
      <c r="C61" s="52">
        <v>37</v>
      </c>
      <c r="D61" s="53">
        <v>677597</v>
      </c>
      <c r="E61" s="53">
        <v>40655.82</v>
      </c>
      <c r="F61" s="54">
        <v>0.0001</v>
      </c>
    </row>
    <row r="62" spans="1:6" ht="14.25">
      <c r="A62" s="51" t="str">
        <f t="shared" si="3"/>
        <v>Black Hawk</v>
      </c>
      <c r="B62" s="51" t="s">
        <v>45</v>
      </c>
      <c r="C62" s="52">
        <v>2900</v>
      </c>
      <c r="D62" s="53">
        <v>469537162</v>
      </c>
      <c r="E62" s="53">
        <v>28078648.5</v>
      </c>
      <c r="F62" s="54">
        <v>0.0488</v>
      </c>
    </row>
    <row r="63" spans="1:6" ht="14.25">
      <c r="A63" s="51" t="s">
        <v>86</v>
      </c>
      <c r="B63" s="51" t="s">
        <v>86</v>
      </c>
      <c r="C63" s="52">
        <v>422</v>
      </c>
      <c r="D63" s="53">
        <v>42449529</v>
      </c>
      <c r="E63" s="53">
        <v>2538561.11</v>
      </c>
      <c r="F63" s="54">
        <v>0.0044</v>
      </c>
    </row>
    <row r="64" spans="1:6" ht="14.25">
      <c r="A64" s="51" t="str">
        <f>A63</f>
        <v>Boone</v>
      </c>
      <c r="B64" s="51" t="s">
        <v>87</v>
      </c>
      <c r="C64" s="52">
        <v>80</v>
      </c>
      <c r="D64" s="53">
        <v>1962865</v>
      </c>
      <c r="E64" s="53">
        <v>117667.14</v>
      </c>
      <c r="F64" s="54">
        <v>0.0002</v>
      </c>
    </row>
    <row r="65" spans="1:6" ht="14.25">
      <c r="A65" s="51" t="str">
        <f>A64</f>
        <v>Boone</v>
      </c>
      <c r="B65" s="51" t="s">
        <v>88</v>
      </c>
      <c r="C65" s="52">
        <v>76</v>
      </c>
      <c r="D65" s="53">
        <v>3025136</v>
      </c>
      <c r="E65" s="53">
        <v>181448.81</v>
      </c>
      <c r="F65" s="54">
        <v>0.0003</v>
      </c>
    </row>
    <row r="66" spans="1:6" ht="14.25">
      <c r="A66" s="51" t="str">
        <f>A65</f>
        <v>Boone</v>
      </c>
      <c r="B66" s="51" t="s">
        <v>44</v>
      </c>
      <c r="C66" s="52">
        <v>52</v>
      </c>
      <c r="D66" s="53">
        <v>1629141</v>
      </c>
      <c r="E66" s="53">
        <v>97748.46</v>
      </c>
      <c r="F66" s="54">
        <v>0.0002</v>
      </c>
    </row>
    <row r="67" spans="1:6" ht="14.25">
      <c r="A67" s="51" t="str">
        <f>A66</f>
        <v>Boone</v>
      </c>
      <c r="B67" s="51" t="s">
        <v>45</v>
      </c>
      <c r="C67" s="52">
        <v>630</v>
      </c>
      <c r="D67" s="53">
        <v>49066671</v>
      </c>
      <c r="E67" s="53">
        <v>2935425.52</v>
      </c>
      <c r="F67" s="54">
        <v>0.0051</v>
      </c>
    </row>
    <row r="68" spans="1:6" ht="14.25">
      <c r="A68" s="51" t="s">
        <v>89</v>
      </c>
      <c r="B68" s="51" t="s">
        <v>90</v>
      </c>
      <c r="C68" s="52">
        <v>297</v>
      </c>
      <c r="D68" s="53">
        <v>35383236</v>
      </c>
      <c r="E68" s="53">
        <v>2115374.91</v>
      </c>
      <c r="F68" s="54">
        <v>0.0037</v>
      </c>
    </row>
    <row r="69" spans="1:6" ht="14.25">
      <c r="A69" s="51" t="str">
        <f aca="true" t="shared" si="4" ref="A69:A76">A68</f>
        <v>Bremer</v>
      </c>
      <c r="B69" s="51" t="s">
        <v>91</v>
      </c>
      <c r="C69" s="52">
        <v>113</v>
      </c>
      <c r="D69" s="53">
        <v>5446073</v>
      </c>
      <c r="E69" s="53">
        <v>326691.22</v>
      </c>
      <c r="F69" s="54">
        <v>0.0006</v>
      </c>
    </row>
    <row r="70" spans="1:6" ht="14.25">
      <c r="A70" s="51" t="str">
        <f t="shared" si="4"/>
        <v>Bremer</v>
      </c>
      <c r="B70" s="51" t="s">
        <v>92</v>
      </c>
      <c r="C70" s="52">
        <v>75</v>
      </c>
      <c r="D70" s="53">
        <v>3849244</v>
      </c>
      <c r="E70" s="53">
        <v>230954.64</v>
      </c>
      <c r="F70" s="54">
        <v>0.0004</v>
      </c>
    </row>
    <row r="71" spans="1:6" ht="14.25">
      <c r="A71" s="51" t="str">
        <f t="shared" si="4"/>
        <v>Bremer</v>
      </c>
      <c r="B71" s="51" t="s">
        <v>93</v>
      </c>
      <c r="C71" s="52">
        <v>47</v>
      </c>
      <c r="D71" s="53">
        <v>1601100</v>
      </c>
      <c r="E71" s="53">
        <v>96066</v>
      </c>
      <c r="F71" s="54">
        <v>0.0002</v>
      </c>
    </row>
    <row r="72" spans="1:6" ht="14.25">
      <c r="A72" s="51" t="str">
        <f t="shared" si="4"/>
        <v>Bremer</v>
      </c>
      <c r="B72" s="51" t="s">
        <v>94</v>
      </c>
      <c r="C72" s="52">
        <v>36</v>
      </c>
      <c r="D72" s="53">
        <v>1872275</v>
      </c>
      <c r="E72" s="53">
        <v>112336.5</v>
      </c>
      <c r="F72" s="54">
        <v>0.0002</v>
      </c>
    </row>
    <row r="73" spans="1:6" ht="14.25">
      <c r="A73" s="51" t="str">
        <f t="shared" si="4"/>
        <v>Bremer</v>
      </c>
      <c r="B73" s="51" t="s">
        <v>82</v>
      </c>
      <c r="C73" s="52">
        <v>25</v>
      </c>
      <c r="D73" s="53">
        <v>1444229</v>
      </c>
      <c r="E73" s="53">
        <v>86653.74</v>
      </c>
      <c r="F73" s="54">
        <v>0.0002</v>
      </c>
    </row>
    <row r="74" spans="1:6" ht="14.25">
      <c r="A74" s="51" t="str">
        <f t="shared" si="4"/>
        <v>Bremer</v>
      </c>
      <c r="B74" s="51" t="s">
        <v>95</v>
      </c>
      <c r="C74" s="52">
        <v>22</v>
      </c>
      <c r="D74" s="53">
        <v>916948</v>
      </c>
      <c r="E74" s="53">
        <v>55016.88</v>
      </c>
      <c r="F74" s="54">
        <v>0.0001</v>
      </c>
    </row>
    <row r="75" spans="1:6" ht="14.25">
      <c r="A75" s="51" t="str">
        <f t="shared" si="4"/>
        <v>Bremer</v>
      </c>
      <c r="B75" s="51" t="s">
        <v>44</v>
      </c>
      <c r="C75" s="52">
        <v>15</v>
      </c>
      <c r="D75" s="53">
        <v>178443</v>
      </c>
      <c r="E75" s="53">
        <v>10706.58</v>
      </c>
      <c r="F75" s="54">
        <v>0</v>
      </c>
    </row>
    <row r="76" spans="1:6" ht="14.25">
      <c r="A76" s="51" t="str">
        <f t="shared" si="4"/>
        <v>Bremer</v>
      </c>
      <c r="B76" s="51" t="s">
        <v>45</v>
      </c>
      <c r="C76" s="52">
        <v>630</v>
      </c>
      <c r="D76" s="53">
        <v>50691548</v>
      </c>
      <c r="E76" s="53">
        <v>3033800.47</v>
      </c>
      <c r="F76" s="54">
        <v>0.0053</v>
      </c>
    </row>
    <row r="77" spans="1:6" ht="14.25">
      <c r="A77" s="51" t="s">
        <v>96</v>
      </c>
      <c r="B77" s="51" t="s">
        <v>97</v>
      </c>
      <c r="C77" s="52">
        <v>244</v>
      </c>
      <c r="D77" s="53">
        <v>24054002</v>
      </c>
      <c r="E77" s="53">
        <v>1438431.25</v>
      </c>
      <c r="F77" s="54">
        <v>0.0025</v>
      </c>
    </row>
    <row r="78" spans="1:6" ht="14.25">
      <c r="A78" s="51" t="str">
        <f aca="true" t="shared" si="5" ref="A78:A88">A77</f>
        <v>Buchanan</v>
      </c>
      <c r="B78" s="51" t="s">
        <v>98</v>
      </c>
      <c r="C78" s="52">
        <v>80</v>
      </c>
      <c r="D78" s="53">
        <v>7698199</v>
      </c>
      <c r="E78" s="53">
        <v>461878.39</v>
      </c>
      <c r="F78" s="54">
        <v>0.0008</v>
      </c>
    </row>
    <row r="79" spans="1:6" ht="14.25">
      <c r="A79" s="51" t="str">
        <f t="shared" si="5"/>
        <v>Buchanan</v>
      </c>
      <c r="B79" s="51" t="s">
        <v>99</v>
      </c>
      <c r="C79" s="52">
        <v>53</v>
      </c>
      <c r="D79" s="53">
        <v>1597213</v>
      </c>
      <c r="E79" s="53">
        <v>95790.73</v>
      </c>
      <c r="F79" s="54">
        <v>0.0002</v>
      </c>
    </row>
    <row r="80" spans="1:6" ht="14.25">
      <c r="A80" s="51" t="str">
        <f t="shared" si="5"/>
        <v>Buchanan</v>
      </c>
      <c r="B80" s="51" t="s">
        <v>100</v>
      </c>
      <c r="C80" s="52">
        <v>49</v>
      </c>
      <c r="D80" s="53">
        <v>2049065</v>
      </c>
      <c r="E80" s="53">
        <v>122943.9</v>
      </c>
      <c r="F80" s="54">
        <v>0.0002</v>
      </c>
    </row>
    <row r="81" spans="1:6" ht="14.25">
      <c r="A81" s="51" t="str">
        <f t="shared" si="5"/>
        <v>Buchanan</v>
      </c>
      <c r="B81" s="51" t="s">
        <v>101</v>
      </c>
      <c r="C81" s="52">
        <v>46</v>
      </c>
      <c r="D81" s="53">
        <v>3717875</v>
      </c>
      <c r="E81" s="53">
        <v>223072.5</v>
      </c>
      <c r="F81" s="54">
        <v>0.0004</v>
      </c>
    </row>
    <row r="82" spans="1:6" ht="14.25">
      <c r="A82" s="51" t="str">
        <f t="shared" si="5"/>
        <v>Buchanan</v>
      </c>
      <c r="B82" s="51" t="s">
        <v>102</v>
      </c>
      <c r="C82" s="52">
        <v>21</v>
      </c>
      <c r="D82" s="53">
        <v>1026777</v>
      </c>
      <c r="E82" s="53">
        <v>61606.62</v>
      </c>
      <c r="F82" s="54">
        <v>0.0001</v>
      </c>
    </row>
    <row r="83" spans="1:6" ht="14.25">
      <c r="A83" s="51" t="str">
        <f t="shared" si="5"/>
        <v>Buchanan</v>
      </c>
      <c r="B83" s="51" t="s">
        <v>103</v>
      </c>
      <c r="C83" s="52">
        <v>17</v>
      </c>
      <c r="D83" s="53">
        <v>614251</v>
      </c>
      <c r="E83" s="53">
        <v>36855.06</v>
      </c>
      <c r="F83" s="54">
        <v>0.0001</v>
      </c>
    </row>
    <row r="84" spans="1:6" ht="14.25">
      <c r="A84" s="51" t="str">
        <f t="shared" si="5"/>
        <v>Buchanan</v>
      </c>
      <c r="B84" s="51" t="s">
        <v>105</v>
      </c>
      <c r="C84" s="52">
        <v>16</v>
      </c>
      <c r="D84" s="53">
        <v>146321</v>
      </c>
      <c r="E84" s="53">
        <v>8779.26</v>
      </c>
      <c r="F84" s="54">
        <v>0</v>
      </c>
    </row>
    <row r="85" spans="1:6" ht="14.25">
      <c r="A85" s="51" t="str">
        <f t="shared" si="5"/>
        <v>Buchanan</v>
      </c>
      <c r="B85" s="51" t="s">
        <v>104</v>
      </c>
      <c r="C85" s="52">
        <v>15</v>
      </c>
      <c r="D85" s="53">
        <v>468470</v>
      </c>
      <c r="E85" s="53">
        <v>28108.2</v>
      </c>
      <c r="F85" s="54">
        <v>0</v>
      </c>
    </row>
    <row r="86" spans="1:6" ht="14.25">
      <c r="A86" s="51" t="str">
        <f t="shared" si="5"/>
        <v>Buchanan</v>
      </c>
      <c r="B86" s="51" t="s">
        <v>106</v>
      </c>
      <c r="C86" s="52">
        <v>13</v>
      </c>
      <c r="D86" s="53">
        <v>214608</v>
      </c>
      <c r="E86" s="53">
        <v>12876.48</v>
      </c>
      <c r="F86" s="54">
        <v>0</v>
      </c>
    </row>
    <row r="87" spans="1:6" ht="14.25">
      <c r="A87" s="51" t="str">
        <f t="shared" si="5"/>
        <v>Buchanan</v>
      </c>
      <c r="B87" s="51" t="s">
        <v>44</v>
      </c>
      <c r="C87" s="52">
        <v>18</v>
      </c>
      <c r="D87" s="53">
        <v>291785</v>
      </c>
      <c r="E87" s="53">
        <v>17507.1</v>
      </c>
      <c r="F87" s="54">
        <v>0</v>
      </c>
    </row>
    <row r="88" spans="1:6" ht="14.25">
      <c r="A88" s="51" t="str">
        <f t="shared" si="5"/>
        <v>Buchanan</v>
      </c>
      <c r="B88" s="51" t="s">
        <v>45</v>
      </c>
      <c r="C88" s="52">
        <v>572</v>
      </c>
      <c r="D88" s="53">
        <v>41878566</v>
      </c>
      <c r="E88" s="53">
        <v>2507849.49</v>
      </c>
      <c r="F88" s="54">
        <v>0.0044</v>
      </c>
    </row>
    <row r="89" spans="1:6" ht="14.25">
      <c r="A89" s="51" t="s">
        <v>107</v>
      </c>
      <c r="B89" s="51" t="s">
        <v>108</v>
      </c>
      <c r="C89" s="52">
        <v>358</v>
      </c>
      <c r="D89" s="53">
        <v>42811853</v>
      </c>
      <c r="E89" s="53">
        <v>2551753.55</v>
      </c>
      <c r="F89" s="54">
        <v>0.0044</v>
      </c>
    </row>
    <row r="90" spans="1:6" ht="14.25">
      <c r="A90" s="51" t="str">
        <f aca="true" t="shared" si="6" ref="A90:A97">A89</f>
        <v>Buena Vista</v>
      </c>
      <c r="B90" s="51" t="s">
        <v>109</v>
      </c>
      <c r="C90" s="52">
        <v>69</v>
      </c>
      <c r="D90" s="53">
        <v>2396414</v>
      </c>
      <c r="E90" s="53">
        <v>143784.84</v>
      </c>
      <c r="F90" s="54">
        <v>0.0002</v>
      </c>
    </row>
    <row r="91" spans="1:6" ht="14.25">
      <c r="A91" s="51" t="str">
        <f t="shared" si="6"/>
        <v>Buena Vista</v>
      </c>
      <c r="B91" s="51" t="s">
        <v>110</v>
      </c>
      <c r="C91" s="52">
        <v>42</v>
      </c>
      <c r="D91" s="53">
        <v>3277707</v>
      </c>
      <c r="E91" s="53">
        <v>196527.92</v>
      </c>
      <c r="F91" s="54">
        <v>0.0003</v>
      </c>
    </row>
    <row r="92" spans="1:6" ht="14.25">
      <c r="A92" s="51" t="str">
        <f t="shared" si="6"/>
        <v>Buena Vista</v>
      </c>
      <c r="B92" s="51" t="s">
        <v>111</v>
      </c>
      <c r="C92" s="52">
        <v>32</v>
      </c>
      <c r="D92" s="53">
        <v>541313</v>
      </c>
      <c r="E92" s="53">
        <v>32478.78</v>
      </c>
      <c r="F92" s="54">
        <v>0.0001</v>
      </c>
    </row>
    <row r="93" spans="1:6" ht="14.25">
      <c r="A93" s="51" t="str">
        <f t="shared" si="6"/>
        <v>Buena Vista</v>
      </c>
      <c r="B93" s="51" t="s">
        <v>112</v>
      </c>
      <c r="C93" s="52">
        <v>29</v>
      </c>
      <c r="D93" s="53">
        <v>709513</v>
      </c>
      <c r="E93" s="53">
        <v>42570.78</v>
      </c>
      <c r="F93" s="54">
        <v>0.0001</v>
      </c>
    </row>
    <row r="94" spans="1:6" ht="14.25">
      <c r="A94" s="51" t="str">
        <f t="shared" si="6"/>
        <v>Buena Vista</v>
      </c>
      <c r="B94" s="51" t="s">
        <v>113</v>
      </c>
      <c r="C94" s="52">
        <v>18</v>
      </c>
      <c r="D94" s="53">
        <v>229943</v>
      </c>
      <c r="E94" s="53">
        <v>13632.5</v>
      </c>
      <c r="F94" s="54">
        <v>0</v>
      </c>
    </row>
    <row r="95" spans="1:6" ht="14.25">
      <c r="A95" s="51" t="str">
        <f t="shared" si="6"/>
        <v>Buena Vista</v>
      </c>
      <c r="B95" s="51" t="s">
        <v>114</v>
      </c>
      <c r="C95" s="52">
        <v>14</v>
      </c>
      <c r="D95" s="53">
        <v>207444</v>
      </c>
      <c r="E95" s="53">
        <v>12446.64</v>
      </c>
      <c r="F95" s="54">
        <v>0</v>
      </c>
    </row>
    <row r="96" spans="1:6" ht="14.25">
      <c r="A96" s="51" t="str">
        <f t="shared" si="6"/>
        <v>Buena Vista</v>
      </c>
      <c r="B96" s="51" t="s">
        <v>44</v>
      </c>
      <c r="C96" s="52">
        <v>20</v>
      </c>
      <c r="D96" s="53">
        <v>303419</v>
      </c>
      <c r="E96" s="53">
        <v>18205.14</v>
      </c>
      <c r="F96" s="54">
        <v>0</v>
      </c>
    </row>
    <row r="97" spans="1:6" ht="14.25">
      <c r="A97" s="51" t="str">
        <f t="shared" si="6"/>
        <v>Buena Vista</v>
      </c>
      <c r="B97" s="51" t="s">
        <v>45</v>
      </c>
      <c r="C97" s="52">
        <v>582</v>
      </c>
      <c r="D97" s="53">
        <v>50477606</v>
      </c>
      <c r="E97" s="53">
        <v>3011400.15</v>
      </c>
      <c r="F97" s="54">
        <v>0.0052</v>
      </c>
    </row>
    <row r="98" spans="1:6" ht="14.25">
      <c r="A98" s="51" t="s">
        <v>115</v>
      </c>
      <c r="B98" s="51" t="s">
        <v>116</v>
      </c>
      <c r="C98" s="52">
        <v>86</v>
      </c>
      <c r="D98" s="53">
        <v>3135087</v>
      </c>
      <c r="E98" s="53">
        <v>188105.22</v>
      </c>
      <c r="F98" s="54">
        <v>0.0003</v>
      </c>
    </row>
    <row r="99" spans="1:6" ht="14.25">
      <c r="A99" s="51" t="str">
        <f aca="true" t="shared" si="7" ref="A99:A107">A98</f>
        <v>Butler</v>
      </c>
      <c r="B99" s="51" t="s">
        <v>117</v>
      </c>
      <c r="C99" s="52">
        <v>62</v>
      </c>
      <c r="D99" s="53">
        <v>1675437</v>
      </c>
      <c r="E99" s="53">
        <v>100526.22</v>
      </c>
      <c r="F99" s="54">
        <v>0.0002</v>
      </c>
    </row>
    <row r="100" spans="1:6" ht="14.25">
      <c r="A100" s="51" t="str">
        <f t="shared" si="7"/>
        <v>Butler</v>
      </c>
      <c r="B100" s="51" t="s">
        <v>118</v>
      </c>
      <c r="C100" s="52">
        <v>57</v>
      </c>
      <c r="D100" s="53">
        <v>2644069</v>
      </c>
      <c r="E100" s="53">
        <v>158644.14</v>
      </c>
      <c r="F100" s="54">
        <v>0.0003</v>
      </c>
    </row>
    <row r="101" spans="1:6" ht="14.25">
      <c r="A101" s="51" t="str">
        <f t="shared" si="7"/>
        <v>Butler</v>
      </c>
      <c r="B101" s="51" t="s">
        <v>119</v>
      </c>
      <c r="C101" s="52">
        <v>56</v>
      </c>
      <c r="D101" s="53">
        <v>1745367</v>
      </c>
      <c r="E101" s="53">
        <v>104593.2</v>
      </c>
      <c r="F101" s="54">
        <v>0.0002</v>
      </c>
    </row>
    <row r="102" spans="1:6" ht="14.25">
      <c r="A102" s="51" t="str">
        <f t="shared" si="7"/>
        <v>Butler</v>
      </c>
      <c r="B102" s="51" t="s">
        <v>120</v>
      </c>
      <c r="C102" s="52">
        <v>45</v>
      </c>
      <c r="D102" s="53">
        <v>2441844</v>
      </c>
      <c r="E102" s="53">
        <v>146510.64</v>
      </c>
      <c r="F102" s="54">
        <v>0.0003</v>
      </c>
    </row>
    <row r="103" spans="1:6" ht="14.25">
      <c r="A103" s="51" t="str">
        <f t="shared" si="7"/>
        <v>Butler</v>
      </c>
      <c r="B103" s="51" t="s">
        <v>121</v>
      </c>
      <c r="C103" s="52">
        <v>34</v>
      </c>
      <c r="D103" s="53">
        <v>1085685</v>
      </c>
      <c r="E103" s="53">
        <v>65141.1</v>
      </c>
      <c r="F103" s="54">
        <v>0.0001</v>
      </c>
    </row>
    <row r="104" spans="1:6" ht="14.25">
      <c r="A104" s="51" t="str">
        <f t="shared" si="7"/>
        <v>Butler</v>
      </c>
      <c r="B104" s="51" t="s">
        <v>122</v>
      </c>
      <c r="C104" s="52">
        <v>33</v>
      </c>
      <c r="D104" s="53">
        <v>1771546</v>
      </c>
      <c r="E104" s="53">
        <v>106292.76</v>
      </c>
      <c r="F104" s="54">
        <v>0.0002</v>
      </c>
    </row>
    <row r="105" spans="1:6" ht="14.25">
      <c r="A105" s="51" t="str">
        <f t="shared" si="7"/>
        <v>Butler</v>
      </c>
      <c r="B105" s="51" t="s">
        <v>123</v>
      </c>
      <c r="C105" s="52">
        <v>24</v>
      </c>
      <c r="D105" s="53">
        <v>532854</v>
      </c>
      <c r="E105" s="53">
        <v>31971.24</v>
      </c>
      <c r="F105" s="54">
        <v>0.0001</v>
      </c>
    </row>
    <row r="106" spans="1:6" ht="14.25">
      <c r="A106" s="51" t="str">
        <f t="shared" si="7"/>
        <v>Butler</v>
      </c>
      <c r="B106" s="51" t="s">
        <v>44</v>
      </c>
      <c r="C106" s="52">
        <v>29</v>
      </c>
      <c r="D106" s="53">
        <v>1570077</v>
      </c>
      <c r="E106" s="53">
        <v>94204.62</v>
      </c>
      <c r="F106" s="54">
        <v>0.0002</v>
      </c>
    </row>
    <row r="107" spans="1:6" ht="14.25">
      <c r="A107" s="51" t="str">
        <f t="shared" si="7"/>
        <v>Butler</v>
      </c>
      <c r="B107" s="51" t="s">
        <v>45</v>
      </c>
      <c r="C107" s="52">
        <v>426</v>
      </c>
      <c r="D107" s="53">
        <v>16601966</v>
      </c>
      <c r="E107" s="53">
        <v>995989.14</v>
      </c>
      <c r="F107" s="54">
        <v>0.0017</v>
      </c>
    </row>
    <row r="108" spans="1:6" ht="14.25">
      <c r="A108" s="51" t="s">
        <v>124</v>
      </c>
      <c r="B108" s="51" t="s">
        <v>125</v>
      </c>
      <c r="C108" s="52">
        <v>82</v>
      </c>
      <c r="D108" s="53">
        <v>4868412</v>
      </c>
      <c r="E108" s="53">
        <v>291944.67</v>
      </c>
      <c r="F108" s="54">
        <v>0.0005</v>
      </c>
    </row>
    <row r="109" spans="1:6" ht="14.25">
      <c r="A109" s="51" t="str">
        <f aca="true" t="shared" si="8" ref="A109:A115">A108</f>
        <v>Calhoun</v>
      </c>
      <c r="B109" s="51" t="s">
        <v>126</v>
      </c>
      <c r="C109" s="52">
        <v>74</v>
      </c>
      <c r="D109" s="53">
        <v>4186019</v>
      </c>
      <c r="E109" s="53">
        <v>251133.87</v>
      </c>
      <c r="F109" s="54">
        <v>0.0004</v>
      </c>
    </row>
    <row r="110" spans="1:6" ht="14.25">
      <c r="A110" s="51" t="str">
        <f t="shared" si="8"/>
        <v>Calhoun</v>
      </c>
      <c r="B110" s="51" t="s">
        <v>127</v>
      </c>
      <c r="C110" s="52">
        <v>72</v>
      </c>
      <c r="D110" s="53">
        <v>2737084</v>
      </c>
      <c r="E110" s="53">
        <v>164104.53</v>
      </c>
      <c r="F110" s="54">
        <v>0.0003</v>
      </c>
    </row>
    <row r="111" spans="1:6" ht="14.25">
      <c r="A111" s="51" t="str">
        <f t="shared" si="8"/>
        <v>Calhoun</v>
      </c>
      <c r="B111" s="51" t="s">
        <v>128</v>
      </c>
      <c r="C111" s="52">
        <v>19</v>
      </c>
      <c r="D111" s="53">
        <v>735001</v>
      </c>
      <c r="E111" s="53">
        <v>44100.06</v>
      </c>
      <c r="F111" s="54">
        <v>0.0001</v>
      </c>
    </row>
    <row r="112" spans="1:6" ht="14.25">
      <c r="A112" s="51" t="str">
        <f t="shared" si="8"/>
        <v>Calhoun</v>
      </c>
      <c r="B112" s="51" t="s">
        <v>129</v>
      </c>
      <c r="C112" s="52">
        <v>17</v>
      </c>
      <c r="D112" s="53">
        <v>529347</v>
      </c>
      <c r="E112" s="53">
        <v>31760.82</v>
      </c>
      <c r="F112" s="54">
        <v>0.0001</v>
      </c>
    </row>
    <row r="113" spans="1:6" ht="14.25">
      <c r="A113" s="51" t="str">
        <f t="shared" si="8"/>
        <v>Calhoun</v>
      </c>
      <c r="B113" s="51" t="s">
        <v>130</v>
      </c>
      <c r="C113" s="52">
        <v>14</v>
      </c>
      <c r="D113" s="53">
        <v>189212</v>
      </c>
      <c r="E113" s="53">
        <v>11352.72</v>
      </c>
      <c r="F113" s="54">
        <v>0</v>
      </c>
    </row>
    <row r="114" spans="1:6" ht="14.25">
      <c r="A114" s="51" t="str">
        <f t="shared" si="8"/>
        <v>Calhoun</v>
      </c>
      <c r="B114" s="51" t="s">
        <v>44</v>
      </c>
      <c r="C114" s="52">
        <v>28</v>
      </c>
      <c r="D114" s="53">
        <v>463373</v>
      </c>
      <c r="E114" s="53">
        <v>27802.38</v>
      </c>
      <c r="F114" s="54">
        <v>0</v>
      </c>
    </row>
    <row r="115" spans="1:6" ht="14.25">
      <c r="A115" s="51" t="str">
        <f t="shared" si="8"/>
        <v>Calhoun</v>
      </c>
      <c r="B115" s="51" t="s">
        <v>45</v>
      </c>
      <c r="C115" s="52">
        <v>306</v>
      </c>
      <c r="D115" s="53">
        <v>13708448</v>
      </c>
      <c r="E115" s="53">
        <v>822199.05</v>
      </c>
      <c r="F115" s="54">
        <v>0.0014</v>
      </c>
    </row>
    <row r="116" spans="1:6" ht="14.25">
      <c r="A116" s="51" t="s">
        <v>131</v>
      </c>
      <c r="B116" s="51" t="s">
        <v>131</v>
      </c>
      <c r="C116" s="52">
        <v>480</v>
      </c>
      <c r="D116" s="53">
        <v>60215771</v>
      </c>
      <c r="E116" s="53">
        <v>3604061.71</v>
      </c>
      <c r="F116" s="54">
        <v>0.0063</v>
      </c>
    </row>
    <row r="117" spans="1:6" ht="14.25">
      <c r="A117" s="51" t="str">
        <f aca="true" t="shared" si="9" ref="A117:A127">A116</f>
        <v>Carroll</v>
      </c>
      <c r="B117" s="51" t="s">
        <v>132</v>
      </c>
      <c r="C117" s="52">
        <v>69</v>
      </c>
      <c r="D117" s="53">
        <v>3465659</v>
      </c>
      <c r="E117" s="53">
        <v>207939.54</v>
      </c>
      <c r="F117" s="54">
        <v>0.0004</v>
      </c>
    </row>
    <row r="118" spans="1:6" ht="14.25">
      <c r="A118" s="51" t="str">
        <f t="shared" si="9"/>
        <v>Carroll</v>
      </c>
      <c r="B118" s="51" t="s">
        <v>133</v>
      </c>
      <c r="C118" s="52">
        <v>61</v>
      </c>
      <c r="D118" s="53">
        <v>2293136</v>
      </c>
      <c r="E118" s="53">
        <v>137579.2</v>
      </c>
      <c r="F118" s="54">
        <v>0.0002</v>
      </c>
    </row>
    <row r="119" spans="1:6" ht="14.25">
      <c r="A119" s="51" t="str">
        <f t="shared" si="9"/>
        <v>Carroll</v>
      </c>
      <c r="B119" s="51" t="s">
        <v>134</v>
      </c>
      <c r="C119" s="52">
        <v>48</v>
      </c>
      <c r="D119" s="53">
        <v>2639510</v>
      </c>
      <c r="E119" s="53">
        <v>158370.6</v>
      </c>
      <c r="F119" s="54">
        <v>0.0003</v>
      </c>
    </row>
    <row r="120" spans="1:6" ht="14.25">
      <c r="A120" s="51" t="str">
        <f t="shared" si="9"/>
        <v>Carroll</v>
      </c>
      <c r="B120" s="51" t="s">
        <v>135</v>
      </c>
      <c r="C120" s="52">
        <v>36</v>
      </c>
      <c r="D120" s="53">
        <v>2800255</v>
      </c>
      <c r="E120" s="53">
        <v>168015.3</v>
      </c>
      <c r="F120" s="54">
        <v>0.0003</v>
      </c>
    </row>
    <row r="121" spans="1:6" ht="14.25">
      <c r="A121" s="51" t="str">
        <f t="shared" si="9"/>
        <v>Carroll</v>
      </c>
      <c r="B121" s="51" t="s">
        <v>136</v>
      </c>
      <c r="C121" s="52">
        <v>32</v>
      </c>
      <c r="D121" s="53">
        <v>1012865</v>
      </c>
      <c r="E121" s="53">
        <v>60771.9</v>
      </c>
      <c r="F121" s="54">
        <v>0.0001</v>
      </c>
    </row>
    <row r="122" spans="1:6" ht="14.25">
      <c r="A122" s="51" t="str">
        <f t="shared" si="9"/>
        <v>Carroll</v>
      </c>
      <c r="B122" s="51" t="s">
        <v>137</v>
      </c>
      <c r="C122" s="52">
        <v>24</v>
      </c>
      <c r="D122" s="53">
        <v>1837402</v>
      </c>
      <c r="E122" s="53">
        <v>110244.12</v>
      </c>
      <c r="F122" s="54">
        <v>0.0002</v>
      </c>
    </row>
    <row r="123" spans="1:6" ht="14.25">
      <c r="A123" s="51" t="str">
        <f t="shared" si="9"/>
        <v>Carroll</v>
      </c>
      <c r="B123" s="51" t="s">
        <v>138</v>
      </c>
      <c r="C123" s="52">
        <v>18</v>
      </c>
      <c r="D123" s="53">
        <v>229876</v>
      </c>
      <c r="E123" s="53">
        <v>13792.56</v>
      </c>
      <c r="F123" s="54">
        <v>0</v>
      </c>
    </row>
    <row r="124" spans="1:6" ht="14.25">
      <c r="A124" s="51" t="str">
        <f t="shared" si="9"/>
        <v>Carroll</v>
      </c>
      <c r="B124" s="51" t="s">
        <v>139</v>
      </c>
      <c r="C124" s="52">
        <v>18</v>
      </c>
      <c r="D124" s="53">
        <v>645208</v>
      </c>
      <c r="E124" s="53">
        <v>38712.48</v>
      </c>
      <c r="F124" s="54">
        <v>0.0001</v>
      </c>
    </row>
    <row r="125" spans="1:6" ht="14.25">
      <c r="A125" s="51" t="str">
        <f t="shared" si="9"/>
        <v>Carroll</v>
      </c>
      <c r="B125" s="51" t="s">
        <v>804</v>
      </c>
      <c r="C125" s="52">
        <v>10</v>
      </c>
      <c r="D125" s="53">
        <v>705691</v>
      </c>
      <c r="E125" s="53">
        <v>42341.46</v>
      </c>
      <c r="F125" s="54">
        <v>0.0001</v>
      </c>
    </row>
    <row r="126" spans="1:6" ht="14.25">
      <c r="A126" s="51" t="str">
        <f t="shared" si="9"/>
        <v>Carroll</v>
      </c>
      <c r="B126" s="51" t="s">
        <v>44</v>
      </c>
      <c r="C126" s="52">
        <v>13</v>
      </c>
      <c r="D126" s="53">
        <v>201333</v>
      </c>
      <c r="E126" s="53">
        <v>12079.98</v>
      </c>
      <c r="F126" s="54">
        <v>0</v>
      </c>
    </row>
    <row r="127" spans="1:6" ht="14.25">
      <c r="A127" s="51" t="str">
        <f t="shared" si="9"/>
        <v>Carroll</v>
      </c>
      <c r="B127" s="51" t="s">
        <v>45</v>
      </c>
      <c r="C127" s="52">
        <v>809</v>
      </c>
      <c r="D127" s="53">
        <v>76046706</v>
      </c>
      <c r="E127" s="53">
        <v>4553908.85</v>
      </c>
      <c r="F127" s="54">
        <v>0.0079</v>
      </c>
    </row>
    <row r="128" spans="1:6" ht="14.25">
      <c r="A128" s="51" t="s">
        <v>140</v>
      </c>
      <c r="B128" s="51" t="s">
        <v>141</v>
      </c>
      <c r="C128" s="52">
        <v>327</v>
      </c>
      <c r="D128" s="53">
        <v>30009817</v>
      </c>
      <c r="E128" s="53">
        <v>1794464.75</v>
      </c>
      <c r="F128" s="54">
        <v>0.0031</v>
      </c>
    </row>
    <row r="129" spans="1:6" ht="14.25">
      <c r="A129" s="51" t="str">
        <f aca="true" t="shared" si="10" ref="A129:A136">A128</f>
        <v>Cass</v>
      </c>
      <c r="B129" s="51" t="s">
        <v>142</v>
      </c>
      <c r="C129" s="52">
        <v>55</v>
      </c>
      <c r="D129" s="53">
        <v>1846413</v>
      </c>
      <c r="E129" s="53">
        <v>110784.78</v>
      </c>
      <c r="F129" s="54">
        <v>0.0002</v>
      </c>
    </row>
    <row r="130" spans="1:6" ht="14.25">
      <c r="A130" s="51" t="str">
        <f t="shared" si="10"/>
        <v>Cass</v>
      </c>
      <c r="B130" s="51" t="s">
        <v>143</v>
      </c>
      <c r="C130" s="52">
        <v>50</v>
      </c>
      <c r="D130" s="53">
        <v>2041926</v>
      </c>
      <c r="E130" s="53">
        <v>122480.79</v>
      </c>
      <c r="F130" s="54">
        <v>0.0002</v>
      </c>
    </row>
    <row r="131" spans="1:6" ht="14.25">
      <c r="A131" s="51" t="str">
        <f t="shared" si="10"/>
        <v>Cass</v>
      </c>
      <c r="B131" s="51" t="s">
        <v>144</v>
      </c>
      <c r="C131" s="52">
        <v>26</v>
      </c>
      <c r="D131" s="53">
        <v>1133416</v>
      </c>
      <c r="E131" s="53">
        <v>68004.96</v>
      </c>
      <c r="F131" s="54">
        <v>0.0001</v>
      </c>
    </row>
    <row r="132" spans="1:6" ht="14.25">
      <c r="A132" s="51" t="str">
        <f t="shared" si="10"/>
        <v>Cass</v>
      </c>
      <c r="B132" s="51" t="s">
        <v>146</v>
      </c>
      <c r="C132" s="52">
        <v>13</v>
      </c>
      <c r="D132" s="53">
        <v>224285</v>
      </c>
      <c r="E132" s="53">
        <v>13457.1</v>
      </c>
      <c r="F132" s="54">
        <v>0</v>
      </c>
    </row>
    <row r="133" spans="1:6" ht="14.25">
      <c r="A133" s="51" t="str">
        <f t="shared" si="10"/>
        <v>Cass</v>
      </c>
      <c r="B133" s="51" t="s">
        <v>145</v>
      </c>
      <c r="C133" s="52">
        <v>12</v>
      </c>
      <c r="D133" s="53">
        <v>102158</v>
      </c>
      <c r="E133" s="53">
        <v>6129.48</v>
      </c>
      <c r="F133" s="54">
        <v>0</v>
      </c>
    </row>
    <row r="134" spans="1:6" ht="14.25">
      <c r="A134" s="51" t="str">
        <f t="shared" si="10"/>
        <v>Cass</v>
      </c>
      <c r="B134" s="51" t="s">
        <v>147</v>
      </c>
      <c r="C134" s="52">
        <v>11</v>
      </c>
      <c r="D134" s="53">
        <v>190715</v>
      </c>
      <c r="E134" s="53">
        <v>11380.9</v>
      </c>
      <c r="F134" s="54">
        <v>0</v>
      </c>
    </row>
    <row r="135" spans="1:6" ht="14.25">
      <c r="A135" s="51" t="str">
        <f t="shared" si="10"/>
        <v>Cass</v>
      </c>
      <c r="B135" s="51" t="s">
        <v>44</v>
      </c>
      <c r="C135" s="52">
        <v>19</v>
      </c>
      <c r="D135" s="53">
        <v>610141</v>
      </c>
      <c r="E135" s="53">
        <v>36608.46</v>
      </c>
      <c r="F135" s="54">
        <v>0.0001</v>
      </c>
    </row>
    <row r="136" spans="1:6" ht="14.25">
      <c r="A136" s="51" t="str">
        <f t="shared" si="10"/>
        <v>Cass</v>
      </c>
      <c r="B136" s="51" t="s">
        <v>45</v>
      </c>
      <c r="C136" s="52">
        <v>513</v>
      </c>
      <c r="D136" s="53">
        <v>36158871</v>
      </c>
      <c r="E136" s="53">
        <v>2163311.22</v>
      </c>
      <c r="F136" s="54">
        <v>0.0038</v>
      </c>
    </row>
    <row r="137" spans="1:6" ht="14.25">
      <c r="A137" s="51" t="s">
        <v>148</v>
      </c>
      <c r="B137" s="51" t="s">
        <v>149</v>
      </c>
      <c r="C137" s="52">
        <v>183</v>
      </c>
      <c r="D137" s="53">
        <v>12517947</v>
      </c>
      <c r="E137" s="53">
        <v>750702.68</v>
      </c>
      <c r="F137" s="54">
        <v>0.0013</v>
      </c>
    </row>
    <row r="138" spans="1:6" ht="14.25">
      <c r="A138" s="51" t="str">
        <f aca="true" t="shared" si="11" ref="A138:A146">A137</f>
        <v>Cedar</v>
      </c>
      <c r="B138" s="51" t="s">
        <v>150</v>
      </c>
      <c r="C138" s="52">
        <v>88</v>
      </c>
      <c r="D138" s="53">
        <v>3782581</v>
      </c>
      <c r="E138" s="53">
        <v>226253.66</v>
      </c>
      <c r="F138" s="54">
        <v>0.0004</v>
      </c>
    </row>
    <row r="139" spans="1:6" ht="14.25">
      <c r="A139" s="51" t="str">
        <f t="shared" si="11"/>
        <v>Cedar</v>
      </c>
      <c r="B139" s="51" t="s">
        <v>151</v>
      </c>
      <c r="C139" s="52">
        <v>66</v>
      </c>
      <c r="D139" s="53">
        <v>4283074</v>
      </c>
      <c r="E139" s="53">
        <v>256984.44</v>
      </c>
      <c r="F139" s="54">
        <v>0.0004</v>
      </c>
    </row>
    <row r="140" spans="1:6" ht="14.25">
      <c r="A140" s="51" t="str">
        <f t="shared" si="11"/>
        <v>Cedar</v>
      </c>
      <c r="B140" s="51" t="s">
        <v>152</v>
      </c>
      <c r="C140" s="52">
        <v>47</v>
      </c>
      <c r="D140" s="53">
        <v>1377839</v>
      </c>
      <c r="E140" s="53">
        <v>82670.34</v>
      </c>
      <c r="F140" s="54">
        <v>0.0001</v>
      </c>
    </row>
    <row r="141" spans="1:6" ht="14.25">
      <c r="A141" s="51" t="str">
        <f t="shared" si="11"/>
        <v>Cedar</v>
      </c>
      <c r="B141" s="51" t="s">
        <v>153</v>
      </c>
      <c r="C141" s="52">
        <v>41</v>
      </c>
      <c r="D141" s="53">
        <v>2125389</v>
      </c>
      <c r="E141" s="53">
        <v>127460.27</v>
      </c>
      <c r="F141" s="54">
        <v>0.0002</v>
      </c>
    </row>
    <row r="142" spans="1:6" ht="14.25">
      <c r="A142" s="51" t="str">
        <f t="shared" si="11"/>
        <v>Cedar</v>
      </c>
      <c r="B142" s="51" t="s">
        <v>154</v>
      </c>
      <c r="C142" s="52">
        <v>31</v>
      </c>
      <c r="D142" s="53">
        <v>1101314</v>
      </c>
      <c r="E142" s="53">
        <v>66078.84</v>
      </c>
      <c r="F142" s="54">
        <v>0.0001</v>
      </c>
    </row>
    <row r="143" spans="1:6" ht="14.25">
      <c r="A143" s="51" t="str">
        <f t="shared" si="11"/>
        <v>Cedar</v>
      </c>
      <c r="B143" s="51" t="s">
        <v>155</v>
      </c>
      <c r="C143" s="52">
        <v>16</v>
      </c>
      <c r="D143" s="53">
        <v>507631</v>
      </c>
      <c r="E143" s="53">
        <v>30457.86</v>
      </c>
      <c r="F143" s="54">
        <v>0.0001</v>
      </c>
    </row>
    <row r="144" spans="1:6" ht="14.25">
      <c r="A144" s="51" t="str">
        <f t="shared" si="11"/>
        <v>Cedar</v>
      </c>
      <c r="B144" s="51" t="s">
        <v>156</v>
      </c>
      <c r="C144" s="52">
        <v>10</v>
      </c>
      <c r="D144" s="53">
        <v>304801</v>
      </c>
      <c r="E144" s="53">
        <v>18288.06</v>
      </c>
      <c r="F144" s="54">
        <v>0</v>
      </c>
    </row>
    <row r="145" spans="1:6" ht="14.25">
      <c r="A145" s="51" t="str">
        <f t="shared" si="11"/>
        <v>Cedar</v>
      </c>
      <c r="B145" s="51" t="s">
        <v>44</v>
      </c>
      <c r="C145" s="52">
        <v>27</v>
      </c>
      <c r="D145" s="53">
        <v>1105802</v>
      </c>
      <c r="E145" s="53">
        <v>66348.12</v>
      </c>
      <c r="F145" s="54">
        <v>0.0001</v>
      </c>
    </row>
    <row r="146" spans="1:6" ht="14.25">
      <c r="A146" s="51" t="str">
        <f t="shared" si="11"/>
        <v>Cedar</v>
      </c>
      <c r="B146" s="51" t="s">
        <v>45</v>
      </c>
      <c r="C146" s="52">
        <v>509</v>
      </c>
      <c r="D146" s="53">
        <v>27106378</v>
      </c>
      <c r="E146" s="53">
        <v>1625244.27</v>
      </c>
      <c r="F146" s="54">
        <v>0.0028</v>
      </c>
    </row>
    <row r="147" spans="1:6" ht="14.25">
      <c r="A147" s="51" t="s">
        <v>157</v>
      </c>
      <c r="B147" s="51" t="s">
        <v>158</v>
      </c>
      <c r="C147" s="52">
        <v>882</v>
      </c>
      <c r="D147" s="53">
        <v>145736515</v>
      </c>
      <c r="E147" s="53">
        <v>8714057.97</v>
      </c>
      <c r="F147" s="54">
        <v>0.0151</v>
      </c>
    </row>
    <row r="148" spans="1:6" ht="14.25">
      <c r="A148" s="51" t="str">
        <f aca="true" t="shared" si="12" ref="A148:A155">A147</f>
        <v>Cerro Gordo</v>
      </c>
      <c r="B148" s="51" t="s">
        <v>159</v>
      </c>
      <c r="C148" s="52">
        <v>357</v>
      </c>
      <c r="D148" s="53">
        <v>32862032</v>
      </c>
      <c r="E148" s="53">
        <v>1952065.69</v>
      </c>
      <c r="F148" s="54">
        <v>0.0034</v>
      </c>
    </row>
    <row r="149" spans="1:6" ht="14.25">
      <c r="A149" s="51" t="str">
        <f t="shared" si="12"/>
        <v>Cerro Gordo</v>
      </c>
      <c r="B149" s="51" t="s">
        <v>160</v>
      </c>
      <c r="C149" s="52">
        <v>40</v>
      </c>
      <c r="D149" s="53">
        <v>837557</v>
      </c>
      <c r="E149" s="53">
        <v>50253.42</v>
      </c>
      <c r="F149" s="54">
        <v>0.0001</v>
      </c>
    </row>
    <row r="150" spans="1:6" ht="14.25">
      <c r="A150" s="51" t="str">
        <f t="shared" si="12"/>
        <v>Cerro Gordo</v>
      </c>
      <c r="B150" s="51" t="s">
        <v>161</v>
      </c>
      <c r="C150" s="52">
        <v>28</v>
      </c>
      <c r="D150" s="53">
        <v>3216487</v>
      </c>
      <c r="E150" s="53">
        <v>192858.17</v>
      </c>
      <c r="F150" s="54">
        <v>0.0003</v>
      </c>
    </row>
    <row r="151" spans="1:6" ht="14.25">
      <c r="A151" s="51" t="str">
        <f t="shared" si="12"/>
        <v>Cerro Gordo</v>
      </c>
      <c r="B151" s="51" t="s">
        <v>162</v>
      </c>
      <c r="C151" s="52">
        <v>15</v>
      </c>
      <c r="D151" s="53">
        <v>332564</v>
      </c>
      <c r="E151" s="53">
        <v>19953.84</v>
      </c>
      <c r="F151" s="54">
        <v>0</v>
      </c>
    </row>
    <row r="152" spans="1:6" ht="14.25">
      <c r="A152" s="51" t="str">
        <f t="shared" si="12"/>
        <v>Cerro Gordo</v>
      </c>
      <c r="B152" s="51" t="s">
        <v>163</v>
      </c>
      <c r="C152" s="52">
        <v>12</v>
      </c>
      <c r="D152" s="53">
        <v>110311</v>
      </c>
      <c r="E152" s="53">
        <v>6618.66</v>
      </c>
      <c r="F152" s="54">
        <v>0</v>
      </c>
    </row>
    <row r="153" spans="1:6" ht="14.25">
      <c r="A153" s="51" t="str">
        <f t="shared" si="12"/>
        <v>Cerro Gordo</v>
      </c>
      <c r="B153" s="51" t="s">
        <v>164</v>
      </c>
      <c r="C153" s="52">
        <v>11</v>
      </c>
      <c r="D153" s="53">
        <v>363758</v>
      </c>
      <c r="E153" s="53">
        <v>21825.48</v>
      </c>
      <c r="F153" s="54">
        <v>0</v>
      </c>
    </row>
    <row r="154" spans="1:6" ht="14.25">
      <c r="A154" s="51" t="str">
        <f t="shared" si="12"/>
        <v>Cerro Gordo</v>
      </c>
      <c r="B154" s="51" t="s">
        <v>44</v>
      </c>
      <c r="C154" s="52">
        <v>35</v>
      </c>
      <c r="D154" s="53">
        <v>1411722</v>
      </c>
      <c r="E154" s="53">
        <v>84687.92</v>
      </c>
      <c r="F154" s="54">
        <v>0.0001</v>
      </c>
    </row>
    <row r="155" spans="1:6" ht="14.25">
      <c r="A155" s="51" t="str">
        <f t="shared" si="12"/>
        <v>Cerro Gordo</v>
      </c>
      <c r="B155" s="51" t="s">
        <v>45</v>
      </c>
      <c r="C155" s="52">
        <v>1380</v>
      </c>
      <c r="D155" s="53">
        <v>184870946</v>
      </c>
      <c r="E155" s="53">
        <v>11042321.15</v>
      </c>
      <c r="F155" s="54">
        <v>0.0192</v>
      </c>
    </row>
    <row r="156" spans="1:6" ht="14.25">
      <c r="A156" s="51" t="s">
        <v>165</v>
      </c>
      <c r="B156" s="51" t="s">
        <v>165</v>
      </c>
      <c r="C156" s="52">
        <v>249</v>
      </c>
      <c r="D156" s="53">
        <v>18394416</v>
      </c>
      <c r="E156" s="53">
        <v>1099035.47</v>
      </c>
      <c r="F156" s="54">
        <v>0.0019</v>
      </c>
    </row>
    <row r="157" spans="1:6" ht="14.25">
      <c r="A157" s="51" t="str">
        <f aca="true" t="shared" si="13" ref="A157:A162">A156</f>
        <v>Cherokee</v>
      </c>
      <c r="B157" s="51" t="s">
        <v>166</v>
      </c>
      <c r="C157" s="52">
        <v>54</v>
      </c>
      <c r="D157" s="53">
        <v>6347657</v>
      </c>
      <c r="E157" s="53">
        <v>380262.8</v>
      </c>
      <c r="F157" s="54">
        <v>0.0007</v>
      </c>
    </row>
    <row r="158" spans="1:6" ht="14.25">
      <c r="A158" s="51" t="str">
        <f t="shared" si="13"/>
        <v>Cherokee</v>
      </c>
      <c r="B158" s="51" t="s">
        <v>167</v>
      </c>
      <c r="C158" s="52">
        <v>36</v>
      </c>
      <c r="D158" s="53">
        <v>2026817</v>
      </c>
      <c r="E158" s="53">
        <v>121609.02</v>
      </c>
      <c r="F158" s="54">
        <v>0.0002</v>
      </c>
    </row>
    <row r="159" spans="1:6" ht="14.25">
      <c r="A159" s="51" t="str">
        <f t="shared" si="13"/>
        <v>Cherokee</v>
      </c>
      <c r="B159" s="51" t="s">
        <v>169</v>
      </c>
      <c r="C159" s="52">
        <v>14</v>
      </c>
      <c r="D159" s="53">
        <v>463736</v>
      </c>
      <c r="E159" s="53">
        <v>27824.16</v>
      </c>
      <c r="F159" s="54">
        <v>0</v>
      </c>
    </row>
    <row r="160" spans="1:6" ht="14.25">
      <c r="A160" s="51" t="str">
        <f t="shared" si="13"/>
        <v>Cherokee</v>
      </c>
      <c r="B160" s="51" t="s">
        <v>168</v>
      </c>
      <c r="C160" s="52">
        <v>13</v>
      </c>
      <c r="D160" s="53">
        <v>148035</v>
      </c>
      <c r="E160" s="53">
        <v>8882.1</v>
      </c>
      <c r="F160" s="54">
        <v>0</v>
      </c>
    </row>
    <row r="161" spans="1:6" ht="14.25">
      <c r="A161" s="51" t="str">
        <f t="shared" si="13"/>
        <v>Cherokee</v>
      </c>
      <c r="B161" s="51" t="s">
        <v>44</v>
      </c>
      <c r="C161" s="52">
        <v>31</v>
      </c>
      <c r="D161" s="53">
        <v>986212</v>
      </c>
      <c r="E161" s="53">
        <v>59172.72</v>
      </c>
      <c r="F161" s="54">
        <v>0.0001</v>
      </c>
    </row>
    <row r="162" spans="1:6" ht="14.25">
      <c r="A162" s="51" t="str">
        <f t="shared" si="13"/>
        <v>Cherokee</v>
      </c>
      <c r="B162" s="51" t="s">
        <v>45</v>
      </c>
      <c r="C162" s="52">
        <v>397</v>
      </c>
      <c r="D162" s="53">
        <v>28366873</v>
      </c>
      <c r="E162" s="53">
        <v>1696786.27</v>
      </c>
      <c r="F162" s="54">
        <v>0.0029</v>
      </c>
    </row>
    <row r="163" spans="1:6" ht="14.25">
      <c r="A163" s="51" t="s">
        <v>170</v>
      </c>
      <c r="B163" s="51" t="s">
        <v>171</v>
      </c>
      <c r="C163" s="52">
        <v>201</v>
      </c>
      <c r="D163" s="53">
        <v>15727761</v>
      </c>
      <c r="E163" s="53">
        <v>940752.77</v>
      </c>
      <c r="F163" s="54">
        <v>0.0016</v>
      </c>
    </row>
    <row r="164" spans="1:6" ht="14.25">
      <c r="A164" s="51" t="str">
        <f aca="true" t="shared" si="14" ref="A164:A170">A163</f>
        <v>Chickasaw</v>
      </c>
      <c r="B164" s="51" t="s">
        <v>172</v>
      </c>
      <c r="C164" s="52">
        <v>68</v>
      </c>
      <c r="D164" s="53">
        <v>2571738</v>
      </c>
      <c r="E164" s="53">
        <v>154269.15</v>
      </c>
      <c r="F164" s="54">
        <v>0.0003</v>
      </c>
    </row>
    <row r="165" spans="1:6" ht="14.25">
      <c r="A165" s="51" t="str">
        <f t="shared" si="14"/>
        <v>Chickasaw</v>
      </c>
      <c r="B165" s="51" t="s">
        <v>173</v>
      </c>
      <c r="C165" s="52">
        <v>47</v>
      </c>
      <c r="D165" s="53">
        <v>1499629</v>
      </c>
      <c r="E165" s="53">
        <v>89742.03</v>
      </c>
      <c r="F165" s="54">
        <v>0.0002</v>
      </c>
    </row>
    <row r="166" spans="1:6" ht="14.25">
      <c r="A166" s="51" t="str">
        <f t="shared" si="14"/>
        <v>Chickasaw</v>
      </c>
      <c r="B166" s="51" t="s">
        <v>174</v>
      </c>
      <c r="C166" s="52">
        <v>34</v>
      </c>
      <c r="D166" s="53">
        <v>522710</v>
      </c>
      <c r="E166" s="53">
        <v>31297.41</v>
      </c>
      <c r="F166" s="54">
        <v>0.0001</v>
      </c>
    </row>
    <row r="167" spans="1:6" ht="14.25">
      <c r="A167" s="51" t="str">
        <f t="shared" si="14"/>
        <v>Chickasaw</v>
      </c>
      <c r="B167" s="51" t="s">
        <v>175</v>
      </c>
      <c r="C167" s="52">
        <v>31</v>
      </c>
      <c r="D167" s="53">
        <v>1362443</v>
      </c>
      <c r="E167" s="53">
        <v>81746.58</v>
      </c>
      <c r="F167" s="54">
        <v>0.0001</v>
      </c>
    </row>
    <row r="168" spans="1:6" ht="14.25">
      <c r="A168" s="51" t="str">
        <f t="shared" si="14"/>
        <v>Chickasaw</v>
      </c>
      <c r="B168" s="51" t="s">
        <v>176</v>
      </c>
      <c r="C168" s="52">
        <v>14</v>
      </c>
      <c r="D168" s="53">
        <v>237077</v>
      </c>
      <c r="E168" s="53">
        <v>14224.62</v>
      </c>
      <c r="F168" s="54">
        <v>0</v>
      </c>
    </row>
    <row r="169" spans="1:6" ht="14.25">
      <c r="A169" s="51" t="str">
        <f t="shared" si="14"/>
        <v>Chickasaw</v>
      </c>
      <c r="B169" s="51" t="s">
        <v>44</v>
      </c>
      <c r="C169" s="52">
        <v>21</v>
      </c>
      <c r="D169" s="53">
        <v>544534</v>
      </c>
      <c r="E169" s="53">
        <v>32672.04</v>
      </c>
      <c r="F169" s="54">
        <v>0.0001</v>
      </c>
    </row>
    <row r="170" spans="1:6" ht="14.25">
      <c r="A170" s="51" t="str">
        <f t="shared" si="14"/>
        <v>Chickasaw</v>
      </c>
      <c r="B170" s="51" t="s">
        <v>45</v>
      </c>
      <c r="C170" s="52">
        <v>416</v>
      </c>
      <c r="D170" s="53">
        <v>22465892</v>
      </c>
      <c r="E170" s="53">
        <v>1344704.6</v>
      </c>
      <c r="F170" s="54">
        <v>0.0023</v>
      </c>
    </row>
    <row r="171" spans="1:6" ht="14.25">
      <c r="A171" s="51" t="s">
        <v>177</v>
      </c>
      <c r="B171" s="51" t="s">
        <v>178</v>
      </c>
      <c r="C171" s="52">
        <v>190</v>
      </c>
      <c r="D171" s="53">
        <v>20451387</v>
      </c>
      <c r="E171" s="53">
        <v>1214644.78</v>
      </c>
      <c r="F171" s="54">
        <v>0.0021</v>
      </c>
    </row>
    <row r="172" spans="1:6" ht="14.25">
      <c r="A172" s="51" t="str">
        <f>A171</f>
        <v>Clarke</v>
      </c>
      <c r="B172" s="51" t="s">
        <v>179</v>
      </c>
      <c r="C172" s="52">
        <v>15</v>
      </c>
      <c r="D172" s="53">
        <v>563514</v>
      </c>
      <c r="E172" s="53">
        <v>33810.84</v>
      </c>
      <c r="F172" s="54">
        <v>0.0001</v>
      </c>
    </row>
    <row r="173" spans="1:6" ht="14.25">
      <c r="A173" s="51" t="str">
        <f>A172</f>
        <v>Clarke</v>
      </c>
      <c r="B173" s="51" t="s">
        <v>44</v>
      </c>
      <c r="C173" s="52">
        <v>20</v>
      </c>
      <c r="D173" s="53">
        <v>508944</v>
      </c>
      <c r="E173" s="53">
        <v>30488.23</v>
      </c>
      <c r="F173" s="54">
        <v>0.0001</v>
      </c>
    </row>
    <row r="174" spans="1:6" ht="14.25">
      <c r="A174" s="51" t="str">
        <f>A173</f>
        <v>Clarke</v>
      </c>
      <c r="B174" s="51" t="s">
        <v>45</v>
      </c>
      <c r="C174" s="52">
        <v>225</v>
      </c>
      <c r="D174" s="53">
        <v>21523845</v>
      </c>
      <c r="E174" s="53">
        <v>1278943.85</v>
      </c>
      <c r="F174" s="54">
        <v>0.0022</v>
      </c>
    </row>
    <row r="175" spans="1:6" ht="14.25">
      <c r="A175" s="51" t="s">
        <v>180</v>
      </c>
      <c r="B175" s="51" t="s">
        <v>181</v>
      </c>
      <c r="C175" s="52">
        <v>515</v>
      </c>
      <c r="D175" s="53">
        <v>73829022</v>
      </c>
      <c r="E175" s="53">
        <v>4415889.18</v>
      </c>
      <c r="F175" s="54">
        <v>0.0077</v>
      </c>
    </row>
    <row r="176" spans="1:6" ht="14.25">
      <c r="A176" s="51" t="str">
        <f aca="true" t="shared" si="15" ref="A176:A183">A175</f>
        <v>Clay</v>
      </c>
      <c r="B176" s="51" t="s">
        <v>182</v>
      </c>
      <c r="C176" s="52">
        <v>32</v>
      </c>
      <c r="D176" s="53">
        <v>1414493</v>
      </c>
      <c r="E176" s="53">
        <v>84763.02</v>
      </c>
      <c r="F176" s="54">
        <v>0.0001</v>
      </c>
    </row>
    <row r="177" spans="1:6" ht="14.25">
      <c r="A177" s="51" t="str">
        <f t="shared" si="15"/>
        <v>Clay</v>
      </c>
      <c r="B177" s="51" t="s">
        <v>183</v>
      </c>
      <c r="C177" s="52">
        <v>17</v>
      </c>
      <c r="D177" s="53">
        <v>313811</v>
      </c>
      <c r="E177" s="53">
        <v>18828.66</v>
      </c>
      <c r="F177" s="54">
        <v>0</v>
      </c>
    </row>
    <row r="178" spans="1:6" ht="14.25">
      <c r="A178" s="51" t="str">
        <f t="shared" si="15"/>
        <v>Clay</v>
      </c>
      <c r="B178" s="51" t="s">
        <v>184</v>
      </c>
      <c r="C178" s="52">
        <v>13</v>
      </c>
      <c r="D178" s="53">
        <v>168710</v>
      </c>
      <c r="E178" s="53">
        <v>10122.6</v>
      </c>
      <c r="F178" s="54">
        <v>0</v>
      </c>
    </row>
    <row r="179" spans="1:6" ht="14.25">
      <c r="A179" s="51" t="str">
        <f t="shared" si="15"/>
        <v>Clay</v>
      </c>
      <c r="B179" s="51" t="s">
        <v>185</v>
      </c>
      <c r="C179" s="52">
        <v>12</v>
      </c>
      <c r="D179" s="53">
        <v>768941</v>
      </c>
      <c r="E179" s="53">
        <v>46136.46</v>
      </c>
      <c r="F179" s="54">
        <v>0.0001</v>
      </c>
    </row>
    <row r="180" spans="1:6" ht="14.25">
      <c r="A180" s="51" t="str">
        <f t="shared" si="15"/>
        <v>Clay</v>
      </c>
      <c r="B180" s="51" t="s">
        <v>186</v>
      </c>
      <c r="C180" s="52">
        <v>11</v>
      </c>
      <c r="D180" s="53">
        <v>110450</v>
      </c>
      <c r="E180" s="53">
        <v>6627</v>
      </c>
      <c r="F180" s="54">
        <v>0</v>
      </c>
    </row>
    <row r="181" spans="1:6" ht="14.25">
      <c r="A181" s="51" t="str">
        <f t="shared" si="15"/>
        <v>Clay</v>
      </c>
      <c r="B181" s="51" t="s">
        <v>187</v>
      </c>
      <c r="C181" s="52">
        <v>10</v>
      </c>
      <c r="D181" s="53">
        <v>220830</v>
      </c>
      <c r="E181" s="53">
        <v>13249.8</v>
      </c>
      <c r="F181" s="54">
        <v>0</v>
      </c>
    </row>
    <row r="182" spans="1:6" ht="14.25">
      <c r="A182" s="51" t="str">
        <f t="shared" si="15"/>
        <v>Clay</v>
      </c>
      <c r="B182" s="51" t="s">
        <v>44</v>
      </c>
      <c r="C182" s="52">
        <v>27</v>
      </c>
      <c r="D182" s="53">
        <v>211805</v>
      </c>
      <c r="E182" s="53">
        <v>12708.3</v>
      </c>
      <c r="F182" s="54">
        <v>0</v>
      </c>
    </row>
    <row r="183" spans="1:6" ht="14.25">
      <c r="A183" s="51" t="str">
        <f t="shared" si="15"/>
        <v>Clay</v>
      </c>
      <c r="B183" s="51" t="s">
        <v>45</v>
      </c>
      <c r="C183" s="52">
        <v>637</v>
      </c>
      <c r="D183" s="53">
        <v>77038062</v>
      </c>
      <c r="E183" s="53">
        <v>4608325.02</v>
      </c>
      <c r="F183" s="54">
        <v>0.008</v>
      </c>
    </row>
    <row r="184" spans="1:6" ht="14.25">
      <c r="A184" s="51" t="s">
        <v>188</v>
      </c>
      <c r="B184" s="51" t="s">
        <v>189</v>
      </c>
      <c r="C184" s="52">
        <v>118</v>
      </c>
      <c r="D184" s="53">
        <v>12085519</v>
      </c>
      <c r="E184" s="53">
        <v>714317.65</v>
      </c>
      <c r="F184" s="54">
        <v>0.0012</v>
      </c>
    </row>
    <row r="185" spans="1:6" ht="14.25">
      <c r="A185" s="51" t="str">
        <f aca="true" t="shared" si="16" ref="A185:A196">A184</f>
        <v>Clayton</v>
      </c>
      <c r="B185" s="51" t="s">
        <v>190</v>
      </c>
      <c r="C185" s="52">
        <v>108</v>
      </c>
      <c r="D185" s="53">
        <v>6341311</v>
      </c>
      <c r="E185" s="53">
        <v>378730.49</v>
      </c>
      <c r="F185" s="54">
        <v>0.0007</v>
      </c>
    </row>
    <row r="186" spans="1:6" ht="14.25">
      <c r="A186" s="51" t="str">
        <f t="shared" si="16"/>
        <v>Clayton</v>
      </c>
      <c r="B186" s="51" t="s">
        <v>191</v>
      </c>
      <c r="C186" s="52">
        <v>85</v>
      </c>
      <c r="D186" s="53">
        <v>3562039</v>
      </c>
      <c r="E186" s="53">
        <v>213603.09</v>
      </c>
      <c r="F186" s="54">
        <v>0.0004</v>
      </c>
    </row>
    <row r="187" spans="1:6" ht="14.25">
      <c r="A187" s="51" t="str">
        <f t="shared" si="16"/>
        <v>Clayton</v>
      </c>
      <c r="B187" s="51" t="s">
        <v>192</v>
      </c>
      <c r="C187" s="52">
        <v>77</v>
      </c>
      <c r="D187" s="53">
        <v>5716628</v>
      </c>
      <c r="E187" s="53">
        <v>342907.77</v>
      </c>
      <c r="F187" s="54">
        <v>0.0006</v>
      </c>
    </row>
    <row r="188" spans="1:6" ht="14.25">
      <c r="A188" s="51" t="str">
        <f t="shared" si="16"/>
        <v>Clayton</v>
      </c>
      <c r="B188" s="51" t="s">
        <v>193</v>
      </c>
      <c r="C188" s="52">
        <v>73</v>
      </c>
      <c r="D188" s="53">
        <v>1929828</v>
      </c>
      <c r="E188" s="53">
        <v>113675.03</v>
      </c>
      <c r="F188" s="54">
        <v>0.0002</v>
      </c>
    </row>
    <row r="189" spans="1:6" ht="14.25">
      <c r="A189" s="51" t="str">
        <f t="shared" si="16"/>
        <v>Clayton</v>
      </c>
      <c r="B189" s="51" t="s">
        <v>194</v>
      </c>
      <c r="C189" s="52">
        <v>51</v>
      </c>
      <c r="D189" s="53">
        <v>2926411</v>
      </c>
      <c r="E189" s="53">
        <v>175506.41</v>
      </c>
      <c r="F189" s="54">
        <v>0.0003</v>
      </c>
    </row>
    <row r="190" spans="1:6" ht="14.25">
      <c r="A190" s="51" t="str">
        <f t="shared" si="16"/>
        <v>Clayton</v>
      </c>
      <c r="B190" s="51" t="s">
        <v>195</v>
      </c>
      <c r="C190" s="52">
        <v>37</v>
      </c>
      <c r="D190" s="53">
        <v>1170976</v>
      </c>
      <c r="E190" s="53">
        <v>70258.56</v>
      </c>
      <c r="F190" s="54">
        <v>0.0001</v>
      </c>
    </row>
    <row r="191" spans="1:6" ht="14.25">
      <c r="A191" s="51" t="str">
        <f t="shared" si="16"/>
        <v>Clayton</v>
      </c>
      <c r="B191" s="51" t="s">
        <v>196</v>
      </c>
      <c r="C191" s="52">
        <v>22</v>
      </c>
      <c r="D191" s="53">
        <v>1735689</v>
      </c>
      <c r="E191" s="53">
        <v>100846.82</v>
      </c>
      <c r="F191" s="54">
        <v>0.0002</v>
      </c>
    </row>
    <row r="192" spans="1:6" ht="14.25">
      <c r="A192" s="51" t="str">
        <f t="shared" si="16"/>
        <v>Clayton</v>
      </c>
      <c r="B192" s="51" t="s">
        <v>197</v>
      </c>
      <c r="C192" s="52">
        <v>15</v>
      </c>
      <c r="D192" s="53">
        <v>267882</v>
      </c>
      <c r="E192" s="53">
        <v>16072.92</v>
      </c>
      <c r="F192" s="54">
        <v>0</v>
      </c>
    </row>
    <row r="193" spans="1:6" ht="14.25">
      <c r="A193" s="51" t="str">
        <f t="shared" si="16"/>
        <v>Clayton</v>
      </c>
      <c r="B193" s="51" t="s">
        <v>198</v>
      </c>
      <c r="C193" s="52">
        <v>14</v>
      </c>
      <c r="D193" s="53">
        <v>377938</v>
      </c>
      <c r="E193" s="53">
        <v>22676.28</v>
      </c>
      <c r="F193" s="54">
        <v>0</v>
      </c>
    </row>
    <row r="194" spans="1:6" ht="14.25">
      <c r="A194" s="51" t="str">
        <f t="shared" si="16"/>
        <v>Clayton</v>
      </c>
      <c r="B194" s="51" t="s">
        <v>199</v>
      </c>
      <c r="C194" s="52">
        <v>10</v>
      </c>
      <c r="D194" s="53">
        <v>103421</v>
      </c>
      <c r="E194" s="53">
        <v>6205.26</v>
      </c>
      <c r="F194" s="54">
        <v>0</v>
      </c>
    </row>
    <row r="195" spans="1:6" ht="14.25">
      <c r="A195" s="51" t="str">
        <f t="shared" si="16"/>
        <v>Clayton</v>
      </c>
      <c r="B195" s="51" t="s">
        <v>44</v>
      </c>
      <c r="C195" s="52">
        <v>46</v>
      </c>
      <c r="D195" s="53">
        <v>1244659</v>
      </c>
      <c r="E195" s="53">
        <v>74584.31</v>
      </c>
      <c r="F195" s="54">
        <v>0.0001</v>
      </c>
    </row>
    <row r="196" spans="1:6" ht="14.25">
      <c r="A196" s="51" t="str">
        <f t="shared" si="16"/>
        <v>Clayton</v>
      </c>
      <c r="B196" s="51" t="s">
        <v>45</v>
      </c>
      <c r="C196" s="52">
        <v>656</v>
      </c>
      <c r="D196" s="53">
        <v>37462301</v>
      </c>
      <c r="E196" s="53">
        <v>2229384.59</v>
      </c>
      <c r="F196" s="54">
        <v>0.0039</v>
      </c>
    </row>
    <row r="197" spans="1:6" ht="14.25">
      <c r="A197" s="51" t="s">
        <v>200</v>
      </c>
      <c r="B197" s="51" t="s">
        <v>200</v>
      </c>
      <c r="C197" s="52">
        <v>658</v>
      </c>
      <c r="D197" s="53">
        <v>90361312</v>
      </c>
      <c r="E197" s="53">
        <v>5404791.59</v>
      </c>
      <c r="F197" s="54">
        <v>0.0094</v>
      </c>
    </row>
    <row r="198" spans="1:6" ht="14.25">
      <c r="A198" s="51" t="str">
        <f aca="true" t="shared" si="17" ref="A198:A209">A197</f>
        <v>Clinton</v>
      </c>
      <c r="B198" s="51" t="s">
        <v>201</v>
      </c>
      <c r="C198" s="52">
        <v>198</v>
      </c>
      <c r="D198" s="53">
        <v>15310208</v>
      </c>
      <c r="E198" s="53">
        <v>917477.16</v>
      </c>
      <c r="F198" s="54">
        <v>0.0016</v>
      </c>
    </row>
    <row r="199" spans="1:6" ht="14.25">
      <c r="A199" s="51" t="str">
        <f t="shared" si="17"/>
        <v>Clinton</v>
      </c>
      <c r="B199" s="51" t="s">
        <v>202</v>
      </c>
      <c r="C199" s="52">
        <v>74</v>
      </c>
      <c r="D199" s="53">
        <v>3083347</v>
      </c>
      <c r="E199" s="53">
        <v>185000.82</v>
      </c>
      <c r="F199" s="54">
        <v>0.0003</v>
      </c>
    </row>
    <row r="200" spans="1:6" ht="14.25">
      <c r="A200" s="51" t="str">
        <f t="shared" si="17"/>
        <v>Clinton</v>
      </c>
      <c r="B200" s="51" t="s">
        <v>203</v>
      </c>
      <c r="C200" s="52">
        <v>38</v>
      </c>
      <c r="D200" s="53">
        <v>1530116</v>
      </c>
      <c r="E200" s="53">
        <v>91806.96</v>
      </c>
      <c r="F200" s="54">
        <v>0.0002</v>
      </c>
    </row>
    <row r="201" spans="1:6" ht="14.25">
      <c r="A201" s="51" t="str">
        <f t="shared" si="17"/>
        <v>Clinton</v>
      </c>
      <c r="B201" s="51" t="s">
        <v>204</v>
      </c>
      <c r="C201" s="52">
        <v>28</v>
      </c>
      <c r="D201" s="53">
        <v>733958</v>
      </c>
      <c r="E201" s="53">
        <v>43961.9</v>
      </c>
      <c r="F201" s="54">
        <v>0.0001</v>
      </c>
    </row>
    <row r="202" spans="1:6" ht="14.25">
      <c r="A202" s="51" t="str">
        <f t="shared" si="17"/>
        <v>Clinton</v>
      </c>
      <c r="B202" s="51" t="s">
        <v>205</v>
      </c>
      <c r="C202" s="52">
        <v>27</v>
      </c>
      <c r="D202" s="53">
        <v>376156</v>
      </c>
      <c r="E202" s="53">
        <v>22569.36</v>
      </c>
      <c r="F202" s="54">
        <v>0</v>
      </c>
    </row>
    <row r="203" spans="1:6" ht="14.25">
      <c r="A203" s="51" t="str">
        <f t="shared" si="17"/>
        <v>Clinton</v>
      </c>
      <c r="B203" s="51" t="s">
        <v>206</v>
      </c>
      <c r="C203" s="52">
        <v>19</v>
      </c>
      <c r="D203" s="53">
        <v>556269</v>
      </c>
      <c r="E203" s="53">
        <v>33376.14</v>
      </c>
      <c r="F203" s="54">
        <v>0.0001</v>
      </c>
    </row>
    <row r="204" spans="1:6" ht="14.25">
      <c r="A204" s="51" t="str">
        <f t="shared" si="17"/>
        <v>Clinton</v>
      </c>
      <c r="B204" s="51" t="s">
        <v>208</v>
      </c>
      <c r="C204" s="52">
        <v>18</v>
      </c>
      <c r="D204" s="53">
        <v>393617</v>
      </c>
      <c r="E204" s="53">
        <v>23617.02</v>
      </c>
      <c r="F204" s="54">
        <v>0</v>
      </c>
    </row>
    <row r="205" spans="1:6" ht="14.25">
      <c r="A205" s="51" t="str">
        <f t="shared" si="17"/>
        <v>Clinton</v>
      </c>
      <c r="B205" s="51" t="s">
        <v>210</v>
      </c>
      <c r="C205" s="52">
        <v>16</v>
      </c>
      <c r="D205" s="53">
        <v>338751</v>
      </c>
      <c r="E205" s="53">
        <v>20325.06</v>
      </c>
      <c r="F205" s="54">
        <v>0</v>
      </c>
    </row>
    <row r="206" spans="1:6" ht="14.25">
      <c r="A206" s="51" t="str">
        <f t="shared" si="17"/>
        <v>Clinton</v>
      </c>
      <c r="B206" s="51" t="s">
        <v>207</v>
      </c>
      <c r="C206" s="52">
        <v>16</v>
      </c>
      <c r="D206" s="53">
        <v>427453</v>
      </c>
      <c r="E206" s="53">
        <v>25647.18</v>
      </c>
      <c r="F206" s="54">
        <v>0</v>
      </c>
    </row>
    <row r="207" spans="1:6" ht="14.25">
      <c r="A207" s="51" t="str">
        <f t="shared" si="17"/>
        <v>Clinton</v>
      </c>
      <c r="B207" s="51" t="s">
        <v>209</v>
      </c>
      <c r="C207" s="52">
        <v>15</v>
      </c>
      <c r="D207" s="53">
        <v>1367399</v>
      </c>
      <c r="E207" s="53">
        <v>82043.94</v>
      </c>
      <c r="F207" s="54">
        <v>0.0001</v>
      </c>
    </row>
    <row r="208" spans="1:6" ht="14.25">
      <c r="A208" s="51" t="str">
        <f t="shared" si="17"/>
        <v>Clinton</v>
      </c>
      <c r="B208" s="51" t="s">
        <v>44</v>
      </c>
      <c r="C208" s="52">
        <v>26</v>
      </c>
      <c r="D208" s="53">
        <v>808134</v>
      </c>
      <c r="E208" s="53">
        <v>48488.04</v>
      </c>
      <c r="F208" s="54">
        <v>0.0001</v>
      </c>
    </row>
    <row r="209" spans="1:6" ht="14.25">
      <c r="A209" s="51" t="str">
        <f t="shared" si="17"/>
        <v>Clinton</v>
      </c>
      <c r="B209" s="51" t="s">
        <v>45</v>
      </c>
      <c r="C209" s="52">
        <v>1133</v>
      </c>
      <c r="D209" s="53">
        <v>115286720</v>
      </c>
      <c r="E209" s="53">
        <v>6899105.17</v>
      </c>
      <c r="F209" s="54">
        <v>0.012</v>
      </c>
    </row>
    <row r="210" spans="1:6" ht="14.25">
      <c r="A210" s="51" t="s">
        <v>211</v>
      </c>
      <c r="B210" s="51" t="s">
        <v>212</v>
      </c>
      <c r="C210" s="52">
        <v>281</v>
      </c>
      <c r="D210" s="53">
        <v>25663585</v>
      </c>
      <c r="E210" s="53">
        <v>1534011.93</v>
      </c>
      <c r="F210" s="54">
        <v>0.0027</v>
      </c>
    </row>
    <row r="211" spans="1:6" ht="14.25">
      <c r="A211" s="51" t="str">
        <f aca="true" t="shared" si="18" ref="A211:A219">A210</f>
        <v>Crawford</v>
      </c>
      <c r="B211" s="51" t="s">
        <v>213</v>
      </c>
      <c r="C211" s="52">
        <v>43</v>
      </c>
      <c r="D211" s="53">
        <v>570529</v>
      </c>
      <c r="E211" s="53">
        <v>34231.74</v>
      </c>
      <c r="F211" s="54">
        <v>0.0001</v>
      </c>
    </row>
    <row r="212" spans="1:6" ht="14.25">
      <c r="A212" s="51" t="str">
        <f t="shared" si="18"/>
        <v>Crawford</v>
      </c>
      <c r="B212" s="51" t="s">
        <v>214</v>
      </c>
      <c r="C212" s="52">
        <v>29</v>
      </c>
      <c r="D212" s="53">
        <v>582387</v>
      </c>
      <c r="E212" s="53">
        <v>34943.22</v>
      </c>
      <c r="F212" s="54">
        <v>0.0001</v>
      </c>
    </row>
    <row r="213" spans="1:6" ht="14.25">
      <c r="A213" s="51" t="str">
        <f t="shared" si="18"/>
        <v>Crawford</v>
      </c>
      <c r="B213" s="51" t="s">
        <v>216</v>
      </c>
      <c r="C213" s="52">
        <v>25</v>
      </c>
      <c r="D213" s="53">
        <v>670957</v>
      </c>
      <c r="E213" s="53">
        <v>40257.42</v>
      </c>
      <c r="F213" s="54">
        <v>0.0001</v>
      </c>
    </row>
    <row r="214" spans="1:6" ht="14.25">
      <c r="A214" s="51" t="str">
        <f t="shared" si="18"/>
        <v>Crawford</v>
      </c>
      <c r="B214" s="51" t="s">
        <v>215</v>
      </c>
      <c r="C214" s="52">
        <v>24</v>
      </c>
      <c r="D214" s="53">
        <v>503167</v>
      </c>
      <c r="E214" s="53">
        <v>30190.02</v>
      </c>
      <c r="F214" s="54">
        <v>0.0001</v>
      </c>
    </row>
    <row r="215" spans="1:6" ht="14.25">
      <c r="A215" s="51" t="str">
        <f t="shared" si="18"/>
        <v>Crawford</v>
      </c>
      <c r="B215" s="51" t="s">
        <v>217</v>
      </c>
      <c r="C215" s="52">
        <v>19</v>
      </c>
      <c r="D215" s="53">
        <v>421617</v>
      </c>
      <c r="E215" s="53">
        <v>25297.02</v>
      </c>
      <c r="F215" s="54">
        <v>0</v>
      </c>
    </row>
    <row r="216" spans="1:6" ht="14.25">
      <c r="A216" s="51" t="str">
        <f t="shared" si="18"/>
        <v>Crawford</v>
      </c>
      <c r="B216" s="51" t="s">
        <v>219</v>
      </c>
      <c r="C216" s="52">
        <v>16</v>
      </c>
      <c r="D216" s="53">
        <v>913003</v>
      </c>
      <c r="E216" s="53">
        <v>54780.18</v>
      </c>
      <c r="F216" s="54">
        <v>0.0001</v>
      </c>
    </row>
    <row r="217" spans="1:6" ht="14.25">
      <c r="A217" s="51" t="str">
        <f t="shared" si="18"/>
        <v>Crawford</v>
      </c>
      <c r="B217" s="51" t="s">
        <v>218</v>
      </c>
      <c r="C217" s="52">
        <v>16</v>
      </c>
      <c r="D217" s="53">
        <v>338653</v>
      </c>
      <c r="E217" s="53">
        <v>20319.18</v>
      </c>
      <c r="F217" s="54">
        <v>0</v>
      </c>
    </row>
    <row r="218" spans="1:6" ht="14.25">
      <c r="A218" s="51" t="str">
        <f t="shared" si="18"/>
        <v>Crawford</v>
      </c>
      <c r="B218" s="51" t="s">
        <v>44</v>
      </c>
      <c r="C218" s="52">
        <v>25</v>
      </c>
      <c r="D218" s="53">
        <v>3952970</v>
      </c>
      <c r="E218" s="53">
        <v>237178.2</v>
      </c>
      <c r="F218" s="54">
        <v>0.0004</v>
      </c>
    </row>
    <row r="219" spans="1:6" ht="14.25">
      <c r="A219" s="51" t="str">
        <f t="shared" si="18"/>
        <v>Crawford</v>
      </c>
      <c r="B219" s="51" t="s">
        <v>45</v>
      </c>
      <c r="C219" s="52">
        <v>478</v>
      </c>
      <c r="D219" s="53">
        <v>33616868</v>
      </c>
      <c r="E219" s="53">
        <v>2011208.91</v>
      </c>
      <c r="F219" s="54">
        <v>0.0035</v>
      </c>
    </row>
    <row r="220" spans="1:6" ht="14.25">
      <c r="A220" s="51" t="s">
        <v>220</v>
      </c>
      <c r="B220" s="51" t="s">
        <v>221</v>
      </c>
      <c r="C220" s="52">
        <v>334</v>
      </c>
      <c r="D220" s="53">
        <v>172237484</v>
      </c>
      <c r="E220" s="53">
        <v>10222846.13</v>
      </c>
      <c r="F220" s="54">
        <v>0.0178</v>
      </c>
    </row>
    <row r="221" spans="1:6" ht="14.25">
      <c r="A221" s="51" t="str">
        <f aca="true" t="shared" si="19" ref="A221:A236">A220</f>
        <v>Dallas</v>
      </c>
      <c r="B221" s="51" t="s">
        <v>222</v>
      </c>
      <c r="C221" s="52">
        <v>237</v>
      </c>
      <c r="D221" s="53">
        <v>53044064</v>
      </c>
      <c r="E221" s="53">
        <v>3182470.13</v>
      </c>
      <c r="F221" s="54">
        <v>0.0055</v>
      </c>
    </row>
    <row r="222" spans="1:6" ht="14.25">
      <c r="A222" s="51" t="str">
        <f t="shared" si="19"/>
        <v>Dallas</v>
      </c>
      <c r="B222" s="51" t="s">
        <v>223</v>
      </c>
      <c r="C222" s="52">
        <v>209</v>
      </c>
      <c r="D222" s="53">
        <v>25602292</v>
      </c>
      <c r="E222" s="53">
        <v>1532286.12</v>
      </c>
      <c r="F222" s="54">
        <v>0.0027</v>
      </c>
    </row>
    <row r="223" spans="1:6" ht="14.25">
      <c r="A223" s="51" t="str">
        <f t="shared" si="19"/>
        <v>Dallas</v>
      </c>
      <c r="B223" s="51" t="s">
        <v>224</v>
      </c>
      <c r="C223" s="52">
        <v>194</v>
      </c>
      <c r="D223" s="53">
        <v>14639968</v>
      </c>
      <c r="E223" s="53">
        <v>876703.63</v>
      </c>
      <c r="F223" s="54">
        <v>0.0015</v>
      </c>
    </row>
    <row r="224" spans="1:6" ht="14.25">
      <c r="A224" s="51" t="str">
        <f t="shared" si="19"/>
        <v>Dallas</v>
      </c>
      <c r="B224" s="51" t="s">
        <v>225</v>
      </c>
      <c r="C224" s="52">
        <v>62</v>
      </c>
      <c r="D224" s="53">
        <v>3915617</v>
      </c>
      <c r="E224" s="53">
        <v>234937.02</v>
      </c>
      <c r="F224" s="54">
        <v>0.0004</v>
      </c>
    </row>
    <row r="225" spans="1:6" ht="14.25">
      <c r="A225" s="51" t="str">
        <f t="shared" si="19"/>
        <v>Dallas</v>
      </c>
      <c r="B225" s="51" t="s">
        <v>226</v>
      </c>
      <c r="C225" s="52">
        <v>54</v>
      </c>
      <c r="D225" s="53">
        <v>4755496</v>
      </c>
      <c r="E225" s="53">
        <v>285329.76</v>
      </c>
      <c r="F225" s="54">
        <v>0.0005</v>
      </c>
    </row>
    <row r="226" spans="1:6" ht="14.25">
      <c r="A226" s="51" t="str">
        <f t="shared" si="19"/>
        <v>Dallas</v>
      </c>
      <c r="B226" s="51" t="s">
        <v>227</v>
      </c>
      <c r="C226" s="52">
        <v>51</v>
      </c>
      <c r="D226" s="53">
        <v>1267336</v>
      </c>
      <c r="E226" s="53">
        <v>76040.16</v>
      </c>
      <c r="F226" s="54">
        <v>0.0001</v>
      </c>
    </row>
    <row r="227" spans="1:6" ht="14.25">
      <c r="A227" s="51" t="str">
        <f t="shared" si="19"/>
        <v>Dallas</v>
      </c>
      <c r="B227" s="51" t="s">
        <v>228</v>
      </c>
      <c r="C227" s="52">
        <v>35</v>
      </c>
      <c r="D227" s="53">
        <v>757183</v>
      </c>
      <c r="E227" s="53">
        <v>45430.98</v>
      </c>
      <c r="F227" s="54">
        <v>0.0001</v>
      </c>
    </row>
    <row r="228" spans="1:6" ht="14.25">
      <c r="A228" s="51" t="str">
        <f t="shared" si="19"/>
        <v>Dallas</v>
      </c>
      <c r="B228" s="51" t="s">
        <v>229</v>
      </c>
      <c r="C228" s="52">
        <v>32</v>
      </c>
      <c r="D228" s="53">
        <v>1578259</v>
      </c>
      <c r="E228" s="53">
        <v>94695.54</v>
      </c>
      <c r="F228" s="54">
        <v>0.0002</v>
      </c>
    </row>
    <row r="229" spans="1:6" ht="14.25">
      <c r="A229" s="51" t="str">
        <f t="shared" si="19"/>
        <v>Dallas</v>
      </c>
      <c r="B229" s="51" t="s">
        <v>232</v>
      </c>
      <c r="C229" s="52">
        <v>29</v>
      </c>
      <c r="D229" s="53">
        <v>846926</v>
      </c>
      <c r="E229" s="53">
        <v>50815.56</v>
      </c>
      <c r="F229" s="54">
        <v>0.0001</v>
      </c>
    </row>
    <row r="230" spans="1:6" ht="14.25">
      <c r="A230" s="51" t="str">
        <f t="shared" si="19"/>
        <v>Dallas</v>
      </c>
      <c r="B230" s="51" t="s">
        <v>230</v>
      </c>
      <c r="C230" s="52">
        <v>28</v>
      </c>
      <c r="D230" s="53">
        <v>1272538</v>
      </c>
      <c r="E230" s="53">
        <v>75690.27</v>
      </c>
      <c r="F230" s="54">
        <v>0.0001</v>
      </c>
    </row>
    <row r="231" spans="1:6" ht="14.25">
      <c r="A231" s="51" t="str">
        <f t="shared" si="19"/>
        <v>Dallas</v>
      </c>
      <c r="B231" s="51" t="s">
        <v>231</v>
      </c>
      <c r="C231" s="52">
        <v>27</v>
      </c>
      <c r="D231" s="53">
        <v>2309803</v>
      </c>
      <c r="E231" s="53">
        <v>138588.18</v>
      </c>
      <c r="F231" s="54">
        <v>0.0002</v>
      </c>
    </row>
    <row r="232" spans="1:6" ht="14.25">
      <c r="A232" s="51" t="str">
        <f t="shared" si="19"/>
        <v>Dallas</v>
      </c>
      <c r="B232" s="51" t="s">
        <v>233</v>
      </c>
      <c r="C232" s="52">
        <v>26</v>
      </c>
      <c r="D232" s="53">
        <v>762736</v>
      </c>
      <c r="E232" s="53">
        <v>45764.16</v>
      </c>
      <c r="F232" s="54">
        <v>0.0001</v>
      </c>
    </row>
    <row r="233" spans="1:6" ht="14.25">
      <c r="A233" s="51" t="str">
        <f t="shared" si="19"/>
        <v>Dallas</v>
      </c>
      <c r="B233" s="51" t="s">
        <v>234</v>
      </c>
      <c r="C233" s="52">
        <v>18</v>
      </c>
      <c r="D233" s="53">
        <v>565825</v>
      </c>
      <c r="E233" s="53">
        <v>33949.5</v>
      </c>
      <c r="F233" s="54">
        <v>0.0001</v>
      </c>
    </row>
    <row r="234" spans="1:6" ht="14.25">
      <c r="A234" s="51" t="str">
        <f t="shared" si="19"/>
        <v>Dallas</v>
      </c>
      <c r="B234" s="51" t="s">
        <v>235</v>
      </c>
      <c r="C234" s="52">
        <v>12</v>
      </c>
      <c r="D234" s="53">
        <v>2503624</v>
      </c>
      <c r="E234" s="53">
        <v>150217.44</v>
      </c>
      <c r="F234" s="54">
        <v>0.0003</v>
      </c>
    </row>
    <row r="235" spans="1:6" ht="14.25">
      <c r="A235" s="51" t="str">
        <f t="shared" si="19"/>
        <v>Dallas</v>
      </c>
      <c r="B235" s="51" t="s">
        <v>44</v>
      </c>
      <c r="C235" s="52">
        <v>40</v>
      </c>
      <c r="D235" s="53">
        <v>1191792</v>
      </c>
      <c r="E235" s="53">
        <v>71507.52</v>
      </c>
      <c r="F235" s="54">
        <v>0.0001</v>
      </c>
    </row>
    <row r="236" spans="1:6" ht="14.25">
      <c r="A236" s="51" t="str">
        <f t="shared" si="19"/>
        <v>Dallas</v>
      </c>
      <c r="B236" s="51" t="s">
        <v>45</v>
      </c>
      <c r="C236" s="52">
        <v>1388</v>
      </c>
      <c r="D236" s="53">
        <v>287250943</v>
      </c>
      <c r="E236" s="53">
        <v>17117272.1</v>
      </c>
      <c r="F236" s="54">
        <v>0.0298</v>
      </c>
    </row>
    <row r="237" spans="1:6" ht="14.25">
      <c r="A237" s="51" t="s">
        <v>236</v>
      </c>
      <c r="B237" s="51" t="s">
        <v>237</v>
      </c>
      <c r="C237" s="52">
        <v>247</v>
      </c>
      <c r="D237" s="53">
        <v>13190628</v>
      </c>
      <c r="E237" s="53">
        <v>789242.13</v>
      </c>
      <c r="F237" s="54">
        <v>0.0014</v>
      </c>
    </row>
    <row r="238" spans="1:6" ht="14.25">
      <c r="A238" s="51" t="str">
        <f>A237</f>
        <v>Davis</v>
      </c>
      <c r="B238" s="51" t="s">
        <v>238</v>
      </c>
      <c r="C238" s="52">
        <v>20</v>
      </c>
      <c r="D238" s="53">
        <v>368197</v>
      </c>
      <c r="E238" s="53">
        <v>22091.82</v>
      </c>
      <c r="F238" s="54">
        <v>0</v>
      </c>
    </row>
    <row r="239" spans="1:6" ht="14.25">
      <c r="A239" s="51" t="str">
        <f>A238</f>
        <v>Davis</v>
      </c>
      <c r="B239" s="51" t="s">
        <v>239</v>
      </c>
      <c r="C239" s="52">
        <v>19</v>
      </c>
      <c r="D239" s="53">
        <v>606796</v>
      </c>
      <c r="E239" s="53">
        <v>36407.76</v>
      </c>
      <c r="F239" s="54">
        <v>0.0001</v>
      </c>
    </row>
    <row r="240" spans="1:6" ht="14.25">
      <c r="A240" s="51" t="str">
        <f>A239</f>
        <v>Davis</v>
      </c>
      <c r="B240" s="51" t="s">
        <v>44</v>
      </c>
      <c r="C240" s="52">
        <v>19</v>
      </c>
      <c r="D240" s="53">
        <v>396522</v>
      </c>
      <c r="E240" s="53">
        <v>23483.12</v>
      </c>
      <c r="F240" s="54">
        <v>0</v>
      </c>
    </row>
    <row r="241" spans="1:6" ht="14.25">
      <c r="A241" s="51" t="str">
        <f>A240</f>
        <v>Davis</v>
      </c>
      <c r="B241" s="51" t="s">
        <v>45</v>
      </c>
      <c r="C241" s="52">
        <v>305</v>
      </c>
      <c r="D241" s="53">
        <v>14562143</v>
      </c>
      <c r="E241" s="53">
        <v>871224.83</v>
      </c>
      <c r="F241" s="54">
        <v>0.0015</v>
      </c>
    </row>
    <row r="242" spans="1:6" ht="14.25">
      <c r="A242" s="51" t="s">
        <v>240</v>
      </c>
      <c r="B242" s="51" t="s">
        <v>241</v>
      </c>
      <c r="C242" s="52">
        <v>85</v>
      </c>
      <c r="D242" s="53">
        <v>3674667</v>
      </c>
      <c r="E242" s="53">
        <v>218918.77</v>
      </c>
      <c r="F242" s="54">
        <v>0.0004</v>
      </c>
    </row>
    <row r="243" spans="1:6" ht="14.25">
      <c r="A243" s="51" t="str">
        <f aca="true" t="shared" si="20" ref="A243:A249">A242</f>
        <v>Decatur</v>
      </c>
      <c r="B243" s="51" t="s">
        <v>242</v>
      </c>
      <c r="C243" s="52">
        <v>82</v>
      </c>
      <c r="D243" s="53">
        <v>5491361</v>
      </c>
      <c r="E243" s="53">
        <v>328968.46</v>
      </c>
      <c r="F243" s="54">
        <v>0.0006</v>
      </c>
    </row>
    <row r="244" spans="1:6" ht="14.25">
      <c r="A244" s="51" t="str">
        <f t="shared" si="20"/>
        <v>Decatur</v>
      </c>
      <c r="B244" s="51" t="s">
        <v>243</v>
      </c>
      <c r="C244" s="52">
        <v>15</v>
      </c>
      <c r="D244" s="53">
        <v>156967</v>
      </c>
      <c r="E244" s="53">
        <v>9391.77</v>
      </c>
      <c r="F244" s="54">
        <v>0</v>
      </c>
    </row>
    <row r="245" spans="1:6" ht="14.25">
      <c r="A245" s="51" t="str">
        <f t="shared" si="20"/>
        <v>Decatur</v>
      </c>
      <c r="B245" s="51" t="s">
        <v>244</v>
      </c>
      <c r="C245" s="52">
        <v>14</v>
      </c>
      <c r="D245" s="53">
        <v>371857</v>
      </c>
      <c r="E245" s="53">
        <v>22311.42</v>
      </c>
      <c r="F245" s="54">
        <v>0</v>
      </c>
    </row>
    <row r="246" spans="1:6" ht="14.25">
      <c r="A246" s="51" t="str">
        <f t="shared" si="20"/>
        <v>Decatur</v>
      </c>
      <c r="B246" s="51" t="s">
        <v>245</v>
      </c>
      <c r="C246" s="52">
        <v>12</v>
      </c>
      <c r="D246" s="53">
        <v>99179</v>
      </c>
      <c r="E246" s="53">
        <v>5950.74</v>
      </c>
      <c r="F246" s="54">
        <v>0</v>
      </c>
    </row>
    <row r="247" spans="1:6" ht="14.25">
      <c r="A247" s="51" t="str">
        <f t="shared" si="20"/>
        <v>Decatur</v>
      </c>
      <c r="B247" s="51" t="s">
        <v>246</v>
      </c>
      <c r="C247" s="52">
        <v>11</v>
      </c>
      <c r="D247" s="53">
        <v>178779</v>
      </c>
      <c r="E247" s="53">
        <v>10726.74</v>
      </c>
      <c r="F247" s="54">
        <v>0</v>
      </c>
    </row>
    <row r="248" spans="1:6" ht="14.25">
      <c r="A248" s="51" t="str">
        <f t="shared" si="20"/>
        <v>Decatur</v>
      </c>
      <c r="B248" s="51" t="s">
        <v>44</v>
      </c>
      <c r="C248" s="52">
        <v>22</v>
      </c>
      <c r="D248" s="53">
        <v>477652</v>
      </c>
      <c r="E248" s="53">
        <v>28659.12</v>
      </c>
      <c r="F248" s="54">
        <v>0</v>
      </c>
    </row>
    <row r="249" spans="1:6" ht="14.25">
      <c r="A249" s="51" t="str">
        <f t="shared" si="20"/>
        <v>Decatur</v>
      </c>
      <c r="B249" s="51" t="s">
        <v>45</v>
      </c>
      <c r="C249" s="52">
        <v>241</v>
      </c>
      <c r="D249" s="53">
        <v>10450462</v>
      </c>
      <c r="E249" s="53">
        <v>624927.02</v>
      </c>
      <c r="F249" s="54">
        <v>0.0011</v>
      </c>
    </row>
    <row r="250" spans="1:6" ht="14.25">
      <c r="A250" s="51" t="s">
        <v>247</v>
      </c>
      <c r="B250" s="51" t="s">
        <v>248</v>
      </c>
      <c r="C250" s="52">
        <v>291</v>
      </c>
      <c r="D250" s="53">
        <v>21170692</v>
      </c>
      <c r="E250" s="53">
        <v>1267989.83</v>
      </c>
      <c r="F250" s="54">
        <v>0.0022</v>
      </c>
    </row>
    <row r="251" spans="1:6" ht="14.25">
      <c r="A251" s="51" t="str">
        <f aca="true" t="shared" si="21" ref="A251:A261">A250</f>
        <v>Delaware</v>
      </c>
      <c r="B251" s="51" t="s">
        <v>249</v>
      </c>
      <c r="C251" s="52">
        <v>39</v>
      </c>
      <c r="D251" s="53">
        <v>927844</v>
      </c>
      <c r="E251" s="53">
        <v>55670.64</v>
      </c>
      <c r="F251" s="54">
        <v>0.0001</v>
      </c>
    </row>
    <row r="252" spans="1:6" ht="14.25">
      <c r="A252" s="51" t="str">
        <f t="shared" si="21"/>
        <v>Delaware</v>
      </c>
      <c r="B252" s="51" t="s">
        <v>252</v>
      </c>
      <c r="C252" s="52">
        <v>38</v>
      </c>
      <c r="D252" s="53">
        <v>557214</v>
      </c>
      <c r="E252" s="53">
        <v>33368.05</v>
      </c>
      <c r="F252" s="54">
        <v>0.0001</v>
      </c>
    </row>
    <row r="253" spans="1:6" ht="14.25">
      <c r="A253" s="51" t="str">
        <f t="shared" si="21"/>
        <v>Delaware</v>
      </c>
      <c r="B253" s="51" t="s">
        <v>251</v>
      </c>
      <c r="C253" s="52">
        <v>34</v>
      </c>
      <c r="D253" s="53">
        <v>1325268</v>
      </c>
      <c r="E253" s="53">
        <v>79516.08</v>
      </c>
      <c r="F253" s="54">
        <v>0.0001</v>
      </c>
    </row>
    <row r="254" spans="1:6" ht="14.25">
      <c r="A254" s="51" t="str">
        <f t="shared" si="21"/>
        <v>Delaware</v>
      </c>
      <c r="B254" s="51" t="s">
        <v>250</v>
      </c>
      <c r="C254" s="52">
        <v>33</v>
      </c>
      <c r="D254" s="53">
        <v>3041724</v>
      </c>
      <c r="E254" s="53">
        <v>182503.44</v>
      </c>
      <c r="F254" s="54">
        <v>0.0003</v>
      </c>
    </row>
    <row r="255" spans="1:6" ht="14.25">
      <c r="A255" s="51" t="str">
        <f t="shared" si="21"/>
        <v>Delaware</v>
      </c>
      <c r="B255" s="51" t="s">
        <v>194</v>
      </c>
      <c r="C255" s="52">
        <v>24</v>
      </c>
      <c r="D255" s="53">
        <v>1148827</v>
      </c>
      <c r="E255" s="53">
        <v>68929.62</v>
      </c>
      <c r="F255" s="54">
        <v>0.0001</v>
      </c>
    </row>
    <row r="256" spans="1:6" ht="14.25">
      <c r="A256" s="51" t="str">
        <f t="shared" si="21"/>
        <v>Delaware</v>
      </c>
      <c r="B256" s="51" t="s">
        <v>253</v>
      </c>
      <c r="C256" s="52">
        <v>23</v>
      </c>
      <c r="D256" s="53">
        <v>542161</v>
      </c>
      <c r="E256" s="53">
        <v>32529.66</v>
      </c>
      <c r="F256" s="54">
        <v>0.0001</v>
      </c>
    </row>
    <row r="257" spans="1:6" ht="14.25">
      <c r="A257" s="51" t="str">
        <f t="shared" si="21"/>
        <v>Delaware</v>
      </c>
      <c r="B257" s="51" t="s">
        <v>254</v>
      </c>
      <c r="C257" s="52">
        <v>23</v>
      </c>
      <c r="D257" s="53">
        <v>179913</v>
      </c>
      <c r="E257" s="53">
        <v>10794.78</v>
      </c>
      <c r="F257" s="54">
        <v>0</v>
      </c>
    </row>
    <row r="258" spans="1:6" ht="14.25">
      <c r="A258" s="51" t="str">
        <f t="shared" si="21"/>
        <v>Delaware</v>
      </c>
      <c r="B258" s="51" t="s">
        <v>255</v>
      </c>
      <c r="C258" s="52">
        <v>16</v>
      </c>
      <c r="D258" s="53">
        <v>764990</v>
      </c>
      <c r="E258" s="53">
        <v>45899.4</v>
      </c>
      <c r="F258" s="54">
        <v>0.0001</v>
      </c>
    </row>
    <row r="259" spans="1:6" ht="14.25">
      <c r="A259" s="51" t="str">
        <f t="shared" si="21"/>
        <v>Delaware</v>
      </c>
      <c r="B259" s="51" t="s">
        <v>256</v>
      </c>
      <c r="C259" s="52">
        <v>12</v>
      </c>
      <c r="D259" s="53">
        <v>396337</v>
      </c>
      <c r="E259" s="53">
        <v>23780.22</v>
      </c>
      <c r="F259" s="54">
        <v>0</v>
      </c>
    </row>
    <row r="260" spans="1:6" ht="14.25">
      <c r="A260" s="51" t="str">
        <f t="shared" si="21"/>
        <v>Delaware</v>
      </c>
      <c r="B260" s="51" t="s">
        <v>44</v>
      </c>
      <c r="C260" s="52">
        <v>24</v>
      </c>
      <c r="D260" s="53">
        <v>4674935</v>
      </c>
      <c r="E260" s="53">
        <v>278873.4</v>
      </c>
      <c r="F260" s="54">
        <v>0.0005</v>
      </c>
    </row>
    <row r="261" spans="1:6" ht="14.25">
      <c r="A261" s="51" t="str">
        <f t="shared" si="21"/>
        <v>Delaware</v>
      </c>
      <c r="B261" s="51" t="s">
        <v>45</v>
      </c>
      <c r="C261" s="52">
        <v>557</v>
      </c>
      <c r="D261" s="53">
        <v>34729905</v>
      </c>
      <c r="E261" s="53">
        <v>2079855.12</v>
      </c>
      <c r="F261" s="54">
        <v>0.0036</v>
      </c>
    </row>
    <row r="262" spans="1:6" ht="14.25">
      <c r="A262" s="51" t="s">
        <v>257</v>
      </c>
      <c r="B262" s="51" t="s">
        <v>258</v>
      </c>
      <c r="C262" s="52">
        <v>682</v>
      </c>
      <c r="D262" s="53">
        <v>83454073</v>
      </c>
      <c r="E262" s="53">
        <v>4971667.5</v>
      </c>
      <c r="F262" s="54">
        <v>0.0086</v>
      </c>
    </row>
    <row r="263" spans="1:6" ht="14.25">
      <c r="A263" s="51" t="str">
        <f>A262</f>
        <v>Des Moines</v>
      </c>
      <c r="B263" s="51" t="s">
        <v>259</v>
      </c>
      <c r="C263" s="52">
        <v>210</v>
      </c>
      <c r="D263" s="53">
        <v>51577608</v>
      </c>
      <c r="E263" s="53">
        <v>3091621.48</v>
      </c>
      <c r="F263" s="54">
        <v>0.0054</v>
      </c>
    </row>
    <row r="264" spans="1:6" ht="14.25">
      <c r="A264" s="51" t="str">
        <f>A263</f>
        <v>Des Moines</v>
      </c>
      <c r="B264" s="51" t="s">
        <v>260</v>
      </c>
      <c r="C264" s="52">
        <v>71</v>
      </c>
      <c r="D264" s="53">
        <v>4834967</v>
      </c>
      <c r="E264" s="53">
        <v>290098.02</v>
      </c>
      <c r="F264" s="54">
        <v>0.0005</v>
      </c>
    </row>
    <row r="265" spans="1:6" ht="14.25">
      <c r="A265" s="51" t="str">
        <f>A264</f>
        <v>Des Moines</v>
      </c>
      <c r="B265" s="51" t="s">
        <v>261</v>
      </c>
      <c r="C265" s="52">
        <v>38</v>
      </c>
      <c r="D265" s="53">
        <v>960686</v>
      </c>
      <c r="E265" s="53">
        <v>57641.16</v>
      </c>
      <c r="F265" s="54">
        <v>0.0001</v>
      </c>
    </row>
    <row r="266" spans="1:6" ht="14.25">
      <c r="A266" s="51" t="str">
        <f>A265</f>
        <v>Des Moines</v>
      </c>
      <c r="B266" s="51" t="s">
        <v>44</v>
      </c>
      <c r="C266" s="52">
        <v>49</v>
      </c>
      <c r="D266" s="53">
        <v>1788963</v>
      </c>
      <c r="E266" s="53">
        <v>107337.78</v>
      </c>
      <c r="F266" s="54">
        <v>0.0002</v>
      </c>
    </row>
    <row r="267" spans="1:6" ht="14.25">
      <c r="A267" s="51" t="str">
        <f>A266</f>
        <v>Des Moines</v>
      </c>
      <c r="B267" s="51" t="s">
        <v>45</v>
      </c>
      <c r="C267" s="52">
        <v>1050</v>
      </c>
      <c r="D267" s="53">
        <v>142616297</v>
      </c>
      <c r="E267" s="53">
        <v>8518365.94</v>
      </c>
      <c r="F267" s="54">
        <v>0.0148</v>
      </c>
    </row>
    <row r="268" spans="1:6" ht="14.25">
      <c r="A268" s="51" t="s">
        <v>262</v>
      </c>
      <c r="B268" s="51" t="s">
        <v>263</v>
      </c>
      <c r="C268" s="52">
        <v>370</v>
      </c>
      <c r="D268" s="53">
        <v>45418436</v>
      </c>
      <c r="E268" s="53">
        <v>2699701.6</v>
      </c>
      <c r="F268" s="54">
        <v>0.0047</v>
      </c>
    </row>
    <row r="269" spans="1:6" ht="14.25">
      <c r="A269" s="51" t="str">
        <f aca="true" t="shared" si="22" ref="A269:A275">A268</f>
        <v>Dickinson</v>
      </c>
      <c r="B269" s="51" t="s">
        <v>264</v>
      </c>
      <c r="C269" s="52">
        <v>186</v>
      </c>
      <c r="D269" s="53">
        <v>12302335</v>
      </c>
      <c r="E269" s="53">
        <v>728857.34</v>
      </c>
      <c r="F269" s="54">
        <v>0.0013</v>
      </c>
    </row>
    <row r="270" spans="1:6" ht="14.25">
      <c r="A270" s="51" t="str">
        <f t="shared" si="22"/>
        <v>Dickinson</v>
      </c>
      <c r="B270" s="51" t="s">
        <v>265</v>
      </c>
      <c r="C270" s="52">
        <v>159</v>
      </c>
      <c r="D270" s="53">
        <v>17683301</v>
      </c>
      <c r="E270" s="53">
        <v>1031365.22</v>
      </c>
      <c r="F270" s="54">
        <v>0.0018</v>
      </c>
    </row>
    <row r="271" spans="1:6" ht="14.25">
      <c r="A271" s="51" t="str">
        <f t="shared" si="22"/>
        <v>Dickinson</v>
      </c>
      <c r="B271" s="51" t="s">
        <v>266</v>
      </c>
      <c r="C271" s="52">
        <v>64</v>
      </c>
      <c r="D271" s="53">
        <v>19864355</v>
      </c>
      <c r="E271" s="53">
        <v>1165038.92</v>
      </c>
      <c r="F271" s="54">
        <v>0.002</v>
      </c>
    </row>
    <row r="272" spans="1:6" ht="14.25">
      <c r="A272" s="51" t="str">
        <f t="shared" si="22"/>
        <v>Dickinson</v>
      </c>
      <c r="B272" s="51" t="s">
        <v>267</v>
      </c>
      <c r="C272" s="52">
        <v>50</v>
      </c>
      <c r="D272" s="53">
        <v>2110690</v>
      </c>
      <c r="E272" s="53">
        <v>126641.4</v>
      </c>
      <c r="F272" s="54">
        <v>0.0002</v>
      </c>
    </row>
    <row r="273" spans="1:6" ht="14.25">
      <c r="A273" s="51" t="str">
        <f t="shared" si="22"/>
        <v>Dickinson</v>
      </c>
      <c r="B273" s="51" t="s">
        <v>268</v>
      </c>
      <c r="C273" s="52">
        <v>16</v>
      </c>
      <c r="D273" s="53">
        <v>399119</v>
      </c>
      <c r="E273" s="53">
        <v>23947.14</v>
      </c>
      <c r="F273" s="54">
        <v>0</v>
      </c>
    </row>
    <row r="274" spans="1:6" ht="14.25">
      <c r="A274" s="51" t="str">
        <f t="shared" si="22"/>
        <v>Dickinson</v>
      </c>
      <c r="B274" s="51" t="s">
        <v>44</v>
      </c>
      <c r="C274" s="52">
        <v>29</v>
      </c>
      <c r="D274" s="53">
        <v>1946006</v>
      </c>
      <c r="E274" s="53">
        <v>116071.98</v>
      </c>
      <c r="F274" s="54">
        <v>0.0002</v>
      </c>
    </row>
    <row r="275" spans="1:6" ht="14.25">
      <c r="A275" s="51" t="str">
        <f t="shared" si="22"/>
        <v>Dickinson</v>
      </c>
      <c r="B275" s="51" t="s">
        <v>45</v>
      </c>
      <c r="C275" s="52">
        <v>874</v>
      </c>
      <c r="D275" s="53">
        <v>99724242</v>
      </c>
      <c r="E275" s="53">
        <v>5891623.6</v>
      </c>
      <c r="F275" s="54">
        <v>0.0102</v>
      </c>
    </row>
    <row r="276" spans="1:6" ht="14.25">
      <c r="A276" s="51" t="s">
        <v>269</v>
      </c>
      <c r="B276" s="51" t="s">
        <v>269</v>
      </c>
      <c r="C276" s="52">
        <v>1894</v>
      </c>
      <c r="D276" s="53">
        <v>283148299</v>
      </c>
      <c r="E276" s="53">
        <v>16896717.35</v>
      </c>
      <c r="F276" s="54">
        <v>0.0294</v>
      </c>
    </row>
    <row r="277" spans="1:6" ht="14.25">
      <c r="A277" s="51" t="str">
        <f aca="true" t="shared" si="23" ref="A277:A289">A276</f>
        <v>Dubuque</v>
      </c>
      <c r="B277" s="51" t="s">
        <v>251</v>
      </c>
      <c r="C277" s="52">
        <v>206</v>
      </c>
      <c r="D277" s="53">
        <v>20677252</v>
      </c>
      <c r="E277" s="53">
        <v>1236182.07</v>
      </c>
      <c r="F277" s="54">
        <v>0.0021</v>
      </c>
    </row>
    <row r="278" spans="1:6" ht="14.25">
      <c r="A278" s="51" t="str">
        <f t="shared" si="23"/>
        <v>Dubuque</v>
      </c>
      <c r="B278" s="51" t="s">
        <v>270</v>
      </c>
      <c r="C278" s="52">
        <v>101</v>
      </c>
      <c r="D278" s="53">
        <v>7315252</v>
      </c>
      <c r="E278" s="53">
        <v>438915.12</v>
      </c>
      <c r="F278" s="54">
        <v>0.0008</v>
      </c>
    </row>
    <row r="279" spans="1:6" ht="14.25">
      <c r="A279" s="51" t="str">
        <f t="shared" si="23"/>
        <v>Dubuque</v>
      </c>
      <c r="B279" s="51" t="s">
        <v>271</v>
      </c>
      <c r="C279" s="52">
        <v>80</v>
      </c>
      <c r="D279" s="53">
        <v>5438791</v>
      </c>
      <c r="E279" s="53">
        <v>325085.51</v>
      </c>
      <c r="F279" s="54">
        <v>0.0006</v>
      </c>
    </row>
    <row r="280" spans="1:6" ht="14.25">
      <c r="A280" s="51" t="str">
        <f t="shared" si="23"/>
        <v>Dubuque</v>
      </c>
      <c r="B280" s="51" t="s">
        <v>272</v>
      </c>
      <c r="C280" s="52">
        <v>58</v>
      </c>
      <c r="D280" s="53">
        <v>2271478</v>
      </c>
      <c r="E280" s="53">
        <v>135073.78</v>
      </c>
      <c r="F280" s="54">
        <v>0.0002</v>
      </c>
    </row>
    <row r="281" spans="1:6" ht="14.25">
      <c r="A281" s="51" t="str">
        <f t="shared" si="23"/>
        <v>Dubuque</v>
      </c>
      <c r="B281" s="51" t="s">
        <v>273</v>
      </c>
      <c r="C281" s="52">
        <v>52</v>
      </c>
      <c r="D281" s="53">
        <v>2226698</v>
      </c>
      <c r="E281" s="53">
        <v>133390.38</v>
      </c>
      <c r="F281" s="54">
        <v>0.0002</v>
      </c>
    </row>
    <row r="282" spans="1:6" ht="14.25">
      <c r="A282" s="51" t="str">
        <f t="shared" si="23"/>
        <v>Dubuque</v>
      </c>
      <c r="B282" s="51" t="s">
        <v>274</v>
      </c>
      <c r="C282" s="52">
        <v>30</v>
      </c>
      <c r="D282" s="53">
        <v>2039536</v>
      </c>
      <c r="E282" s="53">
        <v>122372.16</v>
      </c>
      <c r="F282" s="54">
        <v>0.0002</v>
      </c>
    </row>
    <row r="283" spans="1:6" ht="14.25">
      <c r="A283" s="51" t="str">
        <f t="shared" si="23"/>
        <v>Dubuque</v>
      </c>
      <c r="B283" s="51" t="s">
        <v>275</v>
      </c>
      <c r="C283" s="52">
        <v>28</v>
      </c>
      <c r="D283" s="53">
        <v>823042</v>
      </c>
      <c r="E283" s="53">
        <v>49382.52</v>
      </c>
      <c r="F283" s="54">
        <v>0.0001</v>
      </c>
    </row>
    <row r="284" spans="1:6" ht="14.25">
      <c r="A284" s="51" t="str">
        <f t="shared" si="23"/>
        <v>Dubuque</v>
      </c>
      <c r="B284" s="51" t="s">
        <v>278</v>
      </c>
      <c r="C284" s="52">
        <v>22</v>
      </c>
      <c r="D284" s="53">
        <v>328630</v>
      </c>
      <c r="E284" s="53">
        <v>19717.8</v>
      </c>
      <c r="F284" s="54">
        <v>0</v>
      </c>
    </row>
    <row r="285" spans="1:6" ht="14.25">
      <c r="A285" s="51" t="str">
        <f t="shared" si="23"/>
        <v>Dubuque</v>
      </c>
      <c r="B285" s="51" t="s">
        <v>276</v>
      </c>
      <c r="C285" s="52">
        <v>22</v>
      </c>
      <c r="D285" s="53">
        <v>3095438</v>
      </c>
      <c r="E285" s="53">
        <v>185726.28</v>
      </c>
      <c r="F285" s="54">
        <v>0.0003</v>
      </c>
    </row>
    <row r="286" spans="1:6" ht="14.25">
      <c r="A286" s="51" t="str">
        <f t="shared" si="23"/>
        <v>Dubuque</v>
      </c>
      <c r="B286" s="51" t="s">
        <v>277</v>
      </c>
      <c r="C286" s="52">
        <v>21</v>
      </c>
      <c r="D286" s="53">
        <v>799431</v>
      </c>
      <c r="E286" s="53">
        <v>47678.01</v>
      </c>
      <c r="F286" s="54">
        <v>0.0001</v>
      </c>
    </row>
    <row r="287" spans="1:6" ht="14.25">
      <c r="A287" s="51" t="str">
        <f t="shared" si="23"/>
        <v>Dubuque</v>
      </c>
      <c r="B287" s="51" t="s">
        <v>279</v>
      </c>
      <c r="C287" s="52">
        <v>18</v>
      </c>
      <c r="D287" s="53">
        <v>693921</v>
      </c>
      <c r="E287" s="53">
        <v>41546.07</v>
      </c>
      <c r="F287" s="54">
        <v>0.0001</v>
      </c>
    </row>
    <row r="288" spans="1:6" ht="14.25">
      <c r="A288" s="51" t="str">
        <f t="shared" si="23"/>
        <v>Dubuque</v>
      </c>
      <c r="B288" s="51" t="s">
        <v>44</v>
      </c>
      <c r="C288" s="52">
        <v>46</v>
      </c>
      <c r="D288" s="53">
        <v>3092635</v>
      </c>
      <c r="E288" s="53">
        <v>185558.1</v>
      </c>
      <c r="F288" s="54">
        <v>0.0003</v>
      </c>
    </row>
    <row r="289" spans="1:6" ht="14.25">
      <c r="A289" s="51" t="str">
        <f t="shared" si="23"/>
        <v>Dubuque</v>
      </c>
      <c r="B289" s="51" t="s">
        <v>45</v>
      </c>
      <c r="C289" s="52">
        <v>2578</v>
      </c>
      <c r="D289" s="53">
        <v>331950403</v>
      </c>
      <c r="E289" s="53">
        <v>19817345.15</v>
      </c>
      <c r="F289" s="54">
        <v>0.0344</v>
      </c>
    </row>
    <row r="290" spans="1:6" ht="14.25">
      <c r="A290" s="51" t="s">
        <v>280</v>
      </c>
      <c r="B290" s="51" t="s">
        <v>281</v>
      </c>
      <c r="C290" s="52">
        <v>234</v>
      </c>
      <c r="D290" s="53">
        <v>19846012</v>
      </c>
      <c r="E290" s="53">
        <v>1186814.89</v>
      </c>
      <c r="F290" s="54">
        <v>0.0021</v>
      </c>
    </row>
    <row r="291" spans="1:6" ht="14.25">
      <c r="A291" s="51" t="str">
        <f>A290</f>
        <v>Emmet</v>
      </c>
      <c r="B291" s="51" t="s">
        <v>282</v>
      </c>
      <c r="C291" s="52">
        <v>57</v>
      </c>
      <c r="D291" s="53">
        <v>2162654</v>
      </c>
      <c r="E291" s="53">
        <v>129759.24</v>
      </c>
      <c r="F291" s="54">
        <v>0.0002</v>
      </c>
    </row>
    <row r="292" spans="1:6" ht="14.25">
      <c r="A292" s="51" t="str">
        <f>A291</f>
        <v>Emmet</v>
      </c>
      <c r="B292" s="51" t="s">
        <v>283</v>
      </c>
      <c r="C292" s="52">
        <v>20</v>
      </c>
      <c r="D292" s="53">
        <v>598133</v>
      </c>
      <c r="E292" s="53">
        <v>35887.98</v>
      </c>
      <c r="F292" s="54">
        <v>0.0001</v>
      </c>
    </row>
    <row r="293" spans="1:6" ht="14.25">
      <c r="A293" s="51" t="str">
        <f>A292</f>
        <v>Emmet</v>
      </c>
      <c r="B293" s="51" t="s">
        <v>284</v>
      </c>
      <c r="C293" s="52">
        <v>14</v>
      </c>
      <c r="D293" s="53">
        <v>113744</v>
      </c>
      <c r="E293" s="53">
        <v>6824.64</v>
      </c>
      <c r="F293" s="54">
        <v>0</v>
      </c>
    </row>
    <row r="294" spans="1:6" ht="14.25">
      <c r="A294" s="51" t="str">
        <f>A293</f>
        <v>Emmet</v>
      </c>
      <c r="B294" s="51" t="s">
        <v>44</v>
      </c>
      <c r="C294" s="52">
        <v>14</v>
      </c>
      <c r="D294" s="53">
        <v>258349</v>
      </c>
      <c r="E294" s="53">
        <v>15500.94</v>
      </c>
      <c r="F294" s="54">
        <v>0</v>
      </c>
    </row>
    <row r="295" spans="1:6" ht="14.25">
      <c r="A295" s="51" t="str">
        <f>A294</f>
        <v>Emmet</v>
      </c>
      <c r="B295" s="51" t="s">
        <v>45</v>
      </c>
      <c r="C295" s="52">
        <v>339</v>
      </c>
      <c r="D295" s="53">
        <v>22978892</v>
      </c>
      <c r="E295" s="53">
        <v>1374787.69</v>
      </c>
      <c r="F295" s="54">
        <v>0.0024</v>
      </c>
    </row>
    <row r="296" spans="1:6" ht="14.25">
      <c r="A296" s="51" t="s">
        <v>285</v>
      </c>
      <c r="B296" s="51" t="s">
        <v>286</v>
      </c>
      <c r="C296" s="52">
        <v>192</v>
      </c>
      <c r="D296" s="53">
        <v>16438607</v>
      </c>
      <c r="E296" s="53">
        <v>984644.44</v>
      </c>
      <c r="F296" s="54">
        <v>0.0017</v>
      </c>
    </row>
    <row r="297" spans="1:6" ht="14.25">
      <c r="A297" s="51" t="str">
        <f aca="true" t="shared" si="24" ref="A297:A307">A296</f>
        <v>Fayette</v>
      </c>
      <c r="B297" s="51" t="s">
        <v>287</v>
      </c>
      <c r="C297" s="52">
        <v>137</v>
      </c>
      <c r="D297" s="53">
        <v>8366613</v>
      </c>
      <c r="E297" s="53">
        <v>499969.99</v>
      </c>
      <c r="F297" s="54">
        <v>0.0009</v>
      </c>
    </row>
    <row r="298" spans="1:6" ht="14.25">
      <c r="A298" s="51" t="str">
        <f t="shared" si="24"/>
        <v>Fayette</v>
      </c>
      <c r="B298" s="51" t="s">
        <v>285</v>
      </c>
      <c r="C298" s="52">
        <v>55</v>
      </c>
      <c r="D298" s="53">
        <v>2521139</v>
      </c>
      <c r="E298" s="53">
        <v>149577.82</v>
      </c>
      <c r="F298" s="54">
        <v>0.0003</v>
      </c>
    </row>
    <row r="299" spans="1:6" ht="14.25">
      <c r="A299" s="51" t="str">
        <f t="shared" si="24"/>
        <v>Fayette</v>
      </c>
      <c r="B299" s="51" t="s">
        <v>288</v>
      </c>
      <c r="C299" s="52">
        <v>36</v>
      </c>
      <c r="D299" s="53">
        <v>2180287</v>
      </c>
      <c r="E299" s="53">
        <v>130817.22</v>
      </c>
      <c r="F299" s="54">
        <v>0.0002</v>
      </c>
    </row>
    <row r="300" spans="1:6" ht="14.25">
      <c r="A300" s="51" t="str">
        <f t="shared" si="24"/>
        <v>Fayette</v>
      </c>
      <c r="B300" s="51" t="s">
        <v>289</v>
      </c>
      <c r="C300" s="52">
        <v>34</v>
      </c>
      <c r="D300" s="53">
        <v>1326053</v>
      </c>
      <c r="E300" s="53">
        <v>79563.18</v>
      </c>
      <c r="F300" s="54">
        <v>0.0001</v>
      </c>
    </row>
    <row r="301" spans="1:6" ht="14.25">
      <c r="A301" s="51" t="str">
        <f t="shared" si="24"/>
        <v>Fayette</v>
      </c>
      <c r="B301" s="51" t="s">
        <v>290</v>
      </c>
      <c r="C301" s="52">
        <v>32</v>
      </c>
      <c r="D301" s="53">
        <v>730207</v>
      </c>
      <c r="E301" s="53">
        <v>43812.42</v>
      </c>
      <c r="F301" s="54">
        <v>0.0001</v>
      </c>
    </row>
    <row r="302" spans="1:6" ht="14.25">
      <c r="A302" s="51" t="str">
        <f t="shared" si="24"/>
        <v>Fayette</v>
      </c>
      <c r="B302" s="51" t="s">
        <v>291</v>
      </c>
      <c r="C302" s="52">
        <v>23</v>
      </c>
      <c r="D302" s="53">
        <v>538496</v>
      </c>
      <c r="E302" s="53">
        <v>32309.76</v>
      </c>
      <c r="F302" s="54">
        <v>0.0001</v>
      </c>
    </row>
    <row r="303" spans="1:6" ht="14.25">
      <c r="A303" s="51" t="str">
        <f t="shared" si="24"/>
        <v>Fayette</v>
      </c>
      <c r="B303" s="51" t="s">
        <v>292</v>
      </c>
      <c r="C303" s="52">
        <v>20</v>
      </c>
      <c r="D303" s="53">
        <v>933066</v>
      </c>
      <c r="E303" s="53">
        <v>55983.96</v>
      </c>
      <c r="F303" s="54">
        <v>0.0001</v>
      </c>
    </row>
    <row r="304" spans="1:6" ht="14.25">
      <c r="A304" s="51" t="str">
        <f t="shared" si="24"/>
        <v>Fayette</v>
      </c>
      <c r="B304" s="51" t="s">
        <v>293</v>
      </c>
      <c r="C304" s="52">
        <v>18</v>
      </c>
      <c r="D304" s="53">
        <v>307032</v>
      </c>
      <c r="E304" s="53">
        <v>18421.92</v>
      </c>
      <c r="F304" s="54">
        <v>0</v>
      </c>
    </row>
    <row r="305" spans="1:6" ht="14.25">
      <c r="A305" s="51" t="str">
        <f t="shared" si="24"/>
        <v>Fayette</v>
      </c>
      <c r="B305" s="51" t="s">
        <v>294</v>
      </c>
      <c r="C305" s="52">
        <v>15</v>
      </c>
      <c r="D305" s="53">
        <v>187612</v>
      </c>
      <c r="E305" s="53">
        <v>11256.72</v>
      </c>
      <c r="F305" s="54">
        <v>0</v>
      </c>
    </row>
    <row r="306" spans="1:6" ht="14.25">
      <c r="A306" s="51" t="str">
        <f t="shared" si="24"/>
        <v>Fayette</v>
      </c>
      <c r="B306" s="51" t="s">
        <v>44</v>
      </c>
      <c r="C306" s="52">
        <v>49</v>
      </c>
      <c r="D306" s="53">
        <v>1111524</v>
      </c>
      <c r="E306" s="53">
        <v>65625.02</v>
      </c>
      <c r="F306" s="54">
        <v>0.0001</v>
      </c>
    </row>
    <row r="307" spans="1:6" ht="14.25">
      <c r="A307" s="51" t="str">
        <f t="shared" si="24"/>
        <v>Fayette</v>
      </c>
      <c r="B307" s="51" t="s">
        <v>45</v>
      </c>
      <c r="C307" s="52">
        <v>611</v>
      </c>
      <c r="D307" s="53">
        <v>34640636</v>
      </c>
      <c r="E307" s="53">
        <v>2071982.45</v>
      </c>
      <c r="F307" s="54">
        <v>0.0036</v>
      </c>
    </row>
    <row r="308" spans="1:6" ht="14.25">
      <c r="A308" s="51" t="s">
        <v>295</v>
      </c>
      <c r="B308" s="51" t="s">
        <v>296</v>
      </c>
      <c r="C308" s="52">
        <v>304</v>
      </c>
      <c r="D308" s="53">
        <v>25484044</v>
      </c>
      <c r="E308" s="53">
        <v>1523042.28</v>
      </c>
      <c r="F308" s="54">
        <v>0.0026</v>
      </c>
    </row>
    <row r="309" spans="1:6" ht="14.25">
      <c r="A309" s="51" t="str">
        <f aca="true" t="shared" si="25" ref="A309:A315">A308</f>
        <v>Floyd</v>
      </c>
      <c r="B309" s="51" t="s">
        <v>297</v>
      </c>
      <c r="C309" s="52">
        <v>53</v>
      </c>
      <c r="D309" s="53">
        <v>1522614</v>
      </c>
      <c r="E309" s="53">
        <v>91294.84</v>
      </c>
      <c r="F309" s="54">
        <v>0.0002</v>
      </c>
    </row>
    <row r="310" spans="1:6" ht="14.25">
      <c r="A310" s="51" t="str">
        <f t="shared" si="25"/>
        <v>Floyd</v>
      </c>
      <c r="B310" s="51" t="s">
        <v>295</v>
      </c>
      <c r="C310" s="52">
        <v>32</v>
      </c>
      <c r="D310" s="53">
        <v>2061846</v>
      </c>
      <c r="E310" s="53">
        <v>123710.76</v>
      </c>
      <c r="F310" s="54">
        <v>0.0002</v>
      </c>
    </row>
    <row r="311" spans="1:6" ht="14.25">
      <c r="A311" s="51" t="str">
        <f t="shared" si="25"/>
        <v>Floyd</v>
      </c>
      <c r="B311" s="51" t="s">
        <v>298</v>
      </c>
      <c r="C311" s="52">
        <v>30</v>
      </c>
      <c r="D311" s="53">
        <v>704398</v>
      </c>
      <c r="E311" s="53">
        <v>42262.88</v>
      </c>
      <c r="F311" s="54">
        <v>0.0001</v>
      </c>
    </row>
    <row r="312" spans="1:6" ht="14.25">
      <c r="A312" s="51" t="str">
        <f t="shared" si="25"/>
        <v>Floyd</v>
      </c>
      <c r="B312" s="51" t="s">
        <v>299</v>
      </c>
      <c r="C312" s="52">
        <v>26</v>
      </c>
      <c r="D312" s="53">
        <v>497245</v>
      </c>
      <c r="E312" s="53">
        <v>29834.7</v>
      </c>
      <c r="F312" s="54">
        <v>0.0001</v>
      </c>
    </row>
    <row r="313" spans="1:6" ht="14.25">
      <c r="A313" s="51" t="str">
        <f t="shared" si="25"/>
        <v>Floyd</v>
      </c>
      <c r="B313" s="51" t="s">
        <v>300</v>
      </c>
      <c r="C313" s="52">
        <v>12</v>
      </c>
      <c r="D313" s="53">
        <v>561529</v>
      </c>
      <c r="E313" s="53">
        <v>33691.74</v>
      </c>
      <c r="F313" s="54">
        <v>0.0001</v>
      </c>
    </row>
    <row r="314" spans="1:6" ht="14.25">
      <c r="A314" s="51" t="str">
        <f t="shared" si="25"/>
        <v>Floyd</v>
      </c>
      <c r="B314" s="51" t="s">
        <v>44</v>
      </c>
      <c r="C314" s="52">
        <v>34</v>
      </c>
      <c r="D314" s="53">
        <v>977874</v>
      </c>
      <c r="E314" s="53">
        <v>58582.74</v>
      </c>
      <c r="F314" s="54">
        <v>0.0001</v>
      </c>
    </row>
    <row r="315" spans="1:6" ht="14.25">
      <c r="A315" s="51" t="str">
        <f t="shared" si="25"/>
        <v>Floyd</v>
      </c>
      <c r="B315" s="51" t="s">
        <v>45</v>
      </c>
      <c r="C315" s="52">
        <v>491</v>
      </c>
      <c r="D315" s="53">
        <v>31809550</v>
      </c>
      <c r="E315" s="53">
        <v>1902419.94</v>
      </c>
      <c r="F315" s="54">
        <v>0.0033</v>
      </c>
    </row>
    <row r="316" spans="1:6" ht="14.25">
      <c r="A316" s="51" t="s">
        <v>301</v>
      </c>
      <c r="B316" s="51" t="s">
        <v>302</v>
      </c>
      <c r="C316" s="52">
        <v>211</v>
      </c>
      <c r="D316" s="53">
        <v>14476170</v>
      </c>
      <c r="E316" s="53">
        <v>865710</v>
      </c>
      <c r="F316" s="54">
        <v>0.0015</v>
      </c>
    </row>
    <row r="317" spans="1:6" ht="14.25">
      <c r="A317" s="51" t="str">
        <f aca="true" t="shared" si="26" ref="A317:A324">A316</f>
        <v>Franklin</v>
      </c>
      <c r="B317" s="51" t="s">
        <v>303</v>
      </c>
      <c r="C317" s="52">
        <v>45</v>
      </c>
      <c r="D317" s="53">
        <v>2258350</v>
      </c>
      <c r="E317" s="53">
        <v>135501</v>
      </c>
      <c r="F317" s="54">
        <v>0.0002</v>
      </c>
    </row>
    <row r="318" spans="1:6" ht="14.25">
      <c r="A318" s="51" t="str">
        <f t="shared" si="26"/>
        <v>Franklin</v>
      </c>
      <c r="B318" s="51" t="s">
        <v>304</v>
      </c>
      <c r="C318" s="52">
        <v>19</v>
      </c>
      <c r="D318" s="53">
        <v>305624</v>
      </c>
      <c r="E318" s="53">
        <v>18337.44</v>
      </c>
      <c r="F318" s="54">
        <v>0</v>
      </c>
    </row>
    <row r="319" spans="1:6" ht="14.25">
      <c r="A319" s="51" t="str">
        <f t="shared" si="26"/>
        <v>Franklin</v>
      </c>
      <c r="B319" s="51" t="s">
        <v>305</v>
      </c>
      <c r="C319" s="52">
        <v>15</v>
      </c>
      <c r="D319" s="53">
        <v>1162946</v>
      </c>
      <c r="E319" s="53">
        <v>69776.76</v>
      </c>
      <c r="F319" s="54">
        <v>0.0001</v>
      </c>
    </row>
    <row r="320" spans="1:6" ht="14.25">
      <c r="A320" s="51" t="str">
        <f t="shared" si="26"/>
        <v>Franklin</v>
      </c>
      <c r="B320" s="51" t="s">
        <v>307</v>
      </c>
      <c r="C320" s="52">
        <v>13</v>
      </c>
      <c r="D320" s="53">
        <v>249173</v>
      </c>
      <c r="E320" s="53">
        <v>14950.38</v>
      </c>
      <c r="F320" s="54">
        <v>0</v>
      </c>
    </row>
    <row r="321" spans="1:6" ht="14.25">
      <c r="A321" s="51" t="str">
        <f t="shared" si="26"/>
        <v>Franklin</v>
      </c>
      <c r="B321" s="51" t="s">
        <v>306</v>
      </c>
      <c r="C321" s="52">
        <v>12</v>
      </c>
      <c r="D321" s="53">
        <v>68877</v>
      </c>
      <c r="E321" s="53">
        <v>4132.62</v>
      </c>
      <c r="F321" s="54">
        <v>0</v>
      </c>
    </row>
    <row r="322" spans="1:6" ht="14.25">
      <c r="A322" s="51" t="str">
        <f t="shared" si="26"/>
        <v>Franklin</v>
      </c>
      <c r="B322" s="51" t="s">
        <v>308</v>
      </c>
      <c r="C322" s="52">
        <v>12</v>
      </c>
      <c r="D322" s="53">
        <v>654198</v>
      </c>
      <c r="E322" s="53">
        <v>39251.88</v>
      </c>
      <c r="F322" s="54">
        <v>0.0001</v>
      </c>
    </row>
    <row r="323" spans="1:6" ht="14.25">
      <c r="A323" s="51" t="str">
        <f t="shared" si="26"/>
        <v>Franklin</v>
      </c>
      <c r="B323" s="51" t="s">
        <v>44</v>
      </c>
      <c r="C323" s="52">
        <v>30</v>
      </c>
      <c r="D323" s="53">
        <v>417370</v>
      </c>
      <c r="E323" s="53">
        <v>25042.2</v>
      </c>
      <c r="F323" s="54">
        <v>0</v>
      </c>
    </row>
    <row r="324" spans="1:6" ht="14.25">
      <c r="A324" s="51" t="str">
        <f t="shared" si="26"/>
        <v>Franklin</v>
      </c>
      <c r="B324" s="51" t="s">
        <v>45</v>
      </c>
      <c r="C324" s="52">
        <v>357</v>
      </c>
      <c r="D324" s="53">
        <v>19592708</v>
      </c>
      <c r="E324" s="53">
        <v>1172702.28</v>
      </c>
      <c r="F324" s="54">
        <v>0.002</v>
      </c>
    </row>
    <row r="325" spans="1:6" ht="14.25">
      <c r="A325" s="51" t="s">
        <v>309</v>
      </c>
      <c r="B325" s="51" t="s">
        <v>310</v>
      </c>
      <c r="C325" s="52">
        <v>50</v>
      </c>
      <c r="D325" s="53">
        <v>1266877</v>
      </c>
      <c r="E325" s="53">
        <v>76012.62</v>
      </c>
      <c r="F325" s="54">
        <v>0.0001</v>
      </c>
    </row>
    <row r="326" spans="1:6" ht="14.25">
      <c r="A326" s="51" t="str">
        <f aca="true" t="shared" si="27" ref="A326:A331">A325</f>
        <v>Fremont</v>
      </c>
      <c r="B326" s="51" t="s">
        <v>311</v>
      </c>
      <c r="C326" s="52">
        <v>46</v>
      </c>
      <c r="D326" s="53">
        <v>2049207</v>
      </c>
      <c r="E326" s="53">
        <v>122928.34</v>
      </c>
      <c r="F326" s="54">
        <v>0.0002</v>
      </c>
    </row>
    <row r="327" spans="1:6" ht="14.25">
      <c r="A327" s="51" t="str">
        <f t="shared" si="27"/>
        <v>Fremont</v>
      </c>
      <c r="B327" s="51" t="s">
        <v>312</v>
      </c>
      <c r="C327" s="52">
        <v>34</v>
      </c>
      <c r="D327" s="53">
        <v>755764</v>
      </c>
      <c r="E327" s="53">
        <v>45333.37</v>
      </c>
      <c r="F327" s="54">
        <v>0.0001</v>
      </c>
    </row>
    <row r="328" spans="1:6" ht="14.25">
      <c r="A328" s="51" t="str">
        <f t="shared" si="27"/>
        <v>Fremont</v>
      </c>
      <c r="B328" s="51" t="s">
        <v>313</v>
      </c>
      <c r="C328" s="52">
        <v>21</v>
      </c>
      <c r="D328" s="53">
        <v>5368966</v>
      </c>
      <c r="E328" s="53">
        <v>320936.48</v>
      </c>
      <c r="F328" s="54">
        <v>0.0006</v>
      </c>
    </row>
    <row r="329" spans="1:6" ht="14.25">
      <c r="A329" s="51" t="str">
        <f t="shared" si="27"/>
        <v>Fremont</v>
      </c>
      <c r="B329" s="51" t="s">
        <v>314</v>
      </c>
      <c r="C329" s="52">
        <v>17</v>
      </c>
      <c r="D329" s="53">
        <v>188174</v>
      </c>
      <c r="E329" s="53">
        <v>11290.44</v>
      </c>
      <c r="F329" s="54">
        <v>0</v>
      </c>
    </row>
    <row r="330" spans="1:6" ht="14.25">
      <c r="A330" s="51" t="str">
        <f t="shared" si="27"/>
        <v>Fremont</v>
      </c>
      <c r="B330" s="51" t="s">
        <v>44</v>
      </c>
      <c r="C330" s="52">
        <v>59</v>
      </c>
      <c r="D330" s="53">
        <v>8197073</v>
      </c>
      <c r="E330" s="53">
        <v>487843.46</v>
      </c>
      <c r="F330" s="54">
        <v>0.0008</v>
      </c>
    </row>
    <row r="331" spans="1:6" ht="14.25">
      <c r="A331" s="51" t="str">
        <f t="shared" si="27"/>
        <v>Fremont</v>
      </c>
      <c r="B331" s="51" t="s">
        <v>45</v>
      </c>
      <c r="C331" s="52">
        <v>227</v>
      </c>
      <c r="D331" s="53">
        <v>17826061</v>
      </c>
      <c r="E331" s="53">
        <v>1064344.71</v>
      </c>
      <c r="F331" s="54">
        <v>0.0019</v>
      </c>
    </row>
    <row r="332" spans="1:6" ht="14.25">
      <c r="A332" s="51" t="s">
        <v>118</v>
      </c>
      <c r="B332" s="51" t="s">
        <v>315</v>
      </c>
      <c r="C332" s="52">
        <v>188</v>
      </c>
      <c r="D332" s="53">
        <v>13659673</v>
      </c>
      <c r="E332" s="53">
        <v>817571.9</v>
      </c>
      <c r="F332" s="54">
        <v>0.0014</v>
      </c>
    </row>
    <row r="333" spans="1:6" ht="14.25">
      <c r="A333" s="51" t="str">
        <f aca="true" t="shared" si="28" ref="A333:A339">A332</f>
        <v>Greene</v>
      </c>
      <c r="B333" s="51" t="s">
        <v>317</v>
      </c>
      <c r="C333" s="52">
        <v>27</v>
      </c>
      <c r="D333" s="53">
        <v>1000460</v>
      </c>
      <c r="E333" s="53">
        <v>60027.6</v>
      </c>
      <c r="F333" s="54">
        <v>0.0001</v>
      </c>
    </row>
    <row r="334" spans="1:6" ht="14.25">
      <c r="A334" s="51" t="str">
        <f t="shared" si="28"/>
        <v>Greene</v>
      </c>
      <c r="B334" s="51" t="s">
        <v>316</v>
      </c>
      <c r="C334" s="52">
        <v>26</v>
      </c>
      <c r="D334" s="53">
        <v>2315164</v>
      </c>
      <c r="E334" s="53">
        <v>135677.27</v>
      </c>
      <c r="F334" s="54">
        <v>0.0002</v>
      </c>
    </row>
    <row r="335" spans="1:6" ht="14.25">
      <c r="A335" s="51" t="str">
        <f t="shared" si="28"/>
        <v>Greene</v>
      </c>
      <c r="B335" s="51" t="s">
        <v>318</v>
      </c>
      <c r="C335" s="52">
        <v>20</v>
      </c>
      <c r="D335" s="53">
        <v>355751</v>
      </c>
      <c r="E335" s="53">
        <v>21345.06</v>
      </c>
      <c r="F335" s="54">
        <v>0</v>
      </c>
    </row>
    <row r="336" spans="1:6" ht="14.25">
      <c r="A336" s="51" t="str">
        <f t="shared" si="28"/>
        <v>Greene</v>
      </c>
      <c r="B336" s="51" t="s">
        <v>319</v>
      </c>
      <c r="C336" s="52">
        <v>16</v>
      </c>
      <c r="D336" s="53">
        <v>1911499</v>
      </c>
      <c r="E336" s="53">
        <v>114689.94</v>
      </c>
      <c r="F336" s="54">
        <v>0.0002</v>
      </c>
    </row>
    <row r="337" spans="1:6" ht="14.25">
      <c r="A337" s="51" t="str">
        <f t="shared" si="28"/>
        <v>Greene</v>
      </c>
      <c r="B337" s="51" t="s">
        <v>320</v>
      </c>
      <c r="C337" s="52">
        <v>12</v>
      </c>
      <c r="D337" s="53">
        <v>230244</v>
      </c>
      <c r="E337" s="53">
        <v>13814.64</v>
      </c>
      <c r="F337" s="54">
        <v>0</v>
      </c>
    </row>
    <row r="338" spans="1:6" ht="14.25">
      <c r="A338" s="51" t="str">
        <f t="shared" si="28"/>
        <v>Greene</v>
      </c>
      <c r="B338" s="51" t="s">
        <v>44</v>
      </c>
      <c r="C338" s="52">
        <v>13</v>
      </c>
      <c r="D338" s="53">
        <v>232174</v>
      </c>
      <c r="E338" s="53">
        <v>13930.44</v>
      </c>
      <c r="F338" s="54">
        <v>0</v>
      </c>
    </row>
    <row r="339" spans="1:6" ht="14.25">
      <c r="A339" s="51" t="str">
        <f t="shared" si="28"/>
        <v>Greene</v>
      </c>
      <c r="B339" s="51" t="s">
        <v>45</v>
      </c>
      <c r="C339" s="52">
        <v>302</v>
      </c>
      <c r="D339" s="53">
        <v>19704965</v>
      </c>
      <c r="E339" s="53">
        <v>1177056.85</v>
      </c>
      <c r="F339" s="54">
        <v>0.002</v>
      </c>
    </row>
    <row r="340" spans="1:6" ht="14.25">
      <c r="A340" s="51" t="s">
        <v>321</v>
      </c>
      <c r="B340" s="51" t="s">
        <v>322</v>
      </c>
      <c r="C340" s="52">
        <v>115</v>
      </c>
      <c r="D340" s="53">
        <v>7255901</v>
      </c>
      <c r="E340" s="53">
        <v>433519.58</v>
      </c>
      <c r="F340" s="54">
        <v>0.0008</v>
      </c>
    </row>
    <row r="341" spans="1:6" ht="14.25">
      <c r="A341" s="51" t="str">
        <f aca="true" t="shared" si="29" ref="A341:A348">A340</f>
        <v>Grundy</v>
      </c>
      <c r="B341" s="51" t="s">
        <v>323</v>
      </c>
      <c r="C341" s="52">
        <v>66</v>
      </c>
      <c r="D341" s="53">
        <v>4060975</v>
      </c>
      <c r="E341" s="53">
        <v>243658.5</v>
      </c>
      <c r="F341" s="54">
        <v>0.0004</v>
      </c>
    </row>
    <row r="342" spans="1:6" ht="14.25">
      <c r="A342" s="51" t="str">
        <f t="shared" si="29"/>
        <v>Grundy</v>
      </c>
      <c r="B342" s="51" t="s">
        <v>324</v>
      </c>
      <c r="C342" s="52">
        <v>62</v>
      </c>
      <c r="D342" s="53">
        <v>2353568</v>
      </c>
      <c r="E342" s="53">
        <v>141214.08</v>
      </c>
      <c r="F342" s="54">
        <v>0.0002</v>
      </c>
    </row>
    <row r="343" spans="1:6" ht="14.25">
      <c r="A343" s="51" t="str">
        <f t="shared" si="29"/>
        <v>Grundy</v>
      </c>
      <c r="B343" s="51" t="s">
        <v>325</v>
      </c>
      <c r="C343" s="52">
        <v>35</v>
      </c>
      <c r="D343" s="53">
        <v>2283347</v>
      </c>
      <c r="E343" s="53">
        <v>137000.82</v>
      </c>
      <c r="F343" s="54">
        <v>0.0002</v>
      </c>
    </row>
    <row r="344" spans="1:6" ht="14.25">
      <c r="A344" s="51" t="str">
        <f t="shared" si="29"/>
        <v>Grundy</v>
      </c>
      <c r="B344" s="51" t="s">
        <v>326</v>
      </c>
      <c r="C344" s="52">
        <v>29</v>
      </c>
      <c r="D344" s="53">
        <v>870644</v>
      </c>
      <c r="E344" s="53">
        <v>52238.64</v>
      </c>
      <c r="F344" s="54">
        <v>0.0001</v>
      </c>
    </row>
    <row r="345" spans="1:6" ht="14.25">
      <c r="A345" s="51" t="str">
        <f t="shared" si="29"/>
        <v>Grundy</v>
      </c>
      <c r="B345" s="51" t="s">
        <v>327</v>
      </c>
      <c r="C345" s="52">
        <v>12</v>
      </c>
      <c r="D345" s="53">
        <v>221089</v>
      </c>
      <c r="E345" s="53">
        <v>13265.34</v>
      </c>
      <c r="F345" s="54">
        <v>0</v>
      </c>
    </row>
    <row r="346" spans="1:6" ht="14.25">
      <c r="A346" s="51" t="str">
        <f t="shared" si="29"/>
        <v>Grundy</v>
      </c>
      <c r="B346" s="51" t="s">
        <v>328</v>
      </c>
      <c r="C346" s="52">
        <v>11</v>
      </c>
      <c r="D346" s="53">
        <v>726029</v>
      </c>
      <c r="E346" s="53">
        <v>43561.74</v>
      </c>
      <c r="F346" s="54">
        <v>0.0001</v>
      </c>
    </row>
    <row r="347" spans="1:6" ht="14.25">
      <c r="A347" s="51" t="str">
        <f t="shared" si="29"/>
        <v>Grundy</v>
      </c>
      <c r="B347" s="51" t="s">
        <v>44</v>
      </c>
      <c r="C347" s="52">
        <v>20</v>
      </c>
      <c r="D347" s="53">
        <v>540273</v>
      </c>
      <c r="E347" s="53">
        <v>32416.38</v>
      </c>
      <c r="F347" s="54">
        <v>0.0001</v>
      </c>
    </row>
    <row r="348" spans="1:6" ht="14.25">
      <c r="A348" s="51" t="str">
        <f t="shared" si="29"/>
        <v>Grundy</v>
      </c>
      <c r="B348" s="51" t="s">
        <v>45</v>
      </c>
      <c r="C348" s="52">
        <v>350</v>
      </c>
      <c r="D348" s="53">
        <v>18311826</v>
      </c>
      <c r="E348" s="53">
        <v>1096875.08</v>
      </c>
      <c r="F348" s="54">
        <v>0.0019</v>
      </c>
    </row>
    <row r="349" spans="1:6" ht="14.25">
      <c r="A349" s="51" t="s">
        <v>329</v>
      </c>
      <c r="B349" s="51" t="s">
        <v>330</v>
      </c>
      <c r="C349" s="52">
        <v>111</v>
      </c>
      <c r="D349" s="53">
        <v>3950849</v>
      </c>
      <c r="E349" s="53">
        <v>236956.51</v>
      </c>
      <c r="F349" s="54">
        <v>0.0004</v>
      </c>
    </row>
    <row r="350" spans="1:6" ht="14.25">
      <c r="A350" s="51" t="str">
        <f aca="true" t="shared" si="30" ref="A350:A358">A349</f>
        <v>Guthrie</v>
      </c>
      <c r="B350" s="51" t="s">
        <v>331</v>
      </c>
      <c r="C350" s="52">
        <v>103</v>
      </c>
      <c r="D350" s="53">
        <v>7136338</v>
      </c>
      <c r="E350" s="53">
        <v>425976.78</v>
      </c>
      <c r="F350" s="54">
        <v>0.0007</v>
      </c>
    </row>
    <row r="351" spans="1:6" ht="14.25">
      <c r="A351" s="51" t="str">
        <f t="shared" si="30"/>
        <v>Guthrie</v>
      </c>
      <c r="B351" s="51" t="s">
        <v>41</v>
      </c>
      <c r="C351" s="52">
        <v>44</v>
      </c>
      <c r="D351" s="53">
        <v>2185900</v>
      </c>
      <c r="E351" s="53">
        <v>131154</v>
      </c>
      <c r="F351" s="54">
        <v>0.0002</v>
      </c>
    </row>
    <row r="352" spans="1:6" ht="14.25">
      <c r="A352" s="51" t="str">
        <f t="shared" si="30"/>
        <v>Guthrie</v>
      </c>
      <c r="B352" s="51" t="s">
        <v>332</v>
      </c>
      <c r="C352" s="52">
        <v>27</v>
      </c>
      <c r="D352" s="53">
        <v>733100</v>
      </c>
      <c r="E352" s="53">
        <v>43986</v>
      </c>
      <c r="F352" s="54">
        <v>0.0001</v>
      </c>
    </row>
    <row r="353" spans="1:6" ht="14.25">
      <c r="A353" s="51" t="str">
        <f t="shared" si="30"/>
        <v>Guthrie</v>
      </c>
      <c r="B353" s="51" t="s">
        <v>334</v>
      </c>
      <c r="C353" s="52">
        <v>21</v>
      </c>
      <c r="D353" s="53">
        <v>313432</v>
      </c>
      <c r="E353" s="53">
        <v>18805.92</v>
      </c>
      <c r="F353" s="54">
        <v>0</v>
      </c>
    </row>
    <row r="354" spans="1:6" ht="14.25">
      <c r="A354" s="51" t="str">
        <f t="shared" si="30"/>
        <v>Guthrie</v>
      </c>
      <c r="B354" s="51" t="s">
        <v>333</v>
      </c>
      <c r="C354" s="52">
        <v>19</v>
      </c>
      <c r="D354" s="53">
        <v>491179</v>
      </c>
      <c r="E354" s="53">
        <v>29470.74</v>
      </c>
      <c r="F354" s="54">
        <v>0.0001</v>
      </c>
    </row>
    <row r="355" spans="1:6" ht="14.25">
      <c r="A355" s="51" t="str">
        <f t="shared" si="30"/>
        <v>Guthrie</v>
      </c>
      <c r="B355" s="51" t="s">
        <v>335</v>
      </c>
      <c r="C355" s="52">
        <v>19</v>
      </c>
      <c r="D355" s="53">
        <v>1917170</v>
      </c>
      <c r="E355" s="53">
        <v>115030.2</v>
      </c>
      <c r="F355" s="54">
        <v>0.0002</v>
      </c>
    </row>
    <row r="356" spans="1:6" ht="14.25">
      <c r="A356" s="51" t="str">
        <f t="shared" si="30"/>
        <v>Guthrie</v>
      </c>
      <c r="B356" s="51" t="s">
        <v>38</v>
      </c>
      <c r="C356" s="52">
        <v>10</v>
      </c>
      <c r="D356" s="53">
        <v>477373</v>
      </c>
      <c r="E356" s="53">
        <v>28642.38</v>
      </c>
      <c r="F356" s="54">
        <v>0</v>
      </c>
    </row>
    <row r="357" spans="1:6" ht="14.25">
      <c r="A357" s="51" t="str">
        <f t="shared" si="30"/>
        <v>Guthrie</v>
      </c>
      <c r="B357" s="51" t="s">
        <v>44</v>
      </c>
      <c r="C357" s="52">
        <v>21</v>
      </c>
      <c r="D357" s="53">
        <v>277172</v>
      </c>
      <c r="E357" s="53">
        <v>16388.06</v>
      </c>
      <c r="F357" s="54">
        <v>0</v>
      </c>
    </row>
    <row r="358" spans="1:6" ht="14.25">
      <c r="A358" s="51" t="str">
        <f t="shared" si="30"/>
        <v>Guthrie</v>
      </c>
      <c r="B358" s="51" t="s">
        <v>45</v>
      </c>
      <c r="C358" s="52">
        <v>375</v>
      </c>
      <c r="D358" s="53">
        <v>17482513</v>
      </c>
      <c r="E358" s="53">
        <v>1046410.59</v>
      </c>
      <c r="F358" s="54">
        <v>0.0018</v>
      </c>
    </row>
    <row r="359" spans="1:6" ht="14.25">
      <c r="A359" s="51" t="s">
        <v>336</v>
      </c>
      <c r="B359" s="51" t="s">
        <v>337</v>
      </c>
      <c r="C359" s="52">
        <v>250</v>
      </c>
      <c r="D359" s="53">
        <v>21007209</v>
      </c>
      <c r="E359" s="53">
        <v>1254511.36</v>
      </c>
      <c r="F359" s="54">
        <v>0.0022</v>
      </c>
    </row>
    <row r="360" spans="1:6" ht="14.25">
      <c r="A360" s="51" t="str">
        <f aca="true" t="shared" si="31" ref="A360:A367">A359</f>
        <v>Hamilton</v>
      </c>
      <c r="B360" s="51" t="s">
        <v>338</v>
      </c>
      <c r="C360" s="52">
        <v>44</v>
      </c>
      <c r="D360" s="53">
        <v>1409629</v>
      </c>
      <c r="E360" s="53">
        <v>84577.74</v>
      </c>
      <c r="F360" s="54">
        <v>0.0001</v>
      </c>
    </row>
    <row r="361" spans="1:6" ht="14.25">
      <c r="A361" s="51" t="str">
        <f t="shared" si="31"/>
        <v>Hamilton</v>
      </c>
      <c r="B361" s="51" t="s">
        <v>339</v>
      </c>
      <c r="C361" s="52">
        <v>34</v>
      </c>
      <c r="D361" s="53">
        <v>1690152</v>
      </c>
      <c r="E361" s="53">
        <v>101409.12</v>
      </c>
      <c r="F361" s="54">
        <v>0.0002</v>
      </c>
    </row>
    <row r="362" spans="1:6" ht="14.25">
      <c r="A362" s="51" t="str">
        <f t="shared" si="31"/>
        <v>Hamilton</v>
      </c>
      <c r="B362" s="51" t="s">
        <v>340</v>
      </c>
      <c r="C362" s="52">
        <v>23</v>
      </c>
      <c r="D362" s="53">
        <v>1255023</v>
      </c>
      <c r="E362" s="53">
        <v>75301.38</v>
      </c>
      <c r="F362" s="54">
        <v>0.0001</v>
      </c>
    </row>
    <row r="363" spans="1:6" ht="14.25">
      <c r="A363" s="51" t="str">
        <f t="shared" si="31"/>
        <v>Hamilton</v>
      </c>
      <c r="B363" s="51" t="s">
        <v>341</v>
      </c>
      <c r="C363" s="52">
        <v>19</v>
      </c>
      <c r="D363" s="53">
        <v>1858222</v>
      </c>
      <c r="E363" s="53">
        <v>110017.58</v>
      </c>
      <c r="F363" s="54">
        <v>0.0002</v>
      </c>
    </row>
    <row r="364" spans="1:6" ht="14.25">
      <c r="A364" s="51" t="str">
        <f t="shared" si="31"/>
        <v>Hamilton</v>
      </c>
      <c r="B364" s="51" t="s">
        <v>342</v>
      </c>
      <c r="C364" s="52">
        <v>15</v>
      </c>
      <c r="D364" s="53">
        <v>508802</v>
      </c>
      <c r="E364" s="53">
        <v>30528.12</v>
      </c>
      <c r="F364" s="54">
        <v>0.0001</v>
      </c>
    </row>
    <row r="365" spans="1:6" ht="14.25">
      <c r="A365" s="51" t="str">
        <f t="shared" si="31"/>
        <v>Hamilton</v>
      </c>
      <c r="B365" s="51" t="s">
        <v>343</v>
      </c>
      <c r="C365" s="52">
        <v>12</v>
      </c>
      <c r="D365" s="53">
        <v>329651</v>
      </c>
      <c r="E365" s="53">
        <v>19779.06</v>
      </c>
      <c r="F365" s="54">
        <v>0</v>
      </c>
    </row>
    <row r="366" spans="1:6" ht="14.25">
      <c r="A366" s="51" t="str">
        <f t="shared" si="31"/>
        <v>Hamilton</v>
      </c>
      <c r="B366" s="51" t="s">
        <v>44</v>
      </c>
      <c r="C366" s="52">
        <v>23</v>
      </c>
      <c r="D366" s="53">
        <v>1035351</v>
      </c>
      <c r="E366" s="53">
        <v>61799.29</v>
      </c>
      <c r="F366" s="54">
        <v>0.0001</v>
      </c>
    </row>
    <row r="367" spans="1:6" ht="14.25">
      <c r="A367" s="51" t="str">
        <f t="shared" si="31"/>
        <v>Hamilton</v>
      </c>
      <c r="B367" s="51" t="s">
        <v>45</v>
      </c>
      <c r="C367" s="52">
        <v>420</v>
      </c>
      <c r="D367" s="53">
        <v>29094039</v>
      </c>
      <c r="E367" s="53">
        <v>1737923.65</v>
      </c>
      <c r="F367" s="54">
        <v>0.003</v>
      </c>
    </row>
    <row r="368" spans="1:6" ht="14.25">
      <c r="A368" s="51" t="s">
        <v>344</v>
      </c>
      <c r="B368" s="51" t="s">
        <v>345</v>
      </c>
      <c r="C368" s="52">
        <v>137</v>
      </c>
      <c r="D368" s="53">
        <v>10878465</v>
      </c>
      <c r="E368" s="53">
        <v>650823.99</v>
      </c>
      <c r="F368" s="54">
        <v>0.0011</v>
      </c>
    </row>
    <row r="369" spans="1:6" ht="14.25">
      <c r="A369" s="51" t="str">
        <f aca="true" t="shared" si="32" ref="A369:A377">A368</f>
        <v>Hancock</v>
      </c>
      <c r="B369" s="51" t="s">
        <v>346</v>
      </c>
      <c r="C369" s="52">
        <v>96</v>
      </c>
      <c r="D369" s="53">
        <v>3388901</v>
      </c>
      <c r="E369" s="53">
        <v>203334.06</v>
      </c>
      <c r="F369" s="54">
        <v>0.0004</v>
      </c>
    </row>
    <row r="370" spans="1:6" ht="14.25">
      <c r="A370" s="51" t="str">
        <f t="shared" si="32"/>
        <v>Hancock</v>
      </c>
      <c r="B370" s="51" t="s">
        <v>347</v>
      </c>
      <c r="C370" s="52">
        <v>35</v>
      </c>
      <c r="D370" s="53">
        <v>4985366</v>
      </c>
      <c r="E370" s="53">
        <v>296843.55</v>
      </c>
      <c r="F370" s="54">
        <v>0.0005</v>
      </c>
    </row>
    <row r="371" spans="1:6" ht="14.25">
      <c r="A371" s="51" t="str">
        <f t="shared" si="32"/>
        <v>Hancock</v>
      </c>
      <c r="B371" s="51" t="s">
        <v>348</v>
      </c>
      <c r="C371" s="52">
        <v>29</v>
      </c>
      <c r="D371" s="53">
        <v>1388195</v>
      </c>
      <c r="E371" s="53">
        <v>83272.63</v>
      </c>
      <c r="F371" s="54">
        <v>0.0001</v>
      </c>
    </row>
    <row r="372" spans="1:6" ht="14.25">
      <c r="A372" s="51" t="str">
        <f t="shared" si="32"/>
        <v>Hancock</v>
      </c>
      <c r="B372" s="51" t="s">
        <v>349</v>
      </c>
      <c r="C372" s="52">
        <v>15</v>
      </c>
      <c r="D372" s="53">
        <v>285931</v>
      </c>
      <c r="E372" s="53">
        <v>17155.86</v>
      </c>
      <c r="F372" s="54">
        <v>0</v>
      </c>
    </row>
    <row r="373" spans="1:6" ht="14.25">
      <c r="A373" s="51" t="str">
        <f t="shared" si="32"/>
        <v>Hancock</v>
      </c>
      <c r="B373" s="51" t="s">
        <v>350</v>
      </c>
      <c r="C373" s="52">
        <v>13</v>
      </c>
      <c r="D373" s="53">
        <v>120736</v>
      </c>
      <c r="E373" s="53">
        <v>7244.16</v>
      </c>
      <c r="F373" s="54">
        <v>0</v>
      </c>
    </row>
    <row r="374" spans="1:6" ht="14.25">
      <c r="A374" s="51" t="str">
        <f t="shared" si="32"/>
        <v>Hancock</v>
      </c>
      <c r="B374" s="51" t="s">
        <v>351</v>
      </c>
      <c r="C374" s="52">
        <v>12</v>
      </c>
      <c r="D374" s="53">
        <v>250148</v>
      </c>
      <c r="E374" s="53">
        <v>15008.88</v>
      </c>
      <c r="F374" s="54">
        <v>0</v>
      </c>
    </row>
    <row r="375" spans="1:6" ht="14.25">
      <c r="A375" s="51" t="str">
        <f t="shared" si="32"/>
        <v>Hancock</v>
      </c>
      <c r="B375" s="51" t="s">
        <v>805</v>
      </c>
      <c r="C375" s="52">
        <v>10</v>
      </c>
      <c r="D375" s="53">
        <v>148153</v>
      </c>
      <c r="E375" s="53">
        <v>8889.18</v>
      </c>
      <c r="F375" s="54">
        <v>0</v>
      </c>
    </row>
    <row r="376" spans="1:6" ht="14.25">
      <c r="A376" s="51" t="str">
        <f t="shared" si="32"/>
        <v>Hancock</v>
      </c>
      <c r="B376" s="51" t="s">
        <v>44</v>
      </c>
      <c r="C376" s="52">
        <v>14</v>
      </c>
      <c r="D376" s="53">
        <v>349739</v>
      </c>
      <c r="E376" s="53">
        <v>20984.34</v>
      </c>
      <c r="F376" s="54">
        <v>0</v>
      </c>
    </row>
    <row r="377" spans="1:6" ht="14.25">
      <c r="A377" s="51" t="str">
        <f t="shared" si="32"/>
        <v>Hancock</v>
      </c>
      <c r="B377" s="51" t="s">
        <v>45</v>
      </c>
      <c r="C377" s="52">
        <v>361</v>
      </c>
      <c r="D377" s="53">
        <v>21795634</v>
      </c>
      <c r="E377" s="53">
        <v>1303556.65</v>
      </c>
      <c r="F377" s="54">
        <v>0.0023</v>
      </c>
    </row>
    <row r="378" spans="1:6" ht="14.25">
      <c r="A378" s="51" t="s">
        <v>352</v>
      </c>
      <c r="B378" s="51" t="s">
        <v>353</v>
      </c>
      <c r="C378" s="52">
        <v>246</v>
      </c>
      <c r="D378" s="53">
        <v>25007809</v>
      </c>
      <c r="E378" s="53">
        <v>1495515.06</v>
      </c>
      <c r="F378" s="54">
        <v>0.0026</v>
      </c>
    </row>
    <row r="379" spans="1:6" ht="14.25">
      <c r="A379" s="51" t="str">
        <f aca="true" t="shared" si="33" ref="A379:A388">A378</f>
        <v>Hardin</v>
      </c>
      <c r="B379" s="51" t="s">
        <v>354</v>
      </c>
      <c r="C379" s="52">
        <v>125</v>
      </c>
      <c r="D379" s="53">
        <v>5302562</v>
      </c>
      <c r="E379" s="53">
        <v>317661.46</v>
      </c>
      <c r="F379" s="54">
        <v>0.0006</v>
      </c>
    </row>
    <row r="380" spans="1:6" ht="14.25">
      <c r="A380" s="51" t="str">
        <f t="shared" si="33"/>
        <v>Hardin</v>
      </c>
      <c r="B380" s="51" t="s">
        <v>304</v>
      </c>
      <c r="C380" s="52">
        <v>71</v>
      </c>
      <c r="D380" s="53">
        <v>2216218</v>
      </c>
      <c r="E380" s="53">
        <v>132973.08</v>
      </c>
      <c r="F380" s="54">
        <v>0.0002</v>
      </c>
    </row>
    <row r="381" spans="1:6" ht="14.25">
      <c r="A381" s="51" t="str">
        <f t="shared" si="33"/>
        <v>Hardin</v>
      </c>
      <c r="B381" s="51" t="s">
        <v>355</v>
      </c>
      <c r="C381" s="52">
        <v>46</v>
      </c>
      <c r="D381" s="53">
        <v>2022742</v>
      </c>
      <c r="E381" s="53">
        <v>121364.52</v>
      </c>
      <c r="F381" s="54">
        <v>0.0002</v>
      </c>
    </row>
    <row r="382" spans="1:6" ht="14.25">
      <c r="A382" s="51" t="str">
        <f t="shared" si="33"/>
        <v>Hardin</v>
      </c>
      <c r="B382" s="51" t="s">
        <v>356</v>
      </c>
      <c r="C382" s="52">
        <v>33</v>
      </c>
      <c r="D382" s="53">
        <v>3512935</v>
      </c>
      <c r="E382" s="53">
        <v>210776.1</v>
      </c>
      <c r="F382" s="54">
        <v>0.0004</v>
      </c>
    </row>
    <row r="383" spans="1:6" ht="14.25">
      <c r="A383" s="51" t="str">
        <f t="shared" si="33"/>
        <v>Hardin</v>
      </c>
      <c r="B383" s="51" t="s">
        <v>357</v>
      </c>
      <c r="C383" s="52">
        <v>25</v>
      </c>
      <c r="D383" s="53">
        <v>949315</v>
      </c>
      <c r="E383" s="53">
        <v>56958.9</v>
      </c>
      <c r="F383" s="54">
        <v>0.0001</v>
      </c>
    </row>
    <row r="384" spans="1:6" ht="14.25">
      <c r="A384" s="51" t="str">
        <f t="shared" si="33"/>
        <v>Hardin</v>
      </c>
      <c r="B384" s="51" t="s">
        <v>358</v>
      </c>
      <c r="C384" s="52">
        <v>23</v>
      </c>
      <c r="D384" s="53">
        <v>1462729</v>
      </c>
      <c r="E384" s="53">
        <v>87763.74</v>
      </c>
      <c r="F384" s="54">
        <v>0.0002</v>
      </c>
    </row>
    <row r="385" spans="1:6" ht="14.25">
      <c r="A385" s="51" t="str">
        <f t="shared" si="33"/>
        <v>Hardin</v>
      </c>
      <c r="B385" s="51" t="s">
        <v>359</v>
      </c>
      <c r="C385" s="52">
        <v>12</v>
      </c>
      <c r="D385" s="53">
        <v>220236</v>
      </c>
      <c r="E385" s="53">
        <v>13214.16</v>
      </c>
      <c r="F385" s="54">
        <v>0</v>
      </c>
    </row>
    <row r="386" spans="1:6" ht="14.25">
      <c r="A386" s="51" t="str">
        <f t="shared" si="33"/>
        <v>Hardin</v>
      </c>
      <c r="B386" s="51" t="s">
        <v>360</v>
      </c>
      <c r="C386" s="52">
        <v>11</v>
      </c>
      <c r="D386" s="53">
        <v>365284</v>
      </c>
      <c r="E386" s="53">
        <v>21917.04</v>
      </c>
      <c r="F386" s="54">
        <v>0</v>
      </c>
    </row>
    <row r="387" spans="1:6" ht="14.25">
      <c r="A387" s="51" t="str">
        <f t="shared" si="33"/>
        <v>Hardin</v>
      </c>
      <c r="B387" s="51" t="s">
        <v>44</v>
      </c>
      <c r="C387" s="52">
        <v>21</v>
      </c>
      <c r="D387" s="53">
        <v>797276</v>
      </c>
      <c r="E387" s="53">
        <v>47750.21</v>
      </c>
      <c r="F387" s="54">
        <v>0.0001</v>
      </c>
    </row>
    <row r="388" spans="1:6" ht="14.25">
      <c r="A388" s="51" t="str">
        <f t="shared" si="33"/>
        <v>Hardin</v>
      </c>
      <c r="B388" s="51" t="s">
        <v>45</v>
      </c>
      <c r="C388" s="52">
        <v>613</v>
      </c>
      <c r="D388" s="53">
        <v>41857106</v>
      </c>
      <c r="E388" s="53">
        <v>2505894.27</v>
      </c>
      <c r="F388" s="54">
        <v>0.0044</v>
      </c>
    </row>
    <row r="389" spans="1:6" ht="14.25">
      <c r="A389" s="51" t="s">
        <v>361</v>
      </c>
      <c r="B389" s="51" t="s">
        <v>362</v>
      </c>
      <c r="C389" s="52">
        <v>124</v>
      </c>
      <c r="D389" s="53">
        <v>10023160</v>
      </c>
      <c r="E389" s="53">
        <v>597102.53</v>
      </c>
      <c r="F389" s="54">
        <v>0.001</v>
      </c>
    </row>
    <row r="390" spans="1:6" ht="14.25">
      <c r="A390" s="51" t="str">
        <f aca="true" t="shared" si="34" ref="A390:A398">A389</f>
        <v>Harrison</v>
      </c>
      <c r="B390" s="51" t="s">
        <v>363</v>
      </c>
      <c r="C390" s="52">
        <v>77</v>
      </c>
      <c r="D390" s="53">
        <v>2674060</v>
      </c>
      <c r="E390" s="53">
        <v>160200.07</v>
      </c>
      <c r="F390" s="54">
        <v>0.0003</v>
      </c>
    </row>
    <row r="391" spans="1:6" ht="14.25">
      <c r="A391" s="51" t="str">
        <f t="shared" si="34"/>
        <v>Harrison</v>
      </c>
      <c r="B391" s="51" t="s">
        <v>365</v>
      </c>
      <c r="C391" s="52">
        <v>67</v>
      </c>
      <c r="D391" s="53">
        <v>3217969</v>
      </c>
      <c r="E391" s="53">
        <v>193057.9</v>
      </c>
      <c r="F391" s="54">
        <v>0.0003</v>
      </c>
    </row>
    <row r="392" spans="1:6" ht="14.25">
      <c r="A392" s="51" t="str">
        <f t="shared" si="34"/>
        <v>Harrison</v>
      </c>
      <c r="B392" s="51" t="s">
        <v>364</v>
      </c>
      <c r="C392" s="52">
        <v>67</v>
      </c>
      <c r="D392" s="53">
        <v>1838233</v>
      </c>
      <c r="E392" s="53">
        <v>110232.95</v>
      </c>
      <c r="F392" s="54">
        <v>0.0002</v>
      </c>
    </row>
    <row r="393" spans="1:6" ht="14.25">
      <c r="A393" s="51" t="str">
        <f t="shared" si="34"/>
        <v>Harrison</v>
      </c>
      <c r="B393" s="51" t="s">
        <v>366</v>
      </c>
      <c r="C393" s="52">
        <v>15</v>
      </c>
      <c r="D393" s="53">
        <v>209805</v>
      </c>
      <c r="E393" s="53">
        <v>12588.3</v>
      </c>
      <c r="F393" s="54">
        <v>0</v>
      </c>
    </row>
    <row r="394" spans="1:6" ht="14.25">
      <c r="A394" s="51" t="str">
        <f t="shared" si="34"/>
        <v>Harrison</v>
      </c>
      <c r="B394" s="51" t="s">
        <v>367</v>
      </c>
      <c r="C394" s="52">
        <v>12</v>
      </c>
      <c r="D394" s="53">
        <v>123804</v>
      </c>
      <c r="E394" s="53">
        <v>7428.24</v>
      </c>
      <c r="F394" s="54">
        <v>0</v>
      </c>
    </row>
    <row r="395" spans="1:6" ht="14.25">
      <c r="A395" s="51" t="str">
        <f t="shared" si="34"/>
        <v>Harrison</v>
      </c>
      <c r="B395" s="51" t="s">
        <v>368</v>
      </c>
      <c r="C395" s="52">
        <v>12</v>
      </c>
      <c r="D395" s="53">
        <v>114526</v>
      </c>
      <c r="E395" s="53">
        <v>6871.56</v>
      </c>
      <c r="F395" s="54">
        <v>0</v>
      </c>
    </row>
    <row r="396" spans="1:6" ht="14.25">
      <c r="A396" s="51" t="str">
        <f t="shared" si="34"/>
        <v>Harrison</v>
      </c>
      <c r="B396" s="51" t="s">
        <v>369</v>
      </c>
      <c r="C396" s="52">
        <v>12</v>
      </c>
      <c r="D396" s="53">
        <v>220816</v>
      </c>
      <c r="E396" s="53">
        <v>13248.96</v>
      </c>
      <c r="F396" s="54">
        <v>0</v>
      </c>
    </row>
    <row r="397" spans="1:6" ht="14.25">
      <c r="A397" s="51" t="str">
        <f t="shared" si="34"/>
        <v>Harrison</v>
      </c>
      <c r="B397" s="51" t="s">
        <v>44</v>
      </c>
      <c r="C397" s="52">
        <v>22</v>
      </c>
      <c r="D397" s="53">
        <v>166895</v>
      </c>
      <c r="E397" s="53">
        <v>9689.69</v>
      </c>
      <c r="F397" s="54">
        <v>0</v>
      </c>
    </row>
    <row r="398" spans="1:6" ht="14.25">
      <c r="A398" s="51" t="str">
        <f t="shared" si="34"/>
        <v>Harrison</v>
      </c>
      <c r="B398" s="51" t="s">
        <v>45</v>
      </c>
      <c r="C398" s="52">
        <v>408</v>
      </c>
      <c r="D398" s="53">
        <v>18589268</v>
      </c>
      <c r="E398" s="53">
        <v>1110420.2</v>
      </c>
      <c r="F398" s="54">
        <v>0.0019</v>
      </c>
    </row>
    <row r="399" spans="1:6" ht="14.25">
      <c r="A399" s="51" t="s">
        <v>370</v>
      </c>
      <c r="B399" s="51" t="s">
        <v>371</v>
      </c>
      <c r="C399" s="52">
        <v>369</v>
      </c>
      <c r="D399" s="53">
        <v>38627943</v>
      </c>
      <c r="E399" s="53">
        <v>2307150.1</v>
      </c>
      <c r="F399" s="54">
        <v>0.004</v>
      </c>
    </row>
    <row r="400" spans="1:6" ht="14.25">
      <c r="A400" s="51" t="str">
        <f aca="true" t="shared" si="35" ref="A400:A407">A399</f>
        <v>Henry</v>
      </c>
      <c r="B400" s="51" t="s">
        <v>372</v>
      </c>
      <c r="C400" s="52">
        <v>61</v>
      </c>
      <c r="D400" s="53">
        <v>3105823</v>
      </c>
      <c r="E400" s="53">
        <v>186349.38</v>
      </c>
      <c r="F400" s="54">
        <v>0.0003</v>
      </c>
    </row>
    <row r="401" spans="1:6" ht="14.25">
      <c r="A401" s="51" t="str">
        <f t="shared" si="35"/>
        <v>Henry</v>
      </c>
      <c r="B401" s="51" t="s">
        <v>373</v>
      </c>
      <c r="C401" s="52">
        <v>48</v>
      </c>
      <c r="D401" s="53">
        <v>1813109</v>
      </c>
      <c r="E401" s="53">
        <v>108786.54</v>
      </c>
      <c r="F401" s="54">
        <v>0.0002</v>
      </c>
    </row>
    <row r="402" spans="1:6" ht="14.25">
      <c r="A402" s="51" t="str">
        <f t="shared" si="35"/>
        <v>Henry</v>
      </c>
      <c r="B402" s="51" t="s">
        <v>374</v>
      </c>
      <c r="C402" s="52">
        <v>36</v>
      </c>
      <c r="D402" s="53">
        <v>1659602</v>
      </c>
      <c r="E402" s="53">
        <v>99576.12</v>
      </c>
      <c r="F402" s="54">
        <v>0.0002</v>
      </c>
    </row>
    <row r="403" spans="1:6" ht="14.25">
      <c r="A403" s="51" t="str">
        <f t="shared" si="35"/>
        <v>Henry</v>
      </c>
      <c r="B403" s="51" t="s">
        <v>375</v>
      </c>
      <c r="C403" s="52">
        <v>23</v>
      </c>
      <c r="D403" s="53">
        <v>641154</v>
      </c>
      <c r="E403" s="53">
        <v>38469.24</v>
      </c>
      <c r="F403" s="54">
        <v>0.0001</v>
      </c>
    </row>
    <row r="404" spans="1:6" ht="14.25">
      <c r="A404" s="51" t="str">
        <f t="shared" si="35"/>
        <v>Henry</v>
      </c>
      <c r="B404" s="51" t="s">
        <v>376</v>
      </c>
      <c r="C404" s="52">
        <v>13</v>
      </c>
      <c r="D404" s="53">
        <v>541863</v>
      </c>
      <c r="E404" s="53">
        <v>32511.78</v>
      </c>
      <c r="F404" s="54">
        <v>0.0001</v>
      </c>
    </row>
    <row r="405" spans="1:6" ht="14.25">
      <c r="A405" s="51" t="str">
        <f t="shared" si="35"/>
        <v>Henry</v>
      </c>
      <c r="B405" s="51" t="s">
        <v>377</v>
      </c>
      <c r="C405" s="52">
        <v>12</v>
      </c>
      <c r="D405" s="53">
        <v>375152</v>
      </c>
      <c r="E405" s="53">
        <v>22509.12</v>
      </c>
      <c r="F405" s="54">
        <v>0</v>
      </c>
    </row>
    <row r="406" spans="1:6" ht="14.25">
      <c r="A406" s="51" t="str">
        <f t="shared" si="35"/>
        <v>Henry</v>
      </c>
      <c r="B406" s="51" t="s">
        <v>44</v>
      </c>
      <c r="C406" s="52">
        <v>15</v>
      </c>
      <c r="D406" s="53">
        <v>75520</v>
      </c>
      <c r="E406" s="53">
        <v>4531.2</v>
      </c>
      <c r="F406" s="54">
        <v>0</v>
      </c>
    </row>
    <row r="407" spans="1:6" ht="14.25">
      <c r="A407" s="51" t="str">
        <f t="shared" si="35"/>
        <v>Henry</v>
      </c>
      <c r="B407" s="51" t="s">
        <v>45</v>
      </c>
      <c r="C407" s="52">
        <v>577</v>
      </c>
      <c r="D407" s="53">
        <v>46840166</v>
      </c>
      <c r="E407" s="53">
        <v>2799883.48</v>
      </c>
      <c r="F407" s="54">
        <v>0.0049</v>
      </c>
    </row>
    <row r="408" spans="1:6" ht="14.25">
      <c r="A408" s="51" t="s">
        <v>378</v>
      </c>
      <c r="B408" s="51" t="s">
        <v>379</v>
      </c>
      <c r="C408" s="52">
        <v>199</v>
      </c>
      <c r="D408" s="53">
        <v>14135127</v>
      </c>
      <c r="E408" s="53">
        <v>846163.11</v>
      </c>
      <c r="F408" s="54">
        <v>0.0015</v>
      </c>
    </row>
    <row r="409" spans="1:6" ht="14.25">
      <c r="A409" s="51" t="str">
        <f aca="true" t="shared" si="36" ref="A409:A415">A408</f>
        <v>Howard</v>
      </c>
      <c r="B409" s="51" t="s">
        <v>380</v>
      </c>
      <c r="C409" s="52">
        <v>43</v>
      </c>
      <c r="D409" s="53">
        <v>1951614</v>
      </c>
      <c r="E409" s="53">
        <v>117096.84</v>
      </c>
      <c r="F409" s="54">
        <v>0.0002</v>
      </c>
    </row>
    <row r="410" spans="1:6" ht="14.25">
      <c r="A410" s="51" t="str">
        <f t="shared" si="36"/>
        <v>Howard</v>
      </c>
      <c r="B410" s="51" t="s">
        <v>381</v>
      </c>
      <c r="C410" s="52">
        <v>39</v>
      </c>
      <c r="D410" s="53">
        <v>619510</v>
      </c>
      <c r="E410" s="53">
        <v>37170.6</v>
      </c>
      <c r="F410" s="54">
        <v>0.0001</v>
      </c>
    </row>
    <row r="411" spans="1:6" ht="14.25">
      <c r="A411" s="51" t="str">
        <f t="shared" si="36"/>
        <v>Howard</v>
      </c>
      <c r="B411" s="51" t="s">
        <v>382</v>
      </c>
      <c r="C411" s="52">
        <v>29</v>
      </c>
      <c r="D411" s="53">
        <v>1291017</v>
      </c>
      <c r="E411" s="53">
        <v>77461.02</v>
      </c>
      <c r="F411" s="54">
        <v>0.0001</v>
      </c>
    </row>
    <row r="412" spans="1:6" ht="14.25">
      <c r="A412" s="51" t="str">
        <f t="shared" si="36"/>
        <v>Howard</v>
      </c>
      <c r="B412" s="51" t="s">
        <v>383</v>
      </c>
      <c r="C412" s="52">
        <v>18</v>
      </c>
      <c r="D412" s="53">
        <v>825727</v>
      </c>
      <c r="E412" s="53">
        <v>49543.62</v>
      </c>
      <c r="F412" s="54">
        <v>0.0001</v>
      </c>
    </row>
    <row r="413" spans="1:6" ht="14.25">
      <c r="A413" s="51" t="str">
        <f t="shared" si="36"/>
        <v>Howard</v>
      </c>
      <c r="B413" s="51" t="s">
        <v>384</v>
      </c>
      <c r="C413" s="52">
        <v>10</v>
      </c>
      <c r="D413" s="53">
        <v>243267</v>
      </c>
      <c r="E413" s="53">
        <v>14596.02</v>
      </c>
      <c r="F413" s="54">
        <v>0</v>
      </c>
    </row>
    <row r="414" spans="1:6" ht="14.25">
      <c r="A414" s="51" t="str">
        <f t="shared" si="36"/>
        <v>Howard</v>
      </c>
      <c r="B414" s="51" t="s">
        <v>44</v>
      </c>
      <c r="C414" s="52">
        <v>9</v>
      </c>
      <c r="D414" s="53">
        <v>688621</v>
      </c>
      <c r="E414" s="53">
        <v>41317.26</v>
      </c>
      <c r="F414" s="54">
        <v>0.0001</v>
      </c>
    </row>
    <row r="415" spans="1:6" ht="14.25">
      <c r="A415" s="51" t="str">
        <f t="shared" si="36"/>
        <v>Howard</v>
      </c>
      <c r="B415" s="51" t="s">
        <v>45</v>
      </c>
      <c r="C415" s="52">
        <v>347</v>
      </c>
      <c r="D415" s="53">
        <v>19754883</v>
      </c>
      <c r="E415" s="53">
        <v>1183348.47</v>
      </c>
      <c r="F415" s="54">
        <v>0.0021</v>
      </c>
    </row>
    <row r="416" spans="1:6" ht="14.25">
      <c r="A416" s="51" t="s">
        <v>385</v>
      </c>
      <c r="B416" s="51" t="s">
        <v>385</v>
      </c>
      <c r="C416" s="52">
        <v>210</v>
      </c>
      <c r="D416" s="53">
        <v>16996234</v>
      </c>
      <c r="E416" s="53">
        <v>1017777.48</v>
      </c>
      <c r="F416" s="54">
        <v>0.0018</v>
      </c>
    </row>
    <row r="417" spans="1:6" ht="14.25">
      <c r="A417" s="51" t="str">
        <f aca="true" t="shared" si="37" ref="A417:A422">A416</f>
        <v>Humboldt</v>
      </c>
      <c r="B417" s="51" t="s">
        <v>386</v>
      </c>
      <c r="C417" s="52">
        <v>23</v>
      </c>
      <c r="D417" s="53">
        <v>319841</v>
      </c>
      <c r="E417" s="53">
        <v>19190.46</v>
      </c>
      <c r="F417" s="54">
        <v>0</v>
      </c>
    </row>
    <row r="418" spans="1:6" ht="14.25">
      <c r="A418" s="51" t="str">
        <f t="shared" si="37"/>
        <v>Humboldt</v>
      </c>
      <c r="B418" s="51" t="s">
        <v>387</v>
      </c>
      <c r="C418" s="52">
        <v>21</v>
      </c>
      <c r="D418" s="53">
        <v>601083</v>
      </c>
      <c r="E418" s="53">
        <v>36059.28</v>
      </c>
      <c r="F418" s="54">
        <v>0.0001</v>
      </c>
    </row>
    <row r="419" spans="1:6" ht="14.25">
      <c r="A419" s="51" t="str">
        <f t="shared" si="37"/>
        <v>Humboldt</v>
      </c>
      <c r="B419" s="51" t="s">
        <v>388</v>
      </c>
      <c r="C419" s="52">
        <v>16</v>
      </c>
      <c r="D419" s="53">
        <v>348865</v>
      </c>
      <c r="E419" s="53">
        <v>20931.9</v>
      </c>
      <c r="F419" s="54">
        <v>0</v>
      </c>
    </row>
    <row r="420" spans="1:6" ht="14.25">
      <c r="A420" s="51" t="str">
        <f t="shared" si="37"/>
        <v>Humboldt</v>
      </c>
      <c r="B420" s="51" t="s">
        <v>389</v>
      </c>
      <c r="C420" s="52">
        <v>12</v>
      </c>
      <c r="D420" s="53">
        <v>359455</v>
      </c>
      <c r="E420" s="53">
        <v>21567.3</v>
      </c>
      <c r="F420" s="54">
        <v>0</v>
      </c>
    </row>
    <row r="421" spans="1:6" ht="14.25">
      <c r="A421" s="51" t="str">
        <f t="shared" si="37"/>
        <v>Humboldt</v>
      </c>
      <c r="B421" s="51" t="s">
        <v>44</v>
      </c>
      <c r="C421" s="52">
        <v>54</v>
      </c>
      <c r="D421" s="53">
        <v>1463148</v>
      </c>
      <c r="E421" s="53">
        <v>87788.88</v>
      </c>
      <c r="F421" s="54">
        <v>0.0002</v>
      </c>
    </row>
    <row r="422" spans="1:6" ht="14.25">
      <c r="A422" s="51" t="str">
        <f t="shared" si="37"/>
        <v>Humboldt</v>
      </c>
      <c r="B422" s="51" t="s">
        <v>45</v>
      </c>
      <c r="C422" s="52">
        <v>336</v>
      </c>
      <c r="D422" s="53">
        <v>20088626</v>
      </c>
      <c r="E422" s="53">
        <v>1203315.3</v>
      </c>
      <c r="F422" s="54">
        <v>0.0021</v>
      </c>
    </row>
    <row r="423" spans="1:6" ht="14.25">
      <c r="A423" s="51" t="s">
        <v>390</v>
      </c>
      <c r="B423" s="51" t="s">
        <v>391</v>
      </c>
      <c r="C423" s="52">
        <v>131</v>
      </c>
      <c r="D423" s="53">
        <v>7040792</v>
      </c>
      <c r="E423" s="53">
        <v>417180.86</v>
      </c>
      <c r="F423" s="54">
        <v>0.0007</v>
      </c>
    </row>
    <row r="424" spans="1:6" ht="14.25">
      <c r="A424" s="51" t="str">
        <f aca="true" t="shared" si="38" ref="A424:A429">A423</f>
        <v>Ida</v>
      </c>
      <c r="B424" s="51" t="s">
        <v>392</v>
      </c>
      <c r="C424" s="52">
        <v>58</v>
      </c>
      <c r="D424" s="53">
        <v>2084254</v>
      </c>
      <c r="E424" s="53">
        <v>125055.24</v>
      </c>
      <c r="F424" s="54">
        <v>0.0002</v>
      </c>
    </row>
    <row r="425" spans="1:6" ht="14.25">
      <c r="A425" s="51" t="str">
        <f t="shared" si="38"/>
        <v>Ida</v>
      </c>
      <c r="B425" s="51" t="s">
        <v>393</v>
      </c>
      <c r="C425" s="52">
        <v>24</v>
      </c>
      <c r="D425" s="53">
        <v>789390</v>
      </c>
      <c r="E425" s="53">
        <v>47363.4</v>
      </c>
      <c r="F425" s="54">
        <v>0.0001</v>
      </c>
    </row>
    <row r="426" spans="1:6" ht="14.25">
      <c r="A426" s="51" t="str">
        <f t="shared" si="38"/>
        <v>Ida</v>
      </c>
      <c r="B426" s="51" t="s">
        <v>394</v>
      </c>
      <c r="C426" s="52">
        <v>16</v>
      </c>
      <c r="D426" s="53">
        <v>237844</v>
      </c>
      <c r="E426" s="53">
        <v>14270.64</v>
      </c>
      <c r="F426" s="54">
        <v>0</v>
      </c>
    </row>
    <row r="427" spans="1:6" ht="14.25">
      <c r="A427" s="51" t="str">
        <f t="shared" si="38"/>
        <v>Ida</v>
      </c>
      <c r="B427" s="51" t="s">
        <v>395</v>
      </c>
      <c r="C427" s="52">
        <v>11</v>
      </c>
      <c r="D427" s="53">
        <v>2561511</v>
      </c>
      <c r="E427" s="53">
        <v>153690.66</v>
      </c>
      <c r="F427" s="54">
        <v>0.0003</v>
      </c>
    </row>
    <row r="428" spans="1:6" ht="14.25">
      <c r="A428" s="51" t="str">
        <f t="shared" si="38"/>
        <v>Ida</v>
      </c>
      <c r="B428" s="51" t="s">
        <v>44</v>
      </c>
      <c r="C428" s="52">
        <v>9</v>
      </c>
      <c r="D428" s="53">
        <v>37268</v>
      </c>
      <c r="E428" s="53">
        <v>2236.08</v>
      </c>
      <c r="F428" s="54">
        <v>0</v>
      </c>
    </row>
    <row r="429" spans="1:6" ht="14.25">
      <c r="A429" s="51" t="str">
        <f t="shared" si="38"/>
        <v>Ida</v>
      </c>
      <c r="B429" s="51" t="s">
        <v>45</v>
      </c>
      <c r="C429" s="52">
        <v>249</v>
      </c>
      <c r="D429" s="53">
        <v>12751059</v>
      </c>
      <c r="E429" s="53">
        <v>759796.88</v>
      </c>
      <c r="F429" s="54">
        <v>0.0013</v>
      </c>
    </row>
    <row r="430" spans="1:6" ht="14.25">
      <c r="A430" s="51" t="s">
        <v>396</v>
      </c>
      <c r="B430" s="51" t="s">
        <v>397</v>
      </c>
      <c r="C430" s="52">
        <v>213</v>
      </c>
      <c r="D430" s="53">
        <v>30040006</v>
      </c>
      <c r="E430" s="53">
        <v>1797356.64</v>
      </c>
      <c r="F430" s="54">
        <v>0.0031</v>
      </c>
    </row>
    <row r="431" spans="1:6" ht="14.25">
      <c r="A431" s="51" t="str">
        <f aca="true" t="shared" si="39" ref="A431:A437">A430</f>
        <v>Iowa</v>
      </c>
      <c r="B431" s="51" t="s">
        <v>398</v>
      </c>
      <c r="C431" s="52">
        <v>110</v>
      </c>
      <c r="D431" s="53">
        <v>5062409</v>
      </c>
      <c r="E431" s="53">
        <v>303307.16</v>
      </c>
      <c r="F431" s="54">
        <v>0.0005</v>
      </c>
    </row>
    <row r="432" spans="1:6" ht="14.25">
      <c r="A432" s="51" t="str">
        <f t="shared" si="39"/>
        <v>Iowa</v>
      </c>
      <c r="B432" s="51" t="s">
        <v>399</v>
      </c>
      <c r="C432" s="52">
        <v>57</v>
      </c>
      <c r="D432" s="53">
        <v>2163305</v>
      </c>
      <c r="E432" s="53">
        <v>129798.3</v>
      </c>
      <c r="F432" s="54">
        <v>0.0002</v>
      </c>
    </row>
    <row r="433" spans="1:6" ht="14.25">
      <c r="A433" s="51" t="str">
        <f t="shared" si="39"/>
        <v>Iowa</v>
      </c>
      <c r="B433" s="51" t="s">
        <v>400</v>
      </c>
      <c r="C433" s="52">
        <v>39</v>
      </c>
      <c r="D433" s="53">
        <v>1507362</v>
      </c>
      <c r="E433" s="53">
        <v>90441.72</v>
      </c>
      <c r="F433" s="54">
        <v>0.0002</v>
      </c>
    </row>
    <row r="434" spans="1:6" ht="14.25">
      <c r="A434" s="51" t="str">
        <f t="shared" si="39"/>
        <v>Iowa</v>
      </c>
      <c r="B434" s="51" t="s">
        <v>401</v>
      </c>
      <c r="C434" s="52">
        <v>16</v>
      </c>
      <c r="D434" s="53">
        <v>91278</v>
      </c>
      <c r="E434" s="53">
        <v>5476.68</v>
      </c>
      <c r="F434" s="54">
        <v>0</v>
      </c>
    </row>
    <row r="435" spans="1:6" ht="14.25">
      <c r="A435" s="51" t="str">
        <f t="shared" si="39"/>
        <v>Iowa</v>
      </c>
      <c r="B435" s="51" t="s">
        <v>402</v>
      </c>
      <c r="C435" s="52">
        <v>15</v>
      </c>
      <c r="D435" s="53">
        <v>138098</v>
      </c>
      <c r="E435" s="53">
        <v>8279.16</v>
      </c>
      <c r="F435" s="54">
        <v>0</v>
      </c>
    </row>
    <row r="436" spans="1:6" ht="14.25">
      <c r="A436" s="51" t="str">
        <f t="shared" si="39"/>
        <v>Iowa</v>
      </c>
      <c r="B436" s="51" t="s">
        <v>44</v>
      </c>
      <c r="C436" s="52">
        <v>171</v>
      </c>
      <c r="D436" s="53">
        <v>11254861</v>
      </c>
      <c r="E436" s="53">
        <v>672388.9</v>
      </c>
      <c r="F436" s="54">
        <v>0.0012</v>
      </c>
    </row>
    <row r="437" spans="1:6" ht="14.25">
      <c r="A437" s="51" t="str">
        <f t="shared" si="39"/>
        <v>Iowa</v>
      </c>
      <c r="B437" s="51" t="s">
        <v>45</v>
      </c>
      <c r="C437" s="52">
        <v>621</v>
      </c>
      <c r="D437" s="53">
        <v>50257319</v>
      </c>
      <c r="E437" s="53">
        <v>3007048.56</v>
      </c>
      <c r="F437" s="54">
        <v>0.0052</v>
      </c>
    </row>
    <row r="438" spans="1:6" ht="14.25">
      <c r="A438" s="51" t="s">
        <v>403</v>
      </c>
      <c r="B438" s="51" t="s">
        <v>404</v>
      </c>
      <c r="C438" s="52">
        <v>270</v>
      </c>
      <c r="D438" s="53">
        <v>21331496</v>
      </c>
      <c r="E438" s="53">
        <v>1276771.81</v>
      </c>
      <c r="F438" s="54">
        <v>0.0022</v>
      </c>
    </row>
    <row r="439" spans="1:6" ht="14.25">
      <c r="A439" s="51" t="str">
        <f aca="true" t="shared" si="40" ref="A439:A448">A438</f>
        <v>Jackson</v>
      </c>
      <c r="B439" s="51" t="s">
        <v>405</v>
      </c>
      <c r="C439" s="52">
        <v>140</v>
      </c>
      <c r="D439" s="53">
        <v>4852474</v>
      </c>
      <c r="E439" s="53">
        <v>289216.47</v>
      </c>
      <c r="F439" s="54">
        <v>0.0005</v>
      </c>
    </row>
    <row r="440" spans="1:6" ht="14.25">
      <c r="A440" s="51" t="str">
        <f t="shared" si="40"/>
        <v>Jackson</v>
      </c>
      <c r="B440" s="51" t="s">
        <v>406</v>
      </c>
      <c r="C440" s="52">
        <v>63</v>
      </c>
      <c r="D440" s="53">
        <v>2847385</v>
      </c>
      <c r="E440" s="53">
        <v>170843.1</v>
      </c>
      <c r="F440" s="54">
        <v>0.0003</v>
      </c>
    </row>
    <row r="441" spans="1:6" ht="14.25">
      <c r="A441" s="51" t="str">
        <f t="shared" si="40"/>
        <v>Jackson</v>
      </c>
      <c r="B441" s="51" t="s">
        <v>408</v>
      </c>
      <c r="C441" s="52">
        <v>31</v>
      </c>
      <c r="D441" s="53">
        <v>645453</v>
      </c>
      <c r="E441" s="53">
        <v>38693.73</v>
      </c>
      <c r="F441" s="54">
        <v>0.0001</v>
      </c>
    </row>
    <row r="442" spans="1:6" ht="14.25">
      <c r="A442" s="51" t="str">
        <f t="shared" si="40"/>
        <v>Jackson</v>
      </c>
      <c r="B442" s="51" t="s">
        <v>407</v>
      </c>
      <c r="C442" s="52">
        <v>30</v>
      </c>
      <c r="D442" s="53">
        <v>637579</v>
      </c>
      <c r="E442" s="53">
        <v>38254.74</v>
      </c>
      <c r="F442" s="54">
        <v>0.0001</v>
      </c>
    </row>
    <row r="443" spans="1:6" ht="14.25">
      <c r="A443" s="51" t="str">
        <f t="shared" si="40"/>
        <v>Jackson</v>
      </c>
      <c r="B443" s="51" t="s">
        <v>409</v>
      </c>
      <c r="C443" s="52">
        <v>21</v>
      </c>
      <c r="D443" s="53">
        <v>594898</v>
      </c>
      <c r="E443" s="53">
        <v>35693.88</v>
      </c>
      <c r="F443" s="54">
        <v>0.0001</v>
      </c>
    </row>
    <row r="444" spans="1:6" ht="14.25">
      <c r="A444" s="51" t="str">
        <f t="shared" si="40"/>
        <v>Jackson</v>
      </c>
      <c r="B444" s="51" t="s">
        <v>410</v>
      </c>
      <c r="C444" s="52">
        <v>11</v>
      </c>
      <c r="D444" s="53">
        <v>275268</v>
      </c>
      <c r="E444" s="53">
        <v>16447.83</v>
      </c>
      <c r="F444" s="54">
        <v>0</v>
      </c>
    </row>
    <row r="445" spans="1:6" ht="14.25">
      <c r="A445" s="51" t="str">
        <f t="shared" si="40"/>
        <v>Jackson</v>
      </c>
      <c r="B445" s="51" t="s">
        <v>411</v>
      </c>
      <c r="C445" s="52">
        <v>11</v>
      </c>
      <c r="D445" s="53">
        <v>493909</v>
      </c>
      <c r="E445" s="53">
        <v>29604.23</v>
      </c>
      <c r="F445" s="54">
        <v>0.0001</v>
      </c>
    </row>
    <row r="446" spans="1:6" ht="14.25">
      <c r="A446" s="51" t="str">
        <f t="shared" si="40"/>
        <v>Jackson</v>
      </c>
      <c r="B446" s="51" t="s">
        <v>412</v>
      </c>
      <c r="C446" s="52">
        <v>10</v>
      </c>
      <c r="D446" s="53">
        <v>237213</v>
      </c>
      <c r="E446" s="53">
        <v>14232.78</v>
      </c>
      <c r="F446" s="54">
        <v>0</v>
      </c>
    </row>
    <row r="447" spans="1:6" ht="14.25">
      <c r="A447" s="51" t="str">
        <f t="shared" si="40"/>
        <v>Jackson</v>
      </c>
      <c r="B447" s="51" t="s">
        <v>44</v>
      </c>
      <c r="C447" s="52">
        <v>54</v>
      </c>
      <c r="D447" s="53">
        <v>818110</v>
      </c>
      <c r="E447" s="53">
        <v>49086.6</v>
      </c>
      <c r="F447" s="54">
        <v>0.0001</v>
      </c>
    </row>
    <row r="448" spans="1:6" ht="14.25">
      <c r="A448" s="51" t="str">
        <f t="shared" si="40"/>
        <v>Jackson</v>
      </c>
      <c r="B448" s="51" t="s">
        <v>45</v>
      </c>
      <c r="C448" s="52">
        <v>641</v>
      </c>
      <c r="D448" s="53">
        <v>32733785</v>
      </c>
      <c r="E448" s="53">
        <v>1958845.17</v>
      </c>
      <c r="F448" s="54">
        <v>0.0034</v>
      </c>
    </row>
    <row r="449" spans="1:6" ht="14.25">
      <c r="A449" s="51" t="s">
        <v>413</v>
      </c>
      <c r="B449" s="51" t="s">
        <v>414</v>
      </c>
      <c r="C449" s="52">
        <v>500</v>
      </c>
      <c r="D449" s="53">
        <v>64216023</v>
      </c>
      <c r="E449" s="53">
        <v>3835979.61</v>
      </c>
      <c r="F449" s="54">
        <v>0.0067</v>
      </c>
    </row>
    <row r="450" spans="1:6" ht="14.25">
      <c r="A450" s="51" t="str">
        <f aca="true" t="shared" si="41" ref="A450:A460">A449</f>
        <v>Jasper</v>
      </c>
      <c r="B450" s="51" t="s">
        <v>415</v>
      </c>
      <c r="C450" s="52">
        <v>71</v>
      </c>
      <c r="D450" s="53">
        <v>4038536</v>
      </c>
      <c r="E450" s="53">
        <v>239112.55</v>
      </c>
      <c r="F450" s="54">
        <v>0.0004</v>
      </c>
    </row>
    <row r="451" spans="1:6" ht="14.25">
      <c r="A451" s="51" t="str">
        <f t="shared" si="41"/>
        <v>Jasper</v>
      </c>
      <c r="B451" s="51" t="s">
        <v>416</v>
      </c>
      <c r="C451" s="52">
        <v>61</v>
      </c>
      <c r="D451" s="53">
        <v>4621408</v>
      </c>
      <c r="E451" s="53">
        <v>277284.48</v>
      </c>
      <c r="F451" s="54">
        <v>0.0005</v>
      </c>
    </row>
    <row r="452" spans="1:6" ht="14.25">
      <c r="A452" s="51" t="str">
        <f t="shared" si="41"/>
        <v>Jasper</v>
      </c>
      <c r="B452" s="51" t="s">
        <v>417</v>
      </c>
      <c r="C452" s="52">
        <v>54</v>
      </c>
      <c r="D452" s="53">
        <v>4493057</v>
      </c>
      <c r="E452" s="53">
        <v>269583.42</v>
      </c>
      <c r="F452" s="54">
        <v>0.0005</v>
      </c>
    </row>
    <row r="453" spans="1:6" ht="14.25">
      <c r="A453" s="51" t="str">
        <f t="shared" si="41"/>
        <v>Jasper</v>
      </c>
      <c r="B453" s="51" t="s">
        <v>418</v>
      </c>
      <c r="C453" s="52">
        <v>51</v>
      </c>
      <c r="D453" s="53">
        <v>1835984</v>
      </c>
      <c r="E453" s="53">
        <v>110159.04</v>
      </c>
      <c r="F453" s="54">
        <v>0.0002</v>
      </c>
    </row>
    <row r="454" spans="1:6" ht="14.25">
      <c r="A454" s="51" t="str">
        <f t="shared" si="41"/>
        <v>Jasper</v>
      </c>
      <c r="B454" s="51" t="s">
        <v>419</v>
      </c>
      <c r="C454" s="52">
        <v>34</v>
      </c>
      <c r="D454" s="53">
        <v>976691</v>
      </c>
      <c r="E454" s="53">
        <v>58601.46</v>
      </c>
      <c r="F454" s="54">
        <v>0.0001</v>
      </c>
    </row>
    <row r="455" spans="1:6" ht="14.25">
      <c r="A455" s="51" t="str">
        <f t="shared" si="41"/>
        <v>Jasper</v>
      </c>
      <c r="B455" s="51" t="s">
        <v>420</v>
      </c>
      <c r="C455" s="52">
        <v>33</v>
      </c>
      <c r="D455" s="53">
        <v>943427</v>
      </c>
      <c r="E455" s="53">
        <v>56605.62</v>
      </c>
      <c r="F455" s="54">
        <v>0.0001</v>
      </c>
    </row>
    <row r="456" spans="1:6" ht="14.25">
      <c r="A456" s="51" t="str">
        <f t="shared" si="41"/>
        <v>Jasper</v>
      </c>
      <c r="B456" s="51" t="s">
        <v>421</v>
      </c>
      <c r="C456" s="52">
        <v>28</v>
      </c>
      <c r="D456" s="53">
        <v>1509511</v>
      </c>
      <c r="E456" s="53">
        <v>90435.06</v>
      </c>
      <c r="F456" s="54">
        <v>0.0002</v>
      </c>
    </row>
    <row r="457" spans="1:6" ht="14.25">
      <c r="A457" s="51" t="str">
        <f t="shared" si="41"/>
        <v>Jasper</v>
      </c>
      <c r="B457" s="51" t="s">
        <v>422</v>
      </c>
      <c r="C457" s="52">
        <v>18</v>
      </c>
      <c r="D457" s="53">
        <v>251457</v>
      </c>
      <c r="E457" s="53">
        <v>15087.42</v>
      </c>
      <c r="F457" s="54">
        <v>0</v>
      </c>
    </row>
    <row r="458" spans="1:6" ht="14.25">
      <c r="A458" s="51" t="str">
        <f t="shared" si="41"/>
        <v>Jasper</v>
      </c>
      <c r="B458" s="51" t="s">
        <v>423</v>
      </c>
      <c r="C458" s="52">
        <v>16</v>
      </c>
      <c r="D458" s="53">
        <v>113847</v>
      </c>
      <c r="E458" s="53">
        <v>6830.82</v>
      </c>
      <c r="F458" s="54">
        <v>0</v>
      </c>
    </row>
    <row r="459" spans="1:6" ht="14.25">
      <c r="A459" s="51" t="str">
        <f t="shared" si="41"/>
        <v>Jasper</v>
      </c>
      <c r="B459" s="51" t="s">
        <v>44</v>
      </c>
      <c r="C459" s="52">
        <v>27</v>
      </c>
      <c r="D459" s="53">
        <v>595837</v>
      </c>
      <c r="E459" s="53">
        <v>35750.22</v>
      </c>
      <c r="F459" s="54">
        <v>0.0001</v>
      </c>
    </row>
    <row r="460" spans="1:6" ht="14.25">
      <c r="A460" s="51" t="str">
        <f t="shared" si="41"/>
        <v>Jasper</v>
      </c>
      <c r="B460" s="51" t="s">
        <v>45</v>
      </c>
      <c r="C460" s="52">
        <v>893</v>
      </c>
      <c r="D460" s="53">
        <v>83595778</v>
      </c>
      <c r="E460" s="53">
        <v>4995429.7</v>
      </c>
      <c r="F460" s="54">
        <v>0.0087</v>
      </c>
    </row>
    <row r="461" spans="1:6" ht="14.25">
      <c r="A461" s="51" t="s">
        <v>315</v>
      </c>
      <c r="B461" s="51" t="s">
        <v>424</v>
      </c>
      <c r="C461" s="52">
        <v>425</v>
      </c>
      <c r="D461" s="53">
        <v>33094113</v>
      </c>
      <c r="E461" s="53">
        <v>1976771.23</v>
      </c>
      <c r="F461" s="54">
        <v>0.0034</v>
      </c>
    </row>
    <row r="462" spans="1:6" ht="14.25">
      <c r="A462" s="51" t="str">
        <f aca="true" t="shared" si="42" ref="A462:A467">A461</f>
        <v>Jefferson</v>
      </c>
      <c r="B462" s="51" t="s">
        <v>425</v>
      </c>
      <c r="C462" s="52">
        <v>18</v>
      </c>
      <c r="D462" s="53">
        <v>6701108</v>
      </c>
      <c r="E462" s="53">
        <v>402066.48</v>
      </c>
      <c r="F462" s="54">
        <v>0.0007</v>
      </c>
    </row>
    <row r="463" spans="1:6" ht="14.25">
      <c r="A463" s="51" t="str">
        <f t="shared" si="42"/>
        <v>Jefferson</v>
      </c>
      <c r="B463" s="51" t="s">
        <v>426</v>
      </c>
      <c r="C463" s="52">
        <v>15</v>
      </c>
      <c r="D463" s="53">
        <v>241104</v>
      </c>
      <c r="E463" s="53">
        <v>14406.04</v>
      </c>
      <c r="F463" s="54">
        <v>0</v>
      </c>
    </row>
    <row r="464" spans="1:6" ht="14.25">
      <c r="A464" s="51" t="str">
        <f t="shared" si="42"/>
        <v>Jefferson</v>
      </c>
      <c r="B464" s="51" t="s">
        <v>428</v>
      </c>
      <c r="C464" s="52">
        <v>12</v>
      </c>
      <c r="D464" s="53">
        <v>74167</v>
      </c>
      <c r="E464" s="53">
        <v>4450.02</v>
      </c>
      <c r="F464" s="54">
        <v>0</v>
      </c>
    </row>
    <row r="465" spans="1:6" ht="14.25">
      <c r="A465" s="51" t="str">
        <f t="shared" si="42"/>
        <v>Jefferson</v>
      </c>
      <c r="B465" s="51" t="s">
        <v>427</v>
      </c>
      <c r="C465" s="52">
        <v>11</v>
      </c>
      <c r="D465" s="53">
        <v>217942</v>
      </c>
      <c r="E465" s="53">
        <v>13076.52</v>
      </c>
      <c r="F465" s="54">
        <v>0</v>
      </c>
    </row>
    <row r="466" spans="1:6" ht="14.25">
      <c r="A466" s="51" t="str">
        <f t="shared" si="42"/>
        <v>Jefferson</v>
      </c>
      <c r="B466" s="51" t="s">
        <v>44</v>
      </c>
      <c r="C466" s="52">
        <v>16</v>
      </c>
      <c r="D466" s="53">
        <v>186608</v>
      </c>
      <c r="E466" s="53">
        <v>11196.48</v>
      </c>
      <c r="F466" s="54">
        <v>0</v>
      </c>
    </row>
    <row r="467" spans="1:6" ht="14.25">
      <c r="A467" s="51" t="str">
        <f t="shared" si="42"/>
        <v>Jefferson</v>
      </c>
      <c r="B467" s="51" t="s">
        <v>45</v>
      </c>
      <c r="C467" s="52">
        <v>497</v>
      </c>
      <c r="D467" s="53">
        <v>40515042</v>
      </c>
      <c r="E467" s="53">
        <v>2421966.77</v>
      </c>
      <c r="F467" s="54">
        <v>0.0042</v>
      </c>
    </row>
    <row r="468" spans="1:6" ht="14.25">
      <c r="A468" s="51" t="s">
        <v>429</v>
      </c>
      <c r="B468" s="51" t="s">
        <v>430</v>
      </c>
      <c r="C468" s="52">
        <v>1356</v>
      </c>
      <c r="D468" s="53">
        <v>226436378</v>
      </c>
      <c r="E468" s="53">
        <v>13542982.43</v>
      </c>
      <c r="F468" s="54">
        <v>0.0235</v>
      </c>
    </row>
    <row r="469" spans="1:6" ht="14.25">
      <c r="A469" s="51" t="str">
        <f aca="true" t="shared" si="43" ref="A469:A478">A468</f>
        <v>Johnson</v>
      </c>
      <c r="B469" s="51" t="s">
        <v>431</v>
      </c>
      <c r="C469" s="52">
        <v>655</v>
      </c>
      <c r="D469" s="53">
        <v>194539859</v>
      </c>
      <c r="E469" s="53">
        <v>11564825.4</v>
      </c>
      <c r="F469" s="54">
        <v>0.0201</v>
      </c>
    </row>
    <row r="470" spans="1:6" ht="14.25">
      <c r="A470" s="51" t="str">
        <f t="shared" si="43"/>
        <v>Johnson</v>
      </c>
      <c r="B470" s="51" t="s">
        <v>432</v>
      </c>
      <c r="C470" s="52">
        <v>279</v>
      </c>
      <c r="D470" s="53">
        <v>25614013</v>
      </c>
      <c r="E470" s="53">
        <v>1533739</v>
      </c>
      <c r="F470" s="54">
        <v>0.0027</v>
      </c>
    </row>
    <row r="471" spans="1:6" ht="14.25">
      <c r="A471" s="51" t="str">
        <f t="shared" si="43"/>
        <v>Johnson</v>
      </c>
      <c r="B471" s="51" t="s">
        <v>433</v>
      </c>
      <c r="C471" s="52">
        <v>127</v>
      </c>
      <c r="D471" s="53">
        <v>5629544</v>
      </c>
      <c r="E471" s="53">
        <v>337772.64</v>
      </c>
      <c r="F471" s="54">
        <v>0.0006</v>
      </c>
    </row>
    <row r="472" spans="1:6" ht="14.25">
      <c r="A472" s="51" t="str">
        <f t="shared" si="43"/>
        <v>Johnson</v>
      </c>
      <c r="B472" s="51" t="s">
        <v>435</v>
      </c>
      <c r="C472" s="52">
        <v>70</v>
      </c>
      <c r="D472" s="53">
        <v>2957665</v>
      </c>
      <c r="E472" s="53">
        <v>177459.9</v>
      </c>
      <c r="F472" s="54">
        <v>0.0003</v>
      </c>
    </row>
    <row r="473" spans="1:6" ht="14.25">
      <c r="A473" s="51" t="str">
        <f t="shared" si="43"/>
        <v>Johnson</v>
      </c>
      <c r="B473" s="51" t="s">
        <v>434</v>
      </c>
      <c r="C473" s="52">
        <v>67</v>
      </c>
      <c r="D473" s="53">
        <v>1735911</v>
      </c>
      <c r="E473" s="53">
        <v>104154.66</v>
      </c>
      <c r="F473" s="54">
        <v>0.0002</v>
      </c>
    </row>
    <row r="474" spans="1:6" ht="14.25" customHeight="1">
      <c r="A474" s="51" t="str">
        <f t="shared" si="43"/>
        <v>Johnson</v>
      </c>
      <c r="B474" s="51" t="s">
        <v>437</v>
      </c>
      <c r="C474" s="52">
        <v>39</v>
      </c>
      <c r="D474" s="53">
        <v>703353</v>
      </c>
      <c r="E474" s="53">
        <v>42201.18</v>
      </c>
      <c r="F474" s="54">
        <v>0.0001</v>
      </c>
    </row>
    <row r="475" spans="1:6" ht="14.25" customHeight="1">
      <c r="A475" s="51" t="str">
        <f t="shared" si="43"/>
        <v>Johnson</v>
      </c>
      <c r="B475" s="51" t="s">
        <v>436</v>
      </c>
      <c r="C475" s="52">
        <v>38</v>
      </c>
      <c r="D475" s="53">
        <v>2684386</v>
      </c>
      <c r="E475" s="53">
        <v>161063.16</v>
      </c>
      <c r="F475" s="54">
        <v>0.0003</v>
      </c>
    </row>
    <row r="476" spans="1:6" ht="14.25" customHeight="1">
      <c r="A476" s="51" t="str">
        <f t="shared" si="43"/>
        <v>Johnson</v>
      </c>
      <c r="B476" s="51" t="s">
        <v>438</v>
      </c>
      <c r="C476" s="52">
        <v>20</v>
      </c>
      <c r="D476" s="53">
        <v>1510677</v>
      </c>
      <c r="E476" s="53">
        <v>90640.62</v>
      </c>
      <c r="F476" s="54">
        <v>0.0002</v>
      </c>
    </row>
    <row r="477" spans="1:6" ht="14.25" customHeight="1">
      <c r="A477" s="51" t="str">
        <f t="shared" si="43"/>
        <v>Johnson</v>
      </c>
      <c r="B477" s="51" t="s">
        <v>44</v>
      </c>
      <c r="C477" s="52">
        <v>53</v>
      </c>
      <c r="D477" s="53">
        <v>2671956</v>
      </c>
      <c r="E477" s="53">
        <v>160317.36</v>
      </c>
      <c r="F477" s="54">
        <v>0.0003</v>
      </c>
    </row>
    <row r="478" spans="1:6" ht="14.25" customHeight="1">
      <c r="A478" s="51" t="str">
        <f t="shared" si="43"/>
        <v>Johnson</v>
      </c>
      <c r="B478" s="51" t="s">
        <v>45</v>
      </c>
      <c r="C478" s="52">
        <v>2704</v>
      </c>
      <c r="D478" s="53">
        <v>464483742</v>
      </c>
      <c r="E478" s="53">
        <v>27715156.35</v>
      </c>
      <c r="F478" s="54">
        <v>0.0482</v>
      </c>
    </row>
    <row r="479" spans="1:6" ht="14.25" customHeight="1">
      <c r="A479" s="51" t="s">
        <v>439</v>
      </c>
      <c r="B479" s="51" t="s">
        <v>440</v>
      </c>
      <c r="C479" s="52">
        <v>230</v>
      </c>
      <c r="D479" s="53">
        <v>15392239</v>
      </c>
      <c r="E479" s="53">
        <v>922361.22</v>
      </c>
      <c r="F479" s="54">
        <v>0.0016</v>
      </c>
    </row>
    <row r="480" spans="1:6" ht="14.25" customHeight="1">
      <c r="A480" s="51" t="str">
        <f aca="true" t="shared" si="44" ref="A480:A488">A479</f>
        <v>Jones</v>
      </c>
      <c r="B480" s="51" t="s">
        <v>441</v>
      </c>
      <c r="C480" s="52">
        <v>193</v>
      </c>
      <c r="D480" s="53">
        <v>19061851</v>
      </c>
      <c r="E480" s="53">
        <v>1139507.32</v>
      </c>
      <c r="F480" s="54">
        <v>0.002</v>
      </c>
    </row>
    <row r="481" spans="1:6" ht="14.25" customHeight="1">
      <c r="A481" s="51" t="str">
        <f t="shared" si="44"/>
        <v>Jones</v>
      </c>
      <c r="B481" s="51" t="s">
        <v>442</v>
      </c>
      <c r="C481" s="52">
        <v>34</v>
      </c>
      <c r="D481" s="53">
        <v>936921</v>
      </c>
      <c r="E481" s="53">
        <v>56215.26</v>
      </c>
      <c r="F481" s="54">
        <v>0.0001</v>
      </c>
    </row>
    <row r="482" spans="1:6" ht="14.25" customHeight="1">
      <c r="A482" s="51" t="str">
        <f t="shared" si="44"/>
        <v>Jones</v>
      </c>
      <c r="B482" s="51" t="s">
        <v>443</v>
      </c>
      <c r="C482" s="52">
        <v>32</v>
      </c>
      <c r="D482" s="53">
        <v>389617</v>
      </c>
      <c r="E482" s="53">
        <v>23377.02</v>
      </c>
      <c r="F482" s="54">
        <v>0</v>
      </c>
    </row>
    <row r="483" spans="1:6" ht="14.25" customHeight="1">
      <c r="A483" s="51" t="str">
        <f t="shared" si="44"/>
        <v>Jones</v>
      </c>
      <c r="B483" s="51" t="s">
        <v>444</v>
      </c>
      <c r="C483" s="52">
        <v>21</v>
      </c>
      <c r="D483" s="53">
        <v>284333</v>
      </c>
      <c r="E483" s="53">
        <v>17059.98</v>
      </c>
      <c r="F483" s="54">
        <v>0</v>
      </c>
    </row>
    <row r="484" spans="1:6" ht="14.25" customHeight="1">
      <c r="A484" s="51" t="str">
        <f t="shared" si="44"/>
        <v>Jones</v>
      </c>
      <c r="B484" s="51" t="s">
        <v>270</v>
      </c>
      <c r="C484" s="52">
        <v>19</v>
      </c>
      <c r="D484" s="53">
        <v>142410</v>
      </c>
      <c r="E484" s="53">
        <v>8544.6</v>
      </c>
      <c r="F484" s="54">
        <v>0</v>
      </c>
    </row>
    <row r="485" spans="1:6" ht="14.25" customHeight="1">
      <c r="A485" s="51" t="str">
        <f t="shared" si="44"/>
        <v>Jones</v>
      </c>
      <c r="B485" s="51" t="s">
        <v>445</v>
      </c>
      <c r="C485" s="52">
        <v>13</v>
      </c>
      <c r="D485" s="53">
        <v>47673</v>
      </c>
      <c r="E485" s="53">
        <v>2860.38</v>
      </c>
      <c r="F485" s="54">
        <v>0</v>
      </c>
    </row>
    <row r="486" spans="1:6" ht="14.25" customHeight="1">
      <c r="A486" s="51" t="str">
        <f t="shared" si="44"/>
        <v>Jones</v>
      </c>
      <c r="B486" s="51" t="s">
        <v>446</v>
      </c>
      <c r="C486" s="52">
        <v>12</v>
      </c>
      <c r="D486" s="53">
        <v>567783</v>
      </c>
      <c r="E486" s="53">
        <v>34066.98</v>
      </c>
      <c r="F486" s="54">
        <v>0.0001</v>
      </c>
    </row>
    <row r="487" spans="1:6" ht="14.25" customHeight="1">
      <c r="A487" s="51" t="str">
        <f t="shared" si="44"/>
        <v>Jones</v>
      </c>
      <c r="B487" s="51" t="s">
        <v>44</v>
      </c>
      <c r="C487" s="52">
        <v>34</v>
      </c>
      <c r="D487" s="53">
        <v>2085957</v>
      </c>
      <c r="E487" s="53">
        <v>125157.42</v>
      </c>
      <c r="F487" s="54">
        <v>0.0002</v>
      </c>
    </row>
    <row r="488" spans="1:6" ht="14.25" customHeight="1">
      <c r="A488" s="51" t="str">
        <f t="shared" si="44"/>
        <v>Jones</v>
      </c>
      <c r="B488" s="51" t="s">
        <v>45</v>
      </c>
      <c r="C488" s="52">
        <v>588</v>
      </c>
      <c r="D488" s="53">
        <v>38908784</v>
      </c>
      <c r="E488" s="53">
        <v>2329150.18</v>
      </c>
      <c r="F488" s="54">
        <v>0.004</v>
      </c>
    </row>
    <row r="489" spans="1:6" ht="14.25" customHeight="1">
      <c r="A489" s="51" t="s">
        <v>447</v>
      </c>
      <c r="B489" s="51" t="s">
        <v>448</v>
      </c>
      <c r="C489" s="52">
        <v>119</v>
      </c>
      <c r="D489" s="53">
        <v>5837581</v>
      </c>
      <c r="E489" s="53">
        <v>348943.89</v>
      </c>
      <c r="F489" s="54">
        <v>0.0006</v>
      </c>
    </row>
    <row r="490" spans="1:6" ht="14.25" customHeight="1">
      <c r="A490" s="51" t="str">
        <f aca="true" t="shared" si="45" ref="A490:A499">A489</f>
        <v>Keokuk</v>
      </c>
      <c r="B490" s="51" t="s">
        <v>449</v>
      </c>
      <c r="C490" s="52">
        <v>47</v>
      </c>
      <c r="D490" s="53">
        <v>1611187</v>
      </c>
      <c r="E490" s="53">
        <v>96671.22</v>
      </c>
      <c r="F490" s="54">
        <v>0.0002</v>
      </c>
    </row>
    <row r="491" spans="1:6" ht="14.25" customHeight="1">
      <c r="A491" s="51" t="str">
        <f t="shared" si="45"/>
        <v>Keokuk</v>
      </c>
      <c r="B491" s="51" t="s">
        <v>450</v>
      </c>
      <c r="C491" s="52">
        <v>27</v>
      </c>
      <c r="D491" s="53">
        <v>847474</v>
      </c>
      <c r="E491" s="53">
        <v>50848.44</v>
      </c>
      <c r="F491" s="54">
        <v>0.0001</v>
      </c>
    </row>
    <row r="492" spans="1:6" ht="14.25" customHeight="1">
      <c r="A492" s="51" t="str">
        <f t="shared" si="45"/>
        <v>Keokuk</v>
      </c>
      <c r="B492" s="51" t="s">
        <v>451</v>
      </c>
      <c r="C492" s="52">
        <v>22</v>
      </c>
      <c r="D492" s="53">
        <v>425609</v>
      </c>
      <c r="E492" s="53">
        <v>25536.54</v>
      </c>
      <c r="F492" s="54">
        <v>0</v>
      </c>
    </row>
    <row r="493" spans="1:6" ht="14.25" customHeight="1">
      <c r="A493" s="51" t="str">
        <f t="shared" si="45"/>
        <v>Keokuk</v>
      </c>
      <c r="B493" s="51" t="s">
        <v>452</v>
      </c>
      <c r="C493" s="52">
        <v>18</v>
      </c>
      <c r="D493" s="53">
        <v>451628</v>
      </c>
      <c r="E493" s="53">
        <v>27097.68</v>
      </c>
      <c r="F493" s="54">
        <v>0</v>
      </c>
    </row>
    <row r="494" spans="1:6" ht="14.25" customHeight="1">
      <c r="A494" s="51" t="str">
        <f t="shared" si="45"/>
        <v>Keokuk</v>
      </c>
      <c r="B494" s="51" t="s">
        <v>453</v>
      </c>
      <c r="C494" s="52">
        <v>13</v>
      </c>
      <c r="D494" s="53">
        <v>589548</v>
      </c>
      <c r="E494" s="53">
        <v>35372.88</v>
      </c>
      <c r="F494" s="54">
        <v>0.0001</v>
      </c>
    </row>
    <row r="495" spans="1:6" ht="14.25" customHeight="1">
      <c r="A495" s="51" t="str">
        <f t="shared" si="45"/>
        <v>Keokuk</v>
      </c>
      <c r="B495" s="51" t="s">
        <v>454</v>
      </c>
      <c r="C495" s="52">
        <v>12</v>
      </c>
      <c r="D495" s="53">
        <v>214697</v>
      </c>
      <c r="E495" s="53">
        <v>12881.82</v>
      </c>
      <c r="F495" s="54">
        <v>0</v>
      </c>
    </row>
    <row r="496" spans="1:6" ht="14.25" customHeight="1">
      <c r="A496" s="51" t="str">
        <f t="shared" si="45"/>
        <v>Keokuk</v>
      </c>
      <c r="B496" s="51" t="s">
        <v>455</v>
      </c>
      <c r="C496" s="52">
        <v>10</v>
      </c>
      <c r="D496" s="53">
        <v>204244</v>
      </c>
      <c r="E496" s="53">
        <v>12254.64</v>
      </c>
      <c r="F496" s="54">
        <v>0</v>
      </c>
    </row>
    <row r="497" spans="1:6" ht="14.25" customHeight="1">
      <c r="A497" s="51" t="str">
        <f t="shared" si="45"/>
        <v>Keokuk</v>
      </c>
      <c r="B497" s="51" t="s">
        <v>456</v>
      </c>
      <c r="C497" s="52">
        <v>10</v>
      </c>
      <c r="D497" s="53">
        <v>514932</v>
      </c>
      <c r="E497" s="53">
        <v>30895.92</v>
      </c>
      <c r="F497" s="54">
        <v>0.0001</v>
      </c>
    </row>
    <row r="498" spans="1:6" ht="14.25" customHeight="1">
      <c r="A498" s="51" t="str">
        <f t="shared" si="45"/>
        <v>Keokuk</v>
      </c>
      <c r="B498" s="51" t="s">
        <v>44</v>
      </c>
      <c r="C498" s="52">
        <v>30</v>
      </c>
      <c r="D498" s="53">
        <v>613846</v>
      </c>
      <c r="E498" s="53">
        <v>36830.76</v>
      </c>
      <c r="F498" s="54">
        <v>0.0001</v>
      </c>
    </row>
    <row r="499" spans="1:6" ht="14.25" customHeight="1">
      <c r="A499" s="51" t="str">
        <f t="shared" si="45"/>
        <v>Keokuk</v>
      </c>
      <c r="B499" s="51" t="s">
        <v>45</v>
      </c>
      <c r="C499" s="52">
        <v>308</v>
      </c>
      <c r="D499" s="53">
        <v>11310746</v>
      </c>
      <c r="E499" s="53">
        <v>677333.79</v>
      </c>
      <c r="F499" s="54">
        <v>0.0012</v>
      </c>
    </row>
    <row r="500" spans="1:6" ht="14.25" customHeight="1">
      <c r="A500" s="51" t="s">
        <v>457</v>
      </c>
      <c r="B500" s="51" t="s">
        <v>458</v>
      </c>
      <c r="C500" s="52">
        <v>320</v>
      </c>
      <c r="D500" s="53">
        <v>30724111</v>
      </c>
      <c r="E500" s="53">
        <v>1838545.07</v>
      </c>
      <c r="F500" s="54">
        <v>0.0032</v>
      </c>
    </row>
    <row r="501" spans="1:6" ht="14.25" customHeight="1">
      <c r="A501" s="51" t="str">
        <f aca="true" t="shared" si="46" ref="A501:A514">A500</f>
        <v>Kossuth</v>
      </c>
      <c r="B501" s="51" t="s">
        <v>459</v>
      </c>
      <c r="C501" s="52">
        <v>54</v>
      </c>
      <c r="D501" s="53">
        <v>2737031</v>
      </c>
      <c r="E501" s="53">
        <v>164113.87</v>
      </c>
      <c r="F501" s="54">
        <v>0.0003</v>
      </c>
    </row>
    <row r="502" spans="1:6" ht="14.25" customHeight="1">
      <c r="A502" s="51" t="str">
        <f t="shared" si="46"/>
        <v>Kossuth</v>
      </c>
      <c r="B502" s="51" t="s">
        <v>460</v>
      </c>
      <c r="C502" s="52">
        <v>30</v>
      </c>
      <c r="D502" s="53">
        <v>1032533</v>
      </c>
      <c r="E502" s="53">
        <v>61951.98</v>
      </c>
      <c r="F502" s="54">
        <v>0.0001</v>
      </c>
    </row>
    <row r="503" spans="1:6" ht="14.25" customHeight="1">
      <c r="A503" s="51" t="str">
        <f t="shared" si="46"/>
        <v>Kossuth</v>
      </c>
      <c r="B503" s="51" t="s">
        <v>461</v>
      </c>
      <c r="C503" s="52">
        <v>28</v>
      </c>
      <c r="D503" s="53">
        <v>729513</v>
      </c>
      <c r="E503" s="53">
        <v>43770.78</v>
      </c>
      <c r="F503" s="54">
        <v>0.0001</v>
      </c>
    </row>
    <row r="504" spans="1:6" ht="14.25" customHeight="1">
      <c r="A504" s="51" t="str">
        <f t="shared" si="46"/>
        <v>Kossuth</v>
      </c>
      <c r="B504" s="51" t="s">
        <v>462</v>
      </c>
      <c r="C504" s="52">
        <v>26</v>
      </c>
      <c r="D504" s="53">
        <v>712788</v>
      </c>
      <c r="E504" s="53">
        <v>42750.86</v>
      </c>
      <c r="F504" s="54">
        <v>0.0001</v>
      </c>
    </row>
    <row r="505" spans="1:6" ht="14.25" customHeight="1">
      <c r="A505" s="51" t="str">
        <f t="shared" si="46"/>
        <v>Kossuth</v>
      </c>
      <c r="B505" s="51" t="s">
        <v>463</v>
      </c>
      <c r="C505" s="52">
        <v>24</v>
      </c>
      <c r="D505" s="53">
        <v>704245</v>
      </c>
      <c r="E505" s="53">
        <v>42254.7</v>
      </c>
      <c r="F505" s="54">
        <v>0.0001</v>
      </c>
    </row>
    <row r="506" spans="1:6" ht="14.25" customHeight="1">
      <c r="A506" s="51" t="str">
        <f t="shared" si="46"/>
        <v>Kossuth</v>
      </c>
      <c r="B506" s="51" t="s">
        <v>465</v>
      </c>
      <c r="C506" s="52">
        <v>19</v>
      </c>
      <c r="D506" s="53">
        <v>553052</v>
      </c>
      <c r="E506" s="53">
        <v>33183.12</v>
      </c>
      <c r="F506" s="54">
        <v>0.0001</v>
      </c>
    </row>
    <row r="507" spans="1:6" ht="14.25" customHeight="1">
      <c r="A507" s="51" t="str">
        <f t="shared" si="46"/>
        <v>Kossuth</v>
      </c>
      <c r="B507" s="51" t="s">
        <v>464</v>
      </c>
      <c r="C507" s="52">
        <v>17</v>
      </c>
      <c r="D507" s="53">
        <v>233421</v>
      </c>
      <c r="E507" s="53">
        <v>14005.26</v>
      </c>
      <c r="F507" s="54">
        <v>0</v>
      </c>
    </row>
    <row r="508" spans="1:6" ht="14.25" customHeight="1">
      <c r="A508" s="51" t="str">
        <f t="shared" si="46"/>
        <v>Kossuth</v>
      </c>
      <c r="B508" s="51" t="s">
        <v>466</v>
      </c>
      <c r="C508" s="52">
        <v>15</v>
      </c>
      <c r="D508" s="53">
        <v>1173302</v>
      </c>
      <c r="E508" s="53">
        <v>70398.12</v>
      </c>
      <c r="F508" s="54">
        <v>0.0001</v>
      </c>
    </row>
    <row r="509" spans="1:6" ht="14.25" customHeight="1">
      <c r="A509" s="51" t="str">
        <f t="shared" si="46"/>
        <v>Kossuth</v>
      </c>
      <c r="B509" s="51" t="s">
        <v>467</v>
      </c>
      <c r="C509" s="52">
        <v>15</v>
      </c>
      <c r="D509" s="53">
        <v>1087078</v>
      </c>
      <c r="E509" s="53">
        <v>65224.68</v>
      </c>
      <c r="F509" s="54">
        <v>0.0001</v>
      </c>
    </row>
    <row r="510" spans="1:6" ht="14.25" customHeight="1">
      <c r="A510" s="51" t="str">
        <f t="shared" si="46"/>
        <v>Kossuth</v>
      </c>
      <c r="B510" s="51" t="s">
        <v>468</v>
      </c>
      <c r="C510" s="52">
        <v>12</v>
      </c>
      <c r="D510" s="53">
        <v>228685</v>
      </c>
      <c r="E510" s="53">
        <v>13721.1</v>
      </c>
      <c r="F510" s="54">
        <v>0</v>
      </c>
    </row>
    <row r="511" spans="1:6" ht="14.25" customHeight="1">
      <c r="A511" s="51" t="str">
        <f t="shared" si="46"/>
        <v>Kossuth</v>
      </c>
      <c r="B511" s="51" t="s">
        <v>469</v>
      </c>
      <c r="C511" s="52">
        <v>12</v>
      </c>
      <c r="D511" s="53">
        <v>148842</v>
      </c>
      <c r="E511" s="53">
        <v>8930.52</v>
      </c>
      <c r="F511" s="54">
        <v>0</v>
      </c>
    </row>
    <row r="512" spans="1:6" ht="14.25" customHeight="1">
      <c r="A512" s="51" t="str">
        <f t="shared" si="46"/>
        <v>Kossuth</v>
      </c>
      <c r="B512" s="51" t="s">
        <v>470</v>
      </c>
      <c r="C512" s="52">
        <v>12</v>
      </c>
      <c r="D512" s="53">
        <v>154872</v>
      </c>
      <c r="E512" s="53">
        <v>9273.37</v>
      </c>
      <c r="F512" s="54">
        <v>0</v>
      </c>
    </row>
    <row r="513" spans="1:6" ht="14.25" customHeight="1">
      <c r="A513" s="51" t="str">
        <f t="shared" si="46"/>
        <v>Kossuth</v>
      </c>
      <c r="B513" s="51" t="s">
        <v>44</v>
      </c>
      <c r="C513" s="52">
        <v>14</v>
      </c>
      <c r="D513" s="53">
        <v>842475</v>
      </c>
      <c r="E513" s="53">
        <v>50548.5</v>
      </c>
      <c r="F513" s="54">
        <v>0.0001</v>
      </c>
    </row>
    <row r="514" spans="1:6" ht="14.25" customHeight="1">
      <c r="A514" s="51" t="str">
        <f t="shared" si="46"/>
        <v>Kossuth</v>
      </c>
      <c r="B514" s="51" t="s">
        <v>45</v>
      </c>
      <c r="C514" s="52">
        <v>598</v>
      </c>
      <c r="D514" s="53">
        <v>41061948</v>
      </c>
      <c r="E514" s="53">
        <v>2458671.93</v>
      </c>
      <c r="F514" s="54">
        <v>0.0043</v>
      </c>
    </row>
    <row r="515" spans="1:6" ht="14.25" customHeight="1">
      <c r="A515" s="51" t="s">
        <v>471</v>
      </c>
      <c r="B515" s="51" t="s">
        <v>447</v>
      </c>
      <c r="C515" s="52">
        <v>344</v>
      </c>
      <c r="D515" s="53">
        <v>38250649</v>
      </c>
      <c r="E515" s="53">
        <v>2281422.9</v>
      </c>
      <c r="F515" s="54">
        <v>0.004</v>
      </c>
    </row>
    <row r="516" spans="1:6" ht="14.25" customHeight="1">
      <c r="A516" s="51" t="str">
        <f aca="true" t="shared" si="47" ref="A516:A523">A515</f>
        <v>Lee</v>
      </c>
      <c r="B516" s="51" t="s">
        <v>472</v>
      </c>
      <c r="C516" s="52">
        <v>299</v>
      </c>
      <c r="D516" s="53">
        <v>28068928</v>
      </c>
      <c r="E516" s="53">
        <v>1675768.83</v>
      </c>
      <c r="F516" s="54">
        <v>0.0029</v>
      </c>
    </row>
    <row r="517" spans="1:6" ht="14.25" customHeight="1">
      <c r="A517" s="51" t="str">
        <f t="shared" si="47"/>
        <v>Lee</v>
      </c>
      <c r="B517" s="51" t="s">
        <v>474</v>
      </c>
      <c r="C517" s="52">
        <v>75</v>
      </c>
      <c r="D517" s="53">
        <v>1927772</v>
      </c>
      <c r="E517" s="53">
        <v>115666.32</v>
      </c>
      <c r="F517" s="54">
        <v>0.0002</v>
      </c>
    </row>
    <row r="518" spans="1:6" ht="14.25" customHeight="1">
      <c r="A518" s="51" t="str">
        <f t="shared" si="47"/>
        <v>Lee</v>
      </c>
      <c r="B518" s="51" t="s">
        <v>473</v>
      </c>
      <c r="C518" s="52">
        <v>74</v>
      </c>
      <c r="D518" s="53">
        <v>3782015</v>
      </c>
      <c r="E518" s="53">
        <v>226820.44</v>
      </c>
      <c r="F518" s="54">
        <v>0.0004</v>
      </c>
    </row>
    <row r="519" spans="1:6" ht="14.25" customHeight="1">
      <c r="A519" s="51" t="str">
        <f t="shared" si="47"/>
        <v>Lee</v>
      </c>
      <c r="B519" s="51" t="s">
        <v>475</v>
      </c>
      <c r="C519" s="52">
        <v>45</v>
      </c>
      <c r="D519" s="53">
        <v>980684</v>
      </c>
      <c r="E519" s="53">
        <v>58704.97</v>
      </c>
      <c r="F519" s="54">
        <v>0.0001</v>
      </c>
    </row>
    <row r="520" spans="1:6" ht="14.25" customHeight="1">
      <c r="A520" s="51" t="str">
        <f t="shared" si="47"/>
        <v>Lee</v>
      </c>
      <c r="B520" s="51" t="s">
        <v>476</v>
      </c>
      <c r="C520" s="52">
        <v>17</v>
      </c>
      <c r="D520" s="53">
        <v>2404130</v>
      </c>
      <c r="E520" s="53">
        <v>144247.8</v>
      </c>
      <c r="F520" s="54">
        <v>0.0003</v>
      </c>
    </row>
    <row r="521" spans="1:6" ht="14.25" customHeight="1">
      <c r="A521" s="51" t="str">
        <f t="shared" si="47"/>
        <v>Lee</v>
      </c>
      <c r="B521" s="51" t="s">
        <v>477</v>
      </c>
      <c r="C521" s="52">
        <v>10</v>
      </c>
      <c r="D521" s="53">
        <v>981313</v>
      </c>
      <c r="E521" s="53">
        <v>58878.78</v>
      </c>
      <c r="F521" s="54">
        <v>0.0001</v>
      </c>
    </row>
    <row r="522" spans="1:6" ht="14.25" customHeight="1">
      <c r="A522" s="51" t="str">
        <f t="shared" si="47"/>
        <v>Lee</v>
      </c>
      <c r="B522" s="51" t="s">
        <v>44</v>
      </c>
      <c r="C522" s="52">
        <v>67</v>
      </c>
      <c r="D522" s="53">
        <v>4941945</v>
      </c>
      <c r="E522" s="53">
        <v>296041.7</v>
      </c>
      <c r="F522" s="54">
        <v>0.0005</v>
      </c>
    </row>
    <row r="523" spans="1:6" ht="14.25" customHeight="1">
      <c r="A523" s="51" t="str">
        <f t="shared" si="47"/>
        <v>Lee</v>
      </c>
      <c r="B523" s="51" t="s">
        <v>45</v>
      </c>
      <c r="C523" s="52">
        <v>931</v>
      </c>
      <c r="D523" s="53">
        <v>81337436</v>
      </c>
      <c r="E523" s="53">
        <v>4857551.74</v>
      </c>
      <c r="F523" s="54">
        <v>0.0084</v>
      </c>
    </row>
    <row r="524" spans="1:6" ht="14.25" customHeight="1">
      <c r="A524" s="51" t="s">
        <v>478</v>
      </c>
      <c r="B524" s="51" t="s">
        <v>479</v>
      </c>
      <c r="C524" s="52">
        <v>3147</v>
      </c>
      <c r="D524" s="53">
        <v>799647488</v>
      </c>
      <c r="E524" s="53">
        <v>47743164.18</v>
      </c>
      <c r="F524" s="54">
        <v>0.083</v>
      </c>
    </row>
    <row r="525" spans="1:6" ht="14.25" customHeight="1">
      <c r="A525" s="51" t="str">
        <f aca="true" t="shared" si="48" ref="A525:A540">A524</f>
        <v>Linn</v>
      </c>
      <c r="B525" s="51" t="s">
        <v>480</v>
      </c>
      <c r="C525" s="52">
        <v>715</v>
      </c>
      <c r="D525" s="53">
        <v>94054557</v>
      </c>
      <c r="E525" s="53">
        <v>5641076.23</v>
      </c>
      <c r="F525" s="54">
        <v>0.0098</v>
      </c>
    </row>
    <row r="526" spans="1:6" ht="14.25" customHeight="1">
      <c r="A526" s="51" t="str">
        <f t="shared" si="48"/>
        <v>Linn</v>
      </c>
      <c r="B526" s="51" t="s">
        <v>481</v>
      </c>
      <c r="C526" s="52">
        <v>228</v>
      </c>
      <c r="D526" s="53">
        <v>34382887</v>
      </c>
      <c r="E526" s="53">
        <v>2062973.22</v>
      </c>
      <c r="F526" s="54">
        <v>0.0036</v>
      </c>
    </row>
    <row r="527" spans="1:6" ht="14.25" customHeight="1">
      <c r="A527" s="51" t="str">
        <f t="shared" si="48"/>
        <v>Linn</v>
      </c>
      <c r="B527" s="51" t="s">
        <v>482</v>
      </c>
      <c r="C527" s="52">
        <v>147</v>
      </c>
      <c r="D527" s="53">
        <v>8696901</v>
      </c>
      <c r="E527" s="53">
        <v>519015.39</v>
      </c>
      <c r="F527" s="54">
        <v>0.0009</v>
      </c>
    </row>
    <row r="528" spans="1:6" ht="14.25" customHeight="1">
      <c r="A528" s="51" t="str">
        <f t="shared" si="48"/>
        <v>Linn</v>
      </c>
      <c r="B528" s="51" t="s">
        <v>483</v>
      </c>
      <c r="C528" s="52">
        <v>80</v>
      </c>
      <c r="D528" s="53">
        <v>5622226</v>
      </c>
      <c r="E528" s="53">
        <v>331211.42</v>
      </c>
      <c r="F528" s="54">
        <v>0.0006</v>
      </c>
    </row>
    <row r="529" spans="1:6" ht="14.25" customHeight="1">
      <c r="A529" s="51" t="str">
        <f t="shared" si="48"/>
        <v>Linn</v>
      </c>
      <c r="B529" s="51" t="s">
        <v>484</v>
      </c>
      <c r="C529" s="52">
        <v>73</v>
      </c>
      <c r="D529" s="53">
        <v>2696739</v>
      </c>
      <c r="E529" s="53">
        <v>161804.34</v>
      </c>
      <c r="F529" s="54">
        <v>0.0003</v>
      </c>
    </row>
    <row r="530" spans="1:6" ht="14.25" customHeight="1">
      <c r="A530" s="51" t="str">
        <f t="shared" si="48"/>
        <v>Linn</v>
      </c>
      <c r="B530" s="51" t="s">
        <v>486</v>
      </c>
      <c r="C530" s="52">
        <v>64</v>
      </c>
      <c r="D530" s="53">
        <v>3141215</v>
      </c>
      <c r="E530" s="53">
        <v>188472.9</v>
      </c>
      <c r="F530" s="54">
        <v>0.0003</v>
      </c>
    </row>
    <row r="531" spans="1:6" ht="14.25" customHeight="1">
      <c r="A531" s="51" t="str">
        <f t="shared" si="48"/>
        <v>Linn</v>
      </c>
      <c r="B531" s="51" t="s">
        <v>485</v>
      </c>
      <c r="C531" s="52">
        <v>62</v>
      </c>
      <c r="D531" s="53">
        <v>1857149</v>
      </c>
      <c r="E531" s="53">
        <v>111428.94</v>
      </c>
      <c r="F531" s="54">
        <v>0.0002</v>
      </c>
    </row>
    <row r="532" spans="1:6" ht="14.25" customHeight="1">
      <c r="A532" s="51" t="str">
        <f t="shared" si="48"/>
        <v>Linn</v>
      </c>
      <c r="B532" s="51" t="s">
        <v>487</v>
      </c>
      <c r="C532" s="52">
        <v>49</v>
      </c>
      <c r="D532" s="53">
        <v>2010423</v>
      </c>
      <c r="E532" s="53">
        <v>120625.38</v>
      </c>
      <c r="F532" s="54">
        <v>0.0002</v>
      </c>
    </row>
    <row r="533" spans="1:6" ht="14.25" customHeight="1">
      <c r="A533" s="51" t="str">
        <f t="shared" si="48"/>
        <v>Linn</v>
      </c>
      <c r="B533" s="51" t="s">
        <v>488</v>
      </c>
      <c r="C533" s="52">
        <v>44</v>
      </c>
      <c r="D533" s="53">
        <v>15385239</v>
      </c>
      <c r="E533" s="53">
        <v>923095.09</v>
      </c>
      <c r="F533" s="54">
        <v>0.0016</v>
      </c>
    </row>
    <row r="534" spans="1:6" ht="14.25" customHeight="1">
      <c r="A534" s="51" t="str">
        <f t="shared" si="48"/>
        <v>Linn</v>
      </c>
      <c r="B534" s="51" t="s">
        <v>489</v>
      </c>
      <c r="C534" s="52">
        <v>42</v>
      </c>
      <c r="D534" s="53">
        <v>2408733</v>
      </c>
      <c r="E534" s="53">
        <v>144523.98</v>
      </c>
      <c r="F534" s="54">
        <v>0.0003</v>
      </c>
    </row>
    <row r="535" spans="1:6" ht="14.25" customHeight="1">
      <c r="A535" s="51" t="str">
        <f t="shared" si="48"/>
        <v>Linn</v>
      </c>
      <c r="B535" s="51" t="s">
        <v>490</v>
      </c>
      <c r="C535" s="52">
        <v>30</v>
      </c>
      <c r="D535" s="53">
        <v>1679775</v>
      </c>
      <c r="E535" s="53">
        <v>100786.5</v>
      </c>
      <c r="F535" s="54">
        <v>0.0002</v>
      </c>
    </row>
    <row r="536" spans="1:6" ht="14.25" customHeight="1">
      <c r="A536" s="51" t="str">
        <f t="shared" si="48"/>
        <v>Linn</v>
      </c>
      <c r="B536" s="51" t="s">
        <v>492</v>
      </c>
      <c r="C536" s="52">
        <v>24</v>
      </c>
      <c r="D536" s="53">
        <v>689811</v>
      </c>
      <c r="E536" s="53">
        <v>41388.66</v>
      </c>
      <c r="F536" s="54">
        <v>0.0001</v>
      </c>
    </row>
    <row r="537" spans="1:6" ht="14.25" customHeight="1">
      <c r="A537" s="51" t="str">
        <f t="shared" si="48"/>
        <v>Linn</v>
      </c>
      <c r="B537" s="51" t="s">
        <v>491</v>
      </c>
      <c r="C537" s="52">
        <v>24</v>
      </c>
      <c r="D537" s="53">
        <v>1054955</v>
      </c>
      <c r="E537" s="53">
        <v>63297.3</v>
      </c>
      <c r="F537" s="54">
        <v>0.0001</v>
      </c>
    </row>
    <row r="538" spans="1:6" ht="14.25" customHeight="1">
      <c r="A538" s="51" t="str">
        <f t="shared" si="48"/>
        <v>Linn</v>
      </c>
      <c r="B538" s="51" t="s">
        <v>493</v>
      </c>
      <c r="C538" s="52">
        <v>22</v>
      </c>
      <c r="D538" s="53">
        <v>2300627</v>
      </c>
      <c r="E538" s="53">
        <v>138037.62</v>
      </c>
      <c r="F538" s="54">
        <v>0.0002</v>
      </c>
    </row>
    <row r="539" spans="1:6" ht="14.25" customHeight="1">
      <c r="A539" s="51" t="str">
        <f t="shared" si="48"/>
        <v>Linn</v>
      </c>
      <c r="B539" s="51" t="s">
        <v>44</v>
      </c>
      <c r="C539" s="52">
        <v>69</v>
      </c>
      <c r="D539" s="53">
        <v>3425610</v>
      </c>
      <c r="E539" s="53">
        <v>204304.72</v>
      </c>
      <c r="F539" s="54">
        <v>0.0004</v>
      </c>
    </row>
    <row r="540" spans="1:6" ht="14.25" customHeight="1">
      <c r="A540" s="51" t="str">
        <f t="shared" si="48"/>
        <v>Linn</v>
      </c>
      <c r="B540" s="51" t="s">
        <v>45</v>
      </c>
      <c r="C540" s="52">
        <v>4820</v>
      </c>
      <c r="D540" s="53">
        <v>979054335</v>
      </c>
      <c r="E540" s="53">
        <v>58495205.87</v>
      </c>
      <c r="F540" s="54">
        <v>0.1017</v>
      </c>
    </row>
    <row r="541" spans="1:6" ht="14.25" customHeight="1">
      <c r="A541" s="51" t="s">
        <v>494</v>
      </c>
      <c r="B541" s="51" t="s">
        <v>495</v>
      </c>
      <c r="C541" s="52">
        <v>94</v>
      </c>
      <c r="D541" s="53">
        <v>3111626</v>
      </c>
      <c r="E541" s="53">
        <v>186673.99</v>
      </c>
      <c r="F541" s="54">
        <v>0.0003</v>
      </c>
    </row>
    <row r="542" spans="1:6" ht="14.25" customHeight="1">
      <c r="A542" s="51" t="str">
        <f>A541</f>
        <v>Louisa</v>
      </c>
      <c r="B542" s="51" t="s">
        <v>496</v>
      </c>
      <c r="C542" s="52">
        <v>79</v>
      </c>
      <c r="D542" s="53">
        <v>2925142</v>
      </c>
      <c r="E542" s="53">
        <v>174924.85</v>
      </c>
      <c r="F542" s="54">
        <v>0.0003</v>
      </c>
    </row>
    <row r="543" spans="1:6" ht="14.25" customHeight="1">
      <c r="A543" s="51" t="str">
        <f>A542</f>
        <v>Louisa</v>
      </c>
      <c r="B543" s="51" t="s">
        <v>497</v>
      </c>
      <c r="C543" s="52">
        <v>31</v>
      </c>
      <c r="D543" s="53">
        <v>1129626</v>
      </c>
      <c r="E543" s="53">
        <v>67657.56</v>
      </c>
      <c r="F543" s="54">
        <v>0.0001</v>
      </c>
    </row>
    <row r="544" spans="1:6" ht="14.25" customHeight="1">
      <c r="A544" s="51" t="str">
        <f>A543</f>
        <v>Louisa</v>
      </c>
      <c r="B544" s="51" t="s">
        <v>498</v>
      </c>
      <c r="C544" s="52">
        <v>10</v>
      </c>
      <c r="D544" s="53">
        <v>278118</v>
      </c>
      <c r="E544" s="53">
        <v>16687.08</v>
      </c>
      <c r="F544" s="54">
        <v>0</v>
      </c>
    </row>
    <row r="545" spans="1:6" ht="14.25" customHeight="1">
      <c r="A545" s="51" t="str">
        <f>A544</f>
        <v>Louisa</v>
      </c>
      <c r="B545" s="51" t="s">
        <v>44</v>
      </c>
      <c r="C545" s="52">
        <v>32</v>
      </c>
      <c r="D545" s="53">
        <v>1203793</v>
      </c>
      <c r="E545" s="53">
        <v>72227.58</v>
      </c>
      <c r="F545" s="54">
        <v>0.0001</v>
      </c>
    </row>
    <row r="546" spans="1:6" ht="14.25" customHeight="1">
      <c r="A546" s="51" t="str">
        <f>A545</f>
        <v>Louisa</v>
      </c>
      <c r="B546" s="51" t="s">
        <v>45</v>
      </c>
      <c r="C546" s="52">
        <v>246</v>
      </c>
      <c r="D546" s="53">
        <v>8648305</v>
      </c>
      <c r="E546" s="53">
        <v>518171.06</v>
      </c>
      <c r="F546" s="54">
        <v>0.0009</v>
      </c>
    </row>
    <row r="547" spans="1:6" ht="14.25" customHeight="1">
      <c r="A547" s="51" t="s">
        <v>499</v>
      </c>
      <c r="B547" s="51" t="s">
        <v>500</v>
      </c>
      <c r="C547" s="52">
        <v>189</v>
      </c>
      <c r="D547" s="53">
        <v>12620267</v>
      </c>
      <c r="E547" s="53">
        <v>755252.99</v>
      </c>
      <c r="F547" s="54">
        <v>0.0013</v>
      </c>
    </row>
    <row r="548" spans="1:6" ht="14.25" customHeight="1">
      <c r="A548" s="51" t="str">
        <f>A547</f>
        <v>Lucas</v>
      </c>
      <c r="B548" s="51" t="s">
        <v>501</v>
      </c>
      <c r="C548" s="52">
        <v>20</v>
      </c>
      <c r="D548" s="53">
        <v>180119</v>
      </c>
      <c r="E548" s="53">
        <v>10807.14</v>
      </c>
      <c r="F548" s="54">
        <v>0</v>
      </c>
    </row>
    <row r="549" spans="1:6" ht="14.25" customHeight="1">
      <c r="A549" s="51" t="str">
        <f>A548</f>
        <v>Lucas</v>
      </c>
      <c r="B549" s="51" t="s">
        <v>499</v>
      </c>
      <c r="C549" s="52">
        <v>13</v>
      </c>
      <c r="D549" s="53">
        <v>261471</v>
      </c>
      <c r="E549" s="53">
        <v>15688.26</v>
      </c>
      <c r="F549" s="54">
        <v>0</v>
      </c>
    </row>
    <row r="550" spans="1:6" ht="14.25" customHeight="1">
      <c r="A550" s="51" t="str">
        <f>A549</f>
        <v>Lucas</v>
      </c>
      <c r="B550" s="51" t="s">
        <v>44</v>
      </c>
      <c r="C550" s="52">
        <v>18</v>
      </c>
      <c r="D550" s="53">
        <v>278951</v>
      </c>
      <c r="E550" s="53">
        <v>16737.06</v>
      </c>
      <c r="F550" s="54">
        <v>0</v>
      </c>
    </row>
    <row r="551" spans="1:6" ht="14.25" customHeight="1">
      <c r="A551" s="51" t="str">
        <f>A550</f>
        <v>Lucas</v>
      </c>
      <c r="B551" s="51" t="s">
        <v>45</v>
      </c>
      <c r="C551" s="52">
        <v>240</v>
      </c>
      <c r="D551" s="53">
        <v>13340808</v>
      </c>
      <c r="E551" s="53">
        <v>798485.45</v>
      </c>
      <c r="F551" s="54">
        <v>0.0014</v>
      </c>
    </row>
    <row r="552" spans="1:6" ht="14.25" customHeight="1">
      <c r="A552" s="51" t="s">
        <v>502</v>
      </c>
      <c r="B552" s="51" t="s">
        <v>503</v>
      </c>
      <c r="C552" s="52">
        <v>118</v>
      </c>
      <c r="D552" s="53">
        <v>7682953</v>
      </c>
      <c r="E552" s="53">
        <v>460157.25</v>
      </c>
      <c r="F552" s="54">
        <v>0.0008</v>
      </c>
    </row>
    <row r="553" spans="1:6" ht="14.25" customHeight="1">
      <c r="A553" s="51" t="str">
        <f aca="true" t="shared" si="49" ref="A553:A561">A552</f>
        <v>Lyon</v>
      </c>
      <c r="B553" s="51" t="s">
        <v>504</v>
      </c>
      <c r="C553" s="52">
        <v>58</v>
      </c>
      <c r="D553" s="53">
        <v>2062189</v>
      </c>
      <c r="E553" s="53">
        <v>123731.34</v>
      </c>
      <c r="F553" s="54">
        <v>0.0002</v>
      </c>
    </row>
    <row r="554" spans="1:6" ht="14.25" customHeight="1">
      <c r="A554" s="51" t="str">
        <f t="shared" si="49"/>
        <v>Lyon</v>
      </c>
      <c r="B554" s="51" t="s">
        <v>506</v>
      </c>
      <c r="C554" s="52">
        <v>55</v>
      </c>
      <c r="D554" s="53">
        <v>2762634</v>
      </c>
      <c r="E554" s="53">
        <v>165758.04</v>
      </c>
      <c r="F554" s="54">
        <v>0.0003</v>
      </c>
    </row>
    <row r="555" spans="1:6" ht="14.25" customHeight="1">
      <c r="A555" s="51" t="str">
        <f t="shared" si="49"/>
        <v>Lyon</v>
      </c>
      <c r="B555" s="51" t="s">
        <v>505</v>
      </c>
      <c r="C555" s="52">
        <v>55</v>
      </c>
      <c r="D555" s="53">
        <v>8249281</v>
      </c>
      <c r="E555" s="53">
        <v>489199.67</v>
      </c>
      <c r="F555" s="54">
        <v>0.0009</v>
      </c>
    </row>
    <row r="556" spans="1:6" ht="14.25" customHeight="1">
      <c r="A556" s="51" t="str">
        <f t="shared" si="49"/>
        <v>Lyon</v>
      </c>
      <c r="B556" s="51" t="s">
        <v>507</v>
      </c>
      <c r="C556" s="52">
        <v>43</v>
      </c>
      <c r="D556" s="53">
        <v>2660268</v>
      </c>
      <c r="E556" s="53">
        <v>159616.08</v>
      </c>
      <c r="F556" s="54">
        <v>0.0003</v>
      </c>
    </row>
    <row r="557" spans="1:6" ht="14.25" customHeight="1">
      <c r="A557" s="51" t="str">
        <f t="shared" si="49"/>
        <v>Lyon</v>
      </c>
      <c r="B557" s="51" t="s">
        <v>508</v>
      </c>
      <c r="C557" s="52">
        <v>19</v>
      </c>
      <c r="D557" s="53">
        <v>983952</v>
      </c>
      <c r="E557" s="53">
        <v>59037.12</v>
      </c>
      <c r="F557" s="54">
        <v>0.0001</v>
      </c>
    </row>
    <row r="558" spans="1:6" ht="14.25" customHeight="1">
      <c r="A558" s="51" t="str">
        <f t="shared" si="49"/>
        <v>Lyon</v>
      </c>
      <c r="B558" s="51" t="s">
        <v>509</v>
      </c>
      <c r="C558" s="52">
        <v>17</v>
      </c>
      <c r="D558" s="53">
        <v>317176</v>
      </c>
      <c r="E558" s="53">
        <v>19030.56</v>
      </c>
      <c r="F558" s="54">
        <v>0</v>
      </c>
    </row>
    <row r="559" spans="1:6" ht="14.25" customHeight="1">
      <c r="A559" s="51" t="str">
        <f t="shared" si="49"/>
        <v>Lyon</v>
      </c>
      <c r="B559" s="51" t="s">
        <v>510</v>
      </c>
      <c r="C559" s="52">
        <v>13</v>
      </c>
      <c r="D559" s="53">
        <v>219815</v>
      </c>
      <c r="E559" s="53">
        <v>13188.9</v>
      </c>
      <c r="F559" s="54">
        <v>0</v>
      </c>
    </row>
    <row r="560" spans="1:6" ht="14.25" customHeight="1">
      <c r="A560" s="51" t="str">
        <f t="shared" si="49"/>
        <v>Lyon</v>
      </c>
      <c r="B560" s="51" t="s">
        <v>44</v>
      </c>
      <c r="C560" s="52">
        <v>6</v>
      </c>
      <c r="D560" s="53">
        <v>177259</v>
      </c>
      <c r="E560" s="53">
        <v>10635.54</v>
      </c>
      <c r="F560" s="54">
        <v>0</v>
      </c>
    </row>
    <row r="561" spans="1:6" ht="14.25" customHeight="1">
      <c r="A561" s="51" t="str">
        <f t="shared" si="49"/>
        <v>Lyon</v>
      </c>
      <c r="B561" s="51" t="s">
        <v>45</v>
      </c>
      <c r="C561" s="52">
        <v>384</v>
      </c>
      <c r="D561" s="53">
        <v>25115527</v>
      </c>
      <c r="E561" s="53">
        <v>1500354.5</v>
      </c>
      <c r="F561" s="54">
        <v>0.0026</v>
      </c>
    </row>
    <row r="562" spans="1:6" ht="14.25" customHeight="1">
      <c r="A562" s="51" t="s">
        <v>511</v>
      </c>
      <c r="B562" s="51" t="s">
        <v>512</v>
      </c>
      <c r="C562" s="52">
        <v>248</v>
      </c>
      <c r="D562" s="53">
        <v>18429795</v>
      </c>
      <c r="E562" s="53">
        <v>1103995.9</v>
      </c>
      <c r="F562" s="54">
        <v>0.0019</v>
      </c>
    </row>
    <row r="563" spans="1:6" ht="14.25" customHeight="1">
      <c r="A563" s="51" t="str">
        <f>A562</f>
        <v>Madison</v>
      </c>
      <c r="B563" s="51" t="s">
        <v>513</v>
      </c>
      <c r="C563" s="52">
        <v>46</v>
      </c>
      <c r="D563" s="53">
        <v>3411544</v>
      </c>
      <c r="E563" s="53">
        <v>204692.64</v>
      </c>
      <c r="F563" s="54">
        <v>0.0004</v>
      </c>
    </row>
    <row r="564" spans="1:6" ht="14.25" customHeight="1">
      <c r="A564" s="51" t="str">
        <f>A563</f>
        <v>Madison</v>
      </c>
      <c r="B564" s="51" t="s">
        <v>514</v>
      </c>
      <c r="C564" s="52">
        <v>44</v>
      </c>
      <c r="D564" s="53">
        <v>977814</v>
      </c>
      <c r="E564" s="53">
        <v>58665.84</v>
      </c>
      <c r="F564" s="54">
        <v>0.0001</v>
      </c>
    </row>
    <row r="565" spans="1:6" ht="14.25" customHeight="1">
      <c r="A565" s="51" t="str">
        <f>A564</f>
        <v>Madison</v>
      </c>
      <c r="B565" s="51" t="s">
        <v>515</v>
      </c>
      <c r="C565" s="52">
        <v>17</v>
      </c>
      <c r="D565" s="53">
        <v>580011</v>
      </c>
      <c r="E565" s="53">
        <v>34800.66</v>
      </c>
      <c r="F565" s="54">
        <v>0.0001</v>
      </c>
    </row>
    <row r="566" spans="1:6" ht="14.25" customHeight="1">
      <c r="A566" s="51" t="str">
        <f>A565</f>
        <v>Madison</v>
      </c>
      <c r="B566" s="51" t="s">
        <v>44</v>
      </c>
      <c r="C566" s="52">
        <v>54</v>
      </c>
      <c r="D566" s="53">
        <v>1144094</v>
      </c>
      <c r="E566" s="53">
        <v>68645.64</v>
      </c>
      <c r="F566" s="54">
        <v>0.0001</v>
      </c>
    </row>
    <row r="567" spans="1:6" ht="14.25" customHeight="1">
      <c r="A567" s="51" t="str">
        <f>A566</f>
        <v>Madison</v>
      </c>
      <c r="B567" s="51" t="s">
        <v>45</v>
      </c>
      <c r="C567" s="52">
        <v>409</v>
      </c>
      <c r="D567" s="53">
        <v>24543258</v>
      </c>
      <c r="E567" s="53">
        <v>1470800.68</v>
      </c>
      <c r="F567" s="54">
        <v>0.0026</v>
      </c>
    </row>
    <row r="568" spans="1:6" ht="14.25" customHeight="1">
      <c r="A568" s="51" t="s">
        <v>516</v>
      </c>
      <c r="B568" s="51" t="s">
        <v>517</v>
      </c>
      <c r="C568" s="52">
        <v>452</v>
      </c>
      <c r="D568" s="53">
        <v>42342922</v>
      </c>
      <c r="E568" s="53">
        <v>2531659.29</v>
      </c>
      <c r="F568" s="54">
        <v>0.0044</v>
      </c>
    </row>
    <row r="569" spans="1:6" ht="14.25" customHeight="1">
      <c r="A569" s="51" t="str">
        <f aca="true" t="shared" si="50" ref="A569:A575">A568</f>
        <v>Mahaska</v>
      </c>
      <c r="B569" s="51" t="s">
        <v>518</v>
      </c>
      <c r="C569" s="52">
        <v>70</v>
      </c>
      <c r="D569" s="53">
        <v>2179490</v>
      </c>
      <c r="E569" s="53">
        <v>130746.15</v>
      </c>
      <c r="F569" s="54">
        <v>0.0002</v>
      </c>
    </row>
    <row r="570" spans="1:6" ht="14.25" customHeight="1">
      <c r="A570" s="51" t="str">
        <f t="shared" si="50"/>
        <v>Mahaska</v>
      </c>
      <c r="B570" s="51" t="s">
        <v>309</v>
      </c>
      <c r="C570" s="52">
        <v>26</v>
      </c>
      <c r="D570" s="53">
        <v>441522</v>
      </c>
      <c r="E570" s="53">
        <v>26491.32</v>
      </c>
      <c r="F570" s="54">
        <v>0</v>
      </c>
    </row>
    <row r="571" spans="1:6" ht="14.25" customHeight="1">
      <c r="A571" s="51" t="str">
        <f t="shared" si="50"/>
        <v>Mahaska</v>
      </c>
      <c r="B571" s="51" t="s">
        <v>519</v>
      </c>
      <c r="C571" s="52">
        <v>14</v>
      </c>
      <c r="D571" s="53">
        <v>787609</v>
      </c>
      <c r="E571" s="53">
        <v>47256.54</v>
      </c>
      <c r="F571" s="54">
        <v>0.0001</v>
      </c>
    </row>
    <row r="572" spans="1:6" ht="14.25" customHeight="1">
      <c r="A572" s="51" t="str">
        <f t="shared" si="50"/>
        <v>Mahaska</v>
      </c>
      <c r="B572" s="51" t="s">
        <v>520</v>
      </c>
      <c r="C572" s="52">
        <v>10</v>
      </c>
      <c r="D572" s="53">
        <v>115315</v>
      </c>
      <c r="E572" s="53">
        <v>6918.9</v>
      </c>
      <c r="F572" s="54">
        <v>0</v>
      </c>
    </row>
    <row r="573" spans="1:6" ht="14.25" customHeight="1">
      <c r="A573" s="51" t="str">
        <f t="shared" si="50"/>
        <v>Mahaska</v>
      </c>
      <c r="B573" s="51" t="s">
        <v>721</v>
      </c>
      <c r="C573" s="52">
        <v>10</v>
      </c>
      <c r="D573" s="53">
        <v>279497</v>
      </c>
      <c r="E573" s="53">
        <v>16769.82</v>
      </c>
      <c r="F573" s="54">
        <v>0</v>
      </c>
    </row>
    <row r="574" spans="1:6" ht="14.25" customHeight="1">
      <c r="A574" s="51" t="str">
        <f t="shared" si="50"/>
        <v>Mahaska</v>
      </c>
      <c r="B574" s="51" t="s">
        <v>44</v>
      </c>
      <c r="C574" s="52">
        <v>41</v>
      </c>
      <c r="D574" s="53">
        <v>983107</v>
      </c>
      <c r="E574" s="53">
        <v>58986.42</v>
      </c>
      <c r="F574" s="54">
        <v>0.0001</v>
      </c>
    </row>
    <row r="575" spans="1:6" ht="14.25" customHeight="1">
      <c r="A575" s="51" t="str">
        <f t="shared" si="50"/>
        <v>Mahaska</v>
      </c>
      <c r="B575" s="51" t="s">
        <v>45</v>
      </c>
      <c r="C575" s="52">
        <v>623</v>
      </c>
      <c r="D575" s="53">
        <v>47129462</v>
      </c>
      <c r="E575" s="53">
        <v>2818828.44</v>
      </c>
      <c r="F575" s="54">
        <v>0.0049</v>
      </c>
    </row>
    <row r="576" spans="1:6" ht="14.25" customHeight="1">
      <c r="A576" s="51" t="s">
        <v>480</v>
      </c>
      <c r="B576" s="51" t="s">
        <v>521</v>
      </c>
      <c r="C576" s="52">
        <v>413</v>
      </c>
      <c r="D576" s="53">
        <v>46835053</v>
      </c>
      <c r="E576" s="53">
        <v>2792646.39</v>
      </c>
      <c r="F576" s="54">
        <v>0.0049</v>
      </c>
    </row>
    <row r="577" spans="1:6" ht="14.25" customHeight="1">
      <c r="A577" s="51" t="str">
        <f aca="true" t="shared" si="51" ref="A577:A583">A576</f>
        <v>Marion</v>
      </c>
      <c r="B577" s="51" t="s">
        <v>522</v>
      </c>
      <c r="C577" s="52">
        <v>253</v>
      </c>
      <c r="D577" s="53">
        <v>25816447</v>
      </c>
      <c r="E577" s="53">
        <v>1543918.54</v>
      </c>
      <c r="F577" s="54">
        <v>0.0027</v>
      </c>
    </row>
    <row r="578" spans="1:6" ht="14.25" customHeight="1">
      <c r="A578" s="51" t="str">
        <f t="shared" si="51"/>
        <v>Marion</v>
      </c>
      <c r="B578" s="51" t="s">
        <v>523</v>
      </c>
      <c r="C578" s="52">
        <v>59</v>
      </c>
      <c r="D578" s="53">
        <v>1604845</v>
      </c>
      <c r="E578" s="53">
        <v>96290.7</v>
      </c>
      <c r="F578" s="54">
        <v>0.0002</v>
      </c>
    </row>
    <row r="579" spans="1:6" ht="14.25" customHeight="1">
      <c r="A579" s="51" t="str">
        <f t="shared" si="51"/>
        <v>Marion</v>
      </c>
      <c r="B579" s="51" t="s">
        <v>526</v>
      </c>
      <c r="C579" s="52">
        <v>13</v>
      </c>
      <c r="D579" s="53">
        <v>226416</v>
      </c>
      <c r="E579" s="53">
        <v>13584.96</v>
      </c>
      <c r="F579" s="54">
        <v>0</v>
      </c>
    </row>
    <row r="580" spans="1:6" ht="14.25" customHeight="1">
      <c r="A580" s="51" t="str">
        <f t="shared" si="51"/>
        <v>Marion</v>
      </c>
      <c r="B580" s="51" t="s">
        <v>524</v>
      </c>
      <c r="C580" s="52">
        <v>12</v>
      </c>
      <c r="D580" s="53">
        <v>376576</v>
      </c>
      <c r="E580" s="53">
        <v>22594.56</v>
      </c>
      <c r="F580" s="54">
        <v>0</v>
      </c>
    </row>
    <row r="581" spans="1:6" ht="14.25" customHeight="1">
      <c r="A581" s="51" t="str">
        <f t="shared" si="51"/>
        <v>Marion</v>
      </c>
      <c r="B581" s="51" t="s">
        <v>525</v>
      </c>
      <c r="C581" s="52">
        <v>12</v>
      </c>
      <c r="D581" s="53">
        <v>438544</v>
      </c>
      <c r="E581" s="53">
        <v>26312.64</v>
      </c>
      <c r="F581" s="54">
        <v>0</v>
      </c>
    </row>
    <row r="582" spans="1:6" ht="14.25" customHeight="1">
      <c r="A582" s="51" t="str">
        <f t="shared" si="51"/>
        <v>Marion</v>
      </c>
      <c r="B582" s="51" t="s">
        <v>44</v>
      </c>
      <c r="C582" s="52">
        <v>71</v>
      </c>
      <c r="D582" s="53">
        <v>1971280</v>
      </c>
      <c r="E582" s="53">
        <v>118276.8</v>
      </c>
      <c r="F582" s="54">
        <v>0.0002</v>
      </c>
    </row>
    <row r="583" spans="1:6" ht="14.25" customHeight="1">
      <c r="A583" s="51" t="str">
        <f t="shared" si="51"/>
        <v>Marion</v>
      </c>
      <c r="B583" s="51" t="s">
        <v>45</v>
      </c>
      <c r="C583" s="52">
        <v>833</v>
      </c>
      <c r="D583" s="53">
        <v>77269161</v>
      </c>
      <c r="E583" s="53">
        <v>4613624.59</v>
      </c>
      <c r="F583" s="54">
        <v>0.008</v>
      </c>
    </row>
    <row r="584" spans="1:6" ht="14.25" customHeight="1">
      <c r="A584" s="51" t="s">
        <v>527</v>
      </c>
      <c r="B584" s="51" t="s">
        <v>528</v>
      </c>
      <c r="C584" s="52">
        <v>674</v>
      </c>
      <c r="D584" s="53">
        <v>83806324</v>
      </c>
      <c r="E584" s="53">
        <v>5008887.94</v>
      </c>
      <c r="F584" s="54">
        <v>0.0087</v>
      </c>
    </row>
    <row r="585" spans="1:6" ht="14.25" customHeight="1">
      <c r="A585" s="51" t="str">
        <f aca="true" t="shared" si="52" ref="A585:A594">A584</f>
        <v>Marshall</v>
      </c>
      <c r="B585" s="51" t="s">
        <v>529</v>
      </c>
      <c r="C585" s="52">
        <v>51</v>
      </c>
      <c r="D585" s="53">
        <v>2713384</v>
      </c>
      <c r="E585" s="53">
        <v>162803.04</v>
      </c>
      <c r="F585" s="54">
        <v>0.0003</v>
      </c>
    </row>
    <row r="586" spans="1:6" ht="14.25" customHeight="1">
      <c r="A586" s="51" t="str">
        <f t="shared" si="52"/>
        <v>Marshall</v>
      </c>
      <c r="B586" s="51" t="s">
        <v>530</v>
      </c>
      <c r="C586" s="52">
        <v>20</v>
      </c>
      <c r="D586" s="53">
        <v>647574</v>
      </c>
      <c r="E586" s="53">
        <v>38854.44</v>
      </c>
      <c r="F586" s="54">
        <v>0.0001</v>
      </c>
    </row>
    <row r="587" spans="1:6" ht="14.25" customHeight="1">
      <c r="A587" s="51" t="str">
        <f t="shared" si="52"/>
        <v>Marshall</v>
      </c>
      <c r="B587" s="51" t="s">
        <v>534</v>
      </c>
      <c r="C587" s="52">
        <v>17</v>
      </c>
      <c r="D587" s="53">
        <v>456027</v>
      </c>
      <c r="E587" s="53">
        <v>27361.62</v>
      </c>
      <c r="F587" s="54">
        <v>0</v>
      </c>
    </row>
    <row r="588" spans="1:6" ht="14.25" customHeight="1">
      <c r="A588" s="51" t="str">
        <f t="shared" si="52"/>
        <v>Marshall</v>
      </c>
      <c r="B588" s="51" t="s">
        <v>535</v>
      </c>
      <c r="C588" s="52">
        <v>16</v>
      </c>
      <c r="D588" s="53">
        <v>166294</v>
      </c>
      <c r="E588" s="53">
        <v>9977.64</v>
      </c>
      <c r="F588" s="54">
        <v>0</v>
      </c>
    </row>
    <row r="589" spans="1:6" ht="14.25" customHeight="1">
      <c r="A589" s="51" t="str">
        <f t="shared" si="52"/>
        <v>Marshall</v>
      </c>
      <c r="B589" s="51" t="s">
        <v>532</v>
      </c>
      <c r="C589" s="52">
        <v>16</v>
      </c>
      <c r="D589" s="53">
        <v>446684</v>
      </c>
      <c r="E589" s="53">
        <v>26801.04</v>
      </c>
      <c r="F589" s="54">
        <v>0</v>
      </c>
    </row>
    <row r="590" spans="1:6" ht="14.25" customHeight="1">
      <c r="A590" s="51" t="str">
        <f t="shared" si="52"/>
        <v>Marshall</v>
      </c>
      <c r="B590" s="51" t="s">
        <v>533</v>
      </c>
      <c r="C590" s="52">
        <v>16</v>
      </c>
      <c r="D590" s="53">
        <v>419408</v>
      </c>
      <c r="E590" s="53">
        <v>25164.48</v>
      </c>
      <c r="F590" s="54">
        <v>0</v>
      </c>
    </row>
    <row r="591" spans="1:6" ht="14.25" customHeight="1">
      <c r="A591" s="51" t="str">
        <f t="shared" si="52"/>
        <v>Marshall</v>
      </c>
      <c r="B591" s="51" t="s">
        <v>531</v>
      </c>
      <c r="C591" s="52">
        <v>15</v>
      </c>
      <c r="D591" s="53">
        <v>492441</v>
      </c>
      <c r="E591" s="53">
        <v>29546.46</v>
      </c>
      <c r="F591" s="54">
        <v>0.0001</v>
      </c>
    </row>
    <row r="592" spans="1:6" ht="14.25" customHeight="1">
      <c r="A592" s="51" t="str">
        <f t="shared" si="52"/>
        <v>Marshall</v>
      </c>
      <c r="B592" s="51" t="s">
        <v>536</v>
      </c>
      <c r="C592" s="52">
        <v>10</v>
      </c>
      <c r="D592" s="53">
        <v>172540</v>
      </c>
      <c r="E592" s="53">
        <v>10352.4</v>
      </c>
      <c r="F592" s="54">
        <v>0</v>
      </c>
    </row>
    <row r="593" spans="1:6" ht="14.25" customHeight="1">
      <c r="A593" s="51" t="str">
        <f t="shared" si="52"/>
        <v>Marshall</v>
      </c>
      <c r="B593" s="51" t="s">
        <v>44</v>
      </c>
      <c r="C593" s="52">
        <v>29</v>
      </c>
      <c r="D593" s="53">
        <v>2528644</v>
      </c>
      <c r="E593" s="53">
        <v>151718.64</v>
      </c>
      <c r="F593" s="54">
        <v>0.0003</v>
      </c>
    </row>
    <row r="594" spans="1:6" ht="14.25" customHeight="1">
      <c r="A594" s="51" t="str">
        <f t="shared" si="52"/>
        <v>Marshall</v>
      </c>
      <c r="B594" s="51" t="s">
        <v>45</v>
      </c>
      <c r="C594" s="52">
        <v>864</v>
      </c>
      <c r="D594" s="53">
        <v>91849320</v>
      </c>
      <c r="E594" s="53">
        <v>5491467.7</v>
      </c>
      <c r="F594" s="54">
        <v>0.0095</v>
      </c>
    </row>
    <row r="595" spans="1:6" ht="14.25" customHeight="1">
      <c r="A595" s="51" t="s">
        <v>537</v>
      </c>
      <c r="B595" s="51" t="s">
        <v>538</v>
      </c>
      <c r="C595" s="52">
        <v>194</v>
      </c>
      <c r="D595" s="53">
        <v>11434044</v>
      </c>
      <c r="E595" s="53">
        <v>686042.64</v>
      </c>
      <c r="F595" s="54">
        <v>0.0012</v>
      </c>
    </row>
    <row r="596" spans="1:6" ht="14.25" customHeight="1">
      <c r="A596" s="51" t="str">
        <f aca="true" t="shared" si="53" ref="A596:A601">A595</f>
        <v>Mills</v>
      </c>
      <c r="B596" s="51" t="s">
        <v>539</v>
      </c>
      <c r="C596" s="52">
        <v>46</v>
      </c>
      <c r="D596" s="53">
        <v>1392574</v>
      </c>
      <c r="E596" s="53">
        <v>83554.44</v>
      </c>
      <c r="F596" s="54">
        <v>0.0001</v>
      </c>
    </row>
    <row r="597" spans="1:6" ht="14.25" customHeight="1">
      <c r="A597" s="51" t="str">
        <f t="shared" si="53"/>
        <v>Mills</v>
      </c>
      <c r="B597" s="51" t="s">
        <v>540</v>
      </c>
      <c r="C597" s="52">
        <v>19</v>
      </c>
      <c r="D597" s="53">
        <v>3098306</v>
      </c>
      <c r="E597" s="53">
        <v>185898.36</v>
      </c>
      <c r="F597" s="54">
        <v>0.0003</v>
      </c>
    </row>
    <row r="598" spans="1:6" ht="14.25" customHeight="1">
      <c r="A598" s="51" t="str">
        <f t="shared" si="53"/>
        <v>Mills</v>
      </c>
      <c r="B598" s="51" t="s">
        <v>541</v>
      </c>
      <c r="C598" s="52">
        <v>19</v>
      </c>
      <c r="D598" s="53">
        <v>2530198</v>
      </c>
      <c r="E598" s="53">
        <v>151411.81</v>
      </c>
      <c r="F598" s="54">
        <v>0.0003</v>
      </c>
    </row>
    <row r="599" spans="1:6" ht="14.25" customHeight="1">
      <c r="A599" s="51" t="str">
        <f t="shared" si="53"/>
        <v>Mills</v>
      </c>
      <c r="B599" s="51" t="s">
        <v>806</v>
      </c>
      <c r="C599" s="52">
        <v>11</v>
      </c>
      <c r="D599" s="53">
        <v>63877</v>
      </c>
      <c r="E599" s="53">
        <v>3832.62</v>
      </c>
      <c r="F599" s="54">
        <v>0</v>
      </c>
    </row>
    <row r="600" spans="1:6" ht="14.25" customHeight="1">
      <c r="A600" s="51" t="str">
        <f t="shared" si="53"/>
        <v>Mills</v>
      </c>
      <c r="B600" s="51" t="s">
        <v>44</v>
      </c>
      <c r="C600" s="52">
        <v>27</v>
      </c>
      <c r="D600" s="53">
        <v>1417399</v>
      </c>
      <c r="E600" s="53">
        <v>85043.94</v>
      </c>
      <c r="F600" s="54">
        <v>0.0001</v>
      </c>
    </row>
    <row r="601" spans="1:6" ht="14.25" customHeight="1">
      <c r="A601" s="51" t="str">
        <f t="shared" si="53"/>
        <v>Mills</v>
      </c>
      <c r="B601" s="51" t="s">
        <v>45</v>
      </c>
      <c r="C601" s="52">
        <v>316</v>
      </c>
      <c r="D601" s="53">
        <v>19936398</v>
      </c>
      <c r="E601" s="53">
        <v>1195783.81</v>
      </c>
      <c r="F601" s="54">
        <v>0.0021</v>
      </c>
    </row>
    <row r="602" spans="1:6" ht="14.25" customHeight="1">
      <c r="A602" s="51" t="s">
        <v>542</v>
      </c>
      <c r="B602" s="51" t="s">
        <v>543</v>
      </c>
      <c r="C602" s="52">
        <v>186</v>
      </c>
      <c r="D602" s="53">
        <v>11351893</v>
      </c>
      <c r="E602" s="53">
        <v>675458.88</v>
      </c>
      <c r="F602" s="54">
        <v>0.0012</v>
      </c>
    </row>
    <row r="603" spans="1:6" ht="14.25" customHeight="1">
      <c r="A603" s="51" t="str">
        <f aca="true" t="shared" si="54" ref="A603:A608">A602</f>
        <v>Mitchell</v>
      </c>
      <c r="B603" s="51" t="s">
        <v>544</v>
      </c>
      <c r="C603" s="52">
        <v>101</v>
      </c>
      <c r="D603" s="53">
        <v>3543334</v>
      </c>
      <c r="E603" s="53">
        <v>212413.27</v>
      </c>
      <c r="F603" s="54">
        <v>0.0004</v>
      </c>
    </row>
    <row r="604" spans="1:6" ht="14.25" customHeight="1">
      <c r="A604" s="51" t="str">
        <f t="shared" si="54"/>
        <v>Mitchell</v>
      </c>
      <c r="B604" s="51" t="s">
        <v>545</v>
      </c>
      <c r="C604" s="52">
        <v>34</v>
      </c>
      <c r="D604" s="53">
        <v>1215871</v>
      </c>
      <c r="E604" s="53">
        <v>72952.26</v>
      </c>
      <c r="F604" s="54">
        <v>0.0001</v>
      </c>
    </row>
    <row r="605" spans="1:6" ht="14.25" customHeight="1">
      <c r="A605" s="51" t="str">
        <f t="shared" si="54"/>
        <v>Mitchell</v>
      </c>
      <c r="B605" s="51" t="s">
        <v>382</v>
      </c>
      <c r="C605" s="52">
        <v>23</v>
      </c>
      <c r="D605" s="53">
        <v>959422</v>
      </c>
      <c r="E605" s="53">
        <v>57565.32</v>
      </c>
      <c r="F605" s="54">
        <v>0.0001</v>
      </c>
    </row>
    <row r="606" spans="1:6" ht="14.25" customHeight="1">
      <c r="A606" s="51" t="str">
        <f t="shared" si="54"/>
        <v>Mitchell</v>
      </c>
      <c r="B606" s="51" t="s">
        <v>546</v>
      </c>
      <c r="C606" s="52">
        <v>12</v>
      </c>
      <c r="D606" s="53">
        <v>140386</v>
      </c>
      <c r="E606" s="53">
        <v>8423.16</v>
      </c>
      <c r="F606" s="54">
        <v>0</v>
      </c>
    </row>
    <row r="607" spans="1:6" ht="14.25" customHeight="1">
      <c r="A607" s="51" t="str">
        <f t="shared" si="54"/>
        <v>Mitchell</v>
      </c>
      <c r="B607" s="51" t="s">
        <v>44</v>
      </c>
      <c r="C607" s="52">
        <v>30</v>
      </c>
      <c r="D607" s="53">
        <v>1226646</v>
      </c>
      <c r="E607" s="53">
        <v>73598.76</v>
      </c>
      <c r="F607" s="54">
        <v>0.0001</v>
      </c>
    </row>
    <row r="608" spans="1:6" ht="14.25" customHeight="1">
      <c r="A608" s="51" t="str">
        <f t="shared" si="54"/>
        <v>Mitchell</v>
      </c>
      <c r="B608" s="51" t="s">
        <v>45</v>
      </c>
      <c r="C608" s="52">
        <v>386</v>
      </c>
      <c r="D608" s="53">
        <v>18437552</v>
      </c>
      <c r="E608" s="53">
        <v>1100411.65</v>
      </c>
      <c r="F608" s="54">
        <v>0.0019</v>
      </c>
    </row>
    <row r="609" spans="1:6" ht="14.25" customHeight="1">
      <c r="A609" s="51" t="s">
        <v>192</v>
      </c>
      <c r="B609" s="51" t="s">
        <v>547</v>
      </c>
      <c r="C609" s="52">
        <v>120</v>
      </c>
      <c r="D609" s="53">
        <v>8073941</v>
      </c>
      <c r="E609" s="53">
        <v>480866.72</v>
      </c>
      <c r="F609" s="54">
        <v>0.0008</v>
      </c>
    </row>
    <row r="610" spans="1:6" ht="14.25" customHeight="1">
      <c r="A610" s="51" t="str">
        <f aca="true" t="shared" si="55" ref="A610:A618">A609</f>
        <v>Monona</v>
      </c>
      <c r="B610" s="51" t="s">
        <v>548</v>
      </c>
      <c r="C610" s="52">
        <v>66</v>
      </c>
      <c r="D610" s="53">
        <v>2597030</v>
      </c>
      <c r="E610" s="53">
        <v>155821.8</v>
      </c>
      <c r="F610" s="54">
        <v>0.0003</v>
      </c>
    </row>
    <row r="611" spans="1:6" ht="14.25" customHeight="1">
      <c r="A611" s="51" t="str">
        <f t="shared" si="55"/>
        <v>Monona</v>
      </c>
      <c r="B611" s="51" t="s">
        <v>549</v>
      </c>
      <c r="C611" s="52">
        <v>25</v>
      </c>
      <c r="D611" s="53">
        <v>466090</v>
      </c>
      <c r="E611" s="53">
        <v>27965.4</v>
      </c>
      <c r="F611" s="54">
        <v>0</v>
      </c>
    </row>
    <row r="612" spans="1:6" ht="14.25" customHeight="1">
      <c r="A612" s="51" t="str">
        <f t="shared" si="55"/>
        <v>Monona</v>
      </c>
      <c r="B612" s="51" t="s">
        <v>550</v>
      </c>
      <c r="C612" s="52">
        <v>20</v>
      </c>
      <c r="D612" s="53">
        <v>600728</v>
      </c>
      <c r="E612" s="53">
        <v>36043.68</v>
      </c>
      <c r="F612" s="54">
        <v>0.0001</v>
      </c>
    </row>
    <row r="613" spans="1:6" ht="14.25" customHeight="1">
      <c r="A613" s="51" t="str">
        <f t="shared" si="55"/>
        <v>Monona</v>
      </c>
      <c r="B613" s="51" t="s">
        <v>551</v>
      </c>
      <c r="C613" s="52">
        <v>19</v>
      </c>
      <c r="D613" s="53">
        <v>164613</v>
      </c>
      <c r="E613" s="53">
        <v>9876.78</v>
      </c>
      <c r="F613" s="54">
        <v>0</v>
      </c>
    </row>
    <row r="614" spans="1:6" ht="14.25" customHeight="1">
      <c r="A614" s="51" t="str">
        <f t="shared" si="55"/>
        <v>Monona</v>
      </c>
      <c r="B614" s="51" t="s">
        <v>552</v>
      </c>
      <c r="C614" s="52">
        <v>11</v>
      </c>
      <c r="D614" s="53">
        <v>325292</v>
      </c>
      <c r="E614" s="53">
        <v>19517.52</v>
      </c>
      <c r="F614" s="54">
        <v>0</v>
      </c>
    </row>
    <row r="615" spans="1:6" ht="14.25" customHeight="1">
      <c r="A615" s="51" t="str">
        <f t="shared" si="55"/>
        <v>Monona</v>
      </c>
      <c r="B615" s="51" t="s">
        <v>553</v>
      </c>
      <c r="C615" s="52">
        <v>10</v>
      </c>
      <c r="D615" s="53">
        <v>116556</v>
      </c>
      <c r="E615" s="53">
        <v>6993.36</v>
      </c>
      <c r="F615" s="54">
        <v>0</v>
      </c>
    </row>
    <row r="616" spans="1:6" ht="14.25" customHeight="1">
      <c r="A616" s="51" t="str">
        <f t="shared" si="55"/>
        <v>Monona</v>
      </c>
      <c r="B616" s="51" t="s">
        <v>554</v>
      </c>
      <c r="C616" s="52">
        <v>10</v>
      </c>
      <c r="D616" s="53">
        <v>118060</v>
      </c>
      <c r="E616" s="53">
        <v>7083.6</v>
      </c>
      <c r="F616" s="54">
        <v>0</v>
      </c>
    </row>
    <row r="617" spans="1:6" ht="14.25" customHeight="1">
      <c r="A617" s="51" t="str">
        <f t="shared" si="55"/>
        <v>Monona</v>
      </c>
      <c r="B617" s="51" t="s">
        <v>44</v>
      </c>
      <c r="C617" s="52">
        <v>14</v>
      </c>
      <c r="D617" s="53">
        <v>197440</v>
      </c>
      <c r="E617" s="53">
        <v>11846.4</v>
      </c>
      <c r="F617" s="54">
        <v>0</v>
      </c>
    </row>
    <row r="618" spans="1:6" ht="14.25" customHeight="1">
      <c r="A618" s="51" t="str">
        <f t="shared" si="55"/>
        <v>Monona</v>
      </c>
      <c r="B618" s="51" t="s">
        <v>45</v>
      </c>
      <c r="C618" s="52">
        <v>295</v>
      </c>
      <c r="D618" s="53">
        <v>12659750</v>
      </c>
      <c r="E618" s="53">
        <v>756015.26</v>
      </c>
      <c r="F618" s="54">
        <v>0.0013</v>
      </c>
    </row>
    <row r="619" spans="1:6" ht="14.25" customHeight="1">
      <c r="A619" s="51" t="s">
        <v>416</v>
      </c>
      <c r="B619" s="51" t="s">
        <v>555</v>
      </c>
      <c r="C619" s="52">
        <v>173</v>
      </c>
      <c r="D619" s="53">
        <v>9568367</v>
      </c>
      <c r="E619" s="53">
        <v>572186.2</v>
      </c>
      <c r="F619" s="54">
        <v>0.001</v>
      </c>
    </row>
    <row r="620" spans="1:6" ht="14.25" customHeight="1">
      <c r="A620" s="51" t="str">
        <f>A619</f>
        <v>Monroe</v>
      </c>
      <c r="B620" s="51" t="s">
        <v>556</v>
      </c>
      <c r="C620" s="52">
        <v>18</v>
      </c>
      <c r="D620" s="53">
        <v>545397</v>
      </c>
      <c r="E620" s="53">
        <v>32723.82</v>
      </c>
      <c r="F620" s="54">
        <v>0.0001</v>
      </c>
    </row>
    <row r="621" spans="1:6" ht="14.25" customHeight="1">
      <c r="A621" s="51" t="str">
        <f>A620</f>
        <v>Monroe</v>
      </c>
      <c r="B621" s="51" t="s">
        <v>44</v>
      </c>
      <c r="C621" s="52">
        <v>20</v>
      </c>
      <c r="D621" s="53">
        <v>853819</v>
      </c>
      <c r="E621" s="53">
        <v>51219.41</v>
      </c>
      <c r="F621" s="54">
        <v>0.0001</v>
      </c>
    </row>
    <row r="622" spans="1:6" ht="14.25" customHeight="1">
      <c r="A622" s="51" t="str">
        <f>A621</f>
        <v>Monroe</v>
      </c>
      <c r="B622" s="51" t="s">
        <v>45</v>
      </c>
      <c r="C622" s="52">
        <v>211</v>
      </c>
      <c r="D622" s="53">
        <v>10967583</v>
      </c>
      <c r="E622" s="53">
        <v>656129.43</v>
      </c>
      <c r="F622" s="54">
        <v>0.0011</v>
      </c>
    </row>
    <row r="623" spans="1:6" ht="14.25" customHeight="1">
      <c r="A623" s="51" t="s">
        <v>557</v>
      </c>
      <c r="B623" s="51" t="s">
        <v>558</v>
      </c>
      <c r="C623" s="52">
        <v>236</v>
      </c>
      <c r="D623" s="53">
        <v>17111924</v>
      </c>
      <c r="E623" s="53">
        <v>1022920.44</v>
      </c>
      <c r="F623" s="54">
        <v>0.0018</v>
      </c>
    </row>
    <row r="624" spans="1:6" ht="14.25" customHeight="1">
      <c r="A624" s="51" t="str">
        <f>A623</f>
        <v>Montgomery</v>
      </c>
      <c r="B624" s="51" t="s">
        <v>559</v>
      </c>
      <c r="C624" s="52">
        <v>44</v>
      </c>
      <c r="D624" s="53">
        <v>1369739</v>
      </c>
      <c r="E624" s="53">
        <v>82184.34</v>
      </c>
      <c r="F624" s="54">
        <v>0.0001</v>
      </c>
    </row>
    <row r="625" spans="1:6" ht="14.25" customHeight="1">
      <c r="A625" s="51" t="str">
        <f>A624</f>
        <v>Montgomery</v>
      </c>
      <c r="B625" s="51" t="s">
        <v>560</v>
      </c>
      <c r="C625" s="52">
        <v>33</v>
      </c>
      <c r="D625" s="53">
        <v>906825</v>
      </c>
      <c r="E625" s="53">
        <v>54409.5</v>
      </c>
      <c r="F625" s="54">
        <v>0.0001</v>
      </c>
    </row>
    <row r="626" spans="1:6" ht="14.25" customHeight="1">
      <c r="A626" s="51" t="str">
        <f>A625</f>
        <v>Montgomery</v>
      </c>
      <c r="B626" s="51" t="s">
        <v>561</v>
      </c>
      <c r="C626" s="52">
        <v>10</v>
      </c>
      <c r="D626" s="53">
        <v>99388</v>
      </c>
      <c r="E626" s="53">
        <v>5963.28</v>
      </c>
      <c r="F626" s="54">
        <v>0</v>
      </c>
    </row>
    <row r="627" spans="1:6" ht="14.25" customHeight="1">
      <c r="A627" s="51" t="str">
        <f>A626</f>
        <v>Montgomery</v>
      </c>
      <c r="B627" s="51" t="s">
        <v>44</v>
      </c>
      <c r="C627" s="52">
        <v>9</v>
      </c>
      <c r="D627" s="53">
        <v>272488</v>
      </c>
      <c r="E627" s="53">
        <v>16349.28</v>
      </c>
      <c r="F627" s="54">
        <v>0</v>
      </c>
    </row>
    <row r="628" spans="1:6" ht="14.25" customHeight="1">
      <c r="A628" s="51" t="str">
        <f>A627</f>
        <v>Montgomery</v>
      </c>
      <c r="B628" s="51" t="s">
        <v>45</v>
      </c>
      <c r="C628" s="52">
        <v>332</v>
      </c>
      <c r="D628" s="53">
        <v>19760364</v>
      </c>
      <c r="E628" s="53">
        <v>1181826.84</v>
      </c>
      <c r="F628" s="54">
        <v>0.0021</v>
      </c>
    </row>
    <row r="629" spans="1:6" ht="14.25" customHeight="1">
      <c r="A629" s="51" t="s">
        <v>562</v>
      </c>
      <c r="B629" s="51" t="s">
        <v>562</v>
      </c>
      <c r="C629" s="52">
        <v>662</v>
      </c>
      <c r="D629" s="53">
        <v>99233594</v>
      </c>
      <c r="E629" s="53">
        <v>5934890.68</v>
      </c>
      <c r="F629" s="54">
        <v>0.0103</v>
      </c>
    </row>
    <row r="630" spans="1:6" ht="14.25" customHeight="1">
      <c r="A630" s="51" t="str">
        <f aca="true" t="shared" si="56" ref="A630:A636">A629</f>
        <v>Muscatine</v>
      </c>
      <c r="B630" s="51" t="s">
        <v>563</v>
      </c>
      <c r="C630" s="52">
        <v>110</v>
      </c>
      <c r="D630" s="53">
        <v>4185172</v>
      </c>
      <c r="E630" s="53">
        <v>251110.32</v>
      </c>
      <c r="F630" s="54">
        <v>0.0004</v>
      </c>
    </row>
    <row r="631" spans="1:6" ht="14.25" customHeight="1">
      <c r="A631" s="51" t="str">
        <f t="shared" si="56"/>
        <v>Muscatine</v>
      </c>
      <c r="B631" s="51" t="s">
        <v>564</v>
      </c>
      <c r="C631" s="52">
        <v>82</v>
      </c>
      <c r="D631" s="53">
        <v>9851915</v>
      </c>
      <c r="E631" s="53">
        <v>590960.6</v>
      </c>
      <c r="F631" s="54">
        <v>0.001</v>
      </c>
    </row>
    <row r="632" spans="1:6" ht="14.25" customHeight="1">
      <c r="A632" s="51" t="str">
        <f t="shared" si="56"/>
        <v>Muscatine</v>
      </c>
      <c r="B632" s="51" t="s">
        <v>565</v>
      </c>
      <c r="C632" s="52">
        <v>29</v>
      </c>
      <c r="D632" s="53">
        <v>891449</v>
      </c>
      <c r="E632" s="53">
        <v>53486.94</v>
      </c>
      <c r="F632" s="54">
        <v>0.0001</v>
      </c>
    </row>
    <row r="633" spans="1:6" ht="14.25" customHeight="1">
      <c r="A633" s="51" t="str">
        <f t="shared" si="56"/>
        <v>Muscatine</v>
      </c>
      <c r="B633" s="51" t="s">
        <v>566</v>
      </c>
      <c r="C633" s="52">
        <v>12</v>
      </c>
      <c r="D633" s="53">
        <v>81701</v>
      </c>
      <c r="E633" s="53">
        <v>4902.06</v>
      </c>
      <c r="F633" s="54">
        <v>0</v>
      </c>
    </row>
    <row r="634" spans="1:6" ht="14.25" customHeight="1">
      <c r="A634" s="51" t="str">
        <f t="shared" si="56"/>
        <v>Muscatine</v>
      </c>
      <c r="B634" s="51" t="s">
        <v>151</v>
      </c>
      <c r="C634" s="52">
        <v>10</v>
      </c>
      <c r="D634" s="53">
        <v>825039</v>
      </c>
      <c r="E634" s="53">
        <v>49502.34</v>
      </c>
      <c r="F634" s="54">
        <v>0.0001</v>
      </c>
    </row>
    <row r="635" spans="1:6" ht="14.25" customHeight="1">
      <c r="A635" s="51" t="str">
        <f t="shared" si="56"/>
        <v>Muscatine</v>
      </c>
      <c r="B635" s="51" t="s">
        <v>44</v>
      </c>
      <c r="C635" s="52">
        <v>56</v>
      </c>
      <c r="D635" s="53">
        <v>1224915</v>
      </c>
      <c r="E635" s="53">
        <v>73494.9</v>
      </c>
      <c r="F635" s="54">
        <v>0.0001</v>
      </c>
    </row>
    <row r="636" spans="1:6" ht="14.25" customHeight="1">
      <c r="A636" s="51" t="str">
        <f t="shared" si="56"/>
        <v>Muscatine</v>
      </c>
      <c r="B636" s="51" t="s">
        <v>45</v>
      </c>
      <c r="C636" s="52">
        <v>961</v>
      </c>
      <c r="D636" s="53">
        <v>116293785</v>
      </c>
      <c r="E636" s="53">
        <v>6958347.84</v>
      </c>
      <c r="F636" s="54">
        <v>0.0121</v>
      </c>
    </row>
    <row r="637" spans="1:6" ht="14.25" customHeight="1">
      <c r="A637" s="51" t="s">
        <v>567</v>
      </c>
      <c r="B637" s="51" t="s">
        <v>568</v>
      </c>
      <c r="C637" s="52">
        <v>224</v>
      </c>
      <c r="D637" s="53">
        <v>18770820</v>
      </c>
      <c r="E637" s="53">
        <v>1119515.55</v>
      </c>
      <c r="F637" s="54">
        <v>0.0019</v>
      </c>
    </row>
    <row r="638" spans="1:6" ht="14.25" customHeight="1">
      <c r="A638" s="51" t="str">
        <f aca="true" t="shared" si="57" ref="A638:A645">A637</f>
        <v>O'Brien</v>
      </c>
      <c r="B638" s="51" t="s">
        <v>569</v>
      </c>
      <c r="C638" s="52">
        <v>72</v>
      </c>
      <c r="D638" s="53">
        <v>3858070</v>
      </c>
      <c r="E638" s="53">
        <v>231484.2</v>
      </c>
      <c r="F638" s="54">
        <v>0.0004</v>
      </c>
    </row>
    <row r="639" spans="1:6" ht="14.25" customHeight="1">
      <c r="A639" s="51" t="str">
        <f t="shared" si="57"/>
        <v>O'Brien</v>
      </c>
      <c r="B639" s="51" t="s">
        <v>570</v>
      </c>
      <c r="C639" s="52">
        <v>56</v>
      </c>
      <c r="D639" s="53">
        <v>3481664</v>
      </c>
      <c r="E639" s="53">
        <v>208899.84</v>
      </c>
      <c r="F639" s="54">
        <v>0.0004</v>
      </c>
    </row>
    <row r="640" spans="1:6" ht="14.25" customHeight="1">
      <c r="A640" s="51" t="str">
        <f t="shared" si="57"/>
        <v>O'Brien</v>
      </c>
      <c r="B640" s="51" t="s">
        <v>571</v>
      </c>
      <c r="C640" s="52">
        <v>50</v>
      </c>
      <c r="D640" s="53">
        <v>1684115</v>
      </c>
      <c r="E640" s="53">
        <v>100922.4</v>
      </c>
      <c r="F640" s="54">
        <v>0.0002</v>
      </c>
    </row>
    <row r="641" spans="1:6" ht="14.25" customHeight="1">
      <c r="A641" s="51" t="str">
        <f t="shared" si="57"/>
        <v>O'Brien</v>
      </c>
      <c r="B641" s="51" t="s">
        <v>572</v>
      </c>
      <c r="C641" s="52">
        <v>44</v>
      </c>
      <c r="D641" s="53">
        <v>1425150</v>
      </c>
      <c r="E641" s="53">
        <v>85250.7</v>
      </c>
      <c r="F641" s="54">
        <v>0.0001</v>
      </c>
    </row>
    <row r="642" spans="1:6" ht="14.25" customHeight="1">
      <c r="A642" s="51" t="str">
        <f t="shared" si="57"/>
        <v>O'Brien</v>
      </c>
      <c r="B642" s="51" t="s">
        <v>573</v>
      </c>
      <c r="C642" s="52">
        <v>30</v>
      </c>
      <c r="D642" s="53">
        <v>1623012</v>
      </c>
      <c r="E642" s="53">
        <v>97371.82</v>
      </c>
      <c r="F642" s="54">
        <v>0.0002</v>
      </c>
    </row>
    <row r="643" spans="1:6" ht="14.25" customHeight="1">
      <c r="A643" s="51" t="str">
        <f t="shared" si="57"/>
        <v>O'Brien</v>
      </c>
      <c r="B643" s="51" t="s">
        <v>574</v>
      </c>
      <c r="C643" s="52">
        <v>10</v>
      </c>
      <c r="D643" s="53">
        <v>791297</v>
      </c>
      <c r="E643" s="53">
        <v>47477.82</v>
      </c>
      <c r="F643" s="54">
        <v>0.0001</v>
      </c>
    </row>
    <row r="644" spans="1:6" ht="14.25" customHeight="1">
      <c r="A644" s="51" t="str">
        <f t="shared" si="57"/>
        <v>O'Brien</v>
      </c>
      <c r="B644" s="51" t="s">
        <v>44</v>
      </c>
      <c r="C644" s="52">
        <v>16</v>
      </c>
      <c r="D644" s="53">
        <v>639230</v>
      </c>
      <c r="E644" s="53">
        <v>38353.8</v>
      </c>
      <c r="F644" s="54">
        <v>0.0001</v>
      </c>
    </row>
    <row r="645" spans="1:6" ht="14.25" customHeight="1">
      <c r="A645" s="51" t="str">
        <f t="shared" si="57"/>
        <v>O'Brien</v>
      </c>
      <c r="B645" s="51" t="s">
        <v>45</v>
      </c>
      <c r="C645" s="52">
        <v>502</v>
      </c>
      <c r="D645" s="53">
        <v>32273358</v>
      </c>
      <c r="E645" s="53">
        <v>1929276.13</v>
      </c>
      <c r="F645" s="54">
        <v>0.0034</v>
      </c>
    </row>
    <row r="646" spans="1:6" ht="14.25" customHeight="1">
      <c r="A646" s="51" t="s">
        <v>178</v>
      </c>
      <c r="B646" s="51" t="s">
        <v>575</v>
      </c>
      <c r="C646" s="52">
        <v>102</v>
      </c>
      <c r="D646" s="53">
        <v>7235780</v>
      </c>
      <c r="E646" s="53">
        <v>433279.44</v>
      </c>
      <c r="F646" s="54">
        <v>0.0008</v>
      </c>
    </row>
    <row r="647" spans="1:6" ht="14.25" customHeight="1">
      <c r="A647" s="51" t="str">
        <f aca="true" t="shared" si="58" ref="A647:A652">A646</f>
        <v>Osceola</v>
      </c>
      <c r="B647" s="51" t="s">
        <v>576</v>
      </c>
      <c r="C647" s="52">
        <v>29</v>
      </c>
      <c r="D647" s="53">
        <v>2696226</v>
      </c>
      <c r="E647" s="53">
        <v>161773.56</v>
      </c>
      <c r="F647" s="54">
        <v>0.0003</v>
      </c>
    </row>
    <row r="648" spans="1:6" ht="14.25" customHeight="1">
      <c r="A648" s="51" t="str">
        <f t="shared" si="58"/>
        <v>Osceola</v>
      </c>
      <c r="B648" s="51" t="s">
        <v>577</v>
      </c>
      <c r="C648" s="52">
        <v>18</v>
      </c>
      <c r="D648" s="53">
        <v>69714</v>
      </c>
      <c r="E648" s="53">
        <v>4182.84</v>
      </c>
      <c r="F648" s="54">
        <v>0</v>
      </c>
    </row>
    <row r="649" spans="1:6" ht="14.25" customHeight="1">
      <c r="A649" s="51" t="str">
        <f t="shared" si="58"/>
        <v>Osceola</v>
      </c>
      <c r="B649" s="51" t="s">
        <v>578</v>
      </c>
      <c r="C649" s="52">
        <v>13</v>
      </c>
      <c r="D649" s="53">
        <v>1307217</v>
      </c>
      <c r="E649" s="53">
        <v>78433.02</v>
      </c>
      <c r="F649" s="54">
        <v>0.0001</v>
      </c>
    </row>
    <row r="650" spans="1:6" ht="14.25" customHeight="1">
      <c r="A650" s="51" t="str">
        <f t="shared" si="58"/>
        <v>Osceola</v>
      </c>
      <c r="B650" s="51" t="s">
        <v>579</v>
      </c>
      <c r="C650" s="52">
        <v>11</v>
      </c>
      <c r="D650" s="53">
        <v>135329</v>
      </c>
      <c r="E650" s="53">
        <v>8119.74</v>
      </c>
      <c r="F650" s="54">
        <v>0</v>
      </c>
    </row>
    <row r="651" spans="1:6" ht="14.25" customHeight="1">
      <c r="A651" s="51" t="str">
        <f t="shared" si="58"/>
        <v>Osceola</v>
      </c>
      <c r="B651" s="51" t="s">
        <v>44</v>
      </c>
      <c r="C651" s="52">
        <v>5</v>
      </c>
      <c r="D651" s="53">
        <v>576160</v>
      </c>
      <c r="E651" s="53">
        <v>34569.6</v>
      </c>
      <c r="F651" s="54">
        <v>0.0001</v>
      </c>
    </row>
    <row r="652" spans="1:6" ht="14.25" customHeight="1">
      <c r="A652" s="51" t="str">
        <f t="shared" si="58"/>
        <v>Osceola</v>
      </c>
      <c r="B652" s="51" t="s">
        <v>45</v>
      </c>
      <c r="C652" s="52">
        <v>178</v>
      </c>
      <c r="D652" s="53">
        <v>12020426</v>
      </c>
      <c r="E652" s="53">
        <v>720358.2</v>
      </c>
      <c r="F652" s="54">
        <v>0.0013</v>
      </c>
    </row>
    <row r="653" spans="1:6" ht="14.25" customHeight="1">
      <c r="A653" s="51" t="s">
        <v>580</v>
      </c>
      <c r="B653" s="51" t="s">
        <v>581</v>
      </c>
      <c r="C653" s="52">
        <v>205</v>
      </c>
      <c r="D653" s="53">
        <v>16572051</v>
      </c>
      <c r="E653" s="53">
        <v>992022.21</v>
      </c>
      <c r="F653" s="54">
        <v>0.0017</v>
      </c>
    </row>
    <row r="654" spans="1:6" ht="14.25" customHeight="1">
      <c r="A654" s="51" t="str">
        <f aca="true" t="shared" si="59" ref="A654:A659">A653</f>
        <v>Page</v>
      </c>
      <c r="B654" s="51" t="s">
        <v>313</v>
      </c>
      <c r="C654" s="52">
        <v>163</v>
      </c>
      <c r="D654" s="53">
        <v>12529035</v>
      </c>
      <c r="E654" s="53">
        <v>750137.66</v>
      </c>
      <c r="F654" s="54">
        <v>0.0013</v>
      </c>
    </row>
    <row r="655" spans="1:6" ht="14.25" customHeight="1">
      <c r="A655" s="51" t="str">
        <f t="shared" si="59"/>
        <v>Page</v>
      </c>
      <c r="B655" s="51" t="s">
        <v>582</v>
      </c>
      <c r="C655" s="52">
        <v>35</v>
      </c>
      <c r="D655" s="53">
        <v>717564</v>
      </c>
      <c r="E655" s="53">
        <v>43053.84</v>
      </c>
      <c r="F655" s="54">
        <v>0.0001</v>
      </c>
    </row>
    <row r="656" spans="1:6" ht="14.25" customHeight="1">
      <c r="A656" s="51" t="str">
        <f t="shared" si="59"/>
        <v>Page</v>
      </c>
      <c r="B656" s="51" t="s">
        <v>583</v>
      </c>
      <c r="C656" s="52">
        <v>15</v>
      </c>
      <c r="D656" s="53">
        <v>173224</v>
      </c>
      <c r="E656" s="53">
        <v>10393.44</v>
      </c>
      <c r="F656" s="54">
        <v>0</v>
      </c>
    </row>
    <row r="657" spans="1:6" ht="14.25" customHeight="1">
      <c r="A657" s="51" t="str">
        <f t="shared" si="59"/>
        <v>Page</v>
      </c>
      <c r="B657" s="51" t="s">
        <v>584</v>
      </c>
      <c r="C657" s="52">
        <v>14</v>
      </c>
      <c r="D657" s="53">
        <v>99129</v>
      </c>
      <c r="E657" s="53">
        <v>5947.74</v>
      </c>
      <c r="F657" s="54">
        <v>0</v>
      </c>
    </row>
    <row r="658" spans="1:6" ht="14.25" customHeight="1">
      <c r="A658" s="51" t="str">
        <f t="shared" si="59"/>
        <v>Page</v>
      </c>
      <c r="B658" s="51" t="s">
        <v>44</v>
      </c>
      <c r="C658" s="52">
        <v>14</v>
      </c>
      <c r="D658" s="53">
        <v>349030</v>
      </c>
      <c r="E658" s="53">
        <v>20907.9</v>
      </c>
      <c r="F658" s="54">
        <v>0</v>
      </c>
    </row>
    <row r="659" spans="1:6" ht="14.25" customHeight="1">
      <c r="A659" s="51" t="str">
        <f t="shared" si="59"/>
        <v>Page</v>
      </c>
      <c r="B659" s="51" t="s">
        <v>45</v>
      </c>
      <c r="C659" s="52">
        <v>446</v>
      </c>
      <c r="D659" s="53">
        <v>30440033</v>
      </c>
      <c r="E659" s="53">
        <v>1822462.79</v>
      </c>
      <c r="F659" s="54">
        <v>0.0032</v>
      </c>
    </row>
    <row r="660" spans="1:6" ht="14.25" customHeight="1">
      <c r="A660" s="51" t="s">
        <v>585</v>
      </c>
      <c r="B660" s="51" t="s">
        <v>586</v>
      </c>
      <c r="C660" s="52">
        <v>159</v>
      </c>
      <c r="D660" s="53">
        <v>11157474</v>
      </c>
      <c r="E660" s="53">
        <v>662570.87</v>
      </c>
      <c r="F660" s="54">
        <v>0.0012</v>
      </c>
    </row>
    <row r="661" spans="1:6" ht="14.25" customHeight="1">
      <c r="A661" s="51" t="str">
        <f aca="true" t="shared" si="60" ref="A661:A667">A660</f>
        <v>Palo Alto</v>
      </c>
      <c r="B661" s="51" t="s">
        <v>467</v>
      </c>
      <c r="C661" s="52">
        <v>53</v>
      </c>
      <c r="D661" s="53">
        <v>3177124</v>
      </c>
      <c r="E661" s="53">
        <v>189982.36</v>
      </c>
      <c r="F661" s="54">
        <v>0.0003</v>
      </c>
    </row>
    <row r="662" spans="1:6" ht="14.25" customHeight="1">
      <c r="A662" s="51" t="str">
        <f t="shared" si="60"/>
        <v>Palo Alto</v>
      </c>
      <c r="B662" s="51" t="s">
        <v>587</v>
      </c>
      <c r="C662" s="52">
        <v>40</v>
      </c>
      <c r="D662" s="53">
        <v>13859108</v>
      </c>
      <c r="E662" s="53">
        <v>831546.48</v>
      </c>
      <c r="F662" s="54">
        <v>0.0014</v>
      </c>
    </row>
    <row r="663" spans="1:6" ht="14.25" customHeight="1">
      <c r="A663" s="51" t="str">
        <f t="shared" si="60"/>
        <v>Palo Alto</v>
      </c>
      <c r="B663" s="51" t="s">
        <v>588</v>
      </c>
      <c r="C663" s="52">
        <v>35</v>
      </c>
      <c r="D663" s="53">
        <v>569411</v>
      </c>
      <c r="E663" s="53">
        <v>33922.79</v>
      </c>
      <c r="F663" s="54">
        <v>0.0001</v>
      </c>
    </row>
    <row r="664" spans="1:6" ht="14.25" customHeight="1">
      <c r="A664" s="51" t="str">
        <f t="shared" si="60"/>
        <v>Palo Alto</v>
      </c>
      <c r="B664" s="51" t="s">
        <v>589</v>
      </c>
      <c r="C664" s="52">
        <v>15</v>
      </c>
      <c r="D664" s="53">
        <v>584946</v>
      </c>
      <c r="E664" s="53">
        <v>35096.76</v>
      </c>
      <c r="F664" s="54">
        <v>0.0001</v>
      </c>
    </row>
    <row r="665" spans="1:6" ht="14.25" customHeight="1">
      <c r="A665" s="51" t="str">
        <f t="shared" si="60"/>
        <v>Palo Alto</v>
      </c>
      <c r="B665" s="51" t="s">
        <v>590</v>
      </c>
      <c r="C665" s="52">
        <v>11</v>
      </c>
      <c r="D665" s="53">
        <v>461957</v>
      </c>
      <c r="E665" s="53">
        <v>27717.42</v>
      </c>
      <c r="F665" s="54">
        <v>0</v>
      </c>
    </row>
    <row r="666" spans="1:6" ht="14.25" customHeight="1">
      <c r="A666" s="51" t="str">
        <f t="shared" si="60"/>
        <v>Palo Alto</v>
      </c>
      <c r="B666" s="51" t="s">
        <v>44</v>
      </c>
      <c r="C666" s="52">
        <v>15</v>
      </c>
      <c r="D666" s="53">
        <v>225811</v>
      </c>
      <c r="E666" s="53">
        <v>13548.66</v>
      </c>
      <c r="F666" s="54">
        <v>0</v>
      </c>
    </row>
    <row r="667" spans="1:6" ht="14.25" customHeight="1">
      <c r="A667" s="51" t="str">
        <f t="shared" si="60"/>
        <v>Palo Alto</v>
      </c>
      <c r="B667" s="51" t="s">
        <v>45</v>
      </c>
      <c r="C667" s="52">
        <v>328</v>
      </c>
      <c r="D667" s="53">
        <v>30035831</v>
      </c>
      <c r="E667" s="53">
        <v>1794385.34</v>
      </c>
      <c r="F667" s="54">
        <v>0.0031</v>
      </c>
    </row>
    <row r="668" spans="1:6" ht="14.25" customHeight="1">
      <c r="A668" s="51" t="s">
        <v>163</v>
      </c>
      <c r="B668" s="51" t="s">
        <v>591</v>
      </c>
      <c r="C668" s="52">
        <v>375</v>
      </c>
      <c r="D668" s="53">
        <v>36966491</v>
      </c>
      <c r="E668" s="53">
        <v>2209333.4</v>
      </c>
      <c r="F668" s="54">
        <v>0.0038</v>
      </c>
    </row>
    <row r="669" spans="1:6" ht="14.25" customHeight="1">
      <c r="A669" s="51" t="str">
        <f aca="true" t="shared" si="61" ref="A669:A676">A668</f>
        <v>Plymouth</v>
      </c>
      <c r="B669" s="51" t="s">
        <v>592</v>
      </c>
      <c r="C669" s="52">
        <v>84</v>
      </c>
      <c r="D669" s="53">
        <v>3247807</v>
      </c>
      <c r="E669" s="53">
        <v>194842.4</v>
      </c>
      <c r="F669" s="54">
        <v>0.0003</v>
      </c>
    </row>
    <row r="670" spans="1:6" ht="14.25" customHeight="1">
      <c r="A670" s="51" t="str">
        <f t="shared" si="61"/>
        <v>Plymouth</v>
      </c>
      <c r="B670" s="51" t="s">
        <v>593</v>
      </c>
      <c r="C670" s="52">
        <v>65</v>
      </c>
      <c r="D670" s="53">
        <v>2137297</v>
      </c>
      <c r="E670" s="53">
        <v>128169.11</v>
      </c>
      <c r="F670" s="54">
        <v>0.0002</v>
      </c>
    </row>
    <row r="671" spans="1:6" ht="14.25" customHeight="1">
      <c r="A671" s="51" t="str">
        <f t="shared" si="61"/>
        <v>Plymouth</v>
      </c>
      <c r="B671" s="51" t="s">
        <v>594</v>
      </c>
      <c r="C671" s="52">
        <v>63</v>
      </c>
      <c r="D671" s="53">
        <v>2481582</v>
      </c>
      <c r="E671" s="53">
        <v>148894.92</v>
      </c>
      <c r="F671" s="54">
        <v>0.0003</v>
      </c>
    </row>
    <row r="672" spans="1:6" ht="14.25" customHeight="1">
      <c r="A672" s="51" t="str">
        <f t="shared" si="61"/>
        <v>Plymouth</v>
      </c>
      <c r="B672" s="51" t="s">
        <v>595</v>
      </c>
      <c r="C672" s="52">
        <v>55</v>
      </c>
      <c r="D672" s="53">
        <v>1311542</v>
      </c>
      <c r="E672" s="53">
        <v>78669.32</v>
      </c>
      <c r="F672" s="54">
        <v>0.0001</v>
      </c>
    </row>
    <row r="673" spans="1:6" ht="14.25" customHeight="1">
      <c r="A673" s="51" t="str">
        <f t="shared" si="61"/>
        <v>Plymouth</v>
      </c>
      <c r="B673" s="51" t="s">
        <v>596</v>
      </c>
      <c r="C673" s="52">
        <v>42</v>
      </c>
      <c r="D673" s="53">
        <v>1397477</v>
      </c>
      <c r="E673" s="53">
        <v>83848.62</v>
      </c>
      <c r="F673" s="54">
        <v>0.0001</v>
      </c>
    </row>
    <row r="674" spans="1:6" ht="14.25" customHeight="1">
      <c r="A674" s="51" t="str">
        <f t="shared" si="61"/>
        <v>Plymouth</v>
      </c>
      <c r="B674" s="51" t="s">
        <v>597</v>
      </c>
      <c r="C674" s="52">
        <v>12</v>
      </c>
      <c r="D674" s="53">
        <v>182154</v>
      </c>
      <c r="E674" s="53">
        <v>10929.24</v>
      </c>
      <c r="F674" s="54">
        <v>0</v>
      </c>
    </row>
    <row r="675" spans="1:6" ht="14.25" customHeight="1">
      <c r="A675" s="51" t="str">
        <f t="shared" si="61"/>
        <v>Plymouth</v>
      </c>
      <c r="B675" s="51" t="s">
        <v>44</v>
      </c>
      <c r="C675" s="52">
        <v>32</v>
      </c>
      <c r="D675" s="53">
        <v>244345</v>
      </c>
      <c r="E675" s="53">
        <v>14660.7</v>
      </c>
      <c r="F675" s="54">
        <v>0</v>
      </c>
    </row>
    <row r="676" spans="1:6" ht="14.25" customHeight="1">
      <c r="A676" s="51" t="str">
        <f t="shared" si="61"/>
        <v>Plymouth</v>
      </c>
      <c r="B676" s="51" t="s">
        <v>45</v>
      </c>
      <c r="C676" s="52">
        <v>728</v>
      </c>
      <c r="D676" s="53">
        <v>47968695</v>
      </c>
      <c r="E676" s="53">
        <v>2869347.71</v>
      </c>
      <c r="F676" s="54">
        <v>0.005</v>
      </c>
    </row>
    <row r="677" spans="1:6" ht="14.25" customHeight="1">
      <c r="A677" s="51" t="s">
        <v>598</v>
      </c>
      <c r="B677" s="51" t="s">
        <v>598</v>
      </c>
      <c r="C677" s="52">
        <v>90</v>
      </c>
      <c r="D677" s="53">
        <v>4873210</v>
      </c>
      <c r="E677" s="53">
        <v>291039.85</v>
      </c>
      <c r="F677" s="54">
        <v>0.0005</v>
      </c>
    </row>
    <row r="678" spans="1:6" ht="14.25" customHeight="1">
      <c r="A678" s="51" t="str">
        <f aca="true" t="shared" si="62" ref="A678:A684">A677</f>
        <v>Pocahontas</v>
      </c>
      <c r="B678" s="51" t="s">
        <v>599</v>
      </c>
      <c r="C678" s="52">
        <v>65</v>
      </c>
      <c r="D678" s="53">
        <v>2777842</v>
      </c>
      <c r="E678" s="53">
        <v>166548.37</v>
      </c>
      <c r="F678" s="54">
        <v>0.0003</v>
      </c>
    </row>
    <row r="679" spans="1:6" ht="14.25" customHeight="1">
      <c r="A679" s="51" t="str">
        <f t="shared" si="62"/>
        <v>Pocahontas</v>
      </c>
      <c r="B679" s="51" t="s">
        <v>600</v>
      </c>
      <c r="C679" s="52">
        <v>27</v>
      </c>
      <c r="D679" s="53">
        <v>756310</v>
      </c>
      <c r="E679" s="53">
        <v>45378.6</v>
      </c>
      <c r="F679" s="54">
        <v>0.0001</v>
      </c>
    </row>
    <row r="680" spans="1:6" ht="14.25" customHeight="1">
      <c r="A680" s="51" t="str">
        <f t="shared" si="62"/>
        <v>Pocahontas</v>
      </c>
      <c r="B680" s="51" t="s">
        <v>601</v>
      </c>
      <c r="C680" s="52">
        <v>23</v>
      </c>
      <c r="D680" s="53">
        <v>744140</v>
      </c>
      <c r="E680" s="53">
        <v>44648.4</v>
      </c>
      <c r="F680" s="54">
        <v>0.0001</v>
      </c>
    </row>
    <row r="681" spans="1:6" ht="14.25" customHeight="1">
      <c r="A681" s="51" t="str">
        <f t="shared" si="62"/>
        <v>Pocahontas</v>
      </c>
      <c r="B681" s="51" t="s">
        <v>602</v>
      </c>
      <c r="C681" s="52">
        <v>13</v>
      </c>
      <c r="D681" s="53">
        <v>563117</v>
      </c>
      <c r="E681" s="53">
        <v>33787.02</v>
      </c>
      <c r="F681" s="54">
        <v>0.0001</v>
      </c>
    </row>
    <row r="682" spans="1:6" ht="14.25" customHeight="1">
      <c r="A682" s="51" t="str">
        <f t="shared" si="62"/>
        <v>Pocahontas</v>
      </c>
      <c r="B682" s="51" t="s">
        <v>603</v>
      </c>
      <c r="C682" s="52">
        <v>11</v>
      </c>
      <c r="D682" s="53">
        <v>593702</v>
      </c>
      <c r="E682" s="53">
        <v>35622.12</v>
      </c>
      <c r="F682" s="54">
        <v>0.0001</v>
      </c>
    </row>
    <row r="683" spans="1:6" ht="14.25" customHeight="1">
      <c r="A683" s="51" t="str">
        <f t="shared" si="62"/>
        <v>Pocahontas</v>
      </c>
      <c r="B683" s="51" t="s">
        <v>44</v>
      </c>
      <c r="C683" s="52">
        <v>23</v>
      </c>
      <c r="D683" s="53">
        <v>1059765</v>
      </c>
      <c r="E683" s="53">
        <v>63585.9</v>
      </c>
      <c r="F683" s="54">
        <v>0.0001</v>
      </c>
    </row>
    <row r="684" spans="1:6" ht="14.25" customHeight="1">
      <c r="A684" s="51" t="str">
        <f t="shared" si="62"/>
        <v>Pocahontas</v>
      </c>
      <c r="B684" s="51" t="s">
        <v>45</v>
      </c>
      <c r="C684" s="52">
        <v>252</v>
      </c>
      <c r="D684" s="53">
        <v>11368086</v>
      </c>
      <c r="E684" s="53">
        <v>680610.26</v>
      </c>
      <c r="F684" s="54">
        <v>0.0012</v>
      </c>
    </row>
    <row r="685" spans="1:6" ht="14.25" customHeight="1">
      <c r="A685" s="51" t="s">
        <v>604</v>
      </c>
      <c r="B685" s="51" t="s">
        <v>257</v>
      </c>
      <c r="C685" s="52">
        <v>4584</v>
      </c>
      <c r="D685" s="53">
        <v>922497942</v>
      </c>
      <c r="E685" s="53">
        <v>55050223.77</v>
      </c>
      <c r="F685" s="54">
        <v>0.0957</v>
      </c>
    </row>
    <row r="686" spans="1:6" ht="14.25" customHeight="1">
      <c r="A686" s="51" t="str">
        <f aca="true" t="shared" si="63" ref="A686:A703">A685</f>
        <v>Polk</v>
      </c>
      <c r="B686" s="51" t="s">
        <v>221</v>
      </c>
      <c r="C686" s="52">
        <v>1270</v>
      </c>
      <c r="D686" s="53">
        <v>239351262</v>
      </c>
      <c r="E686" s="53">
        <v>14315438.33</v>
      </c>
      <c r="F686" s="54">
        <v>0.0249</v>
      </c>
    </row>
    <row r="687" spans="1:6" ht="14.25" customHeight="1">
      <c r="A687" s="51" t="str">
        <f t="shared" si="63"/>
        <v>Polk</v>
      </c>
      <c r="B687" s="51" t="s">
        <v>605</v>
      </c>
      <c r="C687" s="52">
        <v>1043</v>
      </c>
      <c r="D687" s="53">
        <v>206488826</v>
      </c>
      <c r="E687" s="53">
        <v>12334198.72</v>
      </c>
      <c r="F687" s="54">
        <v>0.0214</v>
      </c>
    </row>
    <row r="688" spans="1:6" ht="14.25" customHeight="1">
      <c r="A688" s="51" t="str">
        <f t="shared" si="63"/>
        <v>Polk</v>
      </c>
      <c r="B688" s="51" t="s">
        <v>228</v>
      </c>
      <c r="C688" s="52">
        <v>937</v>
      </c>
      <c r="D688" s="53">
        <v>185780717</v>
      </c>
      <c r="E688" s="53">
        <v>11087217.13</v>
      </c>
      <c r="F688" s="54">
        <v>0.0193</v>
      </c>
    </row>
    <row r="689" spans="1:6" ht="14.25" customHeight="1">
      <c r="A689" s="51" t="str">
        <f t="shared" si="63"/>
        <v>Polk</v>
      </c>
      <c r="B689" s="51" t="s">
        <v>226</v>
      </c>
      <c r="C689" s="52">
        <v>432</v>
      </c>
      <c r="D689" s="53">
        <v>106377069</v>
      </c>
      <c r="E689" s="53">
        <v>6334053.36</v>
      </c>
      <c r="F689" s="54">
        <v>0.011</v>
      </c>
    </row>
    <row r="690" spans="1:6" ht="14.25" customHeight="1">
      <c r="A690" s="51" t="str">
        <f t="shared" si="63"/>
        <v>Polk</v>
      </c>
      <c r="B690" s="51" t="s">
        <v>606</v>
      </c>
      <c r="C690" s="52">
        <v>355</v>
      </c>
      <c r="D690" s="53">
        <v>38861247</v>
      </c>
      <c r="E690" s="53">
        <v>2311330.34</v>
      </c>
      <c r="F690" s="54">
        <v>0.004</v>
      </c>
    </row>
    <row r="691" spans="1:6" ht="14.25" customHeight="1">
      <c r="A691" s="51" t="str">
        <f t="shared" si="63"/>
        <v>Polk</v>
      </c>
      <c r="B691" s="51" t="s">
        <v>607</v>
      </c>
      <c r="C691" s="52">
        <v>343</v>
      </c>
      <c r="D691" s="53">
        <v>141372172</v>
      </c>
      <c r="E691" s="53">
        <v>8313404.63</v>
      </c>
      <c r="F691" s="54">
        <v>0.0145</v>
      </c>
    </row>
    <row r="692" spans="1:6" ht="14.25" customHeight="1">
      <c r="A692" s="51" t="str">
        <f t="shared" si="63"/>
        <v>Polk</v>
      </c>
      <c r="B692" s="51" t="s">
        <v>608</v>
      </c>
      <c r="C692" s="52">
        <v>233</v>
      </c>
      <c r="D692" s="53">
        <v>62062719</v>
      </c>
      <c r="E692" s="53">
        <v>3712182.3</v>
      </c>
      <c r="F692" s="54">
        <v>0.0065</v>
      </c>
    </row>
    <row r="693" spans="1:6" ht="14.25" customHeight="1">
      <c r="A693" s="51" t="str">
        <f t="shared" si="63"/>
        <v>Polk</v>
      </c>
      <c r="B693" s="51" t="s">
        <v>609</v>
      </c>
      <c r="C693" s="52">
        <v>159</v>
      </c>
      <c r="D693" s="53">
        <v>16873494</v>
      </c>
      <c r="E693" s="53">
        <v>1004408.85</v>
      </c>
      <c r="F693" s="54">
        <v>0.0017</v>
      </c>
    </row>
    <row r="694" spans="1:6" ht="14.25" customHeight="1">
      <c r="A694" s="51" t="str">
        <f t="shared" si="63"/>
        <v>Polk</v>
      </c>
      <c r="B694" s="51" t="s">
        <v>611</v>
      </c>
      <c r="C694" s="52">
        <v>104</v>
      </c>
      <c r="D694" s="53">
        <v>9555602</v>
      </c>
      <c r="E694" s="53">
        <v>573335.57</v>
      </c>
      <c r="F694" s="54">
        <v>0.001</v>
      </c>
    </row>
    <row r="695" spans="1:6" ht="14.25" customHeight="1">
      <c r="A695" s="51" t="str">
        <f t="shared" si="63"/>
        <v>Polk</v>
      </c>
      <c r="B695" s="51" t="s">
        <v>610</v>
      </c>
      <c r="C695" s="52">
        <v>102</v>
      </c>
      <c r="D695" s="53">
        <v>4953816</v>
      </c>
      <c r="E695" s="53">
        <v>295556.49</v>
      </c>
      <c r="F695" s="54">
        <v>0.0005</v>
      </c>
    </row>
    <row r="696" spans="1:6" ht="14.25" customHeight="1">
      <c r="A696" s="51" t="str">
        <f t="shared" si="63"/>
        <v>Polk</v>
      </c>
      <c r="B696" s="51" t="s">
        <v>612</v>
      </c>
      <c r="C696" s="52">
        <v>96</v>
      </c>
      <c r="D696" s="53">
        <v>4355196</v>
      </c>
      <c r="E696" s="53">
        <v>261164.8</v>
      </c>
      <c r="F696" s="54">
        <v>0.0005</v>
      </c>
    </row>
    <row r="697" spans="1:6" ht="14.25" customHeight="1">
      <c r="A697" s="51" t="str">
        <f t="shared" si="63"/>
        <v>Polk</v>
      </c>
      <c r="B697" s="51" t="s">
        <v>613</v>
      </c>
      <c r="C697" s="52">
        <v>58</v>
      </c>
      <c r="D697" s="53">
        <v>2003252</v>
      </c>
      <c r="E697" s="53">
        <v>120195.12</v>
      </c>
      <c r="F697" s="54">
        <v>0.0002</v>
      </c>
    </row>
    <row r="698" spans="1:6" ht="14.25" customHeight="1">
      <c r="A698" s="51" t="str">
        <f t="shared" si="63"/>
        <v>Polk</v>
      </c>
      <c r="B698" s="51" t="s">
        <v>614</v>
      </c>
      <c r="C698" s="52">
        <v>44</v>
      </c>
      <c r="D698" s="53">
        <v>1425519</v>
      </c>
      <c r="E698" s="53">
        <v>85531.14</v>
      </c>
      <c r="F698" s="54">
        <v>0.0001</v>
      </c>
    </row>
    <row r="699" spans="1:6" ht="14.25" customHeight="1">
      <c r="A699" s="51" t="str">
        <f t="shared" si="63"/>
        <v>Polk</v>
      </c>
      <c r="B699" s="51" t="s">
        <v>615</v>
      </c>
      <c r="C699" s="52">
        <v>22</v>
      </c>
      <c r="D699" s="53">
        <v>931847</v>
      </c>
      <c r="E699" s="53">
        <v>55910.82</v>
      </c>
      <c r="F699" s="54">
        <v>0.0001</v>
      </c>
    </row>
    <row r="700" spans="1:6" ht="14.25" customHeight="1">
      <c r="A700" s="51" t="str">
        <f t="shared" si="63"/>
        <v>Polk</v>
      </c>
      <c r="B700" s="51" t="s">
        <v>616</v>
      </c>
      <c r="C700" s="52">
        <v>19</v>
      </c>
      <c r="D700" s="53">
        <v>1011185</v>
      </c>
      <c r="E700" s="53">
        <v>60671.1</v>
      </c>
      <c r="F700" s="54">
        <v>0.0001</v>
      </c>
    </row>
    <row r="701" spans="1:6" ht="14.25" customHeight="1">
      <c r="A701" s="51" t="str">
        <f t="shared" si="63"/>
        <v>Polk</v>
      </c>
      <c r="B701" s="51" t="s">
        <v>617</v>
      </c>
      <c r="C701" s="52">
        <v>12</v>
      </c>
      <c r="D701" s="53">
        <v>328444</v>
      </c>
      <c r="E701" s="53">
        <v>19706.64</v>
      </c>
      <c r="F701" s="54">
        <v>0</v>
      </c>
    </row>
    <row r="702" spans="1:6" ht="14.25" customHeight="1">
      <c r="A702" s="51" t="str">
        <f t="shared" si="63"/>
        <v>Polk</v>
      </c>
      <c r="B702" s="51" t="s">
        <v>44</v>
      </c>
      <c r="C702" s="52">
        <v>47</v>
      </c>
      <c r="D702" s="53">
        <v>7665097</v>
      </c>
      <c r="E702" s="53">
        <v>459905.82</v>
      </c>
      <c r="F702" s="54">
        <v>0.0008</v>
      </c>
    </row>
    <row r="703" spans="1:6" ht="14.25" customHeight="1">
      <c r="A703" s="51" t="str">
        <f t="shared" si="63"/>
        <v>Polk</v>
      </c>
      <c r="B703" s="51" t="s">
        <v>45</v>
      </c>
      <c r="C703" s="52">
        <v>9860</v>
      </c>
      <c r="D703" s="53">
        <v>1951895406</v>
      </c>
      <c r="E703" s="53">
        <v>116394434.93</v>
      </c>
      <c r="F703" s="54">
        <v>0.2023</v>
      </c>
    </row>
    <row r="704" spans="1:6" ht="14.25" customHeight="1">
      <c r="A704" s="51" t="s">
        <v>618</v>
      </c>
      <c r="B704" s="51" t="s">
        <v>619</v>
      </c>
      <c r="C704" s="52">
        <v>1244</v>
      </c>
      <c r="D704" s="53">
        <v>284048298</v>
      </c>
      <c r="E704" s="53">
        <v>16935850.02</v>
      </c>
      <c r="F704" s="54">
        <v>0.0294</v>
      </c>
    </row>
    <row r="705" spans="1:6" ht="14.25" customHeight="1">
      <c r="A705" s="51" t="str">
        <f aca="true" t="shared" si="64" ref="A705:A717">A704</f>
        <v>Pottawattamie</v>
      </c>
      <c r="B705" s="51" t="s">
        <v>620</v>
      </c>
      <c r="C705" s="52">
        <v>72</v>
      </c>
      <c r="D705" s="53">
        <v>7879924</v>
      </c>
      <c r="E705" s="53">
        <v>467797.5</v>
      </c>
      <c r="F705" s="54">
        <v>0.0008</v>
      </c>
    </row>
    <row r="706" spans="1:6" ht="14.25" customHeight="1">
      <c r="A706" s="51" t="str">
        <f t="shared" si="64"/>
        <v>Pottawattamie</v>
      </c>
      <c r="B706" s="51" t="s">
        <v>621</v>
      </c>
      <c r="C706" s="52">
        <v>53</v>
      </c>
      <c r="D706" s="53">
        <v>2960178</v>
      </c>
      <c r="E706" s="53">
        <v>177567.18</v>
      </c>
      <c r="F706" s="54">
        <v>0.0003</v>
      </c>
    </row>
    <row r="707" spans="1:6" ht="14.25" customHeight="1">
      <c r="A707" s="51" t="str">
        <f t="shared" si="64"/>
        <v>Pottawattamie</v>
      </c>
      <c r="B707" s="51" t="s">
        <v>622</v>
      </c>
      <c r="C707" s="52">
        <v>46</v>
      </c>
      <c r="D707" s="53">
        <v>6824748</v>
      </c>
      <c r="E707" s="53">
        <v>392744.72</v>
      </c>
      <c r="F707" s="54">
        <v>0.0007</v>
      </c>
    </row>
    <row r="708" spans="1:6" ht="14.25" customHeight="1">
      <c r="A708" s="51" t="str">
        <f t="shared" si="64"/>
        <v>Pottawattamie</v>
      </c>
      <c r="B708" s="51" t="s">
        <v>623</v>
      </c>
      <c r="C708" s="52">
        <v>44</v>
      </c>
      <c r="D708" s="53">
        <v>2613874</v>
      </c>
      <c r="E708" s="53">
        <v>153501.4</v>
      </c>
      <c r="F708" s="54">
        <v>0.0003</v>
      </c>
    </row>
    <row r="709" spans="1:6" ht="14.25" customHeight="1">
      <c r="A709" s="51" t="str">
        <f t="shared" si="64"/>
        <v>Pottawattamie</v>
      </c>
      <c r="B709" s="51" t="s">
        <v>624</v>
      </c>
      <c r="C709" s="52">
        <v>43</v>
      </c>
      <c r="D709" s="53">
        <v>1328367</v>
      </c>
      <c r="E709" s="53">
        <v>79488.6</v>
      </c>
      <c r="F709" s="54">
        <v>0.0001</v>
      </c>
    </row>
    <row r="710" spans="1:6" ht="14.25" customHeight="1">
      <c r="A710" s="51" t="str">
        <f t="shared" si="64"/>
        <v>Pottawattamie</v>
      </c>
      <c r="B710" s="51" t="s">
        <v>626</v>
      </c>
      <c r="C710" s="52">
        <v>38</v>
      </c>
      <c r="D710" s="53">
        <v>1574724</v>
      </c>
      <c r="E710" s="53">
        <v>94414.21</v>
      </c>
      <c r="F710" s="54">
        <v>0.0002</v>
      </c>
    </row>
    <row r="711" spans="1:6" ht="14.25" customHeight="1">
      <c r="A711" s="51" t="str">
        <f t="shared" si="64"/>
        <v>Pottawattamie</v>
      </c>
      <c r="B711" s="51" t="s">
        <v>625</v>
      </c>
      <c r="C711" s="52">
        <v>37</v>
      </c>
      <c r="D711" s="53">
        <v>2225772</v>
      </c>
      <c r="E711" s="53">
        <v>133546.32</v>
      </c>
      <c r="F711" s="54">
        <v>0.0002</v>
      </c>
    </row>
    <row r="712" spans="1:6" ht="14.25" customHeight="1">
      <c r="A712" s="51" t="str">
        <f t="shared" si="64"/>
        <v>Pottawattamie</v>
      </c>
      <c r="B712" s="51" t="s">
        <v>627</v>
      </c>
      <c r="C712" s="52">
        <v>34</v>
      </c>
      <c r="D712" s="53">
        <v>842414</v>
      </c>
      <c r="E712" s="53">
        <v>50544.84</v>
      </c>
      <c r="F712" s="54">
        <v>0.0001</v>
      </c>
    </row>
    <row r="713" spans="1:6" ht="14.25" customHeight="1">
      <c r="A713" s="51" t="str">
        <f t="shared" si="64"/>
        <v>Pottawattamie</v>
      </c>
      <c r="B713" s="51" t="s">
        <v>628</v>
      </c>
      <c r="C713" s="52">
        <v>31</v>
      </c>
      <c r="D713" s="53">
        <v>588280</v>
      </c>
      <c r="E713" s="53">
        <v>35296.8</v>
      </c>
      <c r="F713" s="54">
        <v>0.0001</v>
      </c>
    </row>
    <row r="714" spans="1:6" ht="14.25" customHeight="1">
      <c r="A714" s="51" t="str">
        <f t="shared" si="64"/>
        <v>Pottawattamie</v>
      </c>
      <c r="B714" s="51" t="s">
        <v>629</v>
      </c>
      <c r="C714" s="52">
        <v>18</v>
      </c>
      <c r="D714" s="53">
        <v>503306</v>
      </c>
      <c r="E714" s="53">
        <v>30044.94</v>
      </c>
      <c r="F714" s="54">
        <v>0.0001</v>
      </c>
    </row>
    <row r="715" spans="1:6" ht="14.25" customHeight="1">
      <c r="A715" s="51" t="str">
        <f t="shared" si="64"/>
        <v>Pottawattamie</v>
      </c>
      <c r="B715" s="51" t="s">
        <v>344</v>
      </c>
      <c r="C715" s="52">
        <v>16</v>
      </c>
      <c r="D715" s="53">
        <v>588165</v>
      </c>
      <c r="E715" s="53">
        <v>35289.9</v>
      </c>
      <c r="F715" s="54">
        <v>0.0001</v>
      </c>
    </row>
    <row r="716" spans="1:6" ht="14.25" customHeight="1">
      <c r="A716" s="51" t="str">
        <f t="shared" si="64"/>
        <v>Pottawattamie</v>
      </c>
      <c r="B716" s="51" t="s">
        <v>44</v>
      </c>
      <c r="C716" s="52">
        <v>52</v>
      </c>
      <c r="D716" s="53">
        <v>2972681</v>
      </c>
      <c r="E716" s="53">
        <v>178225.48</v>
      </c>
      <c r="F716" s="54">
        <v>0.0003</v>
      </c>
    </row>
    <row r="717" spans="1:6" ht="14.25" customHeight="1">
      <c r="A717" s="51" t="str">
        <f t="shared" si="64"/>
        <v>Pottawattamie</v>
      </c>
      <c r="B717" s="51" t="s">
        <v>45</v>
      </c>
      <c r="C717" s="52">
        <v>1728</v>
      </c>
      <c r="D717" s="53">
        <v>314950731</v>
      </c>
      <c r="E717" s="53">
        <v>18764311.91</v>
      </c>
      <c r="F717" s="54">
        <v>0.0326</v>
      </c>
    </row>
    <row r="718" spans="1:6" ht="14.25" customHeight="1">
      <c r="A718" s="51" t="s">
        <v>630</v>
      </c>
      <c r="B718" s="51" t="s">
        <v>631</v>
      </c>
      <c r="C718" s="52">
        <v>314</v>
      </c>
      <c r="D718" s="53">
        <v>25439597</v>
      </c>
      <c r="E718" s="53">
        <v>1512441.76</v>
      </c>
      <c r="F718" s="54">
        <v>0.0026</v>
      </c>
    </row>
    <row r="719" spans="1:6" ht="14.25" customHeight="1">
      <c r="A719" s="51" t="str">
        <f aca="true" t="shared" si="65" ref="A719:A725">A718</f>
        <v>Poweshiek</v>
      </c>
      <c r="B719" s="51" t="s">
        <v>632</v>
      </c>
      <c r="C719" s="52">
        <v>117</v>
      </c>
      <c r="D719" s="53">
        <v>7603870</v>
      </c>
      <c r="E719" s="53">
        <v>456232.2</v>
      </c>
      <c r="F719" s="54">
        <v>0.0008</v>
      </c>
    </row>
    <row r="720" spans="1:6" ht="14.25" customHeight="1">
      <c r="A720" s="51" t="str">
        <f t="shared" si="65"/>
        <v>Poweshiek</v>
      </c>
      <c r="B720" s="51" t="s">
        <v>633</v>
      </c>
      <c r="C720" s="52">
        <v>88</v>
      </c>
      <c r="D720" s="53">
        <v>8026178</v>
      </c>
      <c r="E720" s="53">
        <v>480110.12</v>
      </c>
      <c r="F720" s="54">
        <v>0.0008</v>
      </c>
    </row>
    <row r="721" spans="1:6" ht="14.25" customHeight="1">
      <c r="A721" s="51" t="str">
        <f t="shared" si="65"/>
        <v>Poweshiek</v>
      </c>
      <c r="B721" s="51" t="s">
        <v>634</v>
      </c>
      <c r="C721" s="52">
        <v>23</v>
      </c>
      <c r="D721" s="53">
        <v>281753</v>
      </c>
      <c r="E721" s="53">
        <v>16905.18</v>
      </c>
      <c r="F721" s="54">
        <v>0</v>
      </c>
    </row>
    <row r="722" spans="1:6" ht="14.25" customHeight="1">
      <c r="A722" s="51" t="str">
        <f t="shared" si="65"/>
        <v>Poweshiek</v>
      </c>
      <c r="B722" s="51" t="s">
        <v>635</v>
      </c>
      <c r="C722" s="52">
        <v>17</v>
      </c>
      <c r="D722" s="53">
        <v>186882</v>
      </c>
      <c r="E722" s="53">
        <v>11212.92</v>
      </c>
      <c r="F722" s="54">
        <v>0</v>
      </c>
    </row>
    <row r="723" spans="1:6" ht="14.25" customHeight="1">
      <c r="A723" s="51" t="str">
        <f t="shared" si="65"/>
        <v>Poweshiek</v>
      </c>
      <c r="B723" s="51" t="s">
        <v>399</v>
      </c>
      <c r="C723" s="52">
        <v>11</v>
      </c>
      <c r="D723" s="53">
        <v>443000</v>
      </c>
      <c r="E723" s="53">
        <v>26580</v>
      </c>
      <c r="F723" s="54">
        <v>0</v>
      </c>
    </row>
    <row r="724" spans="1:6" ht="14.25" customHeight="1">
      <c r="A724" s="51" t="str">
        <f t="shared" si="65"/>
        <v>Poweshiek</v>
      </c>
      <c r="B724" s="51" t="s">
        <v>44</v>
      </c>
      <c r="C724" s="52">
        <v>25</v>
      </c>
      <c r="D724" s="53">
        <v>453609</v>
      </c>
      <c r="E724" s="53">
        <v>27216.54</v>
      </c>
      <c r="F724" s="54">
        <v>0</v>
      </c>
    </row>
    <row r="725" spans="1:6" ht="14.25" customHeight="1">
      <c r="A725" s="51" t="str">
        <f t="shared" si="65"/>
        <v>Poweshiek</v>
      </c>
      <c r="B725" s="51" t="s">
        <v>45</v>
      </c>
      <c r="C725" s="52">
        <v>595</v>
      </c>
      <c r="D725" s="53">
        <v>42434889</v>
      </c>
      <c r="E725" s="53">
        <v>2530698.72</v>
      </c>
      <c r="F725" s="54">
        <v>0.0044</v>
      </c>
    </row>
    <row r="726" spans="1:6" ht="14.25" customHeight="1">
      <c r="A726" s="51" t="s">
        <v>636</v>
      </c>
      <c r="B726" s="51" t="s">
        <v>637</v>
      </c>
      <c r="C726" s="52">
        <v>112</v>
      </c>
      <c r="D726" s="53">
        <v>12208536</v>
      </c>
      <c r="E726" s="53">
        <v>731271.85</v>
      </c>
      <c r="F726" s="54">
        <v>0.0013</v>
      </c>
    </row>
    <row r="727" spans="1:6" ht="14.25" customHeight="1">
      <c r="A727" s="51" t="str">
        <f>A726</f>
        <v>Ringgold</v>
      </c>
      <c r="B727" s="51" t="s">
        <v>638</v>
      </c>
      <c r="C727" s="52">
        <v>22</v>
      </c>
      <c r="D727" s="53">
        <v>1023200</v>
      </c>
      <c r="E727" s="53">
        <v>61346.61</v>
      </c>
      <c r="F727" s="54">
        <v>0.0001</v>
      </c>
    </row>
    <row r="728" spans="1:6" ht="14.25" customHeight="1">
      <c r="A728" s="51" t="str">
        <f>A727</f>
        <v>Ringgold</v>
      </c>
      <c r="B728" s="51" t="s">
        <v>639</v>
      </c>
      <c r="C728" s="52">
        <v>12</v>
      </c>
      <c r="D728" s="53">
        <v>227028</v>
      </c>
      <c r="E728" s="53">
        <v>13621.68</v>
      </c>
      <c r="F728" s="54">
        <v>0</v>
      </c>
    </row>
    <row r="729" spans="1:6" ht="14.25" customHeight="1">
      <c r="A729" s="51" t="str">
        <f>A728</f>
        <v>Ringgold</v>
      </c>
      <c r="B729" s="51" t="s">
        <v>44</v>
      </c>
      <c r="C729" s="52">
        <v>34</v>
      </c>
      <c r="D729" s="53">
        <v>454314</v>
      </c>
      <c r="E729" s="53">
        <v>27258.84</v>
      </c>
      <c r="F729" s="54">
        <v>0</v>
      </c>
    </row>
    <row r="730" spans="1:6" ht="14.25" customHeight="1">
      <c r="A730" s="51" t="str">
        <f>A729</f>
        <v>Ringgold</v>
      </c>
      <c r="B730" s="51" t="s">
        <v>45</v>
      </c>
      <c r="C730" s="52">
        <v>180</v>
      </c>
      <c r="D730" s="53">
        <v>13913078</v>
      </c>
      <c r="E730" s="53">
        <v>833498.98</v>
      </c>
      <c r="F730" s="54">
        <v>0.0014</v>
      </c>
    </row>
    <row r="731" spans="1:6" ht="14.25" customHeight="1">
      <c r="A731" s="51" t="s">
        <v>640</v>
      </c>
      <c r="B731" s="51" t="s">
        <v>641</v>
      </c>
      <c r="C731" s="52">
        <v>101</v>
      </c>
      <c r="D731" s="53">
        <v>5790392</v>
      </c>
      <c r="E731" s="53">
        <v>346950.6</v>
      </c>
      <c r="F731" s="54">
        <v>0.0006</v>
      </c>
    </row>
    <row r="732" spans="1:6" ht="14.25" customHeight="1">
      <c r="A732" s="51" t="str">
        <f aca="true" t="shared" si="66" ref="A732:A740">A731</f>
        <v>Sac</v>
      </c>
      <c r="B732" s="51" t="s">
        <v>642</v>
      </c>
      <c r="C732" s="52">
        <v>72</v>
      </c>
      <c r="D732" s="53">
        <v>2617753</v>
      </c>
      <c r="E732" s="53">
        <v>154673.92</v>
      </c>
      <c r="F732" s="54">
        <v>0.0003</v>
      </c>
    </row>
    <row r="733" spans="1:6" ht="14.25" customHeight="1">
      <c r="A733" s="51" t="str">
        <f t="shared" si="66"/>
        <v>Sac</v>
      </c>
      <c r="B733" s="51" t="s">
        <v>643</v>
      </c>
      <c r="C733" s="52">
        <v>43</v>
      </c>
      <c r="D733" s="53">
        <v>2096077</v>
      </c>
      <c r="E733" s="53">
        <v>125764.62</v>
      </c>
      <c r="F733" s="54">
        <v>0.0002</v>
      </c>
    </row>
    <row r="734" spans="1:6" ht="14.25" customHeight="1">
      <c r="A734" s="51" t="str">
        <f t="shared" si="66"/>
        <v>Sac</v>
      </c>
      <c r="B734" s="51" t="s">
        <v>644</v>
      </c>
      <c r="C734" s="52">
        <v>41</v>
      </c>
      <c r="D734" s="53">
        <v>1156564</v>
      </c>
      <c r="E734" s="53">
        <v>69393.84</v>
      </c>
      <c r="F734" s="54">
        <v>0.0001</v>
      </c>
    </row>
    <row r="735" spans="1:6" ht="14.25" customHeight="1">
      <c r="A735" s="51" t="str">
        <f t="shared" si="66"/>
        <v>Sac</v>
      </c>
      <c r="B735" s="51" t="s">
        <v>645</v>
      </c>
      <c r="C735" s="52">
        <v>37</v>
      </c>
      <c r="D735" s="53">
        <v>1929521</v>
      </c>
      <c r="E735" s="53">
        <v>115771.26</v>
      </c>
      <c r="F735" s="54">
        <v>0.0002</v>
      </c>
    </row>
    <row r="736" spans="1:6" ht="14.25" customHeight="1">
      <c r="A736" s="51" t="str">
        <f t="shared" si="66"/>
        <v>Sac</v>
      </c>
      <c r="B736" s="51" t="s">
        <v>647</v>
      </c>
      <c r="C736" s="52">
        <v>22</v>
      </c>
      <c r="D736" s="53">
        <v>576195</v>
      </c>
      <c r="E736" s="53">
        <v>34571.7</v>
      </c>
      <c r="F736" s="54">
        <v>0.0001</v>
      </c>
    </row>
    <row r="737" spans="1:6" ht="14.25" customHeight="1">
      <c r="A737" s="51" t="str">
        <f t="shared" si="66"/>
        <v>Sac</v>
      </c>
      <c r="B737" s="51" t="s">
        <v>646</v>
      </c>
      <c r="C737" s="52">
        <v>22</v>
      </c>
      <c r="D737" s="53">
        <v>676946</v>
      </c>
      <c r="E737" s="53">
        <v>40616.76</v>
      </c>
      <c r="F737" s="54">
        <v>0.0001</v>
      </c>
    </row>
    <row r="738" spans="1:6" ht="14.25" customHeight="1">
      <c r="A738" s="51" t="str">
        <f t="shared" si="66"/>
        <v>Sac</v>
      </c>
      <c r="B738" s="51" t="s">
        <v>648</v>
      </c>
      <c r="C738" s="52">
        <v>12</v>
      </c>
      <c r="D738" s="53">
        <v>268601</v>
      </c>
      <c r="E738" s="53">
        <v>16116.06</v>
      </c>
      <c r="F738" s="54">
        <v>0</v>
      </c>
    </row>
    <row r="739" spans="1:6" ht="14.25" customHeight="1">
      <c r="A739" s="51" t="str">
        <f t="shared" si="66"/>
        <v>Sac</v>
      </c>
      <c r="B739" s="51" t="s">
        <v>44</v>
      </c>
      <c r="C739" s="52">
        <v>21</v>
      </c>
      <c r="D739" s="53">
        <v>959901</v>
      </c>
      <c r="E739" s="53">
        <v>57594.06</v>
      </c>
      <c r="F739" s="54">
        <v>0.0001</v>
      </c>
    </row>
    <row r="740" spans="1:6" ht="14.25" customHeight="1">
      <c r="A740" s="51" t="str">
        <f t="shared" si="66"/>
        <v>Sac</v>
      </c>
      <c r="B740" s="51" t="s">
        <v>45</v>
      </c>
      <c r="C740" s="52">
        <v>371</v>
      </c>
      <c r="D740" s="53">
        <v>16071950</v>
      </c>
      <c r="E740" s="53">
        <v>961452.82</v>
      </c>
      <c r="F740" s="54">
        <v>0.0017</v>
      </c>
    </row>
    <row r="741" spans="1:6" ht="14.25" customHeight="1">
      <c r="A741" s="51" t="s">
        <v>649</v>
      </c>
      <c r="B741" s="51" t="s">
        <v>650</v>
      </c>
      <c r="C741" s="52">
        <v>2259</v>
      </c>
      <c r="D741" s="53">
        <v>515682439</v>
      </c>
      <c r="E741" s="53">
        <v>30824630.98</v>
      </c>
      <c r="F741" s="54">
        <v>0.0536</v>
      </c>
    </row>
    <row r="742" spans="1:6" ht="14.25" customHeight="1">
      <c r="A742" s="51" t="str">
        <f aca="true" t="shared" si="67" ref="A742:A754">A741</f>
        <v>Scott</v>
      </c>
      <c r="B742" s="51" t="s">
        <v>651</v>
      </c>
      <c r="C742" s="52">
        <v>731</v>
      </c>
      <c r="D742" s="53">
        <v>88860538</v>
      </c>
      <c r="E742" s="53">
        <v>5295958.26</v>
      </c>
      <c r="F742" s="54">
        <v>0.0092</v>
      </c>
    </row>
    <row r="743" spans="1:6" ht="14.25" customHeight="1">
      <c r="A743" s="51" t="str">
        <f t="shared" si="67"/>
        <v>Scott</v>
      </c>
      <c r="B743" s="51" t="s">
        <v>652</v>
      </c>
      <c r="C743" s="52">
        <v>190</v>
      </c>
      <c r="D743" s="53">
        <v>17349787</v>
      </c>
      <c r="E743" s="53">
        <v>1038972.58</v>
      </c>
      <c r="F743" s="54">
        <v>0.0018</v>
      </c>
    </row>
    <row r="744" spans="1:6" ht="14.25" customHeight="1">
      <c r="A744" s="51" t="str">
        <f t="shared" si="67"/>
        <v>Scott</v>
      </c>
      <c r="B744" s="51" t="s">
        <v>653</v>
      </c>
      <c r="C744" s="52">
        <v>109</v>
      </c>
      <c r="D744" s="53">
        <v>7245462</v>
      </c>
      <c r="E744" s="53">
        <v>422644.29</v>
      </c>
      <c r="F744" s="54">
        <v>0.0007</v>
      </c>
    </row>
    <row r="745" spans="1:6" ht="14.25" customHeight="1">
      <c r="A745" s="51" t="str">
        <f t="shared" si="67"/>
        <v>Scott</v>
      </c>
      <c r="B745" s="51" t="s">
        <v>654</v>
      </c>
      <c r="C745" s="52">
        <v>77</v>
      </c>
      <c r="D745" s="53">
        <v>2824621</v>
      </c>
      <c r="E745" s="53">
        <v>169477.26</v>
      </c>
      <c r="F745" s="54">
        <v>0.0003</v>
      </c>
    </row>
    <row r="746" spans="1:6" ht="14.25" customHeight="1">
      <c r="A746" s="51" t="str">
        <f t="shared" si="67"/>
        <v>Scott</v>
      </c>
      <c r="B746" s="51" t="s">
        <v>655</v>
      </c>
      <c r="C746" s="52">
        <v>72</v>
      </c>
      <c r="D746" s="53">
        <v>15130391</v>
      </c>
      <c r="E746" s="53">
        <v>903028.47</v>
      </c>
      <c r="F746" s="54">
        <v>0.0016</v>
      </c>
    </row>
    <row r="747" spans="1:6" ht="14.25" customHeight="1">
      <c r="A747" s="51" t="str">
        <f t="shared" si="67"/>
        <v>Scott</v>
      </c>
      <c r="B747" s="51" t="s">
        <v>656</v>
      </c>
      <c r="C747" s="52">
        <v>34</v>
      </c>
      <c r="D747" s="53">
        <v>910441</v>
      </c>
      <c r="E747" s="53">
        <v>54238.63</v>
      </c>
      <c r="F747" s="54">
        <v>0.0001</v>
      </c>
    </row>
    <row r="748" spans="1:6" ht="14.25" customHeight="1">
      <c r="A748" s="51" t="str">
        <f t="shared" si="67"/>
        <v>Scott</v>
      </c>
      <c r="B748" s="51" t="s">
        <v>657</v>
      </c>
      <c r="C748" s="52">
        <v>23</v>
      </c>
      <c r="D748" s="53">
        <v>922265</v>
      </c>
      <c r="E748" s="53">
        <v>55335.9</v>
      </c>
      <c r="F748" s="54">
        <v>0.0001</v>
      </c>
    </row>
    <row r="749" spans="1:6" ht="14.25" customHeight="1">
      <c r="A749" s="51" t="str">
        <f t="shared" si="67"/>
        <v>Scott</v>
      </c>
      <c r="B749" s="51" t="s">
        <v>658</v>
      </c>
      <c r="C749" s="52">
        <v>20</v>
      </c>
      <c r="D749" s="53">
        <v>1029099</v>
      </c>
      <c r="E749" s="53">
        <v>61745.94</v>
      </c>
      <c r="F749" s="54">
        <v>0.0001</v>
      </c>
    </row>
    <row r="750" spans="1:6" ht="14.25" customHeight="1">
      <c r="A750" s="51" t="str">
        <f t="shared" si="67"/>
        <v>Scott</v>
      </c>
      <c r="B750" s="51" t="s">
        <v>660</v>
      </c>
      <c r="C750" s="52">
        <v>19</v>
      </c>
      <c r="D750" s="53">
        <v>621848</v>
      </c>
      <c r="E750" s="53">
        <v>37310.88</v>
      </c>
      <c r="F750" s="54">
        <v>0.0001</v>
      </c>
    </row>
    <row r="751" spans="1:6" ht="14.25" customHeight="1">
      <c r="A751" s="51" t="str">
        <f t="shared" si="67"/>
        <v>Scott</v>
      </c>
      <c r="B751" s="51" t="s">
        <v>659</v>
      </c>
      <c r="C751" s="52">
        <v>18</v>
      </c>
      <c r="D751" s="53">
        <v>391106</v>
      </c>
      <c r="E751" s="53">
        <v>23466.36</v>
      </c>
      <c r="F751" s="54">
        <v>0</v>
      </c>
    </row>
    <row r="752" spans="1:6" ht="14.25" customHeight="1">
      <c r="A752" s="51" t="str">
        <f t="shared" si="67"/>
        <v>Scott</v>
      </c>
      <c r="B752" s="51" t="s">
        <v>661</v>
      </c>
      <c r="C752" s="52">
        <v>15</v>
      </c>
      <c r="D752" s="53">
        <v>216400</v>
      </c>
      <c r="E752" s="53">
        <v>12984</v>
      </c>
      <c r="F752" s="54">
        <v>0</v>
      </c>
    </row>
    <row r="753" spans="1:6" ht="14.25" customHeight="1">
      <c r="A753" s="51" t="str">
        <f t="shared" si="67"/>
        <v>Scott</v>
      </c>
      <c r="B753" s="51" t="s">
        <v>44</v>
      </c>
      <c r="C753" s="52">
        <v>41</v>
      </c>
      <c r="D753" s="53">
        <v>2569926</v>
      </c>
      <c r="E753" s="53">
        <v>154195.56</v>
      </c>
      <c r="F753" s="54">
        <v>0.0003</v>
      </c>
    </row>
    <row r="754" spans="1:6" ht="14.25" customHeight="1">
      <c r="A754" s="51" t="str">
        <f t="shared" si="67"/>
        <v>Scott</v>
      </c>
      <c r="B754" s="51" t="s">
        <v>45</v>
      </c>
      <c r="C754" s="52">
        <v>3608</v>
      </c>
      <c r="D754" s="53">
        <v>653754323</v>
      </c>
      <c r="E754" s="53">
        <v>39053989.11</v>
      </c>
      <c r="F754" s="54">
        <v>0.0679</v>
      </c>
    </row>
    <row r="755" spans="1:6" ht="14.25" customHeight="1">
      <c r="A755" s="51" t="s">
        <v>662</v>
      </c>
      <c r="B755" s="51" t="s">
        <v>663</v>
      </c>
      <c r="C755" s="52">
        <v>253</v>
      </c>
      <c r="D755" s="53">
        <v>16448389</v>
      </c>
      <c r="E755" s="53">
        <v>984245.57</v>
      </c>
      <c r="F755" s="54">
        <v>0.0017</v>
      </c>
    </row>
    <row r="756" spans="1:6" ht="14.25" customHeight="1">
      <c r="A756" s="51" t="str">
        <f aca="true" t="shared" si="68" ref="A756:A764">A755</f>
        <v>Shelby</v>
      </c>
      <c r="B756" s="51" t="s">
        <v>664</v>
      </c>
      <c r="C756" s="52">
        <v>34</v>
      </c>
      <c r="D756" s="53">
        <v>1712326</v>
      </c>
      <c r="E756" s="53">
        <v>101849.61</v>
      </c>
      <c r="F756" s="54">
        <v>0.0002</v>
      </c>
    </row>
    <row r="757" spans="1:6" ht="14.25" customHeight="1">
      <c r="A757" s="51" t="str">
        <f t="shared" si="68"/>
        <v>Shelby</v>
      </c>
      <c r="B757" s="51" t="s">
        <v>665</v>
      </c>
      <c r="C757" s="52">
        <v>22</v>
      </c>
      <c r="D757" s="53">
        <v>367773</v>
      </c>
      <c r="E757" s="53">
        <v>22066.38</v>
      </c>
      <c r="F757" s="54">
        <v>0</v>
      </c>
    </row>
    <row r="758" spans="1:6" ht="14.25" customHeight="1">
      <c r="A758" s="51" t="str">
        <f t="shared" si="68"/>
        <v>Shelby</v>
      </c>
      <c r="B758" s="51" t="s">
        <v>666</v>
      </c>
      <c r="C758" s="52">
        <v>22</v>
      </c>
      <c r="D758" s="53">
        <v>630066</v>
      </c>
      <c r="E758" s="53">
        <v>37803.96</v>
      </c>
      <c r="F758" s="54">
        <v>0.0001</v>
      </c>
    </row>
    <row r="759" spans="1:6" ht="14.25" customHeight="1">
      <c r="A759" s="51" t="str">
        <f t="shared" si="68"/>
        <v>Shelby</v>
      </c>
      <c r="B759" s="51" t="s">
        <v>667</v>
      </c>
      <c r="C759" s="52">
        <v>22</v>
      </c>
      <c r="D759" s="53">
        <v>923338</v>
      </c>
      <c r="E759" s="53">
        <v>55400.28</v>
      </c>
      <c r="F759" s="54">
        <v>0.0001</v>
      </c>
    </row>
    <row r="760" spans="1:6" ht="14.25" customHeight="1">
      <c r="A760" s="51" t="str">
        <f t="shared" si="68"/>
        <v>Shelby</v>
      </c>
      <c r="B760" s="51" t="s">
        <v>668</v>
      </c>
      <c r="C760" s="52">
        <v>19</v>
      </c>
      <c r="D760" s="53">
        <v>665441</v>
      </c>
      <c r="E760" s="53">
        <v>39926.46</v>
      </c>
      <c r="F760" s="54">
        <v>0.0001</v>
      </c>
    </row>
    <row r="761" spans="1:6" ht="14.25" customHeight="1">
      <c r="A761" s="51" t="str">
        <f t="shared" si="68"/>
        <v>Shelby</v>
      </c>
      <c r="B761" s="51" t="s">
        <v>662</v>
      </c>
      <c r="C761" s="52">
        <v>15</v>
      </c>
      <c r="D761" s="53">
        <v>189348</v>
      </c>
      <c r="E761" s="53">
        <v>11306.32</v>
      </c>
      <c r="F761" s="54">
        <v>0</v>
      </c>
    </row>
    <row r="762" spans="1:6" ht="14.25" customHeight="1">
      <c r="A762" s="51" t="str">
        <f t="shared" si="68"/>
        <v>Shelby</v>
      </c>
      <c r="B762" s="51" t="s">
        <v>669</v>
      </c>
      <c r="C762" s="52">
        <v>12</v>
      </c>
      <c r="D762" s="53">
        <v>525554</v>
      </c>
      <c r="E762" s="53">
        <v>31533.24</v>
      </c>
      <c r="F762" s="54">
        <v>0.0001</v>
      </c>
    </row>
    <row r="763" spans="1:6" ht="14.25" customHeight="1">
      <c r="A763" s="51" t="str">
        <f t="shared" si="68"/>
        <v>Shelby</v>
      </c>
      <c r="B763" s="51" t="s">
        <v>44</v>
      </c>
      <c r="C763" s="52">
        <v>19</v>
      </c>
      <c r="D763" s="53">
        <v>891480</v>
      </c>
      <c r="E763" s="53">
        <v>53488.8</v>
      </c>
      <c r="F763" s="54">
        <v>0.0001</v>
      </c>
    </row>
    <row r="764" spans="1:6" ht="14.25" customHeight="1">
      <c r="A764" s="51" t="str">
        <f t="shared" si="68"/>
        <v>Shelby</v>
      </c>
      <c r="B764" s="51" t="s">
        <v>45</v>
      </c>
      <c r="C764" s="52">
        <v>418</v>
      </c>
      <c r="D764" s="53">
        <v>22353715</v>
      </c>
      <c r="E764" s="53">
        <v>1337620.62</v>
      </c>
      <c r="F764" s="54">
        <v>0.0023</v>
      </c>
    </row>
    <row r="765" spans="1:6" ht="14.25" customHeight="1">
      <c r="A765" s="51" t="s">
        <v>670</v>
      </c>
      <c r="B765" s="51" t="s">
        <v>671</v>
      </c>
      <c r="C765" s="52">
        <v>289</v>
      </c>
      <c r="D765" s="53">
        <v>37989239</v>
      </c>
      <c r="E765" s="53">
        <v>2271665.86</v>
      </c>
      <c r="F765" s="54">
        <v>0.0039</v>
      </c>
    </row>
    <row r="766" spans="1:6" ht="14.25" customHeight="1">
      <c r="A766" s="51" t="str">
        <f aca="true" t="shared" si="69" ref="A766:A778">A765</f>
        <v>Sioux</v>
      </c>
      <c r="B766" s="51" t="s">
        <v>672</v>
      </c>
      <c r="C766" s="52">
        <v>216</v>
      </c>
      <c r="D766" s="53">
        <v>20963656</v>
      </c>
      <c r="E766" s="53">
        <v>1255516.81</v>
      </c>
      <c r="F766" s="54">
        <v>0.0022</v>
      </c>
    </row>
    <row r="767" spans="1:6" ht="14.25" customHeight="1">
      <c r="A767" s="51" t="str">
        <f t="shared" si="69"/>
        <v>Sioux</v>
      </c>
      <c r="B767" s="51" t="s">
        <v>673</v>
      </c>
      <c r="C767" s="52">
        <v>182</v>
      </c>
      <c r="D767" s="53">
        <v>15148714</v>
      </c>
      <c r="E767" s="53">
        <v>908057.58</v>
      </c>
      <c r="F767" s="54">
        <v>0.0016</v>
      </c>
    </row>
    <row r="768" spans="1:6" ht="14.25" customHeight="1">
      <c r="A768" s="51" t="str">
        <f t="shared" si="69"/>
        <v>Sioux</v>
      </c>
      <c r="B768" s="51" t="s">
        <v>674</v>
      </c>
      <c r="C768" s="52">
        <v>107</v>
      </c>
      <c r="D768" s="53">
        <v>6469824</v>
      </c>
      <c r="E768" s="53">
        <v>387585.07</v>
      </c>
      <c r="F768" s="54">
        <v>0.0007</v>
      </c>
    </row>
    <row r="769" spans="1:6" ht="14.25" customHeight="1">
      <c r="A769" s="51" t="str">
        <f t="shared" si="69"/>
        <v>Sioux</v>
      </c>
      <c r="B769" s="51" t="s">
        <v>675</v>
      </c>
      <c r="C769" s="52">
        <v>102</v>
      </c>
      <c r="D769" s="53">
        <v>6191562</v>
      </c>
      <c r="E769" s="53">
        <v>371453.15</v>
      </c>
      <c r="F769" s="54">
        <v>0.0006</v>
      </c>
    </row>
    <row r="770" spans="1:6" ht="14.25" customHeight="1">
      <c r="A770" s="51" t="str">
        <f t="shared" si="69"/>
        <v>Sioux</v>
      </c>
      <c r="B770" s="51" t="s">
        <v>676</v>
      </c>
      <c r="C770" s="52">
        <v>58</v>
      </c>
      <c r="D770" s="53">
        <v>2665890</v>
      </c>
      <c r="E770" s="53">
        <v>159953.4</v>
      </c>
      <c r="F770" s="54">
        <v>0.0003</v>
      </c>
    </row>
    <row r="771" spans="1:6" ht="14.25" customHeight="1">
      <c r="A771" s="51" t="str">
        <f t="shared" si="69"/>
        <v>Sioux</v>
      </c>
      <c r="B771" s="51" t="s">
        <v>677</v>
      </c>
      <c r="C771" s="52">
        <v>41</v>
      </c>
      <c r="D771" s="53">
        <v>949070</v>
      </c>
      <c r="E771" s="53">
        <v>56944.2</v>
      </c>
      <c r="F771" s="54">
        <v>0.0001</v>
      </c>
    </row>
    <row r="772" spans="1:6" ht="14.25" customHeight="1">
      <c r="A772" s="51" t="str">
        <f t="shared" si="69"/>
        <v>Sioux</v>
      </c>
      <c r="B772" s="51" t="s">
        <v>678</v>
      </c>
      <c r="C772" s="52">
        <v>37</v>
      </c>
      <c r="D772" s="53">
        <v>1696492</v>
      </c>
      <c r="E772" s="53">
        <v>101789.52</v>
      </c>
      <c r="F772" s="54">
        <v>0.0002</v>
      </c>
    </row>
    <row r="773" spans="1:6" ht="14.25" customHeight="1">
      <c r="A773" s="51" t="str">
        <f t="shared" si="69"/>
        <v>Sioux</v>
      </c>
      <c r="B773" s="51" t="s">
        <v>679</v>
      </c>
      <c r="C773" s="52">
        <v>31</v>
      </c>
      <c r="D773" s="53">
        <v>2427387</v>
      </c>
      <c r="E773" s="53">
        <v>145643.22</v>
      </c>
      <c r="F773" s="54">
        <v>0.0003</v>
      </c>
    </row>
    <row r="774" spans="1:6" ht="14.25" customHeight="1">
      <c r="A774" s="51" t="str">
        <f t="shared" si="69"/>
        <v>Sioux</v>
      </c>
      <c r="B774" s="51" t="s">
        <v>681</v>
      </c>
      <c r="C774" s="52">
        <v>23</v>
      </c>
      <c r="D774" s="53">
        <v>756999</v>
      </c>
      <c r="E774" s="53">
        <v>45419.94</v>
      </c>
      <c r="F774" s="54">
        <v>0.0001</v>
      </c>
    </row>
    <row r="775" spans="1:6" ht="14.25" customHeight="1">
      <c r="A775" s="51" t="str">
        <f t="shared" si="69"/>
        <v>Sioux</v>
      </c>
      <c r="B775" s="51" t="s">
        <v>680</v>
      </c>
      <c r="C775" s="52">
        <v>22</v>
      </c>
      <c r="D775" s="53">
        <v>1318780</v>
      </c>
      <c r="E775" s="53">
        <v>79126.8</v>
      </c>
      <c r="F775" s="54">
        <v>0.0001</v>
      </c>
    </row>
    <row r="776" spans="1:6" ht="14.25" customHeight="1">
      <c r="A776" s="51" t="str">
        <f t="shared" si="69"/>
        <v>Sioux</v>
      </c>
      <c r="B776" s="51" t="s">
        <v>568</v>
      </c>
      <c r="C776" s="52">
        <v>12</v>
      </c>
      <c r="D776" s="53">
        <v>327920</v>
      </c>
      <c r="E776" s="53">
        <v>19511.74</v>
      </c>
      <c r="F776" s="54">
        <v>0</v>
      </c>
    </row>
    <row r="777" spans="1:6" ht="14.25" customHeight="1">
      <c r="A777" s="51" t="str">
        <f t="shared" si="69"/>
        <v>Sioux</v>
      </c>
      <c r="B777" s="51" t="s">
        <v>44</v>
      </c>
      <c r="C777" s="52">
        <v>18</v>
      </c>
      <c r="D777" s="53">
        <v>495380</v>
      </c>
      <c r="E777" s="53">
        <v>29722.8</v>
      </c>
      <c r="F777" s="54">
        <v>0.0001</v>
      </c>
    </row>
    <row r="778" spans="1:6" ht="14.25" customHeight="1">
      <c r="A778" s="51" t="str">
        <f t="shared" si="69"/>
        <v>Sioux</v>
      </c>
      <c r="B778" s="51" t="s">
        <v>45</v>
      </c>
      <c r="C778" s="52">
        <v>1138</v>
      </c>
      <c r="D778" s="53">
        <v>97400913</v>
      </c>
      <c r="E778" s="53">
        <v>5832390.09</v>
      </c>
      <c r="F778" s="54">
        <v>0.0101</v>
      </c>
    </row>
    <row r="779" spans="1:6" ht="14.25" customHeight="1">
      <c r="A779" s="51" t="s">
        <v>682</v>
      </c>
      <c r="B779" s="51" t="s">
        <v>683</v>
      </c>
      <c r="C779" s="52">
        <v>1096</v>
      </c>
      <c r="D779" s="53">
        <v>230165181</v>
      </c>
      <c r="E779" s="53">
        <v>13711511.21</v>
      </c>
      <c r="F779" s="54">
        <v>0.0238</v>
      </c>
    </row>
    <row r="780" spans="1:6" ht="14.25" customHeight="1">
      <c r="A780" s="51" t="str">
        <f aca="true" t="shared" si="70" ref="A780:A793">A779</f>
        <v>Story</v>
      </c>
      <c r="B780" s="51" t="s">
        <v>684</v>
      </c>
      <c r="C780" s="52">
        <v>199</v>
      </c>
      <c r="D780" s="53">
        <v>16704876</v>
      </c>
      <c r="E780" s="53">
        <v>1001366.34</v>
      </c>
      <c r="F780" s="54">
        <v>0.0017</v>
      </c>
    </row>
    <row r="781" spans="1:6" ht="14.25" customHeight="1">
      <c r="A781" s="51" t="str">
        <f t="shared" si="70"/>
        <v>Story</v>
      </c>
      <c r="B781" s="51" t="s">
        <v>685</v>
      </c>
      <c r="C781" s="52">
        <v>153</v>
      </c>
      <c r="D781" s="53">
        <v>10884933</v>
      </c>
      <c r="E781" s="53">
        <v>647000.5</v>
      </c>
      <c r="F781" s="54">
        <v>0.0011</v>
      </c>
    </row>
    <row r="782" spans="1:6" ht="14.25" customHeight="1">
      <c r="A782" s="51" t="str">
        <f t="shared" si="70"/>
        <v>Story</v>
      </c>
      <c r="B782" s="51" t="s">
        <v>686</v>
      </c>
      <c r="C782" s="52">
        <v>84</v>
      </c>
      <c r="D782" s="53">
        <v>3042905</v>
      </c>
      <c r="E782" s="53">
        <v>182574.3</v>
      </c>
      <c r="F782" s="54">
        <v>0.0003</v>
      </c>
    </row>
    <row r="783" spans="1:6" ht="14.25" customHeight="1">
      <c r="A783" s="51" t="str">
        <f t="shared" si="70"/>
        <v>Story</v>
      </c>
      <c r="B783" s="51" t="s">
        <v>687</v>
      </c>
      <c r="C783" s="52">
        <v>40</v>
      </c>
      <c r="D783" s="53">
        <v>3135310</v>
      </c>
      <c r="E783" s="53">
        <v>182093.24</v>
      </c>
      <c r="F783" s="54">
        <v>0.0003</v>
      </c>
    </row>
    <row r="784" spans="1:6" ht="14.25" customHeight="1">
      <c r="A784" s="51" t="str">
        <f t="shared" si="70"/>
        <v>Story</v>
      </c>
      <c r="B784" s="51" t="s">
        <v>688</v>
      </c>
      <c r="C784" s="52">
        <v>38</v>
      </c>
      <c r="D784" s="53">
        <v>755558</v>
      </c>
      <c r="E784" s="53">
        <v>45333.48</v>
      </c>
      <c r="F784" s="54">
        <v>0.0001</v>
      </c>
    </row>
    <row r="785" spans="1:6" ht="14.25" customHeight="1">
      <c r="A785" s="51" t="str">
        <f t="shared" si="70"/>
        <v>Story</v>
      </c>
      <c r="B785" s="51" t="s">
        <v>689</v>
      </c>
      <c r="C785" s="52">
        <v>33</v>
      </c>
      <c r="D785" s="53">
        <v>1657002</v>
      </c>
      <c r="E785" s="53">
        <v>99303.37</v>
      </c>
      <c r="F785" s="54">
        <v>0.0002</v>
      </c>
    </row>
    <row r="786" spans="1:6" ht="14.25" customHeight="1">
      <c r="A786" s="51" t="str">
        <f t="shared" si="70"/>
        <v>Story</v>
      </c>
      <c r="B786" s="51" t="s">
        <v>690</v>
      </c>
      <c r="C786" s="52">
        <v>32</v>
      </c>
      <c r="D786" s="53">
        <v>1223729</v>
      </c>
      <c r="E786" s="53">
        <v>73423.74</v>
      </c>
      <c r="F786" s="54">
        <v>0.0001</v>
      </c>
    </row>
    <row r="787" spans="1:6" ht="14.25" customHeight="1">
      <c r="A787" s="51" t="str">
        <f t="shared" si="70"/>
        <v>Story</v>
      </c>
      <c r="B787" s="51" t="s">
        <v>691</v>
      </c>
      <c r="C787" s="52">
        <v>28</v>
      </c>
      <c r="D787" s="53">
        <v>997211</v>
      </c>
      <c r="E787" s="53">
        <v>59797.28</v>
      </c>
      <c r="F787" s="54">
        <v>0.0001</v>
      </c>
    </row>
    <row r="788" spans="1:6" ht="14.25" customHeight="1">
      <c r="A788" s="51" t="str">
        <f t="shared" si="70"/>
        <v>Story</v>
      </c>
      <c r="B788" s="51" t="s">
        <v>692</v>
      </c>
      <c r="C788" s="52">
        <v>24</v>
      </c>
      <c r="D788" s="53">
        <v>450525</v>
      </c>
      <c r="E788" s="53">
        <v>27031.5</v>
      </c>
      <c r="F788" s="54">
        <v>0</v>
      </c>
    </row>
    <row r="789" spans="1:6" ht="14.25" customHeight="1">
      <c r="A789" s="51" t="str">
        <f t="shared" si="70"/>
        <v>Story</v>
      </c>
      <c r="B789" s="51" t="s">
        <v>693</v>
      </c>
      <c r="C789" s="52">
        <v>20</v>
      </c>
      <c r="D789" s="53">
        <v>418984</v>
      </c>
      <c r="E789" s="53">
        <v>25139.04</v>
      </c>
      <c r="F789" s="54">
        <v>0</v>
      </c>
    </row>
    <row r="790" spans="1:6" ht="14.25" customHeight="1">
      <c r="A790" s="51" t="str">
        <f t="shared" si="70"/>
        <v>Story</v>
      </c>
      <c r="B790" s="51" t="s">
        <v>694</v>
      </c>
      <c r="C790" s="52">
        <v>13</v>
      </c>
      <c r="D790" s="53">
        <v>370270</v>
      </c>
      <c r="E790" s="53">
        <v>22216.2</v>
      </c>
      <c r="F790" s="54">
        <v>0</v>
      </c>
    </row>
    <row r="791" spans="1:6" ht="14.25" customHeight="1">
      <c r="A791" s="51" t="str">
        <f t="shared" si="70"/>
        <v>Story</v>
      </c>
      <c r="B791" s="51" t="s">
        <v>695</v>
      </c>
      <c r="C791" s="52">
        <v>10</v>
      </c>
      <c r="D791" s="53">
        <v>99560</v>
      </c>
      <c r="E791" s="53">
        <v>5973.6</v>
      </c>
      <c r="F791" s="54">
        <v>0</v>
      </c>
    </row>
    <row r="792" spans="1:6" ht="14.25" customHeight="1">
      <c r="A792" s="51" t="str">
        <f t="shared" si="70"/>
        <v>Story</v>
      </c>
      <c r="B792" s="51" t="s">
        <v>44</v>
      </c>
      <c r="C792" s="52">
        <v>19</v>
      </c>
      <c r="D792" s="53">
        <v>440221</v>
      </c>
      <c r="E792" s="53">
        <v>26413.26</v>
      </c>
      <c r="F792" s="54">
        <v>0</v>
      </c>
    </row>
    <row r="793" spans="1:6" ht="14.25" customHeight="1">
      <c r="A793" s="51" t="str">
        <f t="shared" si="70"/>
        <v>Story</v>
      </c>
      <c r="B793" s="51" t="s">
        <v>45</v>
      </c>
      <c r="C793" s="52">
        <v>1789</v>
      </c>
      <c r="D793" s="53">
        <v>270346265</v>
      </c>
      <c r="E793" s="53">
        <v>16109177.06</v>
      </c>
      <c r="F793" s="54">
        <v>0.028</v>
      </c>
    </row>
    <row r="794" spans="1:6" ht="14.25" customHeight="1">
      <c r="A794" s="51" t="s">
        <v>696</v>
      </c>
      <c r="B794" s="51" t="s">
        <v>696</v>
      </c>
      <c r="C794" s="52">
        <v>91</v>
      </c>
      <c r="D794" s="53">
        <v>4174966</v>
      </c>
      <c r="E794" s="53">
        <v>250497.96</v>
      </c>
      <c r="F794" s="54">
        <v>0.0004</v>
      </c>
    </row>
    <row r="795" spans="1:6" ht="14.25" customHeight="1">
      <c r="A795" s="51" t="str">
        <f aca="true" t="shared" si="71" ref="A795:A805">A794</f>
        <v>Tama</v>
      </c>
      <c r="B795" s="51" t="s">
        <v>697</v>
      </c>
      <c r="C795" s="52">
        <v>89</v>
      </c>
      <c r="D795" s="53">
        <v>8086984</v>
      </c>
      <c r="E795" s="53">
        <v>481855.84</v>
      </c>
      <c r="F795" s="54">
        <v>0.0008</v>
      </c>
    </row>
    <row r="796" spans="1:6" ht="14.25" customHeight="1">
      <c r="A796" s="51" t="str">
        <f t="shared" si="71"/>
        <v>Tama</v>
      </c>
      <c r="B796" s="51" t="s">
        <v>698</v>
      </c>
      <c r="C796" s="52">
        <v>72</v>
      </c>
      <c r="D796" s="53">
        <v>2527018</v>
      </c>
      <c r="E796" s="53">
        <v>151357.03</v>
      </c>
      <c r="F796" s="54">
        <v>0.0003</v>
      </c>
    </row>
    <row r="797" spans="1:6" ht="14.25" customHeight="1">
      <c r="A797" s="51" t="str">
        <f t="shared" si="71"/>
        <v>Tama</v>
      </c>
      <c r="B797" s="51" t="s">
        <v>699</v>
      </c>
      <c r="C797" s="52">
        <v>64</v>
      </c>
      <c r="D797" s="53">
        <v>2249776</v>
      </c>
      <c r="E797" s="53">
        <v>134986.56</v>
      </c>
      <c r="F797" s="54">
        <v>0.0002</v>
      </c>
    </row>
    <row r="798" spans="1:6" ht="14.25" customHeight="1">
      <c r="A798" s="51" t="str">
        <f t="shared" si="71"/>
        <v>Tama</v>
      </c>
      <c r="B798" s="51" t="s">
        <v>700</v>
      </c>
      <c r="C798" s="52">
        <v>44</v>
      </c>
      <c r="D798" s="53">
        <v>1797070</v>
      </c>
      <c r="E798" s="53">
        <v>107811.45</v>
      </c>
      <c r="F798" s="54">
        <v>0.0002</v>
      </c>
    </row>
    <row r="799" spans="1:6" ht="14.25" customHeight="1">
      <c r="A799" s="51" t="str">
        <f t="shared" si="71"/>
        <v>Tama</v>
      </c>
      <c r="B799" s="51" t="s">
        <v>701</v>
      </c>
      <c r="C799" s="52">
        <v>22</v>
      </c>
      <c r="D799" s="53">
        <v>318879</v>
      </c>
      <c r="E799" s="53">
        <v>19132.74</v>
      </c>
      <c r="F799" s="54">
        <v>0</v>
      </c>
    </row>
    <row r="800" spans="1:6" ht="14.25" customHeight="1">
      <c r="A800" s="51" t="str">
        <f t="shared" si="71"/>
        <v>Tama</v>
      </c>
      <c r="B800" s="51" t="s">
        <v>702</v>
      </c>
      <c r="C800" s="52">
        <v>15</v>
      </c>
      <c r="D800" s="53">
        <v>319664</v>
      </c>
      <c r="E800" s="53">
        <v>19179.84</v>
      </c>
      <c r="F800" s="54">
        <v>0</v>
      </c>
    </row>
    <row r="801" spans="1:6" ht="14.25" customHeight="1">
      <c r="A801" s="51" t="str">
        <f t="shared" si="71"/>
        <v>Tama</v>
      </c>
      <c r="B801" s="51" t="s">
        <v>703</v>
      </c>
      <c r="C801" s="52">
        <v>12</v>
      </c>
      <c r="D801" s="53">
        <v>172658</v>
      </c>
      <c r="E801" s="53">
        <v>10359.48</v>
      </c>
      <c r="F801" s="54">
        <v>0</v>
      </c>
    </row>
    <row r="802" spans="1:6" ht="14.25" customHeight="1">
      <c r="A802" s="51" t="str">
        <f t="shared" si="71"/>
        <v>Tama</v>
      </c>
      <c r="B802" s="51" t="s">
        <v>807</v>
      </c>
      <c r="C802" s="52">
        <v>12</v>
      </c>
      <c r="D802" s="53">
        <v>353077</v>
      </c>
      <c r="E802" s="53">
        <v>21184.62</v>
      </c>
      <c r="F802" s="54">
        <v>0</v>
      </c>
    </row>
    <row r="803" spans="1:6" ht="14.25" customHeight="1">
      <c r="A803" s="51" t="str">
        <f t="shared" si="71"/>
        <v>Tama</v>
      </c>
      <c r="B803" s="51" t="s">
        <v>704</v>
      </c>
      <c r="C803" s="52">
        <v>10</v>
      </c>
      <c r="D803" s="53">
        <v>124055</v>
      </c>
      <c r="E803" s="53">
        <v>7443.3</v>
      </c>
      <c r="F803" s="54">
        <v>0</v>
      </c>
    </row>
    <row r="804" spans="1:6" ht="14.25" customHeight="1">
      <c r="A804" s="51" t="str">
        <f t="shared" si="71"/>
        <v>Tama</v>
      </c>
      <c r="B804" s="51" t="s">
        <v>44</v>
      </c>
      <c r="C804" s="52">
        <v>25</v>
      </c>
      <c r="D804" s="53">
        <v>1078734</v>
      </c>
      <c r="E804" s="53">
        <v>64724.04</v>
      </c>
      <c r="F804" s="54">
        <v>0.0001</v>
      </c>
    </row>
    <row r="805" spans="1:6" ht="14.25" customHeight="1">
      <c r="A805" s="51" t="str">
        <f t="shared" si="71"/>
        <v>Tama</v>
      </c>
      <c r="B805" s="51" t="s">
        <v>45</v>
      </c>
      <c r="C805" s="52">
        <v>456</v>
      </c>
      <c r="D805" s="53">
        <v>21202881</v>
      </c>
      <c r="E805" s="53">
        <v>1268532.86</v>
      </c>
      <c r="F805" s="54">
        <v>0.0022</v>
      </c>
    </row>
    <row r="806" spans="1:6" ht="14.25" customHeight="1">
      <c r="A806" s="51" t="s">
        <v>705</v>
      </c>
      <c r="B806" s="51" t="s">
        <v>706</v>
      </c>
      <c r="C806" s="52">
        <v>90</v>
      </c>
      <c r="D806" s="53">
        <v>3485062</v>
      </c>
      <c r="E806" s="53">
        <v>209025.22</v>
      </c>
      <c r="F806" s="54">
        <v>0.0004</v>
      </c>
    </row>
    <row r="807" spans="1:6" ht="14.25" customHeight="1">
      <c r="A807" s="51" t="str">
        <f>A806</f>
        <v>Taylor</v>
      </c>
      <c r="B807" s="51" t="s">
        <v>707</v>
      </c>
      <c r="C807" s="52">
        <v>59</v>
      </c>
      <c r="D807" s="53">
        <v>2869148</v>
      </c>
      <c r="E807" s="53">
        <v>172148.88</v>
      </c>
      <c r="F807" s="54">
        <v>0.0003</v>
      </c>
    </row>
    <row r="808" spans="1:6" ht="14.25" customHeight="1">
      <c r="A808" s="51" t="str">
        <f>A807</f>
        <v>Taylor</v>
      </c>
      <c r="B808" s="51" t="s">
        <v>708</v>
      </c>
      <c r="C808" s="52">
        <v>15</v>
      </c>
      <c r="D808" s="53">
        <v>333845</v>
      </c>
      <c r="E808" s="53">
        <v>20030.7</v>
      </c>
      <c r="F808" s="54">
        <v>0</v>
      </c>
    </row>
    <row r="809" spans="1:6" ht="14.25" customHeight="1">
      <c r="A809" s="51" t="str">
        <f>A808</f>
        <v>Taylor</v>
      </c>
      <c r="B809" s="51" t="s">
        <v>808</v>
      </c>
      <c r="C809" s="52">
        <v>11</v>
      </c>
      <c r="D809" s="53">
        <v>156969</v>
      </c>
      <c r="E809" s="53">
        <v>9418.14</v>
      </c>
      <c r="F809" s="54">
        <v>0</v>
      </c>
    </row>
    <row r="810" spans="1:6" ht="14.25" customHeight="1">
      <c r="A810" s="51" t="str">
        <f>A809</f>
        <v>Taylor</v>
      </c>
      <c r="B810" s="51" t="s">
        <v>44</v>
      </c>
      <c r="C810" s="52">
        <v>23</v>
      </c>
      <c r="D810" s="53">
        <v>153766</v>
      </c>
      <c r="E810" s="53">
        <v>9225.96</v>
      </c>
      <c r="F810" s="54">
        <v>0</v>
      </c>
    </row>
    <row r="811" spans="1:6" ht="14.25" customHeight="1">
      <c r="A811" s="51" t="str">
        <f>A810</f>
        <v>Taylor</v>
      </c>
      <c r="B811" s="51" t="s">
        <v>45</v>
      </c>
      <c r="C811" s="52">
        <v>198</v>
      </c>
      <c r="D811" s="53">
        <v>6998790</v>
      </c>
      <c r="E811" s="53">
        <v>419848.9</v>
      </c>
      <c r="F811" s="54">
        <v>0.0007</v>
      </c>
    </row>
    <row r="812" spans="1:6" ht="14.25" customHeight="1">
      <c r="A812" s="51" t="s">
        <v>358</v>
      </c>
      <c r="B812" s="51" t="s">
        <v>709</v>
      </c>
      <c r="C812" s="52">
        <v>263</v>
      </c>
      <c r="D812" s="53">
        <v>28640108</v>
      </c>
      <c r="E812" s="53">
        <v>1712357.77</v>
      </c>
      <c r="F812" s="54">
        <v>0.003</v>
      </c>
    </row>
    <row r="813" spans="1:6" ht="14.25" customHeight="1">
      <c r="A813" s="51" t="str">
        <f>A812</f>
        <v>Union</v>
      </c>
      <c r="B813" s="51" t="s">
        <v>710</v>
      </c>
      <c r="C813" s="52">
        <v>50</v>
      </c>
      <c r="D813" s="53">
        <v>2183408</v>
      </c>
      <c r="E813" s="53">
        <v>131004.48</v>
      </c>
      <c r="F813" s="54">
        <v>0.0002</v>
      </c>
    </row>
    <row r="814" spans="1:6" ht="14.25" customHeight="1">
      <c r="A814" s="51" t="str">
        <f>A813</f>
        <v>Union</v>
      </c>
      <c r="B814" s="51" t="s">
        <v>44</v>
      </c>
      <c r="C814" s="52">
        <v>28</v>
      </c>
      <c r="D814" s="53">
        <v>592996</v>
      </c>
      <c r="E814" s="53">
        <v>35551.41</v>
      </c>
      <c r="F814" s="54">
        <v>0.0001</v>
      </c>
    </row>
    <row r="815" spans="1:6" ht="14.25" customHeight="1">
      <c r="A815" s="51" t="str">
        <f>A814</f>
        <v>Union</v>
      </c>
      <c r="B815" s="51" t="s">
        <v>45</v>
      </c>
      <c r="C815" s="52">
        <v>341</v>
      </c>
      <c r="D815" s="53">
        <v>31416512</v>
      </c>
      <c r="E815" s="53">
        <v>1878913.66</v>
      </c>
      <c r="F815" s="54">
        <v>0.0033</v>
      </c>
    </row>
    <row r="816" spans="1:6" ht="14.25" customHeight="1">
      <c r="A816" s="51" t="s">
        <v>711</v>
      </c>
      <c r="B816" s="51" t="s">
        <v>712</v>
      </c>
      <c r="C816" s="52">
        <v>110</v>
      </c>
      <c r="D816" s="53">
        <v>3814329</v>
      </c>
      <c r="E816" s="53">
        <v>227784.96</v>
      </c>
      <c r="F816" s="54">
        <v>0.0004</v>
      </c>
    </row>
    <row r="817" spans="1:6" ht="14.25" customHeight="1">
      <c r="A817" s="51" t="str">
        <f aca="true" t="shared" si="72" ref="A817:A824">A816</f>
        <v>Van Buren</v>
      </c>
      <c r="B817" s="51" t="s">
        <v>713</v>
      </c>
      <c r="C817" s="52">
        <v>26</v>
      </c>
      <c r="D817" s="53">
        <v>533276</v>
      </c>
      <c r="E817" s="53">
        <v>31996.56</v>
      </c>
      <c r="F817" s="54">
        <v>0.0001</v>
      </c>
    </row>
    <row r="818" spans="1:6" ht="14.25" customHeight="1">
      <c r="A818" s="51" t="str">
        <f t="shared" si="72"/>
        <v>Van Buren</v>
      </c>
      <c r="B818" s="51" t="s">
        <v>714</v>
      </c>
      <c r="C818" s="52">
        <v>25</v>
      </c>
      <c r="D818" s="53">
        <v>644071</v>
      </c>
      <c r="E818" s="53">
        <v>38633.26</v>
      </c>
      <c r="F818" s="54">
        <v>0.0001</v>
      </c>
    </row>
    <row r="819" spans="1:6" ht="14.25" customHeight="1">
      <c r="A819" s="51" t="str">
        <f t="shared" si="72"/>
        <v>Van Buren</v>
      </c>
      <c r="B819" s="51" t="s">
        <v>715</v>
      </c>
      <c r="C819" s="52">
        <v>23</v>
      </c>
      <c r="D819" s="53">
        <v>538375</v>
      </c>
      <c r="E819" s="53">
        <v>32302.5</v>
      </c>
      <c r="F819" s="54">
        <v>0.0001</v>
      </c>
    </row>
    <row r="820" spans="1:6" ht="14.25" customHeight="1">
      <c r="A820" s="51" t="str">
        <f t="shared" si="72"/>
        <v>Van Buren</v>
      </c>
      <c r="B820" s="51" t="s">
        <v>717</v>
      </c>
      <c r="C820" s="52">
        <v>20</v>
      </c>
      <c r="D820" s="53">
        <v>2361089</v>
      </c>
      <c r="E820" s="53">
        <v>141634.98</v>
      </c>
      <c r="F820" s="54">
        <v>0.0002</v>
      </c>
    </row>
    <row r="821" spans="1:6" ht="14.25" customHeight="1">
      <c r="A821" s="51" t="str">
        <f t="shared" si="72"/>
        <v>Van Buren</v>
      </c>
      <c r="B821" s="51" t="s">
        <v>716</v>
      </c>
      <c r="C821" s="52">
        <v>20</v>
      </c>
      <c r="D821" s="53">
        <v>413340</v>
      </c>
      <c r="E821" s="53">
        <v>24800.4</v>
      </c>
      <c r="F821" s="54">
        <v>0</v>
      </c>
    </row>
    <row r="822" spans="1:6" ht="14.25" customHeight="1">
      <c r="A822" s="51" t="str">
        <f t="shared" si="72"/>
        <v>Van Buren</v>
      </c>
      <c r="B822" s="51" t="s">
        <v>718</v>
      </c>
      <c r="C822" s="52">
        <v>12</v>
      </c>
      <c r="D822" s="53">
        <v>127244</v>
      </c>
      <c r="E822" s="53">
        <v>7634.64</v>
      </c>
      <c r="F822" s="54">
        <v>0</v>
      </c>
    </row>
    <row r="823" spans="1:6" ht="14.25" customHeight="1">
      <c r="A823" s="51" t="str">
        <f t="shared" si="72"/>
        <v>Van Buren</v>
      </c>
      <c r="B823" s="51" t="s">
        <v>44</v>
      </c>
      <c r="C823" s="52">
        <v>31</v>
      </c>
      <c r="D823" s="53">
        <v>1045219</v>
      </c>
      <c r="E823" s="53">
        <v>62705.14</v>
      </c>
      <c r="F823" s="54">
        <v>0.0001</v>
      </c>
    </row>
    <row r="824" spans="1:6" ht="14.25" customHeight="1">
      <c r="A824" s="51" t="str">
        <f t="shared" si="72"/>
        <v>Van Buren</v>
      </c>
      <c r="B824" s="51" t="s">
        <v>45</v>
      </c>
      <c r="C824" s="52">
        <v>267</v>
      </c>
      <c r="D824" s="53">
        <v>9476943</v>
      </c>
      <c r="E824" s="53">
        <v>567492.44</v>
      </c>
      <c r="F824" s="54">
        <v>0.001</v>
      </c>
    </row>
    <row r="825" spans="1:6" ht="14.25" customHeight="1">
      <c r="A825" s="51" t="s">
        <v>495</v>
      </c>
      <c r="B825" s="51" t="s">
        <v>719</v>
      </c>
      <c r="C825" s="52">
        <v>674</v>
      </c>
      <c r="D825" s="53">
        <v>97660891</v>
      </c>
      <c r="E825" s="53">
        <v>5832184.49</v>
      </c>
      <c r="F825" s="54">
        <v>0.0101</v>
      </c>
    </row>
    <row r="826" spans="1:6" ht="14.25" customHeight="1">
      <c r="A826" s="51" t="str">
        <f aca="true" t="shared" si="73" ref="A826:A831">A825</f>
        <v>Wapello</v>
      </c>
      <c r="B826" s="51" t="s">
        <v>720</v>
      </c>
      <c r="C826" s="52">
        <v>33</v>
      </c>
      <c r="D826" s="53">
        <v>954227</v>
      </c>
      <c r="E826" s="53">
        <v>57253.62</v>
      </c>
      <c r="F826" s="54">
        <v>0.0001</v>
      </c>
    </row>
    <row r="827" spans="1:6" ht="14.25" customHeight="1">
      <c r="A827" s="51" t="str">
        <f t="shared" si="73"/>
        <v>Wapello</v>
      </c>
      <c r="B827" s="51" t="s">
        <v>721</v>
      </c>
      <c r="C827" s="52">
        <v>21</v>
      </c>
      <c r="D827" s="53">
        <v>1442905</v>
      </c>
      <c r="E827" s="53">
        <v>86253.68</v>
      </c>
      <c r="F827" s="54">
        <v>0.0001</v>
      </c>
    </row>
    <row r="828" spans="1:6" ht="14.25" customHeight="1">
      <c r="A828" s="51" t="str">
        <f t="shared" si="73"/>
        <v>Wapello</v>
      </c>
      <c r="B828" s="51" t="s">
        <v>722</v>
      </c>
      <c r="C828" s="52">
        <v>16</v>
      </c>
      <c r="D828" s="53">
        <v>384135</v>
      </c>
      <c r="E828" s="53">
        <v>23048.1</v>
      </c>
      <c r="F828" s="54">
        <v>0</v>
      </c>
    </row>
    <row r="829" spans="1:6" ht="14.25" customHeight="1">
      <c r="A829" s="51" t="str">
        <f t="shared" si="73"/>
        <v>Wapello</v>
      </c>
      <c r="B829" s="51" t="s">
        <v>723</v>
      </c>
      <c r="C829" s="52">
        <v>14</v>
      </c>
      <c r="D829" s="53">
        <v>200163</v>
      </c>
      <c r="E829" s="53">
        <v>12009.78</v>
      </c>
      <c r="F829" s="54">
        <v>0</v>
      </c>
    </row>
    <row r="830" spans="1:6" ht="14.25" customHeight="1">
      <c r="A830" s="51" t="str">
        <f t="shared" si="73"/>
        <v>Wapello</v>
      </c>
      <c r="B830" s="51" t="s">
        <v>44</v>
      </c>
      <c r="C830" s="52">
        <v>21</v>
      </c>
      <c r="D830" s="53">
        <v>1687190</v>
      </c>
      <c r="E830" s="53">
        <v>101231.4</v>
      </c>
      <c r="F830" s="54">
        <v>0.0002</v>
      </c>
    </row>
    <row r="831" spans="1:6" ht="14.25" customHeight="1">
      <c r="A831" s="51" t="str">
        <f t="shared" si="73"/>
        <v>Wapello</v>
      </c>
      <c r="B831" s="51" t="s">
        <v>45</v>
      </c>
      <c r="C831" s="52">
        <v>779</v>
      </c>
      <c r="D831" s="53">
        <v>102329511</v>
      </c>
      <c r="E831" s="53">
        <v>6111981.07</v>
      </c>
      <c r="F831" s="54">
        <v>0.0106</v>
      </c>
    </row>
    <row r="832" spans="1:6" ht="14.25" customHeight="1">
      <c r="A832" s="51" t="s">
        <v>724</v>
      </c>
      <c r="B832" s="51" t="s">
        <v>725</v>
      </c>
      <c r="C832" s="52">
        <v>459</v>
      </c>
      <c r="D832" s="53">
        <v>48871341</v>
      </c>
      <c r="E832" s="53">
        <v>2928493.88</v>
      </c>
      <c r="F832" s="54">
        <v>0.0051</v>
      </c>
    </row>
    <row r="833" spans="1:6" ht="14.25" customHeight="1">
      <c r="A833" s="51" t="str">
        <f aca="true" t="shared" si="74" ref="A833:A842">A832</f>
        <v>Warren</v>
      </c>
      <c r="B833" s="51" t="s">
        <v>726</v>
      </c>
      <c r="C833" s="52">
        <v>159</v>
      </c>
      <c r="D833" s="53">
        <v>13587057</v>
      </c>
      <c r="E833" s="53">
        <v>815223.42</v>
      </c>
      <c r="F833" s="54">
        <v>0.0014</v>
      </c>
    </row>
    <row r="834" spans="1:6" ht="14.25" customHeight="1">
      <c r="A834" s="51" t="str">
        <f t="shared" si="74"/>
        <v>Warren</v>
      </c>
      <c r="B834" s="51" t="s">
        <v>616</v>
      </c>
      <c r="C834" s="52">
        <v>93</v>
      </c>
      <c r="D834" s="53">
        <v>4557002</v>
      </c>
      <c r="E834" s="53">
        <v>273420.12</v>
      </c>
      <c r="F834" s="54">
        <v>0.0005</v>
      </c>
    </row>
    <row r="835" spans="1:6" ht="14.25" customHeight="1">
      <c r="A835" s="51" t="str">
        <f t="shared" si="74"/>
        <v>Warren</v>
      </c>
      <c r="B835" s="51" t="s">
        <v>727</v>
      </c>
      <c r="C835" s="52">
        <v>44</v>
      </c>
      <c r="D835" s="53">
        <v>1175181</v>
      </c>
      <c r="E835" s="53">
        <v>70510.86</v>
      </c>
      <c r="F835" s="54">
        <v>0.0001</v>
      </c>
    </row>
    <row r="836" spans="1:6" ht="14.25" customHeight="1">
      <c r="A836" s="51" t="str">
        <f t="shared" si="74"/>
        <v>Warren</v>
      </c>
      <c r="B836" s="51" t="s">
        <v>728</v>
      </c>
      <c r="C836" s="52">
        <v>30</v>
      </c>
      <c r="D836" s="53">
        <v>2974778</v>
      </c>
      <c r="E836" s="53">
        <v>178486.68</v>
      </c>
      <c r="F836" s="54">
        <v>0.0003</v>
      </c>
    </row>
    <row r="837" spans="1:6" ht="14.25" customHeight="1">
      <c r="A837" s="51" t="str">
        <f t="shared" si="74"/>
        <v>Warren</v>
      </c>
      <c r="B837" s="51" t="s">
        <v>730</v>
      </c>
      <c r="C837" s="52">
        <v>26</v>
      </c>
      <c r="D837" s="53">
        <v>410825</v>
      </c>
      <c r="E837" s="53">
        <v>24649.5</v>
      </c>
      <c r="F837" s="54">
        <v>0</v>
      </c>
    </row>
    <row r="838" spans="1:6" ht="14.25" customHeight="1">
      <c r="A838" s="51" t="str">
        <f t="shared" si="74"/>
        <v>Warren</v>
      </c>
      <c r="B838" s="51" t="s">
        <v>729</v>
      </c>
      <c r="C838" s="52">
        <v>25</v>
      </c>
      <c r="D838" s="53">
        <v>910376</v>
      </c>
      <c r="E838" s="53">
        <v>54622.56</v>
      </c>
      <c r="F838" s="54">
        <v>0.0001</v>
      </c>
    </row>
    <row r="839" spans="1:6" ht="14.25" customHeight="1">
      <c r="A839" s="51" t="str">
        <f t="shared" si="74"/>
        <v>Warren</v>
      </c>
      <c r="B839" s="51" t="s">
        <v>731</v>
      </c>
      <c r="C839" s="52">
        <v>12</v>
      </c>
      <c r="D839" s="53">
        <v>539550</v>
      </c>
      <c r="E839" s="53">
        <v>32373</v>
      </c>
      <c r="F839" s="54">
        <v>0.0001</v>
      </c>
    </row>
    <row r="840" spans="1:6" ht="14.25" customHeight="1">
      <c r="A840" s="51" t="str">
        <f t="shared" si="74"/>
        <v>Warren</v>
      </c>
      <c r="B840" s="51" t="s">
        <v>732</v>
      </c>
      <c r="C840" s="52">
        <v>12</v>
      </c>
      <c r="D840" s="53">
        <v>471668</v>
      </c>
      <c r="E840" s="53">
        <v>28300.08</v>
      </c>
      <c r="F840" s="54">
        <v>0</v>
      </c>
    </row>
    <row r="841" spans="1:6" ht="14.25" customHeight="1">
      <c r="A841" s="51" t="str">
        <f t="shared" si="74"/>
        <v>Warren</v>
      </c>
      <c r="B841" s="51" t="s">
        <v>44</v>
      </c>
      <c r="C841" s="52">
        <v>48</v>
      </c>
      <c r="D841" s="53">
        <v>2177488</v>
      </c>
      <c r="E841" s="53">
        <v>130649.28</v>
      </c>
      <c r="F841" s="54">
        <v>0.0002</v>
      </c>
    </row>
    <row r="842" spans="1:6" ht="14.25" customHeight="1">
      <c r="A842" s="51" t="str">
        <f t="shared" si="74"/>
        <v>Warren</v>
      </c>
      <c r="B842" s="51" t="s">
        <v>45</v>
      </c>
      <c r="C842" s="52">
        <v>908</v>
      </c>
      <c r="D842" s="53">
        <v>75675266</v>
      </c>
      <c r="E842" s="53">
        <v>4536729.38</v>
      </c>
      <c r="F842" s="54">
        <v>0.0079</v>
      </c>
    </row>
    <row r="843" spans="1:6" ht="14.25" customHeight="1">
      <c r="A843" s="51" t="s">
        <v>733</v>
      </c>
      <c r="B843" s="51" t="s">
        <v>733</v>
      </c>
      <c r="C843" s="52">
        <v>314</v>
      </c>
      <c r="D843" s="53">
        <v>24682459</v>
      </c>
      <c r="E843" s="53">
        <v>1478528.81</v>
      </c>
      <c r="F843" s="54">
        <v>0.0026</v>
      </c>
    </row>
    <row r="844" spans="1:6" ht="14.25" customHeight="1">
      <c r="A844" s="51" t="str">
        <f aca="true" t="shared" si="75" ref="A844:A851">A843</f>
        <v>Washington</v>
      </c>
      <c r="B844" s="51" t="s">
        <v>734</v>
      </c>
      <c r="C844" s="52">
        <v>183</v>
      </c>
      <c r="D844" s="53">
        <v>11315313</v>
      </c>
      <c r="E844" s="53">
        <v>677932.63</v>
      </c>
      <c r="F844" s="54">
        <v>0.0012</v>
      </c>
    </row>
    <row r="845" spans="1:6" ht="14.25" customHeight="1">
      <c r="A845" s="51" t="str">
        <f t="shared" si="75"/>
        <v>Washington</v>
      </c>
      <c r="B845" s="51" t="s">
        <v>735</v>
      </c>
      <c r="C845" s="52">
        <v>78</v>
      </c>
      <c r="D845" s="53">
        <v>3806505</v>
      </c>
      <c r="E845" s="53">
        <v>228390.3</v>
      </c>
      <c r="F845" s="54">
        <v>0.0004</v>
      </c>
    </row>
    <row r="846" spans="1:6" ht="14.25" customHeight="1">
      <c r="A846" s="51" t="str">
        <f t="shared" si="75"/>
        <v>Washington</v>
      </c>
      <c r="B846" s="51" t="s">
        <v>736</v>
      </c>
      <c r="C846" s="52">
        <v>74</v>
      </c>
      <c r="D846" s="53">
        <v>6182504</v>
      </c>
      <c r="E846" s="53">
        <v>364185.38</v>
      </c>
      <c r="F846" s="54">
        <v>0.0006</v>
      </c>
    </row>
    <row r="847" spans="1:6" ht="14.25" customHeight="1">
      <c r="A847" s="51" t="str">
        <f t="shared" si="75"/>
        <v>Washington</v>
      </c>
      <c r="B847" s="51" t="s">
        <v>737</v>
      </c>
      <c r="C847" s="52">
        <v>33</v>
      </c>
      <c r="D847" s="53">
        <v>1413414</v>
      </c>
      <c r="E847" s="53">
        <v>84774.1</v>
      </c>
      <c r="F847" s="54">
        <v>0.0001</v>
      </c>
    </row>
    <row r="848" spans="1:6" ht="14.25" customHeight="1">
      <c r="A848" s="51" t="str">
        <f t="shared" si="75"/>
        <v>Washington</v>
      </c>
      <c r="B848" s="51" t="s">
        <v>738</v>
      </c>
      <c r="C848" s="52">
        <v>26</v>
      </c>
      <c r="D848" s="53">
        <v>571623</v>
      </c>
      <c r="E848" s="53">
        <v>34297.38</v>
      </c>
      <c r="F848" s="54">
        <v>0.0001</v>
      </c>
    </row>
    <row r="849" spans="1:6" ht="14.25" customHeight="1">
      <c r="A849" s="51" t="str">
        <f t="shared" si="75"/>
        <v>Washington</v>
      </c>
      <c r="B849" s="51" t="s">
        <v>739</v>
      </c>
      <c r="C849" s="52">
        <v>16</v>
      </c>
      <c r="D849" s="53">
        <v>128841</v>
      </c>
      <c r="E849" s="53">
        <v>7730.46</v>
      </c>
      <c r="F849" s="54">
        <v>0</v>
      </c>
    </row>
    <row r="850" spans="1:6" ht="14.25" customHeight="1">
      <c r="A850" s="51" t="str">
        <f t="shared" si="75"/>
        <v>Washington</v>
      </c>
      <c r="B850" s="51" t="s">
        <v>44</v>
      </c>
      <c r="C850" s="52">
        <v>26</v>
      </c>
      <c r="D850" s="53">
        <v>957532</v>
      </c>
      <c r="E850" s="53">
        <v>57451.92</v>
      </c>
      <c r="F850" s="54">
        <v>0.0001</v>
      </c>
    </row>
    <row r="851" spans="1:6" ht="14.25" customHeight="1">
      <c r="A851" s="51" t="str">
        <f t="shared" si="75"/>
        <v>Washington</v>
      </c>
      <c r="B851" s="51" t="s">
        <v>45</v>
      </c>
      <c r="C851" s="52">
        <v>750</v>
      </c>
      <c r="D851" s="53">
        <v>49058191</v>
      </c>
      <c r="E851" s="53">
        <v>2933290.98</v>
      </c>
      <c r="F851" s="54">
        <v>0.0051</v>
      </c>
    </row>
    <row r="852" spans="1:6" ht="14.25" customHeight="1">
      <c r="A852" s="51" t="s">
        <v>740</v>
      </c>
      <c r="B852" s="51" t="s">
        <v>741</v>
      </c>
      <c r="C852" s="52">
        <v>80</v>
      </c>
      <c r="D852" s="53">
        <v>3665464</v>
      </c>
      <c r="E852" s="53">
        <v>219436.8</v>
      </c>
      <c r="F852" s="54">
        <v>0.0004</v>
      </c>
    </row>
    <row r="853" spans="1:6" ht="14.25" customHeight="1">
      <c r="A853" s="51" t="str">
        <f>A852</f>
        <v>Wayne</v>
      </c>
      <c r="B853" s="51" t="s">
        <v>742</v>
      </c>
      <c r="C853" s="52">
        <v>44</v>
      </c>
      <c r="D853" s="53">
        <v>654510</v>
      </c>
      <c r="E853" s="53">
        <v>39270.6</v>
      </c>
      <c r="F853" s="54">
        <v>0.0001</v>
      </c>
    </row>
    <row r="854" spans="1:6" ht="14.25" customHeight="1">
      <c r="A854" s="51" t="str">
        <f>A853</f>
        <v>Wayne</v>
      </c>
      <c r="B854" s="51" t="s">
        <v>743</v>
      </c>
      <c r="C854" s="52">
        <v>39</v>
      </c>
      <c r="D854" s="53">
        <v>1090482</v>
      </c>
      <c r="E854" s="53">
        <v>65388.92</v>
      </c>
      <c r="F854" s="54">
        <v>0.0001</v>
      </c>
    </row>
    <row r="855" spans="1:6" ht="14.25" customHeight="1">
      <c r="A855" s="51" t="str">
        <f>A854</f>
        <v>Wayne</v>
      </c>
      <c r="B855" s="51" t="s">
        <v>744</v>
      </c>
      <c r="C855" s="52">
        <v>20</v>
      </c>
      <c r="D855" s="53">
        <v>484006</v>
      </c>
      <c r="E855" s="53">
        <v>28995.38</v>
      </c>
      <c r="F855" s="54">
        <v>0.0001</v>
      </c>
    </row>
    <row r="856" spans="1:6" ht="14.25" customHeight="1">
      <c r="A856" s="51" t="str">
        <f>A855</f>
        <v>Wayne</v>
      </c>
      <c r="B856" s="51" t="s">
        <v>44</v>
      </c>
      <c r="C856" s="52">
        <v>28</v>
      </c>
      <c r="D856" s="53">
        <v>1446249</v>
      </c>
      <c r="E856" s="53">
        <v>86774.94</v>
      </c>
      <c r="F856" s="54">
        <v>0.0002</v>
      </c>
    </row>
    <row r="857" spans="1:6" ht="14.25" customHeight="1">
      <c r="A857" s="51" t="str">
        <f>A856</f>
        <v>Wayne</v>
      </c>
      <c r="B857" s="51" t="s">
        <v>45</v>
      </c>
      <c r="C857" s="52">
        <v>211</v>
      </c>
      <c r="D857" s="53">
        <v>7340711</v>
      </c>
      <c r="E857" s="53">
        <v>439866.64</v>
      </c>
      <c r="F857" s="54">
        <v>0.0008</v>
      </c>
    </row>
    <row r="858" spans="1:6" ht="14.25" customHeight="1">
      <c r="A858" s="51" t="s">
        <v>745</v>
      </c>
      <c r="B858" s="51" t="s">
        <v>746</v>
      </c>
      <c r="C858" s="52">
        <v>831</v>
      </c>
      <c r="D858" s="53">
        <v>130371830</v>
      </c>
      <c r="E858" s="53">
        <v>7781837.89</v>
      </c>
      <c r="F858" s="54">
        <v>0.0135</v>
      </c>
    </row>
    <row r="859" spans="1:6" ht="14.25" customHeight="1">
      <c r="A859" s="51" t="str">
        <f aca="true" t="shared" si="76" ref="A859:A869">A858</f>
        <v>Webster</v>
      </c>
      <c r="B859" s="51" t="s">
        <v>747</v>
      </c>
      <c r="C859" s="52">
        <v>61</v>
      </c>
      <c r="D859" s="53">
        <v>1835293</v>
      </c>
      <c r="E859" s="53">
        <v>110117.58</v>
      </c>
      <c r="F859" s="54">
        <v>0.0002</v>
      </c>
    </row>
    <row r="860" spans="1:6" ht="14.25" customHeight="1">
      <c r="A860" s="51" t="str">
        <f t="shared" si="76"/>
        <v>Webster</v>
      </c>
      <c r="B860" s="51" t="s">
        <v>748</v>
      </c>
      <c r="C860" s="52">
        <v>33</v>
      </c>
      <c r="D860" s="53">
        <v>1324646</v>
      </c>
      <c r="E860" s="53">
        <v>79478.76</v>
      </c>
      <c r="F860" s="54">
        <v>0.0001</v>
      </c>
    </row>
    <row r="861" spans="1:6" ht="14.25" customHeight="1">
      <c r="A861" s="51" t="str">
        <f t="shared" si="76"/>
        <v>Webster</v>
      </c>
      <c r="B861" s="51" t="s">
        <v>749</v>
      </c>
      <c r="C861" s="52">
        <v>16</v>
      </c>
      <c r="D861" s="53">
        <v>129856</v>
      </c>
      <c r="E861" s="53">
        <v>7791.36</v>
      </c>
      <c r="F861" s="54">
        <v>0</v>
      </c>
    </row>
    <row r="862" spans="1:6" ht="14.25" customHeight="1">
      <c r="A862" s="51" t="str">
        <f t="shared" si="76"/>
        <v>Webster</v>
      </c>
      <c r="B862" s="51" t="s">
        <v>750</v>
      </c>
      <c r="C862" s="52">
        <v>15</v>
      </c>
      <c r="D862" s="53">
        <v>376010</v>
      </c>
      <c r="E862" s="53">
        <v>22560.6</v>
      </c>
      <c r="F862" s="54">
        <v>0</v>
      </c>
    </row>
    <row r="863" spans="1:6" ht="14.25" customHeight="1">
      <c r="A863" s="51" t="str">
        <f t="shared" si="76"/>
        <v>Webster</v>
      </c>
      <c r="B863" s="51" t="s">
        <v>751</v>
      </c>
      <c r="C863" s="52">
        <v>14</v>
      </c>
      <c r="D863" s="53">
        <v>478333</v>
      </c>
      <c r="E863" s="53">
        <v>28699.98</v>
      </c>
      <c r="F863" s="54">
        <v>0</v>
      </c>
    </row>
    <row r="864" spans="1:6" ht="14.25" customHeight="1">
      <c r="A864" s="51" t="str">
        <f t="shared" si="76"/>
        <v>Webster</v>
      </c>
      <c r="B864" s="51" t="s">
        <v>752</v>
      </c>
      <c r="C864" s="52">
        <v>12</v>
      </c>
      <c r="D864" s="53">
        <v>1226326</v>
      </c>
      <c r="E864" s="53">
        <v>73579.56</v>
      </c>
      <c r="F864" s="54">
        <v>0.0001</v>
      </c>
    </row>
    <row r="865" spans="1:6" ht="14.25" customHeight="1">
      <c r="A865" s="51" t="str">
        <f t="shared" si="76"/>
        <v>Webster</v>
      </c>
      <c r="B865" s="51" t="s">
        <v>754</v>
      </c>
      <c r="C865" s="52">
        <v>11</v>
      </c>
      <c r="D865" s="53">
        <v>220232</v>
      </c>
      <c r="E865" s="53">
        <v>13213.92</v>
      </c>
      <c r="F865" s="54">
        <v>0</v>
      </c>
    </row>
    <row r="866" spans="1:6" ht="14.25" customHeight="1">
      <c r="A866" s="51" t="str">
        <f t="shared" si="76"/>
        <v>Webster</v>
      </c>
      <c r="B866" s="51" t="s">
        <v>753</v>
      </c>
      <c r="C866" s="52">
        <v>11</v>
      </c>
      <c r="D866" s="53">
        <v>428900</v>
      </c>
      <c r="E866" s="53">
        <v>25734</v>
      </c>
      <c r="F866" s="54">
        <v>0</v>
      </c>
    </row>
    <row r="867" spans="1:6" ht="14.25" customHeight="1">
      <c r="A867" s="51" t="str">
        <f t="shared" si="76"/>
        <v>Webster</v>
      </c>
      <c r="B867" s="51" t="s">
        <v>809</v>
      </c>
      <c r="C867" s="52">
        <v>11</v>
      </c>
      <c r="D867" s="53">
        <v>246834</v>
      </c>
      <c r="E867" s="53">
        <v>14810.04</v>
      </c>
      <c r="F867" s="54">
        <v>0</v>
      </c>
    </row>
    <row r="868" spans="1:6" ht="14.25" customHeight="1">
      <c r="A868" s="51" t="str">
        <f t="shared" si="76"/>
        <v>Webster</v>
      </c>
      <c r="B868" s="51" t="s">
        <v>44</v>
      </c>
      <c r="C868" s="52">
        <v>40</v>
      </c>
      <c r="D868" s="53">
        <v>1031480</v>
      </c>
      <c r="E868" s="53">
        <v>61871.3</v>
      </c>
      <c r="F868" s="54">
        <v>0.0001</v>
      </c>
    </row>
    <row r="869" spans="1:6" ht="14.25" customHeight="1">
      <c r="A869" s="51" t="str">
        <f t="shared" si="76"/>
        <v>Webster</v>
      </c>
      <c r="B869" s="51" t="s">
        <v>45</v>
      </c>
      <c r="C869" s="52">
        <v>1055</v>
      </c>
      <c r="D869" s="53">
        <v>137669740</v>
      </c>
      <c r="E869" s="53">
        <v>8219694.99</v>
      </c>
      <c r="F869" s="54">
        <v>0.0143</v>
      </c>
    </row>
    <row r="870" spans="1:6" ht="14.25" customHeight="1">
      <c r="A870" s="51" t="s">
        <v>755</v>
      </c>
      <c r="B870" s="51" t="s">
        <v>347</v>
      </c>
      <c r="C870" s="52">
        <v>143</v>
      </c>
      <c r="D870" s="53">
        <v>9584004</v>
      </c>
      <c r="E870" s="53">
        <v>574991.97</v>
      </c>
      <c r="F870" s="54">
        <v>0.001</v>
      </c>
    </row>
    <row r="871" spans="1:6" ht="14.25" customHeight="1">
      <c r="A871" s="51" t="str">
        <f aca="true" t="shared" si="77" ref="A871:A877">A870</f>
        <v>Winnebago</v>
      </c>
      <c r="B871" s="51" t="s">
        <v>756</v>
      </c>
      <c r="C871" s="52">
        <v>100</v>
      </c>
      <c r="D871" s="53">
        <v>6783873</v>
      </c>
      <c r="E871" s="53">
        <v>406872.34</v>
      </c>
      <c r="F871" s="54">
        <v>0.0007</v>
      </c>
    </row>
    <row r="872" spans="1:6" ht="14.25" customHeight="1">
      <c r="A872" s="51" t="str">
        <f t="shared" si="77"/>
        <v>Winnebago</v>
      </c>
      <c r="B872" s="51" t="s">
        <v>757</v>
      </c>
      <c r="C872" s="52">
        <v>53</v>
      </c>
      <c r="D872" s="53">
        <v>2353296</v>
      </c>
      <c r="E872" s="53">
        <v>141197.76</v>
      </c>
      <c r="F872" s="54">
        <v>0.0002</v>
      </c>
    </row>
    <row r="873" spans="1:6" ht="14.25" customHeight="1">
      <c r="A873" s="51" t="str">
        <f t="shared" si="77"/>
        <v>Winnebago</v>
      </c>
      <c r="B873" s="51" t="s">
        <v>758</v>
      </c>
      <c r="C873" s="52">
        <v>18</v>
      </c>
      <c r="D873" s="53">
        <v>2354492</v>
      </c>
      <c r="E873" s="53">
        <v>141269.52</v>
      </c>
      <c r="F873" s="54">
        <v>0.0002</v>
      </c>
    </row>
    <row r="874" spans="1:6" ht="14.25" customHeight="1">
      <c r="A874" s="51" t="str">
        <f t="shared" si="77"/>
        <v>Winnebago</v>
      </c>
      <c r="B874" s="51" t="s">
        <v>760</v>
      </c>
      <c r="C874" s="52">
        <v>15</v>
      </c>
      <c r="D874" s="53">
        <v>274543</v>
      </c>
      <c r="E874" s="53">
        <v>16472.58</v>
      </c>
      <c r="F874" s="54">
        <v>0</v>
      </c>
    </row>
    <row r="875" spans="1:6" ht="14.25" customHeight="1">
      <c r="A875" s="51" t="str">
        <f t="shared" si="77"/>
        <v>Winnebago</v>
      </c>
      <c r="B875" s="51" t="s">
        <v>759</v>
      </c>
      <c r="C875" s="52">
        <v>14</v>
      </c>
      <c r="D875" s="53">
        <v>278976</v>
      </c>
      <c r="E875" s="53">
        <v>16738.56</v>
      </c>
      <c r="F875" s="54">
        <v>0</v>
      </c>
    </row>
    <row r="876" spans="1:6" ht="14.25" customHeight="1">
      <c r="A876" s="51" t="str">
        <f t="shared" si="77"/>
        <v>Winnebago</v>
      </c>
      <c r="B876" s="51" t="s">
        <v>44</v>
      </c>
      <c r="C876" s="52">
        <v>14</v>
      </c>
      <c r="D876" s="53">
        <v>226362</v>
      </c>
      <c r="E876" s="53">
        <v>13581.72</v>
      </c>
      <c r="F876" s="54">
        <v>0</v>
      </c>
    </row>
    <row r="877" spans="1:6" ht="14.25" customHeight="1">
      <c r="A877" s="51" t="str">
        <f t="shared" si="77"/>
        <v>Winnebago</v>
      </c>
      <c r="B877" s="51" t="s">
        <v>45</v>
      </c>
      <c r="C877" s="52">
        <v>357</v>
      </c>
      <c r="D877" s="53">
        <v>21855546</v>
      </c>
      <c r="E877" s="53">
        <v>1311124.45</v>
      </c>
      <c r="F877" s="54">
        <v>0.0023</v>
      </c>
    </row>
    <row r="878" spans="1:6" ht="14.25" customHeight="1">
      <c r="A878" s="51" t="s">
        <v>761</v>
      </c>
      <c r="B878" s="51" t="s">
        <v>762</v>
      </c>
      <c r="C878" s="52">
        <v>484</v>
      </c>
      <c r="D878" s="53">
        <v>44643808</v>
      </c>
      <c r="E878" s="53">
        <v>2663803.39</v>
      </c>
      <c r="F878" s="54">
        <v>0.0046</v>
      </c>
    </row>
    <row r="879" spans="1:6" ht="14.25" customHeight="1">
      <c r="A879" s="51" t="str">
        <f aca="true" t="shared" si="78" ref="A879:A885">A878</f>
        <v>Winneshiek</v>
      </c>
      <c r="B879" s="51" t="s">
        <v>763</v>
      </c>
      <c r="C879" s="52">
        <v>49</v>
      </c>
      <c r="D879" s="53">
        <v>3534323</v>
      </c>
      <c r="E879" s="53">
        <v>212059.38</v>
      </c>
      <c r="F879" s="54">
        <v>0.0004</v>
      </c>
    </row>
    <row r="880" spans="1:6" ht="14.25" customHeight="1">
      <c r="A880" s="51" t="str">
        <f t="shared" si="78"/>
        <v>Winneshiek</v>
      </c>
      <c r="B880" s="51" t="s">
        <v>764</v>
      </c>
      <c r="C880" s="52">
        <v>45</v>
      </c>
      <c r="D880" s="53">
        <v>2403055</v>
      </c>
      <c r="E880" s="53">
        <v>144183.3</v>
      </c>
      <c r="F880" s="54">
        <v>0.0003</v>
      </c>
    </row>
    <row r="881" spans="1:6" ht="14.25" customHeight="1">
      <c r="A881" s="51" t="str">
        <f t="shared" si="78"/>
        <v>Winneshiek</v>
      </c>
      <c r="B881" s="51" t="s">
        <v>765</v>
      </c>
      <c r="C881" s="52">
        <v>34</v>
      </c>
      <c r="D881" s="53">
        <v>1465300</v>
      </c>
      <c r="E881" s="53">
        <v>87918</v>
      </c>
      <c r="F881" s="54">
        <v>0.0002</v>
      </c>
    </row>
    <row r="882" spans="1:6" ht="14.25" customHeight="1">
      <c r="A882" s="51" t="str">
        <f t="shared" si="78"/>
        <v>Winneshiek</v>
      </c>
      <c r="B882" s="51" t="s">
        <v>766</v>
      </c>
      <c r="C882" s="52">
        <v>30</v>
      </c>
      <c r="D882" s="53">
        <v>1499742</v>
      </c>
      <c r="E882" s="53">
        <v>89984.52</v>
      </c>
      <c r="F882" s="54">
        <v>0.0002</v>
      </c>
    </row>
    <row r="883" spans="1:6" ht="14.25" customHeight="1">
      <c r="A883" s="51" t="str">
        <f t="shared" si="78"/>
        <v>Winneshiek</v>
      </c>
      <c r="B883" s="51" t="s">
        <v>767</v>
      </c>
      <c r="C883" s="52">
        <v>17</v>
      </c>
      <c r="D883" s="53">
        <v>531389</v>
      </c>
      <c r="E883" s="53">
        <v>31868.68</v>
      </c>
      <c r="F883" s="54">
        <v>0.0001</v>
      </c>
    </row>
    <row r="884" spans="1:6" ht="14.25" customHeight="1">
      <c r="A884" s="51" t="str">
        <f t="shared" si="78"/>
        <v>Winneshiek</v>
      </c>
      <c r="B884" s="51" t="s">
        <v>44</v>
      </c>
      <c r="C884" s="52">
        <v>44</v>
      </c>
      <c r="D884" s="53">
        <v>2098135</v>
      </c>
      <c r="E884" s="53">
        <v>125888.1</v>
      </c>
      <c r="F884" s="54">
        <v>0.0002</v>
      </c>
    </row>
    <row r="885" spans="1:6" ht="14.25" customHeight="1">
      <c r="A885" s="51" t="str">
        <f t="shared" si="78"/>
        <v>Winneshiek</v>
      </c>
      <c r="B885" s="51" t="s">
        <v>45</v>
      </c>
      <c r="C885" s="52">
        <v>703</v>
      </c>
      <c r="D885" s="53">
        <v>56175752</v>
      </c>
      <c r="E885" s="53">
        <v>3355705.37</v>
      </c>
      <c r="F885" s="54">
        <v>0.0058</v>
      </c>
    </row>
    <row r="886" spans="1:6" ht="14.25" customHeight="1">
      <c r="A886" s="51" t="s">
        <v>768</v>
      </c>
      <c r="B886" s="51" t="s">
        <v>769</v>
      </c>
      <c r="C886" s="52">
        <v>1977</v>
      </c>
      <c r="D886" s="53">
        <v>404897127</v>
      </c>
      <c r="E886" s="53">
        <v>24205127.68</v>
      </c>
      <c r="F886" s="54">
        <v>0.0421</v>
      </c>
    </row>
    <row r="887" spans="1:6" ht="14.25" customHeight="1">
      <c r="A887" s="51" t="str">
        <f aca="true" t="shared" si="79" ref="A887:A900">A886</f>
        <v>Woodbury</v>
      </c>
      <c r="B887" s="51" t="s">
        <v>770</v>
      </c>
      <c r="C887" s="52">
        <v>108</v>
      </c>
      <c r="D887" s="53">
        <v>12411069</v>
      </c>
      <c r="E887" s="53">
        <v>743844.14</v>
      </c>
      <c r="F887" s="54">
        <v>0.0013</v>
      </c>
    </row>
    <row r="888" spans="1:6" ht="14.25" customHeight="1">
      <c r="A888" s="51" t="str">
        <f t="shared" si="79"/>
        <v>Woodbury</v>
      </c>
      <c r="B888" s="51" t="s">
        <v>771</v>
      </c>
      <c r="C888" s="52">
        <v>56</v>
      </c>
      <c r="D888" s="53">
        <v>1924105</v>
      </c>
      <c r="E888" s="53">
        <v>115147.11</v>
      </c>
      <c r="F888" s="54">
        <v>0.0002</v>
      </c>
    </row>
    <row r="889" spans="1:6" ht="14.25" customHeight="1">
      <c r="A889" s="51" t="str">
        <f t="shared" si="79"/>
        <v>Woodbury</v>
      </c>
      <c r="B889" s="51" t="s">
        <v>772</v>
      </c>
      <c r="C889" s="52">
        <v>40</v>
      </c>
      <c r="D889" s="53">
        <v>2196829</v>
      </c>
      <c r="E889" s="53">
        <v>131685.82</v>
      </c>
      <c r="F889" s="54">
        <v>0.0002</v>
      </c>
    </row>
    <row r="890" spans="1:6" ht="14.25" customHeight="1">
      <c r="A890" s="51" t="str">
        <f t="shared" si="79"/>
        <v>Woodbury</v>
      </c>
      <c r="B890" s="51" t="s">
        <v>773</v>
      </c>
      <c r="C890" s="52">
        <v>39</v>
      </c>
      <c r="D890" s="53">
        <v>1201948</v>
      </c>
      <c r="E890" s="53">
        <v>72088.54</v>
      </c>
      <c r="F890" s="54">
        <v>0.0001</v>
      </c>
    </row>
    <row r="891" spans="1:6" ht="14.25" customHeight="1">
      <c r="A891" s="51" t="str">
        <f t="shared" si="79"/>
        <v>Woodbury</v>
      </c>
      <c r="B891" s="51" t="s">
        <v>775</v>
      </c>
      <c r="C891" s="52">
        <v>35</v>
      </c>
      <c r="D891" s="53">
        <v>1218638</v>
      </c>
      <c r="E891" s="53">
        <v>72984.31</v>
      </c>
      <c r="F891" s="54">
        <v>0.0001</v>
      </c>
    </row>
    <row r="892" spans="1:6" ht="14.25" customHeight="1">
      <c r="A892" s="51" t="str">
        <f t="shared" si="79"/>
        <v>Woodbury</v>
      </c>
      <c r="B892" s="51" t="s">
        <v>774</v>
      </c>
      <c r="C892" s="52">
        <v>33</v>
      </c>
      <c r="D892" s="53">
        <v>1867375</v>
      </c>
      <c r="E892" s="53">
        <v>112042.5</v>
      </c>
      <c r="F892" s="54">
        <v>0.0002</v>
      </c>
    </row>
    <row r="893" spans="1:6" ht="14.25" customHeight="1">
      <c r="A893" s="51" t="str">
        <f t="shared" si="79"/>
        <v>Woodbury</v>
      </c>
      <c r="B893" s="51" t="s">
        <v>776</v>
      </c>
      <c r="C893" s="52">
        <v>24</v>
      </c>
      <c r="D893" s="53">
        <v>568462</v>
      </c>
      <c r="E893" s="53">
        <v>34107.72</v>
      </c>
      <c r="F893" s="54">
        <v>0.0001</v>
      </c>
    </row>
    <row r="894" spans="1:6" ht="14.25" customHeight="1">
      <c r="A894" s="51" t="str">
        <f t="shared" si="79"/>
        <v>Woodbury</v>
      </c>
      <c r="B894" s="51" t="s">
        <v>779</v>
      </c>
      <c r="C894" s="52">
        <v>17</v>
      </c>
      <c r="D894" s="53">
        <v>1187411</v>
      </c>
      <c r="E894" s="53">
        <v>71244.66</v>
      </c>
      <c r="F894" s="54">
        <v>0.0001</v>
      </c>
    </row>
    <row r="895" spans="1:6" ht="14.25" customHeight="1">
      <c r="A895" s="51" t="str">
        <f t="shared" si="79"/>
        <v>Woodbury</v>
      </c>
      <c r="B895" s="51" t="s">
        <v>777</v>
      </c>
      <c r="C895" s="52">
        <v>16</v>
      </c>
      <c r="D895" s="53">
        <v>390518</v>
      </c>
      <c r="E895" s="53">
        <v>23431.08</v>
      </c>
      <c r="F895" s="54">
        <v>0</v>
      </c>
    </row>
    <row r="896" spans="1:6" ht="14.25" customHeight="1">
      <c r="A896" s="51" t="str">
        <f t="shared" si="79"/>
        <v>Woodbury</v>
      </c>
      <c r="B896" s="51" t="s">
        <v>778</v>
      </c>
      <c r="C896" s="52">
        <v>16</v>
      </c>
      <c r="D896" s="53">
        <v>327531</v>
      </c>
      <c r="E896" s="53">
        <v>19651.86</v>
      </c>
      <c r="F896" s="54">
        <v>0</v>
      </c>
    </row>
    <row r="897" spans="1:6" ht="14.25" customHeight="1">
      <c r="A897" s="51" t="str">
        <f t="shared" si="79"/>
        <v>Woodbury</v>
      </c>
      <c r="B897" s="51" t="s">
        <v>780</v>
      </c>
      <c r="C897" s="52">
        <v>10</v>
      </c>
      <c r="D897" s="53">
        <v>94510</v>
      </c>
      <c r="E897" s="53">
        <v>5670.6</v>
      </c>
      <c r="F897" s="54">
        <v>0</v>
      </c>
    </row>
    <row r="898" spans="1:6" ht="14.25" customHeight="1">
      <c r="A898" s="51" t="str">
        <f t="shared" si="79"/>
        <v>Woodbury</v>
      </c>
      <c r="B898" s="51" t="s">
        <v>781</v>
      </c>
      <c r="C898" s="52">
        <v>10</v>
      </c>
      <c r="D898" s="53">
        <v>149168</v>
      </c>
      <c r="E898" s="53">
        <v>8950.08</v>
      </c>
      <c r="F898" s="54">
        <v>0</v>
      </c>
    </row>
    <row r="899" spans="1:6" ht="14.25" customHeight="1">
      <c r="A899" s="51" t="str">
        <f t="shared" si="79"/>
        <v>Woodbury</v>
      </c>
      <c r="B899" s="51" t="s">
        <v>44</v>
      </c>
      <c r="C899" s="52">
        <v>36</v>
      </c>
      <c r="D899" s="53">
        <v>405422</v>
      </c>
      <c r="E899" s="53">
        <v>24325.32</v>
      </c>
      <c r="F899" s="54">
        <v>0</v>
      </c>
    </row>
    <row r="900" spans="1:6" ht="14.25" customHeight="1">
      <c r="A900" s="51" t="str">
        <f t="shared" si="79"/>
        <v>Woodbury</v>
      </c>
      <c r="B900" s="51" t="s">
        <v>45</v>
      </c>
      <c r="C900" s="52">
        <v>2417</v>
      </c>
      <c r="D900" s="53">
        <v>428840113</v>
      </c>
      <c r="E900" s="53">
        <v>25640301.42</v>
      </c>
      <c r="F900" s="54">
        <v>0.0446</v>
      </c>
    </row>
    <row r="901" spans="1:6" ht="14.25" customHeight="1">
      <c r="A901" s="51" t="s">
        <v>782</v>
      </c>
      <c r="B901" s="51" t="s">
        <v>783</v>
      </c>
      <c r="C901" s="52">
        <v>104</v>
      </c>
      <c r="D901" s="53">
        <v>7709851</v>
      </c>
      <c r="E901" s="53">
        <v>451792.8</v>
      </c>
      <c r="F901" s="54">
        <v>0.0008</v>
      </c>
    </row>
    <row r="902" spans="1:6" ht="14.25" customHeight="1">
      <c r="A902" s="51" t="str">
        <f aca="true" t="shared" si="80" ref="A902:A907">A901</f>
        <v>Worth</v>
      </c>
      <c r="B902" s="51" t="s">
        <v>784</v>
      </c>
      <c r="C902" s="52">
        <v>34</v>
      </c>
      <c r="D902" s="53">
        <v>1375121</v>
      </c>
      <c r="E902" s="53">
        <v>82507.26</v>
      </c>
      <c r="F902" s="54">
        <v>0.0001</v>
      </c>
    </row>
    <row r="903" spans="1:6" ht="14.25" customHeight="1">
      <c r="A903" s="51" t="str">
        <f t="shared" si="80"/>
        <v>Worth</v>
      </c>
      <c r="B903" s="51" t="s">
        <v>785</v>
      </c>
      <c r="C903" s="52">
        <v>18</v>
      </c>
      <c r="D903" s="53">
        <v>2246328</v>
      </c>
      <c r="E903" s="53">
        <v>134779.68</v>
      </c>
      <c r="F903" s="54">
        <v>0.0002</v>
      </c>
    </row>
    <row r="904" spans="1:6" ht="14.25" customHeight="1">
      <c r="A904" s="51" t="str">
        <f t="shared" si="80"/>
        <v>Worth</v>
      </c>
      <c r="B904" s="51" t="s">
        <v>786</v>
      </c>
      <c r="C904" s="52">
        <v>16</v>
      </c>
      <c r="D904" s="53">
        <v>338558</v>
      </c>
      <c r="E904" s="53">
        <v>20313.48</v>
      </c>
      <c r="F904" s="54">
        <v>0</v>
      </c>
    </row>
    <row r="905" spans="1:6" ht="14.25" customHeight="1">
      <c r="A905" s="51" t="str">
        <f t="shared" si="80"/>
        <v>Worth</v>
      </c>
      <c r="B905" s="51" t="s">
        <v>787</v>
      </c>
      <c r="C905" s="52">
        <v>14</v>
      </c>
      <c r="D905" s="53">
        <v>432372</v>
      </c>
      <c r="E905" s="53">
        <v>25942.32</v>
      </c>
      <c r="F905" s="54">
        <v>0</v>
      </c>
    </row>
    <row r="906" spans="1:6" ht="14.25" customHeight="1">
      <c r="A906" s="51" t="str">
        <f t="shared" si="80"/>
        <v>Worth</v>
      </c>
      <c r="B906" s="51" t="s">
        <v>44</v>
      </c>
      <c r="C906" s="52">
        <v>19</v>
      </c>
      <c r="D906" s="53">
        <v>171635</v>
      </c>
      <c r="E906" s="53">
        <v>10298.1</v>
      </c>
      <c r="F906" s="54">
        <v>0</v>
      </c>
    </row>
    <row r="907" spans="1:6" ht="14.25" customHeight="1">
      <c r="A907" s="51" t="str">
        <f t="shared" si="80"/>
        <v>Worth</v>
      </c>
      <c r="B907" s="51" t="s">
        <v>45</v>
      </c>
      <c r="C907" s="52">
        <v>205</v>
      </c>
      <c r="D907" s="53">
        <v>12273865</v>
      </c>
      <c r="E907" s="53">
        <v>725633.64</v>
      </c>
      <c r="F907" s="54">
        <v>0.0013</v>
      </c>
    </row>
    <row r="908" spans="1:6" ht="14.25" customHeight="1">
      <c r="A908" s="51" t="s">
        <v>788</v>
      </c>
      <c r="B908" s="51" t="s">
        <v>789</v>
      </c>
      <c r="C908" s="52">
        <v>125</v>
      </c>
      <c r="D908" s="53">
        <v>7188819</v>
      </c>
      <c r="E908" s="53">
        <v>430425.21</v>
      </c>
      <c r="F908" s="54">
        <v>0.0007</v>
      </c>
    </row>
    <row r="909" spans="1:6" ht="14.25" customHeight="1">
      <c r="A909" s="51" t="str">
        <f aca="true" t="shared" si="81" ref="A909:A915">A908</f>
        <v>Wright</v>
      </c>
      <c r="B909" s="51" t="s">
        <v>790</v>
      </c>
      <c r="C909" s="52">
        <v>119</v>
      </c>
      <c r="D909" s="53">
        <v>6196891</v>
      </c>
      <c r="E909" s="53">
        <v>371650.88</v>
      </c>
      <c r="F909" s="54">
        <v>0.0006</v>
      </c>
    </row>
    <row r="910" spans="1:6" ht="14.25" customHeight="1">
      <c r="A910" s="51" t="str">
        <f t="shared" si="81"/>
        <v>Wright</v>
      </c>
      <c r="B910" s="51" t="s">
        <v>791</v>
      </c>
      <c r="C910" s="52">
        <v>97</v>
      </c>
      <c r="D910" s="53">
        <v>8028267</v>
      </c>
      <c r="E910" s="53">
        <v>481354.33</v>
      </c>
      <c r="F910" s="54">
        <v>0.0008</v>
      </c>
    </row>
    <row r="911" spans="1:6" ht="14.25" customHeight="1">
      <c r="A911" s="51" t="str">
        <f t="shared" si="81"/>
        <v>Wright</v>
      </c>
      <c r="B911" s="51" t="s">
        <v>792</v>
      </c>
      <c r="C911" s="52">
        <v>33</v>
      </c>
      <c r="D911" s="53">
        <v>1970117</v>
      </c>
      <c r="E911" s="53">
        <v>118207.02</v>
      </c>
      <c r="F911" s="54">
        <v>0.0002</v>
      </c>
    </row>
    <row r="912" spans="1:6" ht="14.25" customHeight="1">
      <c r="A912" s="51" t="str">
        <f t="shared" si="81"/>
        <v>Wright</v>
      </c>
      <c r="B912" s="51" t="s">
        <v>308</v>
      </c>
      <c r="C912" s="52">
        <v>18</v>
      </c>
      <c r="D912" s="53">
        <v>529265</v>
      </c>
      <c r="E912" s="53">
        <v>31755.9</v>
      </c>
      <c r="F912" s="54">
        <v>0.0001</v>
      </c>
    </row>
    <row r="913" spans="1:6" ht="14.25" customHeight="1">
      <c r="A913" s="51" t="str">
        <f t="shared" si="81"/>
        <v>Wright</v>
      </c>
      <c r="B913" s="51" t="s">
        <v>793</v>
      </c>
      <c r="C913" s="52">
        <v>10</v>
      </c>
      <c r="D913" s="53">
        <v>489068</v>
      </c>
      <c r="E913" s="53">
        <v>29344.08</v>
      </c>
      <c r="F913" s="54">
        <v>0.0001</v>
      </c>
    </row>
    <row r="914" spans="1:6" ht="14.25" customHeight="1">
      <c r="A914" s="51" t="str">
        <f t="shared" si="81"/>
        <v>Wright</v>
      </c>
      <c r="B914" s="51" t="s">
        <v>44</v>
      </c>
      <c r="C914" s="52">
        <v>17</v>
      </c>
      <c r="D914" s="53">
        <v>405465</v>
      </c>
      <c r="E914" s="53">
        <v>24327.9</v>
      </c>
      <c r="F914" s="54">
        <v>0</v>
      </c>
    </row>
    <row r="915" spans="1:6" ht="14.25" customHeight="1">
      <c r="A915" s="51" t="str">
        <f t="shared" si="81"/>
        <v>Wright</v>
      </c>
      <c r="B915" s="51" t="s">
        <v>45</v>
      </c>
      <c r="C915" s="52">
        <v>419</v>
      </c>
      <c r="D915" s="53">
        <v>24807892</v>
      </c>
      <c r="E915" s="53">
        <v>1487065.32</v>
      </c>
      <c r="F915" s="54">
        <v>0.0026</v>
      </c>
    </row>
    <row r="916" ht="14.25" customHeight="1"/>
    <row r="917" ht="14.25" customHeight="1">
      <c r="A917" s="34" t="s">
        <v>802</v>
      </c>
    </row>
    <row r="918" ht="14.25" customHeight="1">
      <c r="A918" s="34" t="s">
        <v>803</v>
      </c>
    </row>
    <row r="919" ht="14.25" customHeight="1"/>
    <row r="920" ht="14.25" customHeight="1">
      <c r="A920" s="34" t="s">
        <v>801</v>
      </c>
    </row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</sheetData>
  <sheetProtection/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58" r:id="rId1"/>
  <rowBreaks count="15" manualBreakCount="15">
    <brk id="67" max="5" man="1"/>
    <brk id="136" max="5" man="1"/>
    <brk id="196" max="5" man="1"/>
    <brk id="267" max="5" man="1"/>
    <brk id="331" max="5" man="1"/>
    <brk id="398" max="5" man="1"/>
    <brk id="467" max="5" man="1"/>
    <brk id="523" max="5" man="1"/>
    <brk id="594" max="5" man="1"/>
    <brk id="652" max="5" man="1"/>
    <brk id="717" max="5" man="1"/>
    <brk id="778" max="5" man="1"/>
    <brk id="851" max="5" man="1"/>
    <brk id="987" max="255" man="1"/>
    <brk id="10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0"/>
  <sheetViews>
    <sheetView zoomScalePageLayoutView="0" workbookViewId="0" topLeftCell="A1">
      <selection activeCell="H5" sqref="H5"/>
    </sheetView>
  </sheetViews>
  <sheetFormatPr defaultColWidth="8.88671875" defaultRowHeight="15"/>
  <cols>
    <col min="1" max="1" width="15.77734375" style="34" customWidth="1"/>
    <col min="2" max="2" width="20.77734375" style="55" customWidth="1"/>
    <col min="3" max="3" width="11.77734375" style="59" customWidth="1"/>
    <col min="4" max="6" width="15.77734375" style="59" customWidth="1"/>
    <col min="7" max="7" width="5.21484375" style="48" bestFit="1" customWidth="1"/>
    <col min="8" max="8" width="9.6640625" style="48" bestFit="1" customWidth="1"/>
    <col min="9" max="9" width="10.5546875" style="47" bestFit="1" customWidth="1"/>
    <col min="10" max="10" width="6.10546875" style="41" bestFit="1" customWidth="1"/>
    <col min="11" max="16384" width="8.88671875" style="41" customWidth="1"/>
  </cols>
  <sheetData>
    <row r="1" spans="1:9" ht="15">
      <c r="A1" s="72" t="s">
        <v>794</v>
      </c>
      <c r="B1" s="72"/>
      <c r="C1" s="72"/>
      <c r="D1" s="72"/>
      <c r="E1" s="72"/>
      <c r="F1" s="72"/>
      <c r="G1" s="41"/>
      <c r="H1" s="41"/>
      <c r="I1" s="41"/>
    </row>
    <row r="2" spans="1:9" ht="15">
      <c r="A2" s="71" t="s">
        <v>795</v>
      </c>
      <c r="B2" s="71"/>
      <c r="C2" s="71"/>
      <c r="D2" s="71"/>
      <c r="E2" s="71"/>
      <c r="F2" s="71"/>
      <c r="G2" s="41"/>
      <c r="H2" s="41"/>
      <c r="I2" s="41"/>
    </row>
    <row r="3" spans="1:9" ht="15">
      <c r="A3" s="71" t="s">
        <v>29</v>
      </c>
      <c r="B3" s="73"/>
      <c r="C3" s="73"/>
      <c r="D3" s="73"/>
      <c r="E3" s="73"/>
      <c r="F3" s="73"/>
      <c r="G3" s="41"/>
      <c r="H3" s="41"/>
      <c r="I3" s="41"/>
    </row>
    <row r="4" spans="1:9" ht="15">
      <c r="A4" s="64"/>
      <c r="B4" s="63"/>
      <c r="C4" s="63"/>
      <c r="D4" s="63"/>
      <c r="E4" s="63"/>
      <c r="F4" s="63"/>
      <c r="G4" s="41"/>
      <c r="H4" s="41"/>
      <c r="I4" s="41"/>
    </row>
    <row r="5" spans="1:9" ht="57.75" customHeight="1">
      <c r="A5" s="68" t="s">
        <v>812</v>
      </c>
      <c r="B5" s="68"/>
      <c r="C5" s="68"/>
      <c r="D5" s="68"/>
      <c r="E5" s="68"/>
      <c r="F5" s="68"/>
      <c r="G5" s="41"/>
      <c r="H5" s="41"/>
      <c r="I5" s="41"/>
    </row>
    <row r="6" spans="1:9" ht="15">
      <c r="A6" s="64"/>
      <c r="B6" s="63"/>
      <c r="C6" s="63"/>
      <c r="D6" s="63"/>
      <c r="E6" s="63"/>
      <c r="F6" s="63"/>
      <c r="G6" s="41"/>
      <c r="H6" s="41"/>
      <c r="I6" s="41"/>
    </row>
    <row r="7" spans="1:9" ht="30" customHeight="1">
      <c r="A7" s="42" t="s">
        <v>36</v>
      </c>
      <c r="B7" s="42" t="s">
        <v>0</v>
      </c>
      <c r="C7" s="46" t="s">
        <v>13</v>
      </c>
      <c r="D7" s="44" t="s">
        <v>31</v>
      </c>
      <c r="E7" s="44" t="s">
        <v>11</v>
      </c>
      <c r="F7" s="45" t="s">
        <v>22</v>
      </c>
      <c r="G7" s="41"/>
      <c r="H7" s="41"/>
      <c r="I7" s="41"/>
    </row>
    <row r="8" spans="1:9" ht="14.25">
      <c r="A8" s="34" t="s">
        <v>38</v>
      </c>
      <c r="B8" s="34" t="s">
        <v>5</v>
      </c>
      <c r="C8" s="56" t="s">
        <v>796</v>
      </c>
      <c r="D8" s="57" t="s">
        <v>796</v>
      </c>
      <c r="E8" s="57" t="s">
        <v>796</v>
      </c>
      <c r="F8" s="58" t="s">
        <v>796</v>
      </c>
      <c r="G8" s="41"/>
      <c r="H8" s="41"/>
      <c r="I8" s="41"/>
    </row>
    <row r="9" spans="1:9" ht="14.25">
      <c r="A9" s="34" t="str">
        <f aca="true" t="shared" si="0" ref="A9:A20">A8</f>
        <v>Adair</v>
      </c>
      <c r="B9" s="34" t="s">
        <v>1</v>
      </c>
      <c r="C9" s="56" t="s">
        <v>796</v>
      </c>
      <c r="D9" s="57" t="s">
        <v>796</v>
      </c>
      <c r="E9" s="57" t="s">
        <v>796</v>
      </c>
      <c r="F9" s="58" t="s">
        <v>796</v>
      </c>
      <c r="G9" s="41"/>
      <c r="H9" s="41"/>
      <c r="I9" s="41"/>
    </row>
    <row r="10" spans="1:9" ht="14.25">
      <c r="A10" s="34" t="str">
        <f t="shared" si="0"/>
        <v>Adair</v>
      </c>
      <c r="B10" s="34" t="s">
        <v>7</v>
      </c>
      <c r="C10" s="52">
        <v>21</v>
      </c>
      <c r="D10" s="53">
        <v>2211270</v>
      </c>
      <c r="E10" s="53">
        <v>132676.2</v>
      </c>
      <c r="F10" s="54">
        <v>0.0002</v>
      </c>
      <c r="G10" s="41"/>
      <c r="H10" s="41"/>
      <c r="I10" s="41"/>
    </row>
    <row r="11" spans="1:9" ht="14.25">
      <c r="A11" s="34" t="str">
        <f t="shared" si="0"/>
        <v>Adair</v>
      </c>
      <c r="B11" s="34" t="s">
        <v>3</v>
      </c>
      <c r="C11" s="52">
        <v>15</v>
      </c>
      <c r="D11" s="53">
        <v>3401772</v>
      </c>
      <c r="E11" s="53">
        <v>204106.32</v>
      </c>
      <c r="F11" s="54">
        <v>0.0004</v>
      </c>
      <c r="G11" s="41"/>
      <c r="H11" s="41"/>
      <c r="I11" s="41"/>
    </row>
    <row r="12" spans="1:9" ht="14.25">
      <c r="A12" s="34" t="str">
        <f t="shared" si="0"/>
        <v>Adair</v>
      </c>
      <c r="B12" s="34" t="s">
        <v>2</v>
      </c>
      <c r="C12" s="56" t="s">
        <v>796</v>
      </c>
      <c r="D12" s="57" t="s">
        <v>796</v>
      </c>
      <c r="E12" s="57" t="s">
        <v>796</v>
      </c>
      <c r="F12" s="58" t="s">
        <v>796</v>
      </c>
      <c r="G12" s="41"/>
      <c r="H12" s="41"/>
      <c r="I12" s="41"/>
    </row>
    <row r="13" spans="1:9" ht="14.25">
      <c r="A13" s="34" t="str">
        <f t="shared" si="0"/>
        <v>Adair</v>
      </c>
      <c r="B13" s="34" t="s">
        <v>6</v>
      </c>
      <c r="C13" s="56" t="s">
        <v>796</v>
      </c>
      <c r="D13" s="57" t="s">
        <v>796</v>
      </c>
      <c r="E13" s="57" t="s">
        <v>796</v>
      </c>
      <c r="F13" s="58" t="s">
        <v>796</v>
      </c>
      <c r="G13" s="41"/>
      <c r="H13" s="41"/>
      <c r="I13" s="41"/>
    </row>
    <row r="14" spans="1:9" ht="14.25">
      <c r="A14" s="34" t="str">
        <f t="shared" si="0"/>
        <v>Adair</v>
      </c>
      <c r="B14" s="34" t="s">
        <v>10</v>
      </c>
      <c r="C14" s="52">
        <v>40</v>
      </c>
      <c r="D14" s="53">
        <v>913636</v>
      </c>
      <c r="E14" s="53">
        <v>54818.16</v>
      </c>
      <c r="F14" s="54">
        <v>0.0001</v>
      </c>
      <c r="G14" s="41"/>
      <c r="H14" s="41"/>
      <c r="I14" s="41"/>
    </row>
    <row r="15" spans="1:9" ht="14.25">
      <c r="A15" s="34" t="str">
        <f t="shared" si="0"/>
        <v>Adair</v>
      </c>
      <c r="B15" s="34" t="s">
        <v>4</v>
      </c>
      <c r="C15" s="52">
        <v>14</v>
      </c>
      <c r="D15" s="53">
        <v>1246765</v>
      </c>
      <c r="E15" s="53">
        <v>74805.9</v>
      </c>
      <c r="F15" s="54">
        <v>0.0001</v>
      </c>
      <c r="G15" s="41"/>
      <c r="H15" s="41"/>
      <c r="I15" s="41"/>
    </row>
    <row r="16" spans="1:9" ht="14.25">
      <c r="A16" s="34" t="str">
        <f t="shared" si="0"/>
        <v>Adair</v>
      </c>
      <c r="B16" s="34" t="s">
        <v>797</v>
      </c>
      <c r="C16" s="52">
        <v>90</v>
      </c>
      <c r="D16" s="53">
        <v>2943920</v>
      </c>
      <c r="E16" s="53">
        <v>166406.73</v>
      </c>
      <c r="F16" s="54">
        <v>0.0003</v>
      </c>
      <c r="G16" s="41"/>
      <c r="H16" s="41"/>
      <c r="I16" s="41"/>
    </row>
    <row r="17" spans="1:9" ht="14.25">
      <c r="A17" s="34" t="str">
        <f t="shared" si="0"/>
        <v>Adair</v>
      </c>
      <c r="B17" s="34" t="s">
        <v>8</v>
      </c>
      <c r="C17" s="52">
        <v>45</v>
      </c>
      <c r="D17" s="53">
        <v>937677</v>
      </c>
      <c r="E17" s="53">
        <v>56260.62</v>
      </c>
      <c r="F17" s="54">
        <v>0.0001</v>
      </c>
      <c r="G17" s="41"/>
      <c r="H17" s="41"/>
      <c r="I17" s="41"/>
    </row>
    <row r="18" spans="1:9" ht="14.25">
      <c r="A18" s="34" t="str">
        <f t="shared" si="0"/>
        <v>Adair</v>
      </c>
      <c r="B18" s="34" t="s">
        <v>26</v>
      </c>
      <c r="C18" s="52">
        <v>11</v>
      </c>
      <c r="D18" s="53">
        <v>1239531</v>
      </c>
      <c r="E18" s="53">
        <v>74371.86</v>
      </c>
      <c r="F18" s="54">
        <v>0.0001</v>
      </c>
      <c r="G18" s="41"/>
      <c r="H18" s="41"/>
      <c r="I18" s="41"/>
    </row>
    <row r="19" spans="1:9" ht="14.25">
      <c r="A19" s="34" t="str">
        <f t="shared" si="0"/>
        <v>Adair</v>
      </c>
      <c r="B19" s="34" t="s">
        <v>27</v>
      </c>
      <c r="C19" s="52">
        <v>15</v>
      </c>
      <c r="D19" s="53">
        <v>1601895</v>
      </c>
      <c r="E19" s="53">
        <v>96082.39</v>
      </c>
      <c r="F19" s="54">
        <v>0.0002</v>
      </c>
      <c r="G19" s="41"/>
      <c r="H19" s="41"/>
      <c r="I19" s="41"/>
    </row>
    <row r="20" spans="1:9" ht="14.25">
      <c r="A20" s="34" t="str">
        <f t="shared" si="0"/>
        <v>Adair</v>
      </c>
      <c r="B20" s="34" t="s">
        <v>45</v>
      </c>
      <c r="C20" s="52">
        <v>260</v>
      </c>
      <c r="D20" s="53">
        <v>16082715</v>
      </c>
      <c r="E20" s="53">
        <v>954703.12</v>
      </c>
      <c r="F20" s="54">
        <v>0.0017</v>
      </c>
      <c r="G20" s="41"/>
      <c r="H20" s="41"/>
      <c r="I20" s="41"/>
    </row>
    <row r="21" spans="1:9" ht="14.25">
      <c r="A21" s="34" t="s">
        <v>46</v>
      </c>
      <c r="B21" s="34" t="s">
        <v>5</v>
      </c>
      <c r="C21" s="56" t="s">
        <v>796</v>
      </c>
      <c r="D21" s="57" t="s">
        <v>796</v>
      </c>
      <c r="E21" s="57" t="s">
        <v>796</v>
      </c>
      <c r="F21" s="58" t="s">
        <v>796</v>
      </c>
      <c r="G21" s="41"/>
      <c r="H21" s="41"/>
      <c r="I21" s="41"/>
    </row>
    <row r="22" spans="1:9" ht="14.25">
      <c r="A22" s="34" t="str">
        <f aca="true" t="shared" si="1" ref="A22:A33">A21</f>
        <v>Adams</v>
      </c>
      <c r="B22" s="34" t="s">
        <v>1</v>
      </c>
      <c r="C22" s="56" t="s">
        <v>796</v>
      </c>
      <c r="D22" s="57" t="s">
        <v>796</v>
      </c>
      <c r="E22" s="57" t="s">
        <v>796</v>
      </c>
      <c r="F22" s="58" t="s">
        <v>796</v>
      </c>
      <c r="G22" s="41"/>
      <c r="H22" s="41"/>
      <c r="I22" s="41"/>
    </row>
    <row r="23" spans="1:9" ht="14.25">
      <c r="A23" s="34" t="str">
        <f t="shared" si="1"/>
        <v>Adams</v>
      </c>
      <c r="B23" s="34" t="s">
        <v>7</v>
      </c>
      <c r="C23" s="52">
        <v>12</v>
      </c>
      <c r="D23" s="53">
        <v>503361</v>
      </c>
      <c r="E23" s="53">
        <v>30201.66</v>
      </c>
      <c r="F23" s="54">
        <v>0.0001</v>
      </c>
      <c r="G23" s="41"/>
      <c r="H23" s="41"/>
      <c r="I23" s="41"/>
    </row>
    <row r="24" spans="1:9" ht="14.25">
      <c r="A24" s="34" t="str">
        <f t="shared" si="1"/>
        <v>Adams</v>
      </c>
      <c r="B24" s="34" t="s">
        <v>3</v>
      </c>
      <c r="C24" s="52">
        <v>6</v>
      </c>
      <c r="D24" s="53">
        <v>2110977</v>
      </c>
      <c r="E24" s="53">
        <v>126658.62</v>
      </c>
      <c r="F24" s="54">
        <v>0.0002</v>
      </c>
      <c r="G24" s="41"/>
      <c r="H24" s="41"/>
      <c r="I24" s="41"/>
    </row>
    <row r="25" spans="1:9" ht="14.25">
      <c r="A25" s="34" t="str">
        <f t="shared" si="1"/>
        <v>Adams</v>
      </c>
      <c r="B25" s="34" t="s">
        <v>2</v>
      </c>
      <c r="C25" s="56" t="s">
        <v>796</v>
      </c>
      <c r="D25" s="57" t="s">
        <v>796</v>
      </c>
      <c r="E25" s="57" t="s">
        <v>796</v>
      </c>
      <c r="F25" s="58" t="s">
        <v>796</v>
      </c>
      <c r="G25" s="41"/>
      <c r="H25" s="41"/>
      <c r="I25" s="41"/>
    </row>
    <row r="26" spans="1:9" ht="14.25">
      <c r="A26" s="34" t="str">
        <f t="shared" si="1"/>
        <v>Adams</v>
      </c>
      <c r="B26" s="34" t="s">
        <v>6</v>
      </c>
      <c r="C26" s="56" t="s">
        <v>796</v>
      </c>
      <c r="D26" s="57" t="s">
        <v>796</v>
      </c>
      <c r="E26" s="57" t="s">
        <v>796</v>
      </c>
      <c r="F26" s="58" t="s">
        <v>796</v>
      </c>
      <c r="G26" s="41"/>
      <c r="H26" s="41"/>
      <c r="I26" s="41"/>
    </row>
    <row r="27" spans="1:9" ht="14.25">
      <c r="A27" s="34" t="str">
        <f t="shared" si="1"/>
        <v>Adams</v>
      </c>
      <c r="B27" s="34" t="s">
        <v>10</v>
      </c>
      <c r="C27" s="52">
        <v>24</v>
      </c>
      <c r="D27" s="53">
        <v>928037</v>
      </c>
      <c r="E27" s="53">
        <v>55682.22</v>
      </c>
      <c r="F27" s="54">
        <v>0.0001</v>
      </c>
      <c r="G27" s="41"/>
      <c r="H27" s="41"/>
      <c r="I27" s="41"/>
    </row>
    <row r="28" spans="1:9" ht="14.25">
      <c r="A28" s="34" t="str">
        <f t="shared" si="1"/>
        <v>Adams</v>
      </c>
      <c r="B28" s="34" t="s">
        <v>4</v>
      </c>
      <c r="C28" s="52">
        <v>6</v>
      </c>
      <c r="D28" s="53">
        <v>191900</v>
      </c>
      <c r="E28" s="53">
        <v>11514</v>
      </c>
      <c r="F28" s="54">
        <v>0</v>
      </c>
      <c r="G28" s="41"/>
      <c r="H28" s="41"/>
      <c r="I28" s="41"/>
    </row>
    <row r="29" spans="1:9" ht="14.25">
      <c r="A29" s="34" t="str">
        <f t="shared" si="1"/>
        <v>Adams</v>
      </c>
      <c r="B29" s="34" t="s">
        <v>797</v>
      </c>
      <c r="C29" s="52">
        <v>51</v>
      </c>
      <c r="D29" s="53">
        <v>1516704</v>
      </c>
      <c r="E29" s="53">
        <v>90357.91</v>
      </c>
      <c r="F29" s="54">
        <v>0.0002</v>
      </c>
      <c r="G29" s="41"/>
      <c r="H29" s="41"/>
      <c r="I29" s="41"/>
    </row>
    <row r="30" spans="1:9" ht="14.25">
      <c r="A30" s="34" t="str">
        <f t="shared" si="1"/>
        <v>Adams</v>
      </c>
      <c r="B30" s="34" t="s">
        <v>8</v>
      </c>
      <c r="C30" s="52">
        <v>24</v>
      </c>
      <c r="D30" s="53">
        <v>101353</v>
      </c>
      <c r="E30" s="53">
        <v>6081.18</v>
      </c>
      <c r="F30" s="54">
        <v>0</v>
      </c>
      <c r="G30" s="41"/>
      <c r="H30" s="41"/>
      <c r="I30" s="41"/>
    </row>
    <row r="31" spans="1:9" ht="14.25">
      <c r="A31" s="34" t="str">
        <f t="shared" si="1"/>
        <v>Adams</v>
      </c>
      <c r="B31" s="34" t="s">
        <v>26</v>
      </c>
      <c r="C31" s="52">
        <v>8</v>
      </c>
      <c r="D31" s="53">
        <v>3192353</v>
      </c>
      <c r="E31" s="53">
        <v>191541.18</v>
      </c>
      <c r="F31" s="54">
        <v>0.0003</v>
      </c>
      <c r="G31" s="41"/>
      <c r="H31" s="41"/>
      <c r="I31" s="41"/>
    </row>
    <row r="32" spans="1:9" ht="14.25">
      <c r="A32" s="34" t="str">
        <f t="shared" si="1"/>
        <v>Adams</v>
      </c>
      <c r="B32" s="34" t="s">
        <v>27</v>
      </c>
      <c r="C32" s="52">
        <v>12</v>
      </c>
      <c r="D32" s="53">
        <v>2253487</v>
      </c>
      <c r="E32" s="53">
        <v>135209.22</v>
      </c>
      <c r="F32" s="54">
        <v>0.0002</v>
      </c>
      <c r="G32" s="41"/>
      <c r="H32" s="41"/>
      <c r="I32" s="41"/>
    </row>
    <row r="33" spans="1:9" ht="14.25">
      <c r="A33" s="34" t="str">
        <f t="shared" si="1"/>
        <v>Adams</v>
      </c>
      <c r="B33" s="34" t="s">
        <v>45</v>
      </c>
      <c r="C33" s="52">
        <v>150</v>
      </c>
      <c r="D33" s="53">
        <v>11308540</v>
      </c>
      <c r="E33" s="53">
        <v>677868.07</v>
      </c>
      <c r="F33" s="54">
        <v>0.0012</v>
      </c>
      <c r="G33" s="41"/>
      <c r="H33" s="41"/>
      <c r="I33" s="41"/>
    </row>
    <row r="34" spans="1:9" ht="14.25">
      <c r="A34" s="34" t="s">
        <v>48</v>
      </c>
      <c r="B34" s="34" t="s">
        <v>5</v>
      </c>
      <c r="C34" s="52">
        <v>5</v>
      </c>
      <c r="D34" s="53">
        <v>221724</v>
      </c>
      <c r="E34" s="53">
        <v>13303.44</v>
      </c>
      <c r="F34" s="54">
        <v>0</v>
      </c>
      <c r="G34" s="41"/>
      <c r="H34" s="41"/>
      <c r="I34" s="41"/>
    </row>
    <row r="35" spans="1:9" ht="14.25">
      <c r="A35" s="34" t="str">
        <f aca="true" t="shared" si="2" ref="A35:A46">A34</f>
        <v>Allamakee</v>
      </c>
      <c r="B35" s="34" t="s">
        <v>1</v>
      </c>
      <c r="C35" s="52">
        <v>13</v>
      </c>
      <c r="D35" s="53">
        <v>1380817</v>
      </c>
      <c r="E35" s="53">
        <v>82849.02</v>
      </c>
      <c r="F35" s="54">
        <v>0.0001</v>
      </c>
      <c r="G35" s="41"/>
      <c r="H35" s="41"/>
      <c r="I35" s="41"/>
    </row>
    <row r="36" spans="1:9" ht="14.25">
      <c r="A36" s="34" t="str">
        <f t="shared" si="2"/>
        <v>Allamakee</v>
      </c>
      <c r="B36" s="34" t="s">
        <v>7</v>
      </c>
      <c r="C36" s="52">
        <v>42</v>
      </c>
      <c r="D36" s="53">
        <v>2724082</v>
      </c>
      <c r="E36" s="53">
        <v>163444.92</v>
      </c>
      <c r="F36" s="54">
        <v>0.0003</v>
      </c>
      <c r="G36" s="41"/>
      <c r="H36" s="41"/>
      <c r="I36" s="41"/>
    </row>
    <row r="37" spans="1:9" ht="14.25">
      <c r="A37" s="34" t="str">
        <f t="shared" si="2"/>
        <v>Allamakee</v>
      </c>
      <c r="B37" s="34" t="s">
        <v>3</v>
      </c>
      <c r="C37" s="52">
        <v>27</v>
      </c>
      <c r="D37" s="53">
        <v>4364789</v>
      </c>
      <c r="E37" s="53">
        <v>261887.34</v>
      </c>
      <c r="F37" s="54">
        <v>0.0005</v>
      </c>
      <c r="G37" s="41"/>
      <c r="H37" s="41"/>
      <c r="I37" s="41"/>
    </row>
    <row r="38" spans="1:9" ht="14.25">
      <c r="A38" s="34" t="str">
        <f t="shared" si="2"/>
        <v>Allamakee</v>
      </c>
      <c r="B38" s="34" t="s">
        <v>2</v>
      </c>
      <c r="C38" s="52">
        <v>5</v>
      </c>
      <c r="D38" s="53">
        <v>1812440</v>
      </c>
      <c r="E38" s="53">
        <v>108746.4</v>
      </c>
      <c r="F38" s="54">
        <v>0.0002</v>
      </c>
      <c r="G38" s="41"/>
      <c r="H38" s="41"/>
      <c r="I38" s="41"/>
    </row>
    <row r="39" spans="1:9" ht="14.25">
      <c r="A39" s="34" t="str">
        <f t="shared" si="2"/>
        <v>Allamakee</v>
      </c>
      <c r="B39" s="34" t="s">
        <v>6</v>
      </c>
      <c r="C39" s="52">
        <v>9</v>
      </c>
      <c r="D39" s="53">
        <v>749789</v>
      </c>
      <c r="E39" s="53">
        <v>44987.34</v>
      </c>
      <c r="F39" s="54">
        <v>0.0001</v>
      </c>
      <c r="G39" s="41"/>
      <c r="H39" s="41"/>
      <c r="I39" s="41"/>
    </row>
    <row r="40" spans="1:9" ht="14.25">
      <c r="A40" s="34" t="str">
        <f t="shared" si="2"/>
        <v>Allamakee</v>
      </c>
      <c r="B40" s="34" t="s">
        <v>10</v>
      </c>
      <c r="C40" s="52">
        <v>69</v>
      </c>
      <c r="D40" s="53">
        <v>1837182</v>
      </c>
      <c r="E40" s="53">
        <v>110230.92</v>
      </c>
      <c r="F40" s="54">
        <v>0.0002</v>
      </c>
      <c r="G40" s="41"/>
      <c r="H40" s="41"/>
      <c r="I40" s="41"/>
    </row>
    <row r="41" spans="1:9" ht="14.25">
      <c r="A41" s="34" t="str">
        <f t="shared" si="2"/>
        <v>Allamakee</v>
      </c>
      <c r="B41" s="34" t="s">
        <v>4</v>
      </c>
      <c r="C41" s="52">
        <v>15</v>
      </c>
      <c r="D41" s="53">
        <v>1885000</v>
      </c>
      <c r="E41" s="53">
        <v>113100</v>
      </c>
      <c r="F41" s="54">
        <v>0.0002</v>
      </c>
      <c r="G41" s="41"/>
      <c r="H41" s="41"/>
      <c r="I41" s="41"/>
    </row>
    <row r="42" spans="1:9" ht="14.25">
      <c r="A42" s="34" t="str">
        <f t="shared" si="2"/>
        <v>Allamakee</v>
      </c>
      <c r="B42" s="34" t="s">
        <v>797</v>
      </c>
      <c r="C42" s="52">
        <v>202</v>
      </c>
      <c r="D42" s="53">
        <v>3995205</v>
      </c>
      <c r="E42" s="53">
        <v>236164.22</v>
      </c>
      <c r="F42" s="54">
        <v>0.0004</v>
      </c>
      <c r="G42" s="41"/>
      <c r="H42" s="41"/>
      <c r="I42" s="41"/>
    </row>
    <row r="43" spans="1:9" ht="14.25">
      <c r="A43" s="34" t="str">
        <f t="shared" si="2"/>
        <v>Allamakee</v>
      </c>
      <c r="B43" s="34" t="s">
        <v>8</v>
      </c>
      <c r="C43" s="52">
        <v>66</v>
      </c>
      <c r="D43" s="53">
        <v>2131123</v>
      </c>
      <c r="E43" s="53">
        <v>127867.38</v>
      </c>
      <c r="F43" s="54">
        <v>0.0002</v>
      </c>
      <c r="G43" s="41"/>
      <c r="H43" s="41"/>
      <c r="I43" s="41"/>
    </row>
    <row r="44" spans="1:9" ht="14.25">
      <c r="A44" s="34" t="str">
        <f t="shared" si="2"/>
        <v>Allamakee</v>
      </c>
      <c r="B44" s="34" t="s">
        <v>26</v>
      </c>
      <c r="C44" s="52">
        <v>20</v>
      </c>
      <c r="D44" s="53">
        <v>1509197</v>
      </c>
      <c r="E44" s="53">
        <v>90551.82</v>
      </c>
      <c r="F44" s="54">
        <v>0.0002</v>
      </c>
      <c r="G44" s="41"/>
      <c r="H44" s="41"/>
      <c r="I44" s="41"/>
    </row>
    <row r="45" spans="1:9" ht="14.25">
      <c r="A45" s="34" t="str">
        <f t="shared" si="2"/>
        <v>Allamakee</v>
      </c>
      <c r="B45" s="34" t="s">
        <v>27</v>
      </c>
      <c r="C45" s="52">
        <v>29</v>
      </c>
      <c r="D45" s="53">
        <v>4426855</v>
      </c>
      <c r="E45" s="53">
        <v>265611.3</v>
      </c>
      <c r="F45" s="54">
        <v>0.0005</v>
      </c>
      <c r="G45" s="41"/>
      <c r="H45" s="41"/>
      <c r="I45" s="41"/>
    </row>
    <row r="46" spans="1:9" ht="14.25">
      <c r="A46" s="34" t="str">
        <f t="shared" si="2"/>
        <v>Allamakee</v>
      </c>
      <c r="B46" s="34" t="s">
        <v>45</v>
      </c>
      <c r="C46" s="52">
        <v>502</v>
      </c>
      <c r="D46" s="53">
        <v>27038203</v>
      </c>
      <c r="E46" s="53">
        <v>1618744.1</v>
      </c>
      <c r="F46" s="54">
        <v>0.0028</v>
      </c>
      <c r="G46" s="41"/>
      <c r="H46" s="41"/>
      <c r="I46" s="41"/>
    </row>
    <row r="47" spans="1:9" ht="14.25">
      <c r="A47" s="34" t="s">
        <v>55</v>
      </c>
      <c r="B47" s="34" t="s">
        <v>5</v>
      </c>
      <c r="C47" s="52">
        <v>8</v>
      </c>
      <c r="D47" s="53">
        <v>350073</v>
      </c>
      <c r="E47" s="53">
        <v>21004.38</v>
      </c>
      <c r="F47" s="54">
        <v>0</v>
      </c>
      <c r="G47" s="41"/>
      <c r="H47" s="41"/>
      <c r="I47" s="41"/>
    </row>
    <row r="48" spans="1:9" ht="14.25">
      <c r="A48" s="34" t="str">
        <f aca="true" t="shared" si="3" ref="A48:A59">A47</f>
        <v>Appanoose</v>
      </c>
      <c r="B48" s="34" t="s">
        <v>1</v>
      </c>
      <c r="C48" s="56" t="s">
        <v>796</v>
      </c>
      <c r="D48" s="57" t="s">
        <v>796</v>
      </c>
      <c r="E48" s="57" t="s">
        <v>796</v>
      </c>
      <c r="F48" s="58" t="s">
        <v>796</v>
      </c>
      <c r="G48" s="41"/>
      <c r="H48" s="41"/>
      <c r="I48" s="41"/>
    </row>
    <row r="49" spans="1:9" ht="14.25">
      <c r="A49" s="34" t="str">
        <f t="shared" si="3"/>
        <v>Appanoose</v>
      </c>
      <c r="B49" s="34" t="s">
        <v>7</v>
      </c>
      <c r="C49" s="52">
        <v>27</v>
      </c>
      <c r="D49" s="53">
        <v>2183091</v>
      </c>
      <c r="E49" s="53">
        <v>130985.46</v>
      </c>
      <c r="F49" s="54">
        <v>0.0002</v>
      </c>
      <c r="G49" s="41"/>
      <c r="H49" s="41"/>
      <c r="I49" s="41"/>
    </row>
    <row r="50" spans="1:9" ht="14.25">
      <c r="A50" s="34" t="str">
        <f t="shared" si="3"/>
        <v>Appanoose</v>
      </c>
      <c r="B50" s="34" t="s">
        <v>3</v>
      </c>
      <c r="C50" s="52">
        <v>17</v>
      </c>
      <c r="D50" s="53">
        <v>3286064</v>
      </c>
      <c r="E50" s="53">
        <v>197163.84</v>
      </c>
      <c r="F50" s="54">
        <v>0.0003</v>
      </c>
      <c r="G50" s="41"/>
      <c r="H50" s="41"/>
      <c r="I50" s="41"/>
    </row>
    <row r="51" spans="1:9" ht="14.25">
      <c r="A51" s="34" t="str">
        <f t="shared" si="3"/>
        <v>Appanoose</v>
      </c>
      <c r="B51" s="34" t="s">
        <v>2</v>
      </c>
      <c r="C51" s="56" t="s">
        <v>796</v>
      </c>
      <c r="D51" s="57" t="s">
        <v>796</v>
      </c>
      <c r="E51" s="57" t="s">
        <v>796</v>
      </c>
      <c r="F51" s="58" t="s">
        <v>796</v>
      </c>
      <c r="G51" s="41"/>
      <c r="H51" s="41"/>
      <c r="I51" s="41"/>
    </row>
    <row r="52" spans="1:9" ht="14.25">
      <c r="A52" s="34" t="str">
        <f t="shared" si="3"/>
        <v>Appanoose</v>
      </c>
      <c r="B52" s="34" t="s">
        <v>6</v>
      </c>
      <c r="C52" s="52">
        <v>10</v>
      </c>
      <c r="D52" s="53">
        <v>393750</v>
      </c>
      <c r="E52" s="53">
        <v>23625</v>
      </c>
      <c r="F52" s="54">
        <v>0</v>
      </c>
      <c r="G52" s="41"/>
      <c r="H52" s="41"/>
      <c r="I52" s="41"/>
    </row>
    <row r="53" spans="1:9" ht="14.25">
      <c r="A53" s="34" t="str">
        <f t="shared" si="3"/>
        <v>Appanoose</v>
      </c>
      <c r="B53" s="34" t="s">
        <v>10</v>
      </c>
      <c r="C53" s="52">
        <v>46</v>
      </c>
      <c r="D53" s="53">
        <v>1367113</v>
      </c>
      <c r="E53" s="53">
        <v>82026.78</v>
      </c>
      <c r="F53" s="54">
        <v>0.0001</v>
      </c>
      <c r="G53" s="41"/>
      <c r="H53" s="41"/>
      <c r="I53" s="41"/>
    </row>
    <row r="54" spans="1:9" ht="14.25">
      <c r="A54" s="34" t="str">
        <f t="shared" si="3"/>
        <v>Appanoose</v>
      </c>
      <c r="B54" s="34" t="s">
        <v>4</v>
      </c>
      <c r="C54" s="52">
        <v>14</v>
      </c>
      <c r="D54" s="53">
        <v>1298165</v>
      </c>
      <c r="E54" s="53">
        <v>77889.9</v>
      </c>
      <c r="F54" s="54">
        <v>0.0001</v>
      </c>
      <c r="G54" s="41"/>
      <c r="H54" s="41"/>
      <c r="I54" s="41"/>
    </row>
    <row r="55" spans="1:9" ht="14.25">
      <c r="A55" s="34" t="str">
        <f t="shared" si="3"/>
        <v>Appanoose</v>
      </c>
      <c r="B55" s="34" t="s">
        <v>797</v>
      </c>
      <c r="C55" s="52">
        <v>166</v>
      </c>
      <c r="D55" s="53">
        <v>5120058</v>
      </c>
      <c r="E55" s="53">
        <v>289042.45</v>
      </c>
      <c r="F55" s="54">
        <v>0.0005</v>
      </c>
      <c r="G55" s="41"/>
      <c r="H55" s="41"/>
      <c r="I55" s="41"/>
    </row>
    <row r="56" spans="1:9" ht="14.25">
      <c r="A56" s="34" t="str">
        <f t="shared" si="3"/>
        <v>Appanoose</v>
      </c>
      <c r="B56" s="34" t="s">
        <v>8</v>
      </c>
      <c r="C56" s="52">
        <v>43</v>
      </c>
      <c r="D56" s="53">
        <v>1645393</v>
      </c>
      <c r="E56" s="53">
        <v>98723.58</v>
      </c>
      <c r="F56" s="54">
        <v>0.0002</v>
      </c>
      <c r="G56" s="41"/>
      <c r="H56" s="41"/>
      <c r="I56" s="41"/>
    </row>
    <row r="57" spans="1:9" ht="14.25">
      <c r="A57" s="34" t="str">
        <f t="shared" si="3"/>
        <v>Appanoose</v>
      </c>
      <c r="B57" s="34" t="s">
        <v>26</v>
      </c>
      <c r="C57" s="52">
        <v>16</v>
      </c>
      <c r="D57" s="53">
        <v>3057582</v>
      </c>
      <c r="E57" s="53">
        <v>183454.92</v>
      </c>
      <c r="F57" s="54">
        <v>0.0003</v>
      </c>
      <c r="G57" s="41"/>
      <c r="H57" s="41"/>
      <c r="I57" s="41"/>
    </row>
    <row r="58" spans="1:9" ht="14.25">
      <c r="A58" s="34" t="str">
        <f t="shared" si="3"/>
        <v>Appanoose</v>
      </c>
      <c r="B58" s="34" t="s">
        <v>27</v>
      </c>
      <c r="C58" s="52">
        <v>13</v>
      </c>
      <c r="D58" s="53">
        <v>930414</v>
      </c>
      <c r="E58" s="53">
        <v>55824.84</v>
      </c>
      <c r="F58" s="54">
        <v>0.0001</v>
      </c>
      <c r="G58" s="41"/>
      <c r="H58" s="41"/>
      <c r="I58" s="41"/>
    </row>
    <row r="59" spans="1:9" ht="14.25">
      <c r="A59" s="34" t="str">
        <f t="shared" si="3"/>
        <v>Appanoose</v>
      </c>
      <c r="B59" s="34" t="s">
        <v>45</v>
      </c>
      <c r="C59" s="52">
        <v>371</v>
      </c>
      <c r="D59" s="53">
        <v>27925106</v>
      </c>
      <c r="E59" s="53">
        <v>1657345.33</v>
      </c>
      <c r="F59" s="54">
        <v>0.0029</v>
      </c>
      <c r="G59" s="41"/>
      <c r="H59" s="41"/>
      <c r="I59" s="41"/>
    </row>
    <row r="60" spans="1:9" ht="14.25">
      <c r="A60" s="34" t="s">
        <v>60</v>
      </c>
      <c r="B60" s="34" t="s">
        <v>5</v>
      </c>
      <c r="C60" s="56" t="s">
        <v>796</v>
      </c>
      <c r="D60" s="57" t="s">
        <v>796</v>
      </c>
      <c r="E60" s="57" t="s">
        <v>796</v>
      </c>
      <c r="F60" s="58" t="s">
        <v>796</v>
      </c>
      <c r="G60" s="41"/>
      <c r="H60" s="41"/>
      <c r="I60" s="41"/>
    </row>
    <row r="61" spans="1:9" ht="14.25">
      <c r="A61" s="34" t="str">
        <f aca="true" t="shared" si="4" ref="A61:A72">A60</f>
        <v>Audubon</v>
      </c>
      <c r="B61" s="34" t="s">
        <v>1</v>
      </c>
      <c r="C61" s="56" t="s">
        <v>796</v>
      </c>
      <c r="D61" s="57" t="s">
        <v>796</v>
      </c>
      <c r="E61" s="57" t="s">
        <v>796</v>
      </c>
      <c r="F61" s="58" t="s">
        <v>796</v>
      </c>
      <c r="G61" s="41"/>
      <c r="H61" s="41"/>
      <c r="I61" s="41"/>
    </row>
    <row r="62" spans="1:9" ht="14.25">
      <c r="A62" s="34" t="str">
        <f t="shared" si="4"/>
        <v>Audubon</v>
      </c>
      <c r="B62" s="34" t="s">
        <v>7</v>
      </c>
      <c r="C62" s="52">
        <v>18</v>
      </c>
      <c r="D62" s="53">
        <v>510515</v>
      </c>
      <c r="E62" s="53">
        <v>30630.9</v>
      </c>
      <c r="F62" s="54">
        <v>0.0001</v>
      </c>
      <c r="G62" s="41"/>
      <c r="H62" s="41"/>
      <c r="I62" s="41"/>
    </row>
    <row r="63" spans="1:9" ht="14.25">
      <c r="A63" s="34" t="str">
        <f t="shared" si="4"/>
        <v>Audubon</v>
      </c>
      <c r="B63" s="34" t="s">
        <v>3</v>
      </c>
      <c r="C63" s="52">
        <v>7</v>
      </c>
      <c r="D63" s="53">
        <v>1211836</v>
      </c>
      <c r="E63" s="53">
        <v>72710.16</v>
      </c>
      <c r="F63" s="54">
        <v>0.0001</v>
      </c>
      <c r="G63" s="41"/>
      <c r="H63" s="41"/>
      <c r="I63" s="41"/>
    </row>
    <row r="64" spans="1:9" ht="14.25">
      <c r="A64" s="34" t="str">
        <f t="shared" si="4"/>
        <v>Audubon</v>
      </c>
      <c r="B64" s="34" t="s">
        <v>2</v>
      </c>
      <c r="C64" s="56" t="s">
        <v>796</v>
      </c>
      <c r="D64" s="57" t="s">
        <v>796</v>
      </c>
      <c r="E64" s="57" t="s">
        <v>796</v>
      </c>
      <c r="F64" s="58" t="s">
        <v>796</v>
      </c>
      <c r="G64" s="41"/>
      <c r="H64" s="41"/>
      <c r="I64" s="41"/>
    </row>
    <row r="65" spans="1:9" ht="14.25">
      <c r="A65" s="34" t="str">
        <f t="shared" si="4"/>
        <v>Audubon</v>
      </c>
      <c r="B65" s="34" t="s">
        <v>6</v>
      </c>
      <c r="C65" s="56" t="s">
        <v>796</v>
      </c>
      <c r="D65" s="57" t="s">
        <v>796</v>
      </c>
      <c r="E65" s="57" t="s">
        <v>796</v>
      </c>
      <c r="F65" s="58" t="s">
        <v>796</v>
      </c>
      <c r="G65" s="41"/>
      <c r="H65" s="41"/>
      <c r="I65" s="41"/>
    </row>
    <row r="66" spans="1:9" ht="14.25">
      <c r="A66" s="34" t="str">
        <f t="shared" si="4"/>
        <v>Audubon</v>
      </c>
      <c r="B66" s="34" t="s">
        <v>10</v>
      </c>
      <c r="C66" s="52">
        <v>35</v>
      </c>
      <c r="D66" s="53">
        <v>1885087</v>
      </c>
      <c r="E66" s="53">
        <v>113105.22</v>
      </c>
      <c r="F66" s="54">
        <v>0.0002</v>
      </c>
      <c r="G66" s="41"/>
      <c r="H66" s="41"/>
      <c r="I66" s="41"/>
    </row>
    <row r="67" spans="1:9" ht="14.25">
      <c r="A67" s="34" t="str">
        <f t="shared" si="4"/>
        <v>Audubon</v>
      </c>
      <c r="B67" s="34" t="s">
        <v>4</v>
      </c>
      <c r="C67" s="52">
        <v>7</v>
      </c>
      <c r="D67" s="53">
        <v>402189</v>
      </c>
      <c r="E67" s="53">
        <v>24131.34</v>
      </c>
      <c r="F67" s="54">
        <v>0</v>
      </c>
      <c r="G67" s="41"/>
      <c r="H67" s="41"/>
      <c r="I67" s="41"/>
    </row>
    <row r="68" spans="1:9" ht="14.25">
      <c r="A68" s="34" t="str">
        <f t="shared" si="4"/>
        <v>Audubon</v>
      </c>
      <c r="B68" s="34" t="s">
        <v>797</v>
      </c>
      <c r="C68" s="52">
        <v>82</v>
      </c>
      <c r="D68" s="53">
        <v>1813429</v>
      </c>
      <c r="E68" s="53">
        <v>108472.2</v>
      </c>
      <c r="F68" s="54">
        <v>0.0002</v>
      </c>
      <c r="G68" s="41"/>
      <c r="H68" s="41"/>
      <c r="I68" s="41"/>
    </row>
    <row r="69" spans="1:9" ht="14.25">
      <c r="A69" s="34" t="str">
        <f t="shared" si="4"/>
        <v>Audubon</v>
      </c>
      <c r="B69" s="34" t="s">
        <v>8</v>
      </c>
      <c r="C69" s="52">
        <v>23</v>
      </c>
      <c r="D69" s="53">
        <v>212236</v>
      </c>
      <c r="E69" s="53">
        <v>12734.16</v>
      </c>
      <c r="F69" s="54">
        <v>0</v>
      </c>
      <c r="G69" s="41"/>
      <c r="H69" s="41"/>
      <c r="I69" s="41"/>
    </row>
    <row r="70" spans="1:9" ht="14.25">
      <c r="A70" s="34" t="str">
        <f t="shared" si="4"/>
        <v>Audubon</v>
      </c>
      <c r="B70" s="34" t="s">
        <v>26</v>
      </c>
      <c r="C70" s="52">
        <v>15</v>
      </c>
      <c r="D70" s="53">
        <v>874236</v>
      </c>
      <c r="E70" s="53">
        <v>52454.16</v>
      </c>
      <c r="F70" s="54">
        <v>0.0001</v>
      </c>
      <c r="G70" s="41"/>
      <c r="H70" s="41"/>
      <c r="I70" s="41"/>
    </row>
    <row r="71" spans="1:9" ht="14.25">
      <c r="A71" s="34" t="str">
        <f t="shared" si="4"/>
        <v>Audubon</v>
      </c>
      <c r="B71" s="34" t="s">
        <v>27</v>
      </c>
      <c r="C71" s="52">
        <v>14</v>
      </c>
      <c r="D71" s="53">
        <v>1165070</v>
      </c>
      <c r="E71" s="53">
        <v>69904.2</v>
      </c>
      <c r="F71" s="54">
        <v>0.0001</v>
      </c>
      <c r="G71" s="41"/>
      <c r="H71" s="41"/>
      <c r="I71" s="41"/>
    </row>
    <row r="72" spans="1:9" ht="14.25">
      <c r="A72" s="34" t="str">
        <f t="shared" si="4"/>
        <v>Audubon</v>
      </c>
      <c r="B72" s="34" t="s">
        <v>45</v>
      </c>
      <c r="C72" s="52">
        <v>211</v>
      </c>
      <c r="D72" s="53">
        <v>9454157</v>
      </c>
      <c r="E72" s="53">
        <v>566915.88</v>
      </c>
      <c r="F72" s="54">
        <v>0.001</v>
      </c>
      <c r="G72" s="41"/>
      <c r="H72" s="41"/>
      <c r="I72" s="41"/>
    </row>
    <row r="73" spans="1:9" ht="14.25">
      <c r="A73" s="34" t="s">
        <v>62</v>
      </c>
      <c r="B73" s="34" t="s">
        <v>5</v>
      </c>
      <c r="C73" s="52">
        <v>5</v>
      </c>
      <c r="D73" s="53">
        <v>368994</v>
      </c>
      <c r="E73" s="53">
        <v>22139.64</v>
      </c>
      <c r="F73" s="54">
        <v>0</v>
      </c>
      <c r="G73" s="41"/>
      <c r="H73" s="41"/>
      <c r="I73" s="41"/>
    </row>
    <row r="74" spans="1:9" ht="14.25">
      <c r="A74" s="34" t="str">
        <f aca="true" t="shared" si="5" ref="A74:A85">A73</f>
        <v>Benton</v>
      </c>
      <c r="B74" s="34" t="s">
        <v>1</v>
      </c>
      <c r="C74" s="52">
        <v>14</v>
      </c>
      <c r="D74" s="53">
        <v>2796465</v>
      </c>
      <c r="E74" s="53">
        <v>167787.9</v>
      </c>
      <c r="F74" s="54">
        <v>0.0003</v>
      </c>
      <c r="G74" s="41"/>
      <c r="H74" s="41"/>
      <c r="I74" s="41"/>
    </row>
    <row r="75" spans="1:9" ht="14.25">
      <c r="A75" s="34" t="str">
        <f t="shared" si="5"/>
        <v>Benton</v>
      </c>
      <c r="B75" s="34" t="s">
        <v>7</v>
      </c>
      <c r="C75" s="52">
        <v>45</v>
      </c>
      <c r="D75" s="53">
        <v>3227290</v>
      </c>
      <c r="E75" s="53">
        <v>193637.4</v>
      </c>
      <c r="F75" s="54">
        <v>0.0003</v>
      </c>
      <c r="G75" s="41"/>
      <c r="H75" s="41"/>
      <c r="I75" s="41"/>
    </row>
    <row r="76" spans="1:9" ht="14.25">
      <c r="A76" s="34" t="str">
        <f t="shared" si="5"/>
        <v>Benton</v>
      </c>
      <c r="B76" s="34" t="s">
        <v>3</v>
      </c>
      <c r="C76" s="52">
        <v>23</v>
      </c>
      <c r="D76" s="53">
        <v>4898164</v>
      </c>
      <c r="E76" s="53">
        <v>293889.84</v>
      </c>
      <c r="F76" s="54">
        <v>0.0005</v>
      </c>
      <c r="G76" s="41"/>
      <c r="H76" s="41"/>
      <c r="I76" s="41"/>
    </row>
    <row r="77" spans="1:9" ht="14.25">
      <c r="A77" s="34" t="str">
        <f t="shared" si="5"/>
        <v>Benton</v>
      </c>
      <c r="B77" s="34" t="s">
        <v>2</v>
      </c>
      <c r="C77" s="52">
        <v>7</v>
      </c>
      <c r="D77" s="53">
        <v>1647153</v>
      </c>
      <c r="E77" s="53">
        <v>98829.18</v>
      </c>
      <c r="F77" s="54">
        <v>0.0002</v>
      </c>
      <c r="G77" s="41"/>
      <c r="H77" s="41"/>
      <c r="I77" s="41"/>
    </row>
    <row r="78" spans="1:9" ht="14.25">
      <c r="A78" s="34" t="str">
        <f t="shared" si="5"/>
        <v>Benton</v>
      </c>
      <c r="B78" s="34" t="s">
        <v>6</v>
      </c>
      <c r="C78" s="52">
        <v>10</v>
      </c>
      <c r="D78" s="53">
        <v>814506</v>
      </c>
      <c r="E78" s="53">
        <v>48870.36</v>
      </c>
      <c r="F78" s="54">
        <v>0.0001</v>
      </c>
      <c r="G78" s="41"/>
      <c r="H78" s="41"/>
      <c r="I78" s="41"/>
    </row>
    <row r="79" spans="1:9" ht="14.25">
      <c r="A79" s="34" t="str">
        <f t="shared" si="5"/>
        <v>Benton</v>
      </c>
      <c r="B79" s="34" t="s">
        <v>10</v>
      </c>
      <c r="C79" s="52">
        <v>102</v>
      </c>
      <c r="D79" s="53">
        <v>2971216</v>
      </c>
      <c r="E79" s="53">
        <v>178272.96</v>
      </c>
      <c r="F79" s="54">
        <v>0.0003</v>
      </c>
      <c r="G79" s="41"/>
      <c r="H79" s="41"/>
      <c r="I79" s="41"/>
    </row>
    <row r="80" spans="1:9" ht="14.25">
      <c r="A80" s="34" t="str">
        <f t="shared" si="5"/>
        <v>Benton</v>
      </c>
      <c r="B80" s="34" t="s">
        <v>4</v>
      </c>
      <c r="C80" s="52">
        <v>18</v>
      </c>
      <c r="D80" s="53">
        <v>2075502</v>
      </c>
      <c r="E80" s="53">
        <v>124530.12</v>
      </c>
      <c r="F80" s="54">
        <v>0.0002</v>
      </c>
      <c r="G80" s="41"/>
      <c r="H80" s="41"/>
      <c r="I80" s="41"/>
    </row>
    <row r="81" spans="1:9" ht="14.25">
      <c r="A81" s="34" t="str">
        <f t="shared" si="5"/>
        <v>Benton</v>
      </c>
      <c r="B81" s="34" t="s">
        <v>797</v>
      </c>
      <c r="C81" s="52">
        <v>273</v>
      </c>
      <c r="D81" s="53">
        <v>5033677</v>
      </c>
      <c r="E81" s="53">
        <v>299791.03</v>
      </c>
      <c r="F81" s="54">
        <v>0.0005</v>
      </c>
      <c r="G81" s="41"/>
      <c r="H81" s="41"/>
      <c r="I81" s="41"/>
    </row>
    <row r="82" spans="1:9" ht="14.25">
      <c r="A82" s="34" t="str">
        <f t="shared" si="5"/>
        <v>Benton</v>
      </c>
      <c r="B82" s="34" t="s">
        <v>8</v>
      </c>
      <c r="C82" s="52">
        <v>82</v>
      </c>
      <c r="D82" s="53">
        <v>1553298</v>
      </c>
      <c r="E82" s="53">
        <v>93197.88</v>
      </c>
      <c r="F82" s="54">
        <v>0.0002</v>
      </c>
      <c r="G82" s="41"/>
      <c r="H82" s="41"/>
      <c r="I82" s="41"/>
    </row>
    <row r="83" spans="1:9" ht="14.25">
      <c r="A83" s="34" t="str">
        <f t="shared" si="5"/>
        <v>Benton</v>
      </c>
      <c r="B83" s="34" t="s">
        <v>26</v>
      </c>
      <c r="C83" s="52">
        <v>49</v>
      </c>
      <c r="D83" s="53">
        <v>3716046</v>
      </c>
      <c r="E83" s="53">
        <v>222962.76</v>
      </c>
      <c r="F83" s="54">
        <v>0.0004</v>
      </c>
      <c r="G83" s="41"/>
      <c r="H83" s="41"/>
      <c r="I83" s="41"/>
    </row>
    <row r="84" spans="1:9" ht="14.25">
      <c r="A84" s="34" t="str">
        <f t="shared" si="5"/>
        <v>Benton</v>
      </c>
      <c r="B84" s="34" t="s">
        <v>27</v>
      </c>
      <c r="C84" s="52">
        <v>29</v>
      </c>
      <c r="D84" s="53">
        <v>5022997</v>
      </c>
      <c r="E84" s="53">
        <v>301295.3</v>
      </c>
      <c r="F84" s="54">
        <v>0.0005</v>
      </c>
      <c r="G84" s="41"/>
      <c r="H84" s="41"/>
      <c r="I84" s="41"/>
    </row>
    <row r="85" spans="1:9" ht="14.25">
      <c r="A85" s="34" t="str">
        <f t="shared" si="5"/>
        <v>Benton</v>
      </c>
      <c r="B85" s="34" t="s">
        <v>45</v>
      </c>
      <c r="C85" s="52">
        <v>657</v>
      </c>
      <c r="D85" s="53">
        <v>34125308</v>
      </c>
      <c r="E85" s="53">
        <v>2045204.37</v>
      </c>
      <c r="F85" s="54">
        <v>0.0036</v>
      </c>
      <c r="G85" s="41"/>
      <c r="H85" s="41"/>
      <c r="I85" s="41"/>
    </row>
    <row r="86" spans="1:9" ht="14.25">
      <c r="A86" s="34" t="s">
        <v>75</v>
      </c>
      <c r="B86" s="34" t="s">
        <v>5</v>
      </c>
      <c r="C86" s="52">
        <v>78</v>
      </c>
      <c r="D86" s="53">
        <v>12237129</v>
      </c>
      <c r="E86" s="53">
        <v>734227.74</v>
      </c>
      <c r="F86" s="54">
        <v>0.0013</v>
      </c>
      <c r="G86" s="41"/>
      <c r="H86" s="41"/>
      <c r="I86" s="41"/>
    </row>
    <row r="87" spans="1:9" ht="14.25">
      <c r="A87" s="34" t="str">
        <f aca="true" t="shared" si="6" ref="A87:A98">A86</f>
        <v>Black Hawk</v>
      </c>
      <c r="B87" s="34" t="s">
        <v>1</v>
      </c>
      <c r="C87" s="52">
        <v>43</v>
      </c>
      <c r="D87" s="53">
        <v>56811004</v>
      </c>
      <c r="E87" s="53">
        <v>3408660.24</v>
      </c>
      <c r="F87" s="54">
        <v>0.0059</v>
      </c>
      <c r="G87" s="41"/>
      <c r="H87" s="41"/>
      <c r="I87" s="41"/>
    </row>
    <row r="88" spans="1:9" ht="14.25">
      <c r="A88" s="34" t="str">
        <f t="shared" si="6"/>
        <v>Black Hawk</v>
      </c>
      <c r="B88" s="34" t="s">
        <v>7</v>
      </c>
      <c r="C88" s="52">
        <v>308</v>
      </c>
      <c r="D88" s="53">
        <v>50349002</v>
      </c>
      <c r="E88" s="53">
        <v>3020940.12</v>
      </c>
      <c r="F88" s="54">
        <v>0.0053</v>
      </c>
      <c r="G88" s="41"/>
      <c r="H88" s="41"/>
      <c r="I88" s="41"/>
    </row>
    <row r="89" spans="1:9" ht="14.25">
      <c r="A89" s="34" t="str">
        <f t="shared" si="6"/>
        <v>Black Hawk</v>
      </c>
      <c r="B89" s="34" t="s">
        <v>3</v>
      </c>
      <c r="C89" s="52">
        <v>121</v>
      </c>
      <c r="D89" s="53">
        <v>33087052</v>
      </c>
      <c r="E89" s="53">
        <v>1985223.12</v>
      </c>
      <c r="F89" s="54">
        <v>0.0035</v>
      </c>
      <c r="G89" s="41"/>
      <c r="H89" s="41"/>
      <c r="I89" s="41"/>
    </row>
    <row r="90" spans="1:9" ht="14.25">
      <c r="A90" s="34" t="str">
        <f t="shared" si="6"/>
        <v>Black Hawk</v>
      </c>
      <c r="B90" s="34" t="s">
        <v>2</v>
      </c>
      <c r="C90" s="52">
        <v>36</v>
      </c>
      <c r="D90" s="53">
        <v>63894075</v>
      </c>
      <c r="E90" s="53">
        <v>3833644.5</v>
      </c>
      <c r="F90" s="54">
        <v>0.0067</v>
      </c>
      <c r="G90" s="41"/>
      <c r="H90" s="41"/>
      <c r="I90" s="41"/>
    </row>
    <row r="91" spans="1:9" ht="14.25">
      <c r="A91" s="34" t="str">
        <f t="shared" si="6"/>
        <v>Black Hawk</v>
      </c>
      <c r="B91" s="34" t="s">
        <v>6</v>
      </c>
      <c r="C91" s="52">
        <v>70</v>
      </c>
      <c r="D91" s="53">
        <v>16949282</v>
      </c>
      <c r="E91" s="53">
        <v>1016956.92</v>
      </c>
      <c r="F91" s="54">
        <v>0.0018</v>
      </c>
      <c r="G91" s="41"/>
      <c r="H91" s="41"/>
      <c r="I91" s="41"/>
    </row>
    <row r="92" spans="1:9" ht="14.25">
      <c r="A92" s="34" t="str">
        <f t="shared" si="6"/>
        <v>Black Hawk</v>
      </c>
      <c r="B92" s="34" t="s">
        <v>10</v>
      </c>
      <c r="C92" s="52">
        <v>357</v>
      </c>
      <c r="D92" s="53">
        <v>28313813</v>
      </c>
      <c r="E92" s="53">
        <v>1698395.07</v>
      </c>
      <c r="F92" s="54">
        <v>0.003</v>
      </c>
      <c r="G92" s="41"/>
      <c r="H92" s="41"/>
      <c r="I92" s="41"/>
    </row>
    <row r="93" spans="1:9" ht="14.25">
      <c r="A93" s="34" t="str">
        <f t="shared" si="6"/>
        <v>Black Hawk</v>
      </c>
      <c r="B93" s="34" t="s">
        <v>4</v>
      </c>
      <c r="C93" s="52">
        <v>86</v>
      </c>
      <c r="D93" s="53">
        <v>20640207</v>
      </c>
      <c r="E93" s="53">
        <v>1238410.87</v>
      </c>
      <c r="F93" s="54">
        <v>0.0022</v>
      </c>
      <c r="G93" s="41"/>
      <c r="H93" s="41"/>
      <c r="I93" s="41"/>
    </row>
    <row r="94" spans="1:9" ht="14.25">
      <c r="A94" s="34" t="str">
        <f t="shared" si="6"/>
        <v>Black Hawk</v>
      </c>
      <c r="B94" s="34" t="s">
        <v>797</v>
      </c>
      <c r="C94" s="52">
        <v>1118</v>
      </c>
      <c r="D94" s="53">
        <v>63229364</v>
      </c>
      <c r="E94" s="53">
        <v>3707398.24</v>
      </c>
      <c r="F94" s="54">
        <v>0.0064</v>
      </c>
      <c r="G94" s="41"/>
      <c r="H94" s="41"/>
      <c r="I94" s="41"/>
    </row>
    <row r="95" spans="1:9" ht="14.25">
      <c r="A95" s="34" t="str">
        <f t="shared" si="6"/>
        <v>Black Hawk</v>
      </c>
      <c r="B95" s="34" t="s">
        <v>8</v>
      </c>
      <c r="C95" s="52">
        <v>456</v>
      </c>
      <c r="D95" s="53">
        <v>43818091</v>
      </c>
      <c r="E95" s="53">
        <v>2629085.46</v>
      </c>
      <c r="F95" s="54">
        <v>0.0046</v>
      </c>
      <c r="G95" s="41"/>
      <c r="H95" s="41"/>
      <c r="I95" s="41"/>
    </row>
    <row r="96" spans="1:9" ht="14.25">
      <c r="A96" s="34" t="str">
        <f t="shared" si="6"/>
        <v>Black Hawk</v>
      </c>
      <c r="B96" s="34" t="s">
        <v>26</v>
      </c>
      <c r="C96" s="52">
        <v>91</v>
      </c>
      <c r="D96" s="53">
        <v>41010408</v>
      </c>
      <c r="E96" s="53">
        <v>2460624.48</v>
      </c>
      <c r="F96" s="54">
        <v>0.0043</v>
      </c>
      <c r="G96" s="41"/>
      <c r="H96" s="41"/>
      <c r="I96" s="41"/>
    </row>
    <row r="97" spans="1:9" ht="14.25">
      <c r="A97" s="34" t="str">
        <f t="shared" si="6"/>
        <v>Black Hawk</v>
      </c>
      <c r="B97" s="34" t="s">
        <v>27</v>
      </c>
      <c r="C97" s="52">
        <v>136</v>
      </c>
      <c r="D97" s="53">
        <v>39197735</v>
      </c>
      <c r="E97" s="53">
        <v>2345081.74</v>
      </c>
      <c r="F97" s="54">
        <v>0.0041</v>
      </c>
      <c r="G97" s="41"/>
      <c r="H97" s="41"/>
      <c r="I97" s="41"/>
    </row>
    <row r="98" spans="1:9" ht="14.25">
      <c r="A98" s="34" t="str">
        <f t="shared" si="6"/>
        <v>Black Hawk</v>
      </c>
      <c r="B98" s="34" t="s">
        <v>45</v>
      </c>
      <c r="C98" s="52">
        <v>2900</v>
      </c>
      <c r="D98" s="53">
        <v>469537162</v>
      </c>
      <c r="E98" s="53">
        <v>28078648.5</v>
      </c>
      <c r="F98" s="54">
        <v>0.0488</v>
      </c>
      <c r="G98" s="41"/>
      <c r="H98" s="41"/>
      <c r="I98" s="41"/>
    </row>
    <row r="99" spans="1:9" ht="14.25">
      <c r="A99" s="34" t="s">
        <v>86</v>
      </c>
      <c r="B99" s="34" t="s">
        <v>5</v>
      </c>
      <c r="C99" s="52">
        <v>9</v>
      </c>
      <c r="D99" s="53">
        <v>680080</v>
      </c>
      <c r="E99" s="53">
        <v>40804.8</v>
      </c>
      <c r="F99" s="54">
        <v>0.0001</v>
      </c>
      <c r="G99" s="41"/>
      <c r="H99" s="41"/>
      <c r="I99" s="41"/>
    </row>
    <row r="100" spans="1:9" ht="14.25">
      <c r="A100" s="34" t="str">
        <f aca="true" t="shared" si="7" ref="A100:A111">A99</f>
        <v>Boone</v>
      </c>
      <c r="B100" s="34" t="s">
        <v>1</v>
      </c>
      <c r="C100" s="52">
        <v>13</v>
      </c>
      <c r="D100" s="53">
        <v>1471219</v>
      </c>
      <c r="E100" s="53">
        <v>88273.14</v>
      </c>
      <c r="F100" s="54">
        <v>0.0002</v>
      </c>
      <c r="G100" s="41"/>
      <c r="H100" s="41"/>
      <c r="I100" s="41"/>
    </row>
    <row r="101" spans="1:9" ht="14.25">
      <c r="A101" s="34" t="str">
        <f t="shared" si="7"/>
        <v>Boone</v>
      </c>
      <c r="B101" s="34" t="s">
        <v>7</v>
      </c>
      <c r="C101" s="52">
        <v>46</v>
      </c>
      <c r="D101" s="53">
        <v>4631986</v>
      </c>
      <c r="E101" s="53">
        <v>277919.16</v>
      </c>
      <c r="F101" s="54">
        <v>0.0005</v>
      </c>
      <c r="G101" s="41"/>
      <c r="H101" s="41"/>
      <c r="I101" s="41"/>
    </row>
    <row r="102" spans="1:9" ht="14.25">
      <c r="A102" s="34" t="str">
        <f t="shared" si="7"/>
        <v>Boone</v>
      </c>
      <c r="B102" s="34" t="s">
        <v>3</v>
      </c>
      <c r="C102" s="52">
        <v>22</v>
      </c>
      <c r="D102" s="53">
        <v>7196791</v>
      </c>
      <c r="E102" s="53">
        <v>431807.46</v>
      </c>
      <c r="F102" s="54">
        <v>0.0008</v>
      </c>
      <c r="G102" s="41"/>
      <c r="H102" s="41"/>
      <c r="I102" s="41"/>
    </row>
    <row r="103" spans="1:9" ht="14.25">
      <c r="A103" s="34" t="str">
        <f t="shared" si="7"/>
        <v>Boone</v>
      </c>
      <c r="B103" s="34" t="s">
        <v>2</v>
      </c>
      <c r="C103" s="56" t="s">
        <v>796</v>
      </c>
      <c r="D103" s="57" t="s">
        <v>796</v>
      </c>
      <c r="E103" s="57" t="s">
        <v>796</v>
      </c>
      <c r="F103" s="58" t="s">
        <v>796</v>
      </c>
      <c r="G103" s="41"/>
      <c r="H103" s="41"/>
      <c r="I103" s="41"/>
    </row>
    <row r="104" spans="1:9" ht="14.25">
      <c r="A104" s="34" t="str">
        <f t="shared" si="7"/>
        <v>Boone</v>
      </c>
      <c r="B104" s="34" t="s">
        <v>6</v>
      </c>
      <c r="C104" s="56" t="s">
        <v>796</v>
      </c>
      <c r="D104" s="57" t="s">
        <v>796</v>
      </c>
      <c r="E104" s="57" t="s">
        <v>796</v>
      </c>
      <c r="F104" s="58" t="s">
        <v>796</v>
      </c>
      <c r="G104" s="41"/>
      <c r="H104" s="41"/>
      <c r="I104" s="41"/>
    </row>
    <row r="105" spans="1:9" ht="14.25">
      <c r="A105" s="34" t="str">
        <f t="shared" si="7"/>
        <v>Boone</v>
      </c>
      <c r="B105" s="34" t="s">
        <v>10</v>
      </c>
      <c r="C105" s="52">
        <v>117</v>
      </c>
      <c r="D105" s="53">
        <v>7202664</v>
      </c>
      <c r="E105" s="53">
        <v>432159.84</v>
      </c>
      <c r="F105" s="54">
        <v>0.0008</v>
      </c>
      <c r="G105" s="41"/>
      <c r="H105" s="41"/>
      <c r="I105" s="41"/>
    </row>
    <row r="106" spans="1:9" ht="14.25">
      <c r="A106" s="34" t="str">
        <f t="shared" si="7"/>
        <v>Boone</v>
      </c>
      <c r="B106" s="34" t="s">
        <v>4</v>
      </c>
      <c r="C106" s="52">
        <v>17</v>
      </c>
      <c r="D106" s="53">
        <v>3065554</v>
      </c>
      <c r="E106" s="53">
        <v>183933.24</v>
      </c>
      <c r="F106" s="54">
        <v>0.0003</v>
      </c>
      <c r="G106" s="41"/>
      <c r="H106" s="41"/>
      <c r="I106" s="41"/>
    </row>
    <row r="107" spans="1:9" ht="14.25">
      <c r="A107" s="34" t="str">
        <f t="shared" si="7"/>
        <v>Boone</v>
      </c>
      <c r="B107" s="34" t="s">
        <v>797</v>
      </c>
      <c r="C107" s="52">
        <v>222</v>
      </c>
      <c r="D107" s="53">
        <v>5604375</v>
      </c>
      <c r="E107" s="53">
        <v>327687.76</v>
      </c>
      <c r="F107" s="54">
        <v>0.0006</v>
      </c>
      <c r="G107" s="41"/>
      <c r="H107" s="41"/>
      <c r="I107" s="41"/>
    </row>
    <row r="108" spans="1:9" ht="14.25">
      <c r="A108" s="34" t="str">
        <f t="shared" si="7"/>
        <v>Boone</v>
      </c>
      <c r="B108" s="34" t="s">
        <v>8</v>
      </c>
      <c r="C108" s="52">
        <v>108</v>
      </c>
      <c r="D108" s="53">
        <v>2089679</v>
      </c>
      <c r="E108" s="53">
        <v>125380.74</v>
      </c>
      <c r="F108" s="54">
        <v>0.0002</v>
      </c>
      <c r="G108" s="41"/>
      <c r="H108" s="41"/>
      <c r="I108" s="41"/>
    </row>
    <row r="109" spans="1:9" ht="14.25">
      <c r="A109" s="34" t="str">
        <f t="shared" si="7"/>
        <v>Boone</v>
      </c>
      <c r="B109" s="34" t="s">
        <v>26</v>
      </c>
      <c r="C109" s="52">
        <v>36</v>
      </c>
      <c r="D109" s="53">
        <v>2135086</v>
      </c>
      <c r="E109" s="53">
        <v>128105.16</v>
      </c>
      <c r="F109" s="54">
        <v>0.0002</v>
      </c>
      <c r="G109" s="41"/>
      <c r="H109" s="41"/>
      <c r="I109" s="41"/>
    </row>
    <row r="110" spans="1:9" ht="14.25">
      <c r="A110" s="34" t="str">
        <f t="shared" si="7"/>
        <v>Boone</v>
      </c>
      <c r="B110" s="34" t="s">
        <v>27</v>
      </c>
      <c r="C110" s="52">
        <v>28</v>
      </c>
      <c r="D110" s="53">
        <v>4200029</v>
      </c>
      <c r="E110" s="53">
        <v>252001.74</v>
      </c>
      <c r="F110" s="54">
        <v>0.0004</v>
      </c>
      <c r="G110" s="41"/>
      <c r="H110" s="41"/>
      <c r="I110" s="41"/>
    </row>
    <row r="111" spans="1:9" ht="14.25">
      <c r="A111" s="34" t="str">
        <f t="shared" si="7"/>
        <v>Boone</v>
      </c>
      <c r="B111" s="34" t="s">
        <v>45</v>
      </c>
      <c r="C111" s="52">
        <v>630</v>
      </c>
      <c r="D111" s="53">
        <v>49066671</v>
      </c>
      <c r="E111" s="53">
        <v>2935425.52</v>
      </c>
      <c r="F111" s="54">
        <v>0.0051</v>
      </c>
      <c r="G111" s="41"/>
      <c r="H111" s="41"/>
      <c r="I111" s="41"/>
    </row>
    <row r="112" spans="1:9" ht="14.25">
      <c r="A112" s="34" t="s">
        <v>89</v>
      </c>
      <c r="B112" s="34" t="s">
        <v>5</v>
      </c>
      <c r="C112" s="56" t="s">
        <v>796</v>
      </c>
      <c r="D112" s="57" t="s">
        <v>796</v>
      </c>
      <c r="E112" s="57" t="s">
        <v>796</v>
      </c>
      <c r="F112" s="58" t="s">
        <v>796</v>
      </c>
      <c r="G112" s="41"/>
      <c r="H112" s="41"/>
      <c r="I112" s="41"/>
    </row>
    <row r="113" spans="1:9" ht="14.25">
      <c r="A113" s="34" t="str">
        <f aca="true" t="shared" si="8" ref="A113:A124">A112</f>
        <v>Bremer</v>
      </c>
      <c r="B113" s="34" t="s">
        <v>1</v>
      </c>
      <c r="C113" s="52">
        <v>14</v>
      </c>
      <c r="D113" s="53">
        <v>1797645</v>
      </c>
      <c r="E113" s="53">
        <v>107858.7</v>
      </c>
      <c r="F113" s="54">
        <v>0.0002</v>
      </c>
      <c r="G113" s="41"/>
      <c r="H113" s="41"/>
      <c r="I113" s="41"/>
    </row>
    <row r="114" spans="1:9" ht="14.25">
      <c r="A114" s="34" t="str">
        <f t="shared" si="8"/>
        <v>Bremer</v>
      </c>
      <c r="B114" s="34" t="s">
        <v>7</v>
      </c>
      <c r="C114" s="52">
        <v>51</v>
      </c>
      <c r="D114" s="53">
        <v>4708072</v>
      </c>
      <c r="E114" s="53">
        <v>282484.32</v>
      </c>
      <c r="F114" s="54">
        <v>0.0005</v>
      </c>
      <c r="G114" s="41"/>
      <c r="H114" s="41"/>
      <c r="I114" s="41"/>
    </row>
    <row r="115" spans="1:9" ht="14.25">
      <c r="A115" s="34" t="str">
        <f t="shared" si="8"/>
        <v>Bremer</v>
      </c>
      <c r="B115" s="34" t="s">
        <v>3</v>
      </c>
      <c r="C115" s="52">
        <v>16</v>
      </c>
      <c r="D115" s="53">
        <v>6327710</v>
      </c>
      <c r="E115" s="53">
        <v>379662.6</v>
      </c>
      <c r="F115" s="54">
        <v>0.0007</v>
      </c>
      <c r="G115" s="41"/>
      <c r="H115" s="41"/>
      <c r="I115" s="41"/>
    </row>
    <row r="116" spans="1:9" ht="14.25">
      <c r="A116" s="34" t="str">
        <f t="shared" si="8"/>
        <v>Bremer</v>
      </c>
      <c r="B116" s="34" t="s">
        <v>2</v>
      </c>
      <c r="C116" s="56" t="s">
        <v>796</v>
      </c>
      <c r="D116" s="57" t="s">
        <v>796</v>
      </c>
      <c r="E116" s="57" t="s">
        <v>796</v>
      </c>
      <c r="F116" s="58" t="s">
        <v>796</v>
      </c>
      <c r="G116" s="41"/>
      <c r="H116" s="41"/>
      <c r="I116" s="41"/>
    </row>
    <row r="117" spans="1:9" ht="14.25">
      <c r="A117" s="34" t="str">
        <f t="shared" si="8"/>
        <v>Bremer</v>
      </c>
      <c r="B117" s="34" t="s">
        <v>6</v>
      </c>
      <c r="C117" s="52">
        <v>12</v>
      </c>
      <c r="D117" s="53">
        <v>1053263</v>
      </c>
      <c r="E117" s="53">
        <v>63195.78</v>
      </c>
      <c r="F117" s="54">
        <v>0.0001</v>
      </c>
      <c r="G117" s="41"/>
      <c r="H117" s="41"/>
      <c r="I117" s="41"/>
    </row>
    <row r="118" spans="1:9" ht="14.25">
      <c r="A118" s="34" t="str">
        <f t="shared" si="8"/>
        <v>Bremer</v>
      </c>
      <c r="B118" s="34" t="s">
        <v>10</v>
      </c>
      <c r="C118" s="52">
        <v>119</v>
      </c>
      <c r="D118" s="53">
        <v>6043642</v>
      </c>
      <c r="E118" s="53">
        <v>362618.52</v>
      </c>
      <c r="F118" s="54">
        <v>0.0006</v>
      </c>
      <c r="G118" s="41"/>
      <c r="H118" s="41"/>
      <c r="I118" s="41"/>
    </row>
    <row r="119" spans="1:9" ht="14.25">
      <c r="A119" s="34" t="str">
        <f t="shared" si="8"/>
        <v>Bremer</v>
      </c>
      <c r="B119" s="34" t="s">
        <v>4</v>
      </c>
      <c r="C119" s="52">
        <v>16</v>
      </c>
      <c r="D119" s="53">
        <v>3685873</v>
      </c>
      <c r="E119" s="53">
        <v>221152.38</v>
      </c>
      <c r="F119" s="54">
        <v>0.0004</v>
      </c>
      <c r="G119" s="41"/>
      <c r="H119" s="41"/>
      <c r="I119" s="41"/>
    </row>
    <row r="120" spans="1:9" ht="14.25">
      <c r="A120" s="34" t="str">
        <f t="shared" si="8"/>
        <v>Bremer</v>
      </c>
      <c r="B120" s="34" t="s">
        <v>797</v>
      </c>
      <c r="C120" s="52">
        <v>247</v>
      </c>
      <c r="D120" s="53">
        <v>8763206</v>
      </c>
      <c r="E120" s="53">
        <v>518192.93</v>
      </c>
      <c r="F120" s="54">
        <v>0.0009</v>
      </c>
      <c r="G120" s="41"/>
      <c r="H120" s="41"/>
      <c r="I120" s="41"/>
    </row>
    <row r="121" spans="1:9" ht="14.25">
      <c r="A121" s="34" t="str">
        <f t="shared" si="8"/>
        <v>Bremer</v>
      </c>
      <c r="B121" s="34" t="s">
        <v>8</v>
      </c>
      <c r="C121" s="52">
        <v>83</v>
      </c>
      <c r="D121" s="53">
        <v>2231700</v>
      </c>
      <c r="E121" s="53">
        <v>133902</v>
      </c>
      <c r="F121" s="54">
        <v>0.0002</v>
      </c>
      <c r="G121" s="41"/>
      <c r="H121" s="41"/>
      <c r="I121" s="41"/>
    </row>
    <row r="122" spans="1:9" ht="14.25">
      <c r="A122" s="34" t="str">
        <f t="shared" si="8"/>
        <v>Bremer</v>
      </c>
      <c r="B122" s="34" t="s">
        <v>26</v>
      </c>
      <c r="C122" s="52">
        <v>29</v>
      </c>
      <c r="D122" s="53">
        <v>3364963</v>
      </c>
      <c r="E122" s="53">
        <v>201897.78</v>
      </c>
      <c r="F122" s="54">
        <v>0.0004</v>
      </c>
      <c r="G122" s="41"/>
      <c r="H122" s="41"/>
      <c r="I122" s="41"/>
    </row>
    <row r="123" spans="1:9" ht="14.25">
      <c r="A123" s="34" t="str">
        <f t="shared" si="8"/>
        <v>Bremer</v>
      </c>
      <c r="B123" s="34" t="s">
        <v>27</v>
      </c>
      <c r="C123" s="52">
        <v>34</v>
      </c>
      <c r="D123" s="53">
        <v>3957006</v>
      </c>
      <c r="E123" s="53">
        <v>237327.38</v>
      </c>
      <c r="F123" s="54">
        <v>0.0004</v>
      </c>
      <c r="G123" s="41"/>
      <c r="H123" s="41"/>
      <c r="I123" s="41"/>
    </row>
    <row r="124" spans="1:9" ht="14.25">
      <c r="A124" s="34" t="str">
        <f t="shared" si="8"/>
        <v>Bremer</v>
      </c>
      <c r="B124" s="34" t="s">
        <v>45</v>
      </c>
      <c r="C124" s="52">
        <v>630</v>
      </c>
      <c r="D124" s="53">
        <v>50691548</v>
      </c>
      <c r="E124" s="53">
        <v>3033800.47</v>
      </c>
      <c r="F124" s="54">
        <v>0.0053</v>
      </c>
      <c r="G124" s="41"/>
      <c r="H124" s="41"/>
      <c r="I124" s="41"/>
    </row>
    <row r="125" spans="1:9" ht="14.25">
      <c r="A125" s="34" t="s">
        <v>96</v>
      </c>
      <c r="B125" s="34" t="s">
        <v>5</v>
      </c>
      <c r="C125" s="56" t="s">
        <v>796</v>
      </c>
      <c r="D125" s="57" t="s">
        <v>796</v>
      </c>
      <c r="E125" s="57" t="s">
        <v>796</v>
      </c>
      <c r="F125" s="58" t="s">
        <v>796</v>
      </c>
      <c r="G125" s="41"/>
      <c r="H125" s="41"/>
      <c r="I125" s="41"/>
    </row>
    <row r="126" spans="1:9" ht="14.25">
      <c r="A126" s="34" t="str">
        <f aca="true" t="shared" si="9" ref="A126:A137">A125</f>
        <v>Buchanan</v>
      </c>
      <c r="B126" s="34" t="s">
        <v>1</v>
      </c>
      <c r="C126" s="52">
        <v>18</v>
      </c>
      <c r="D126" s="53">
        <v>2421990</v>
      </c>
      <c r="E126" s="53">
        <v>145319.4</v>
      </c>
      <c r="F126" s="54">
        <v>0.0003</v>
      </c>
      <c r="G126" s="41"/>
      <c r="H126" s="41"/>
      <c r="I126" s="41"/>
    </row>
    <row r="127" spans="1:9" ht="14.25">
      <c r="A127" s="34" t="str">
        <f t="shared" si="9"/>
        <v>Buchanan</v>
      </c>
      <c r="B127" s="34" t="s">
        <v>7</v>
      </c>
      <c r="C127" s="52">
        <v>42</v>
      </c>
      <c r="D127" s="53">
        <v>3633537</v>
      </c>
      <c r="E127" s="53">
        <v>218012.22</v>
      </c>
      <c r="F127" s="54">
        <v>0.0004</v>
      </c>
      <c r="G127" s="41"/>
      <c r="H127" s="41"/>
      <c r="I127" s="41"/>
    </row>
    <row r="128" spans="1:9" ht="14.25">
      <c r="A128" s="34" t="str">
        <f t="shared" si="9"/>
        <v>Buchanan</v>
      </c>
      <c r="B128" s="34" t="s">
        <v>3</v>
      </c>
      <c r="C128" s="52">
        <v>21</v>
      </c>
      <c r="D128" s="53">
        <v>4634540</v>
      </c>
      <c r="E128" s="53">
        <v>278072.4</v>
      </c>
      <c r="F128" s="54">
        <v>0.0005</v>
      </c>
      <c r="G128" s="41"/>
      <c r="H128" s="41"/>
      <c r="I128" s="41"/>
    </row>
    <row r="129" spans="1:9" ht="14.25">
      <c r="A129" s="34" t="str">
        <f t="shared" si="9"/>
        <v>Buchanan</v>
      </c>
      <c r="B129" s="34" t="s">
        <v>2</v>
      </c>
      <c r="C129" s="56" t="s">
        <v>796</v>
      </c>
      <c r="D129" s="57" t="s">
        <v>796</v>
      </c>
      <c r="E129" s="57" t="s">
        <v>796</v>
      </c>
      <c r="F129" s="58" t="s">
        <v>796</v>
      </c>
      <c r="G129" s="41"/>
      <c r="H129" s="41"/>
      <c r="I129" s="41"/>
    </row>
    <row r="130" spans="1:9" ht="14.25">
      <c r="A130" s="34" t="str">
        <f t="shared" si="9"/>
        <v>Buchanan</v>
      </c>
      <c r="B130" s="34" t="s">
        <v>6</v>
      </c>
      <c r="C130" s="52">
        <v>14</v>
      </c>
      <c r="D130" s="53">
        <v>389941</v>
      </c>
      <c r="E130" s="53">
        <v>23396.46</v>
      </c>
      <c r="F130" s="54">
        <v>0</v>
      </c>
      <c r="G130" s="41"/>
      <c r="H130" s="41"/>
      <c r="I130" s="41"/>
    </row>
    <row r="131" spans="1:9" ht="14.25">
      <c r="A131" s="34" t="str">
        <f t="shared" si="9"/>
        <v>Buchanan</v>
      </c>
      <c r="B131" s="34" t="s">
        <v>10</v>
      </c>
      <c r="C131" s="52">
        <v>85</v>
      </c>
      <c r="D131" s="53">
        <v>4903338</v>
      </c>
      <c r="E131" s="53">
        <v>294200.28</v>
      </c>
      <c r="F131" s="54">
        <v>0.0005</v>
      </c>
      <c r="G131" s="41"/>
      <c r="H131" s="41"/>
      <c r="I131" s="41"/>
    </row>
    <row r="132" spans="1:9" ht="14.25">
      <c r="A132" s="34" t="str">
        <f t="shared" si="9"/>
        <v>Buchanan</v>
      </c>
      <c r="B132" s="34" t="s">
        <v>4</v>
      </c>
      <c r="C132" s="52">
        <v>26</v>
      </c>
      <c r="D132" s="53">
        <v>3429807</v>
      </c>
      <c r="E132" s="53">
        <v>205788.42</v>
      </c>
      <c r="F132" s="54">
        <v>0.0004</v>
      </c>
      <c r="G132" s="41"/>
      <c r="H132" s="41"/>
      <c r="I132" s="41"/>
    </row>
    <row r="133" spans="1:9" ht="14.25">
      <c r="A133" s="34" t="str">
        <f t="shared" si="9"/>
        <v>Buchanan</v>
      </c>
      <c r="B133" s="34" t="s">
        <v>797</v>
      </c>
      <c r="C133" s="52">
        <v>212</v>
      </c>
      <c r="D133" s="53">
        <v>3602474</v>
      </c>
      <c r="E133" s="53">
        <v>211283.97</v>
      </c>
      <c r="F133" s="54">
        <v>0.0004</v>
      </c>
      <c r="G133" s="41"/>
      <c r="H133" s="41"/>
      <c r="I133" s="41"/>
    </row>
    <row r="134" spans="1:9" ht="14.25">
      <c r="A134" s="34" t="str">
        <f t="shared" si="9"/>
        <v>Buchanan</v>
      </c>
      <c r="B134" s="34" t="s">
        <v>8</v>
      </c>
      <c r="C134" s="52">
        <v>86</v>
      </c>
      <c r="D134" s="53">
        <v>2263987</v>
      </c>
      <c r="E134" s="53">
        <v>135839.22</v>
      </c>
      <c r="F134" s="54">
        <v>0.0002</v>
      </c>
      <c r="G134" s="41"/>
      <c r="H134" s="41"/>
      <c r="I134" s="41"/>
    </row>
    <row r="135" spans="1:9" ht="14.25">
      <c r="A135" s="34" t="str">
        <f t="shared" si="9"/>
        <v>Buchanan</v>
      </c>
      <c r="B135" s="34" t="s">
        <v>26</v>
      </c>
      <c r="C135" s="52">
        <v>24</v>
      </c>
      <c r="D135" s="53">
        <v>2924052</v>
      </c>
      <c r="E135" s="53">
        <v>175443.12</v>
      </c>
      <c r="F135" s="54">
        <v>0.0003</v>
      </c>
      <c r="G135" s="41"/>
      <c r="H135" s="41"/>
      <c r="I135" s="41"/>
    </row>
    <row r="136" spans="1:9" ht="14.25">
      <c r="A136" s="34" t="str">
        <f t="shared" si="9"/>
        <v>Buchanan</v>
      </c>
      <c r="B136" s="34" t="s">
        <v>27</v>
      </c>
      <c r="C136" s="52">
        <v>36</v>
      </c>
      <c r="D136" s="53">
        <v>6997031</v>
      </c>
      <c r="E136" s="53">
        <v>419821.86</v>
      </c>
      <c r="F136" s="54">
        <v>0.0007</v>
      </c>
      <c r="G136" s="41"/>
      <c r="H136" s="41"/>
      <c r="I136" s="41"/>
    </row>
    <row r="137" spans="1:9" ht="14.25">
      <c r="A137" s="34" t="str">
        <f t="shared" si="9"/>
        <v>Buchanan</v>
      </c>
      <c r="B137" s="34" t="s">
        <v>45</v>
      </c>
      <c r="C137" s="52">
        <v>572</v>
      </c>
      <c r="D137" s="53">
        <v>41878566</v>
      </c>
      <c r="E137" s="53">
        <v>2507849.49</v>
      </c>
      <c r="F137" s="54">
        <v>0.0044</v>
      </c>
      <c r="G137" s="41"/>
      <c r="H137" s="41"/>
      <c r="I137" s="41"/>
    </row>
    <row r="138" spans="1:9" ht="14.25">
      <c r="A138" s="34" t="s">
        <v>107</v>
      </c>
      <c r="B138" s="34" t="s">
        <v>5</v>
      </c>
      <c r="C138" s="52">
        <v>11</v>
      </c>
      <c r="D138" s="53">
        <v>953444</v>
      </c>
      <c r="E138" s="53">
        <v>57206.64</v>
      </c>
      <c r="F138" s="54">
        <v>0.0001</v>
      </c>
      <c r="G138" s="41"/>
      <c r="H138" s="41"/>
      <c r="I138" s="41"/>
    </row>
    <row r="139" spans="1:9" ht="14.25">
      <c r="A139" s="34" t="str">
        <f aca="true" t="shared" si="10" ref="A139:A150">A138</f>
        <v>Buena Vista</v>
      </c>
      <c r="B139" s="34" t="s">
        <v>1</v>
      </c>
      <c r="C139" s="56" t="s">
        <v>796</v>
      </c>
      <c r="D139" s="57" t="s">
        <v>796</v>
      </c>
      <c r="E139" s="57" t="s">
        <v>796</v>
      </c>
      <c r="F139" s="58" t="s">
        <v>796</v>
      </c>
      <c r="G139" s="41"/>
      <c r="H139" s="41"/>
      <c r="I139" s="41"/>
    </row>
    <row r="140" spans="1:9" ht="14.25">
      <c r="A140" s="34" t="str">
        <f t="shared" si="10"/>
        <v>Buena Vista</v>
      </c>
      <c r="B140" s="34" t="s">
        <v>7</v>
      </c>
      <c r="C140" s="52">
        <v>49</v>
      </c>
      <c r="D140" s="53">
        <v>4550081</v>
      </c>
      <c r="E140" s="53">
        <v>273004.86</v>
      </c>
      <c r="F140" s="54">
        <v>0.0005</v>
      </c>
      <c r="G140" s="41"/>
      <c r="H140" s="41"/>
      <c r="I140" s="41"/>
    </row>
    <row r="141" spans="1:9" ht="14.25">
      <c r="A141" s="34" t="str">
        <f t="shared" si="10"/>
        <v>Buena Vista</v>
      </c>
      <c r="B141" s="34" t="s">
        <v>3</v>
      </c>
      <c r="C141" s="52">
        <v>28</v>
      </c>
      <c r="D141" s="53">
        <v>5649518</v>
      </c>
      <c r="E141" s="53">
        <v>338971.08</v>
      </c>
      <c r="F141" s="54">
        <v>0.0006</v>
      </c>
      <c r="G141" s="41"/>
      <c r="H141" s="41"/>
      <c r="I141" s="41"/>
    </row>
    <row r="142" spans="1:9" ht="14.25">
      <c r="A142" s="34" t="str">
        <f t="shared" si="10"/>
        <v>Buena Vista</v>
      </c>
      <c r="B142" s="34" t="s">
        <v>2</v>
      </c>
      <c r="C142" s="56" t="s">
        <v>796</v>
      </c>
      <c r="D142" s="57" t="s">
        <v>796</v>
      </c>
      <c r="E142" s="57" t="s">
        <v>796</v>
      </c>
      <c r="F142" s="58" t="s">
        <v>796</v>
      </c>
      <c r="G142" s="41"/>
      <c r="H142" s="41"/>
      <c r="I142" s="41"/>
    </row>
    <row r="143" spans="1:9" ht="14.25">
      <c r="A143" s="34" t="str">
        <f t="shared" si="10"/>
        <v>Buena Vista</v>
      </c>
      <c r="B143" s="34" t="s">
        <v>6</v>
      </c>
      <c r="C143" s="52">
        <v>11</v>
      </c>
      <c r="D143" s="53">
        <v>1364692</v>
      </c>
      <c r="E143" s="53">
        <v>81881.52</v>
      </c>
      <c r="F143" s="54">
        <v>0.0001</v>
      </c>
      <c r="G143" s="41"/>
      <c r="H143" s="41"/>
      <c r="I143" s="41"/>
    </row>
    <row r="144" spans="1:9" ht="14.25">
      <c r="A144" s="34" t="str">
        <f t="shared" si="10"/>
        <v>Buena Vista</v>
      </c>
      <c r="B144" s="34" t="s">
        <v>10</v>
      </c>
      <c r="C144" s="52">
        <v>82</v>
      </c>
      <c r="D144" s="53">
        <v>4794720</v>
      </c>
      <c r="E144" s="53">
        <v>287683.2</v>
      </c>
      <c r="F144" s="54">
        <v>0.0005</v>
      </c>
      <c r="G144" s="41"/>
      <c r="H144" s="41"/>
      <c r="I144" s="41"/>
    </row>
    <row r="145" spans="1:9" ht="14.25">
      <c r="A145" s="34" t="str">
        <f t="shared" si="10"/>
        <v>Buena Vista</v>
      </c>
      <c r="B145" s="34" t="s">
        <v>4</v>
      </c>
      <c r="C145" s="52">
        <v>18</v>
      </c>
      <c r="D145" s="53">
        <v>3602444</v>
      </c>
      <c r="E145" s="53">
        <v>216146.64</v>
      </c>
      <c r="F145" s="54">
        <v>0.0004</v>
      </c>
      <c r="G145" s="41"/>
      <c r="H145" s="41"/>
      <c r="I145" s="41"/>
    </row>
    <row r="146" spans="1:9" ht="14.25">
      <c r="A146" s="34" t="str">
        <f t="shared" si="10"/>
        <v>Buena Vista</v>
      </c>
      <c r="B146" s="34" t="s">
        <v>797</v>
      </c>
      <c r="C146" s="52">
        <v>206</v>
      </c>
      <c r="D146" s="53">
        <v>7362950</v>
      </c>
      <c r="E146" s="53">
        <v>424520.79</v>
      </c>
      <c r="F146" s="54">
        <v>0.0007</v>
      </c>
      <c r="G146" s="41"/>
      <c r="H146" s="41"/>
      <c r="I146" s="41"/>
    </row>
    <row r="147" spans="1:9" ht="14.25">
      <c r="A147" s="34" t="str">
        <f t="shared" si="10"/>
        <v>Buena Vista</v>
      </c>
      <c r="B147" s="34" t="s">
        <v>8</v>
      </c>
      <c r="C147" s="52">
        <v>89</v>
      </c>
      <c r="D147" s="53">
        <v>3918774</v>
      </c>
      <c r="E147" s="53">
        <v>235126.44</v>
      </c>
      <c r="F147" s="54">
        <v>0.0004</v>
      </c>
      <c r="G147" s="41"/>
      <c r="H147" s="41"/>
      <c r="I147" s="41"/>
    </row>
    <row r="148" spans="1:9" ht="14.25">
      <c r="A148" s="34" t="str">
        <f t="shared" si="10"/>
        <v>Buena Vista</v>
      </c>
      <c r="B148" s="34" t="s">
        <v>26</v>
      </c>
      <c r="C148" s="52">
        <v>36</v>
      </c>
      <c r="D148" s="53">
        <v>3391640</v>
      </c>
      <c r="E148" s="53">
        <v>203498.4</v>
      </c>
      <c r="F148" s="54">
        <v>0.0004</v>
      </c>
      <c r="G148" s="41"/>
      <c r="H148" s="41"/>
      <c r="I148" s="41"/>
    </row>
    <row r="149" spans="1:9" ht="14.25">
      <c r="A149" s="34" t="str">
        <f t="shared" si="10"/>
        <v>Buena Vista</v>
      </c>
      <c r="B149" s="34" t="s">
        <v>27</v>
      </c>
      <c r="C149" s="52">
        <v>40</v>
      </c>
      <c r="D149" s="53">
        <v>4466184</v>
      </c>
      <c r="E149" s="53">
        <v>267971.04</v>
      </c>
      <c r="F149" s="54">
        <v>0.0005</v>
      </c>
      <c r="G149" s="41"/>
      <c r="H149" s="41"/>
      <c r="I149" s="41"/>
    </row>
    <row r="150" spans="1:9" ht="14.25">
      <c r="A150" s="34" t="str">
        <f t="shared" si="10"/>
        <v>Buena Vista</v>
      </c>
      <c r="B150" s="34" t="s">
        <v>45</v>
      </c>
      <c r="C150" s="52">
        <v>582</v>
      </c>
      <c r="D150" s="53">
        <v>50477606</v>
      </c>
      <c r="E150" s="53">
        <v>3011400.15</v>
      </c>
      <c r="F150" s="54">
        <v>0.0052</v>
      </c>
      <c r="G150" s="41"/>
      <c r="H150" s="41"/>
      <c r="I150" s="41"/>
    </row>
    <row r="151" spans="1:9" ht="14.25">
      <c r="A151" s="34" t="s">
        <v>115</v>
      </c>
      <c r="B151" s="34" t="s">
        <v>5</v>
      </c>
      <c r="C151" s="56" t="s">
        <v>796</v>
      </c>
      <c r="D151" s="57" t="s">
        <v>796</v>
      </c>
      <c r="E151" s="57" t="s">
        <v>796</v>
      </c>
      <c r="F151" s="58" t="s">
        <v>796</v>
      </c>
      <c r="G151" s="41"/>
      <c r="H151" s="41"/>
      <c r="I151" s="41"/>
    </row>
    <row r="152" spans="1:9" ht="14.25">
      <c r="A152" s="34" t="str">
        <f aca="true" t="shared" si="11" ref="A152:A163">A151</f>
        <v>Butler</v>
      </c>
      <c r="B152" s="34" t="s">
        <v>1</v>
      </c>
      <c r="C152" s="52">
        <v>9</v>
      </c>
      <c r="D152" s="53">
        <v>1048708</v>
      </c>
      <c r="E152" s="53">
        <v>62922.48</v>
      </c>
      <c r="F152" s="54">
        <v>0.0001</v>
      </c>
      <c r="G152" s="41"/>
      <c r="H152" s="41"/>
      <c r="I152" s="41"/>
    </row>
    <row r="153" spans="1:9" ht="14.25">
      <c r="A153" s="34" t="str">
        <f t="shared" si="11"/>
        <v>Butler</v>
      </c>
      <c r="B153" s="34" t="s">
        <v>7</v>
      </c>
      <c r="C153" s="52">
        <v>25</v>
      </c>
      <c r="D153" s="53">
        <v>836470</v>
      </c>
      <c r="E153" s="53">
        <v>50188.2</v>
      </c>
      <c r="F153" s="54">
        <v>0.0001</v>
      </c>
      <c r="G153" s="41"/>
      <c r="H153" s="41"/>
      <c r="I153" s="41"/>
    </row>
    <row r="154" spans="1:9" ht="14.25">
      <c r="A154" s="34" t="str">
        <f t="shared" si="11"/>
        <v>Butler</v>
      </c>
      <c r="B154" s="34" t="s">
        <v>3</v>
      </c>
      <c r="C154" s="52">
        <v>23</v>
      </c>
      <c r="D154" s="53">
        <v>3375529</v>
      </c>
      <c r="E154" s="53">
        <v>202531.74</v>
      </c>
      <c r="F154" s="54">
        <v>0.0004</v>
      </c>
      <c r="G154" s="41"/>
      <c r="H154" s="41"/>
      <c r="I154" s="41"/>
    </row>
    <row r="155" spans="1:9" ht="14.25">
      <c r="A155" s="34" t="str">
        <f t="shared" si="11"/>
        <v>Butler</v>
      </c>
      <c r="B155" s="34" t="s">
        <v>2</v>
      </c>
      <c r="C155" s="56" t="s">
        <v>796</v>
      </c>
      <c r="D155" s="57" t="s">
        <v>796</v>
      </c>
      <c r="E155" s="57" t="s">
        <v>796</v>
      </c>
      <c r="F155" s="58" t="s">
        <v>796</v>
      </c>
      <c r="G155" s="41"/>
      <c r="H155" s="41"/>
      <c r="I155" s="41"/>
    </row>
    <row r="156" spans="1:9" ht="14.25">
      <c r="A156" s="34" t="str">
        <f t="shared" si="11"/>
        <v>Butler</v>
      </c>
      <c r="B156" s="34" t="s">
        <v>6</v>
      </c>
      <c r="C156" s="56" t="s">
        <v>796</v>
      </c>
      <c r="D156" s="57" t="s">
        <v>796</v>
      </c>
      <c r="E156" s="57" t="s">
        <v>796</v>
      </c>
      <c r="F156" s="58" t="s">
        <v>796</v>
      </c>
      <c r="G156" s="41"/>
      <c r="H156" s="41"/>
      <c r="I156" s="41"/>
    </row>
    <row r="157" spans="1:9" ht="14.25">
      <c r="A157" s="34" t="str">
        <f t="shared" si="11"/>
        <v>Butler</v>
      </c>
      <c r="B157" s="34" t="s">
        <v>10</v>
      </c>
      <c r="C157" s="52">
        <v>80</v>
      </c>
      <c r="D157" s="53">
        <v>2553388</v>
      </c>
      <c r="E157" s="53">
        <v>153203.28</v>
      </c>
      <c r="F157" s="54">
        <v>0.0003</v>
      </c>
      <c r="G157" s="41"/>
      <c r="H157" s="41"/>
      <c r="I157" s="41"/>
    </row>
    <row r="158" spans="1:9" ht="14.25">
      <c r="A158" s="34" t="str">
        <f t="shared" si="11"/>
        <v>Butler</v>
      </c>
      <c r="B158" s="34" t="s">
        <v>4</v>
      </c>
      <c r="C158" s="52">
        <v>5</v>
      </c>
      <c r="D158" s="53">
        <v>677456</v>
      </c>
      <c r="E158" s="53">
        <v>40647.36</v>
      </c>
      <c r="F158" s="54">
        <v>0.0001</v>
      </c>
      <c r="G158" s="41"/>
      <c r="H158" s="41"/>
      <c r="I158" s="41"/>
    </row>
    <row r="159" spans="1:9" ht="14.25">
      <c r="A159" s="34" t="str">
        <f t="shared" si="11"/>
        <v>Butler</v>
      </c>
      <c r="B159" s="34" t="s">
        <v>797</v>
      </c>
      <c r="C159" s="52">
        <v>151</v>
      </c>
      <c r="D159" s="53">
        <v>2281711</v>
      </c>
      <c r="E159" s="53">
        <v>136773.84</v>
      </c>
      <c r="F159" s="54">
        <v>0.0002</v>
      </c>
      <c r="G159" s="41"/>
      <c r="H159" s="41"/>
      <c r="I159" s="41"/>
    </row>
    <row r="160" spans="1:9" ht="14.25">
      <c r="A160" s="34" t="str">
        <f t="shared" si="11"/>
        <v>Butler</v>
      </c>
      <c r="B160" s="34" t="s">
        <v>8</v>
      </c>
      <c r="C160" s="52">
        <v>64</v>
      </c>
      <c r="D160" s="53">
        <v>554007</v>
      </c>
      <c r="E160" s="53">
        <v>33240.42</v>
      </c>
      <c r="F160" s="54">
        <v>0.0001</v>
      </c>
      <c r="G160" s="41"/>
      <c r="H160" s="41"/>
      <c r="I160" s="41"/>
    </row>
    <row r="161" spans="1:9" ht="14.25">
      <c r="A161" s="34" t="str">
        <f t="shared" si="11"/>
        <v>Butler</v>
      </c>
      <c r="B161" s="34" t="s">
        <v>26</v>
      </c>
      <c r="C161" s="52">
        <v>23</v>
      </c>
      <c r="D161" s="53">
        <v>1504286</v>
      </c>
      <c r="E161" s="53">
        <v>90257.16</v>
      </c>
      <c r="F161" s="54">
        <v>0.0002</v>
      </c>
      <c r="G161" s="41"/>
      <c r="H161" s="41"/>
      <c r="I161" s="41"/>
    </row>
    <row r="162" spans="1:9" ht="14.25">
      <c r="A162" s="34" t="str">
        <f t="shared" si="11"/>
        <v>Butler</v>
      </c>
      <c r="B162" s="34" t="s">
        <v>27</v>
      </c>
      <c r="C162" s="52">
        <v>37</v>
      </c>
      <c r="D162" s="53">
        <v>3234862</v>
      </c>
      <c r="E162" s="53">
        <v>194091.72</v>
      </c>
      <c r="F162" s="54">
        <v>0.0003</v>
      </c>
      <c r="G162" s="41"/>
      <c r="H162" s="41"/>
      <c r="I162" s="41"/>
    </row>
    <row r="163" spans="1:9" ht="14.25">
      <c r="A163" s="34" t="str">
        <f t="shared" si="11"/>
        <v>Butler</v>
      </c>
      <c r="B163" s="34" t="s">
        <v>45</v>
      </c>
      <c r="C163" s="52">
        <v>426</v>
      </c>
      <c r="D163" s="53">
        <v>16601966</v>
      </c>
      <c r="E163" s="53">
        <v>995989.14</v>
      </c>
      <c r="F163" s="54">
        <v>0.0017</v>
      </c>
      <c r="G163" s="41"/>
      <c r="H163" s="41"/>
      <c r="I163" s="41"/>
    </row>
    <row r="164" spans="1:9" ht="14.25">
      <c r="A164" s="34" t="s">
        <v>124</v>
      </c>
      <c r="B164" s="34" t="s">
        <v>5</v>
      </c>
      <c r="C164" s="56" t="s">
        <v>796</v>
      </c>
      <c r="D164" s="57" t="s">
        <v>796</v>
      </c>
      <c r="E164" s="57" t="s">
        <v>796</v>
      </c>
      <c r="F164" s="58" t="s">
        <v>796</v>
      </c>
      <c r="G164" s="41"/>
      <c r="H164" s="41"/>
      <c r="I164" s="41"/>
    </row>
    <row r="165" spans="1:9" ht="14.25">
      <c r="A165" s="34" t="str">
        <f aca="true" t="shared" si="12" ref="A165:A176">A164</f>
        <v>Calhoun</v>
      </c>
      <c r="B165" s="34" t="s">
        <v>1</v>
      </c>
      <c r="C165" s="52">
        <v>9</v>
      </c>
      <c r="D165" s="53">
        <v>736967</v>
      </c>
      <c r="E165" s="53">
        <v>44218.02</v>
      </c>
      <c r="F165" s="54">
        <v>0.0001</v>
      </c>
      <c r="G165" s="41"/>
      <c r="H165" s="41"/>
      <c r="I165" s="41"/>
    </row>
    <row r="166" spans="1:9" ht="14.25">
      <c r="A166" s="34" t="str">
        <f t="shared" si="12"/>
        <v>Calhoun</v>
      </c>
      <c r="B166" s="34" t="s">
        <v>7</v>
      </c>
      <c r="C166" s="52">
        <v>18</v>
      </c>
      <c r="D166" s="53">
        <v>1037016</v>
      </c>
      <c r="E166" s="53">
        <v>62220.96</v>
      </c>
      <c r="F166" s="54">
        <v>0.0001</v>
      </c>
      <c r="G166" s="41"/>
      <c r="H166" s="41"/>
      <c r="I166" s="41"/>
    </row>
    <row r="167" spans="1:9" ht="14.25">
      <c r="A167" s="34" t="str">
        <f t="shared" si="12"/>
        <v>Calhoun</v>
      </c>
      <c r="B167" s="34" t="s">
        <v>3</v>
      </c>
      <c r="C167" s="52">
        <v>16</v>
      </c>
      <c r="D167" s="53">
        <v>2718261</v>
      </c>
      <c r="E167" s="53">
        <v>163095.66</v>
      </c>
      <c r="F167" s="54">
        <v>0.0003</v>
      </c>
      <c r="G167" s="41"/>
      <c r="H167" s="41"/>
      <c r="I167" s="41"/>
    </row>
    <row r="168" spans="1:9" ht="14.25">
      <c r="A168" s="34" t="str">
        <f t="shared" si="12"/>
        <v>Calhoun</v>
      </c>
      <c r="B168" s="34" t="s">
        <v>2</v>
      </c>
      <c r="C168" s="56" t="s">
        <v>796</v>
      </c>
      <c r="D168" s="57" t="s">
        <v>796</v>
      </c>
      <c r="E168" s="57" t="s">
        <v>796</v>
      </c>
      <c r="F168" s="58" t="s">
        <v>796</v>
      </c>
      <c r="G168" s="41"/>
      <c r="H168" s="41"/>
      <c r="I168" s="41"/>
    </row>
    <row r="169" spans="1:9" ht="14.25">
      <c r="A169" s="34" t="str">
        <f t="shared" si="12"/>
        <v>Calhoun</v>
      </c>
      <c r="B169" s="34" t="s">
        <v>6</v>
      </c>
      <c r="C169" s="56" t="s">
        <v>796</v>
      </c>
      <c r="D169" s="57" t="s">
        <v>796</v>
      </c>
      <c r="E169" s="57" t="s">
        <v>796</v>
      </c>
      <c r="F169" s="58" t="s">
        <v>796</v>
      </c>
      <c r="G169" s="41"/>
      <c r="H169" s="41"/>
      <c r="I169" s="41"/>
    </row>
    <row r="170" spans="1:9" ht="14.25">
      <c r="A170" s="34" t="str">
        <f t="shared" si="12"/>
        <v>Calhoun</v>
      </c>
      <c r="B170" s="34" t="s">
        <v>10</v>
      </c>
      <c r="C170" s="52">
        <v>50</v>
      </c>
      <c r="D170" s="53">
        <v>1371080</v>
      </c>
      <c r="E170" s="53">
        <v>82264.8</v>
      </c>
      <c r="F170" s="54">
        <v>0.0001</v>
      </c>
      <c r="G170" s="41"/>
      <c r="H170" s="41"/>
      <c r="I170" s="41"/>
    </row>
    <row r="171" spans="1:9" ht="14.25">
      <c r="A171" s="34" t="str">
        <f t="shared" si="12"/>
        <v>Calhoun</v>
      </c>
      <c r="B171" s="34" t="s">
        <v>4</v>
      </c>
      <c r="C171" s="52">
        <v>11</v>
      </c>
      <c r="D171" s="53">
        <v>1260091</v>
      </c>
      <c r="E171" s="53">
        <v>75605.46</v>
      </c>
      <c r="F171" s="54">
        <v>0.0001</v>
      </c>
      <c r="G171" s="41"/>
      <c r="H171" s="41"/>
      <c r="I171" s="41"/>
    </row>
    <row r="172" spans="1:9" ht="14.25">
      <c r="A172" s="34" t="str">
        <f t="shared" si="12"/>
        <v>Calhoun</v>
      </c>
      <c r="B172" s="34" t="s">
        <v>797</v>
      </c>
      <c r="C172" s="52">
        <v>106</v>
      </c>
      <c r="D172" s="53">
        <v>1516091</v>
      </c>
      <c r="E172" s="53">
        <v>90657.63</v>
      </c>
      <c r="F172" s="54">
        <v>0.0002</v>
      </c>
      <c r="G172" s="41"/>
      <c r="H172" s="41"/>
      <c r="I172" s="41"/>
    </row>
    <row r="173" spans="1:9" ht="14.25">
      <c r="A173" s="34" t="str">
        <f t="shared" si="12"/>
        <v>Calhoun</v>
      </c>
      <c r="B173" s="34" t="s">
        <v>8</v>
      </c>
      <c r="C173" s="52">
        <v>43</v>
      </c>
      <c r="D173" s="53">
        <v>364595</v>
      </c>
      <c r="E173" s="53">
        <v>21875.7</v>
      </c>
      <c r="F173" s="54">
        <v>0</v>
      </c>
      <c r="G173" s="41"/>
      <c r="H173" s="41"/>
      <c r="I173" s="41"/>
    </row>
    <row r="174" spans="1:9" ht="14.25">
      <c r="A174" s="34" t="str">
        <f t="shared" si="12"/>
        <v>Calhoun</v>
      </c>
      <c r="B174" s="34" t="s">
        <v>26</v>
      </c>
      <c r="C174" s="52">
        <v>21</v>
      </c>
      <c r="D174" s="53">
        <v>839512</v>
      </c>
      <c r="E174" s="53">
        <v>50370.72</v>
      </c>
      <c r="F174" s="54">
        <v>0.0001</v>
      </c>
      <c r="G174" s="41"/>
      <c r="H174" s="41"/>
      <c r="I174" s="41"/>
    </row>
    <row r="175" spans="1:9" ht="14.25">
      <c r="A175" s="34" t="str">
        <f t="shared" si="12"/>
        <v>Calhoun</v>
      </c>
      <c r="B175" s="34" t="s">
        <v>27</v>
      </c>
      <c r="C175" s="52">
        <v>24</v>
      </c>
      <c r="D175" s="53">
        <v>3441979</v>
      </c>
      <c r="E175" s="53">
        <v>206518.74</v>
      </c>
      <c r="F175" s="54">
        <v>0.0004</v>
      </c>
      <c r="G175" s="41"/>
      <c r="H175" s="41"/>
      <c r="I175" s="41"/>
    </row>
    <row r="176" spans="1:9" ht="14.25">
      <c r="A176" s="34" t="str">
        <f t="shared" si="12"/>
        <v>Calhoun</v>
      </c>
      <c r="B176" s="34" t="s">
        <v>45</v>
      </c>
      <c r="C176" s="52">
        <v>306</v>
      </c>
      <c r="D176" s="53">
        <v>13708448</v>
      </c>
      <c r="E176" s="53">
        <v>822199.05</v>
      </c>
      <c r="F176" s="54">
        <v>0.0014</v>
      </c>
      <c r="G176" s="41"/>
      <c r="H176" s="41"/>
      <c r="I176" s="41"/>
    </row>
    <row r="177" spans="1:9" ht="14.25">
      <c r="A177" s="34" t="s">
        <v>131</v>
      </c>
      <c r="B177" s="34" t="s">
        <v>5</v>
      </c>
      <c r="C177" s="52">
        <v>18</v>
      </c>
      <c r="D177" s="53">
        <v>1653262</v>
      </c>
      <c r="E177" s="53">
        <v>99195.72</v>
      </c>
      <c r="F177" s="54">
        <v>0.0002</v>
      </c>
      <c r="G177" s="41"/>
      <c r="H177" s="41"/>
      <c r="I177" s="41"/>
    </row>
    <row r="178" spans="1:9" ht="14.25">
      <c r="A178" s="34" t="str">
        <f aca="true" t="shared" si="13" ref="A178:A189">A177</f>
        <v>Carroll</v>
      </c>
      <c r="B178" s="34" t="s">
        <v>1</v>
      </c>
      <c r="C178" s="52">
        <v>16</v>
      </c>
      <c r="D178" s="53">
        <v>8373082</v>
      </c>
      <c r="E178" s="53">
        <v>502384.92</v>
      </c>
      <c r="F178" s="54">
        <v>0.0009</v>
      </c>
      <c r="G178" s="41"/>
      <c r="H178" s="41"/>
      <c r="I178" s="41"/>
    </row>
    <row r="179" spans="1:9" ht="14.25">
      <c r="A179" s="34" t="str">
        <f t="shared" si="13"/>
        <v>Carroll</v>
      </c>
      <c r="B179" s="34" t="s">
        <v>7</v>
      </c>
      <c r="C179" s="52">
        <v>53</v>
      </c>
      <c r="D179" s="53">
        <v>6181691</v>
      </c>
      <c r="E179" s="53">
        <v>370901.46</v>
      </c>
      <c r="F179" s="54">
        <v>0.0006</v>
      </c>
      <c r="G179" s="41"/>
      <c r="H179" s="41"/>
      <c r="I179" s="41"/>
    </row>
    <row r="180" spans="1:9" ht="14.25">
      <c r="A180" s="34" t="str">
        <f t="shared" si="13"/>
        <v>Carroll</v>
      </c>
      <c r="B180" s="34" t="s">
        <v>3</v>
      </c>
      <c r="C180" s="52">
        <v>24</v>
      </c>
      <c r="D180" s="53">
        <v>6374343</v>
      </c>
      <c r="E180" s="53">
        <v>382460.58</v>
      </c>
      <c r="F180" s="54">
        <v>0.0007</v>
      </c>
      <c r="G180" s="41"/>
      <c r="H180" s="41"/>
      <c r="I180" s="41"/>
    </row>
    <row r="181" spans="1:9" ht="14.25">
      <c r="A181" s="34" t="str">
        <f t="shared" si="13"/>
        <v>Carroll</v>
      </c>
      <c r="B181" s="34" t="s">
        <v>2</v>
      </c>
      <c r="C181" s="52">
        <v>10</v>
      </c>
      <c r="D181" s="53">
        <v>10650883</v>
      </c>
      <c r="E181" s="53">
        <v>639052.98</v>
      </c>
      <c r="F181" s="54">
        <v>0.0011</v>
      </c>
      <c r="G181" s="41"/>
      <c r="H181" s="41"/>
      <c r="I181" s="41"/>
    </row>
    <row r="182" spans="1:9" ht="14.25">
      <c r="A182" s="34" t="str">
        <f t="shared" si="13"/>
        <v>Carroll</v>
      </c>
      <c r="B182" s="34" t="s">
        <v>6</v>
      </c>
      <c r="C182" s="52">
        <v>11</v>
      </c>
      <c r="D182" s="53">
        <v>1948758</v>
      </c>
      <c r="E182" s="53">
        <v>116925.48</v>
      </c>
      <c r="F182" s="54">
        <v>0.0002</v>
      </c>
      <c r="G182" s="41"/>
      <c r="H182" s="41"/>
      <c r="I182" s="41"/>
    </row>
    <row r="183" spans="1:9" ht="14.25">
      <c r="A183" s="34" t="str">
        <f t="shared" si="13"/>
        <v>Carroll</v>
      </c>
      <c r="B183" s="34" t="s">
        <v>10</v>
      </c>
      <c r="C183" s="52">
        <v>124</v>
      </c>
      <c r="D183" s="53">
        <v>6196658</v>
      </c>
      <c r="E183" s="53">
        <v>371799.48</v>
      </c>
      <c r="F183" s="54">
        <v>0.0006</v>
      </c>
      <c r="G183" s="41"/>
      <c r="H183" s="41"/>
      <c r="I183" s="41"/>
    </row>
    <row r="184" spans="1:9" ht="14.25">
      <c r="A184" s="34" t="str">
        <f t="shared" si="13"/>
        <v>Carroll</v>
      </c>
      <c r="B184" s="34" t="s">
        <v>4</v>
      </c>
      <c r="C184" s="52">
        <v>28</v>
      </c>
      <c r="D184" s="53">
        <v>3915452</v>
      </c>
      <c r="E184" s="53">
        <v>234927.12</v>
      </c>
      <c r="F184" s="54">
        <v>0.0004</v>
      </c>
      <c r="G184" s="41"/>
      <c r="H184" s="41"/>
      <c r="I184" s="41"/>
    </row>
    <row r="185" spans="1:9" ht="14.25">
      <c r="A185" s="34" t="str">
        <f t="shared" si="13"/>
        <v>Carroll</v>
      </c>
      <c r="B185" s="34" t="s">
        <v>797</v>
      </c>
      <c r="C185" s="52">
        <v>306</v>
      </c>
      <c r="D185" s="53">
        <v>8092702</v>
      </c>
      <c r="E185" s="53">
        <v>476668.61</v>
      </c>
      <c r="F185" s="54">
        <v>0.0008</v>
      </c>
      <c r="G185" s="41"/>
      <c r="H185" s="41"/>
      <c r="I185" s="41"/>
    </row>
    <row r="186" spans="1:9" ht="14.25">
      <c r="A186" s="34" t="str">
        <f t="shared" si="13"/>
        <v>Carroll</v>
      </c>
      <c r="B186" s="34" t="s">
        <v>8</v>
      </c>
      <c r="C186" s="52">
        <v>110</v>
      </c>
      <c r="D186" s="53">
        <v>5421298</v>
      </c>
      <c r="E186" s="53">
        <v>325277.88</v>
      </c>
      <c r="F186" s="54">
        <v>0.0006</v>
      </c>
      <c r="G186" s="41"/>
      <c r="H186" s="41"/>
      <c r="I186" s="41"/>
    </row>
    <row r="187" spans="1:9" ht="14.25">
      <c r="A187" s="34" t="str">
        <f t="shared" si="13"/>
        <v>Carroll</v>
      </c>
      <c r="B187" s="34" t="s">
        <v>26</v>
      </c>
      <c r="C187" s="52">
        <v>44</v>
      </c>
      <c r="D187" s="53">
        <v>5980176</v>
      </c>
      <c r="E187" s="53">
        <v>358810.56</v>
      </c>
      <c r="F187" s="54">
        <v>0.0006</v>
      </c>
      <c r="G187" s="41"/>
      <c r="H187" s="41"/>
      <c r="I187" s="41"/>
    </row>
    <row r="188" spans="1:9" ht="14.25">
      <c r="A188" s="34" t="str">
        <f t="shared" si="13"/>
        <v>Carroll</v>
      </c>
      <c r="B188" s="34" t="s">
        <v>27</v>
      </c>
      <c r="C188" s="52">
        <v>65</v>
      </c>
      <c r="D188" s="53">
        <v>11258401</v>
      </c>
      <c r="E188" s="53">
        <v>675504.06</v>
      </c>
      <c r="F188" s="54">
        <v>0.0012</v>
      </c>
      <c r="G188" s="41"/>
      <c r="H188" s="41"/>
      <c r="I188" s="41"/>
    </row>
    <row r="189" spans="1:9" ht="14.25">
      <c r="A189" s="34" t="str">
        <f t="shared" si="13"/>
        <v>Carroll</v>
      </c>
      <c r="B189" s="34" t="s">
        <v>45</v>
      </c>
      <c r="C189" s="52">
        <v>809</v>
      </c>
      <c r="D189" s="53">
        <v>76046706</v>
      </c>
      <c r="E189" s="53">
        <v>4553908.85</v>
      </c>
      <c r="F189" s="54">
        <v>0.0079</v>
      </c>
      <c r="G189" s="41"/>
      <c r="H189" s="41"/>
      <c r="I189" s="41"/>
    </row>
    <row r="190" spans="1:9" ht="14.25">
      <c r="A190" s="34" t="s">
        <v>140</v>
      </c>
      <c r="B190" s="34" t="s">
        <v>5</v>
      </c>
      <c r="C190" s="52">
        <v>11</v>
      </c>
      <c r="D190" s="53">
        <v>514380</v>
      </c>
      <c r="E190" s="53">
        <v>30862.8</v>
      </c>
      <c r="F190" s="54">
        <v>0.0001</v>
      </c>
      <c r="G190" s="41"/>
      <c r="H190" s="41"/>
      <c r="I190" s="41"/>
    </row>
    <row r="191" spans="1:9" ht="14.25">
      <c r="A191" s="34" t="str">
        <f aca="true" t="shared" si="14" ref="A191:A202">A190</f>
        <v>Cass</v>
      </c>
      <c r="B191" s="34" t="s">
        <v>1</v>
      </c>
      <c r="C191" s="52">
        <v>10</v>
      </c>
      <c r="D191" s="53">
        <v>989408</v>
      </c>
      <c r="E191" s="53">
        <v>59364.48</v>
      </c>
      <c r="F191" s="54">
        <v>0.0001</v>
      </c>
      <c r="G191" s="41"/>
      <c r="H191" s="41"/>
      <c r="I191" s="41"/>
    </row>
    <row r="192" spans="1:9" ht="14.25">
      <c r="A192" s="34" t="str">
        <f t="shared" si="14"/>
        <v>Cass</v>
      </c>
      <c r="B192" s="34" t="s">
        <v>7</v>
      </c>
      <c r="C192" s="52">
        <v>42</v>
      </c>
      <c r="D192" s="53">
        <v>3385813</v>
      </c>
      <c r="E192" s="53">
        <v>203148.78</v>
      </c>
      <c r="F192" s="54">
        <v>0.0004</v>
      </c>
      <c r="G192" s="41"/>
      <c r="H192" s="41"/>
      <c r="I192" s="41"/>
    </row>
    <row r="193" spans="1:9" ht="14.25">
      <c r="A193" s="34" t="str">
        <f t="shared" si="14"/>
        <v>Cass</v>
      </c>
      <c r="B193" s="34" t="s">
        <v>3</v>
      </c>
      <c r="C193" s="52">
        <v>15</v>
      </c>
      <c r="D193" s="53">
        <v>4443555</v>
      </c>
      <c r="E193" s="53">
        <v>266613.3</v>
      </c>
      <c r="F193" s="54">
        <v>0.0005</v>
      </c>
      <c r="G193" s="41"/>
      <c r="H193" s="41"/>
      <c r="I193" s="41"/>
    </row>
    <row r="194" spans="1:9" ht="14.25">
      <c r="A194" s="34" t="str">
        <f t="shared" si="14"/>
        <v>Cass</v>
      </c>
      <c r="B194" s="34" t="s">
        <v>2</v>
      </c>
      <c r="C194" s="56" t="s">
        <v>796</v>
      </c>
      <c r="D194" s="57" t="s">
        <v>796</v>
      </c>
      <c r="E194" s="57" t="s">
        <v>796</v>
      </c>
      <c r="F194" s="58" t="s">
        <v>796</v>
      </c>
      <c r="G194" s="41"/>
      <c r="H194" s="41"/>
      <c r="I194" s="41"/>
    </row>
    <row r="195" spans="1:9" ht="14.25">
      <c r="A195" s="34" t="str">
        <f t="shared" si="14"/>
        <v>Cass</v>
      </c>
      <c r="B195" s="34" t="s">
        <v>6</v>
      </c>
      <c r="C195" s="56" t="s">
        <v>796</v>
      </c>
      <c r="D195" s="57" t="s">
        <v>796</v>
      </c>
      <c r="E195" s="57" t="s">
        <v>796</v>
      </c>
      <c r="F195" s="58" t="s">
        <v>796</v>
      </c>
      <c r="G195" s="41"/>
      <c r="H195" s="41"/>
      <c r="I195" s="41"/>
    </row>
    <row r="196" spans="1:9" ht="14.25">
      <c r="A196" s="34" t="str">
        <f t="shared" si="14"/>
        <v>Cass</v>
      </c>
      <c r="B196" s="34" t="s">
        <v>10</v>
      </c>
      <c r="C196" s="52">
        <v>80</v>
      </c>
      <c r="D196" s="53">
        <v>2593068</v>
      </c>
      <c r="E196" s="53">
        <v>155584.08</v>
      </c>
      <c r="F196" s="54">
        <v>0.0003</v>
      </c>
      <c r="G196" s="41"/>
      <c r="H196" s="41"/>
      <c r="I196" s="41"/>
    </row>
    <row r="197" spans="1:9" ht="14.25">
      <c r="A197" s="34" t="str">
        <f t="shared" si="14"/>
        <v>Cass</v>
      </c>
      <c r="B197" s="34" t="s">
        <v>4</v>
      </c>
      <c r="C197" s="52">
        <v>19</v>
      </c>
      <c r="D197" s="53">
        <v>2488509</v>
      </c>
      <c r="E197" s="53">
        <v>149310.54</v>
      </c>
      <c r="F197" s="54">
        <v>0.0003</v>
      </c>
      <c r="G197" s="41"/>
      <c r="H197" s="41"/>
      <c r="I197" s="41"/>
    </row>
    <row r="198" spans="1:9" ht="14.25">
      <c r="A198" s="34" t="str">
        <f t="shared" si="14"/>
        <v>Cass</v>
      </c>
      <c r="B198" s="34" t="s">
        <v>797</v>
      </c>
      <c r="C198" s="52">
        <v>198</v>
      </c>
      <c r="D198" s="53">
        <v>5892258</v>
      </c>
      <c r="E198" s="53">
        <v>347314.44</v>
      </c>
      <c r="F198" s="54">
        <v>0.0006</v>
      </c>
      <c r="G198" s="41"/>
      <c r="H198" s="41"/>
      <c r="I198" s="41"/>
    </row>
    <row r="199" spans="1:9" ht="14.25">
      <c r="A199" s="34" t="str">
        <f t="shared" si="14"/>
        <v>Cass</v>
      </c>
      <c r="B199" s="34" t="s">
        <v>8</v>
      </c>
      <c r="C199" s="52">
        <v>56</v>
      </c>
      <c r="D199" s="53">
        <v>925272</v>
      </c>
      <c r="E199" s="53">
        <v>55516.32</v>
      </c>
      <c r="F199" s="54">
        <v>0.0001</v>
      </c>
      <c r="G199" s="41"/>
      <c r="H199" s="41"/>
      <c r="I199" s="41"/>
    </row>
    <row r="200" spans="1:9" ht="14.25">
      <c r="A200" s="34" t="str">
        <f t="shared" si="14"/>
        <v>Cass</v>
      </c>
      <c r="B200" s="34" t="s">
        <v>26</v>
      </c>
      <c r="C200" s="52">
        <v>30</v>
      </c>
      <c r="D200" s="53">
        <v>2536769</v>
      </c>
      <c r="E200" s="53">
        <v>152206.14</v>
      </c>
      <c r="F200" s="54">
        <v>0.0003</v>
      </c>
      <c r="G200" s="41"/>
      <c r="H200" s="41"/>
      <c r="I200" s="41"/>
    </row>
    <row r="201" spans="1:9" ht="14.25">
      <c r="A201" s="34" t="str">
        <f t="shared" si="14"/>
        <v>Cass</v>
      </c>
      <c r="B201" s="34" t="s">
        <v>27</v>
      </c>
      <c r="C201" s="52">
        <v>40</v>
      </c>
      <c r="D201" s="53">
        <v>5120036</v>
      </c>
      <c r="E201" s="53">
        <v>307202.16</v>
      </c>
      <c r="F201" s="54">
        <v>0.0005</v>
      </c>
      <c r="G201" s="41"/>
      <c r="H201" s="41"/>
      <c r="I201" s="41"/>
    </row>
    <row r="202" spans="1:9" ht="14.25">
      <c r="A202" s="34" t="str">
        <f t="shared" si="14"/>
        <v>Cass</v>
      </c>
      <c r="B202" s="34" t="s">
        <v>45</v>
      </c>
      <c r="C202" s="52">
        <v>513</v>
      </c>
      <c r="D202" s="53">
        <v>36158871</v>
      </c>
      <c r="E202" s="53">
        <v>2163311.22</v>
      </c>
      <c r="F202" s="54">
        <v>0.0038</v>
      </c>
      <c r="G202" s="41"/>
      <c r="H202" s="41"/>
      <c r="I202" s="41"/>
    </row>
    <row r="203" spans="1:9" ht="14.25">
      <c r="A203" s="34" t="s">
        <v>148</v>
      </c>
      <c r="B203" s="34" t="s">
        <v>5</v>
      </c>
      <c r="C203" s="56" t="s">
        <v>796</v>
      </c>
      <c r="D203" s="57" t="s">
        <v>796</v>
      </c>
      <c r="E203" s="57" t="s">
        <v>796</v>
      </c>
      <c r="F203" s="58" t="s">
        <v>796</v>
      </c>
      <c r="G203" s="41"/>
      <c r="H203" s="41"/>
      <c r="I203" s="41"/>
    </row>
    <row r="204" spans="1:9" ht="14.25">
      <c r="A204" s="34" t="str">
        <f aca="true" t="shared" si="15" ref="A204:A215">A203</f>
        <v>Cedar</v>
      </c>
      <c r="B204" s="34" t="s">
        <v>1</v>
      </c>
      <c r="C204" s="52">
        <v>6</v>
      </c>
      <c r="D204" s="53">
        <v>138643</v>
      </c>
      <c r="E204" s="53">
        <v>8318.58</v>
      </c>
      <c r="F204" s="54">
        <v>0</v>
      </c>
      <c r="G204" s="41"/>
      <c r="H204" s="41"/>
      <c r="I204" s="41"/>
    </row>
    <row r="205" spans="1:9" ht="14.25">
      <c r="A205" s="34" t="str">
        <f t="shared" si="15"/>
        <v>Cedar</v>
      </c>
      <c r="B205" s="34" t="s">
        <v>7</v>
      </c>
      <c r="C205" s="52">
        <v>39</v>
      </c>
      <c r="D205" s="53">
        <v>3185569</v>
      </c>
      <c r="E205" s="53">
        <v>191134.14</v>
      </c>
      <c r="F205" s="54">
        <v>0.0003</v>
      </c>
      <c r="G205" s="41"/>
      <c r="H205" s="41"/>
      <c r="I205" s="41"/>
    </row>
    <row r="206" spans="1:9" ht="14.25">
      <c r="A206" s="34" t="str">
        <f t="shared" si="15"/>
        <v>Cedar</v>
      </c>
      <c r="B206" s="34" t="s">
        <v>3</v>
      </c>
      <c r="C206" s="52">
        <v>20</v>
      </c>
      <c r="D206" s="53">
        <v>4972478</v>
      </c>
      <c r="E206" s="53">
        <v>298348.68</v>
      </c>
      <c r="F206" s="54">
        <v>0.0005</v>
      </c>
      <c r="G206" s="41"/>
      <c r="H206" s="41"/>
      <c r="I206" s="41"/>
    </row>
    <row r="207" spans="1:9" ht="14.25">
      <c r="A207" s="34" t="str">
        <f t="shared" si="15"/>
        <v>Cedar</v>
      </c>
      <c r="B207" s="34" t="s">
        <v>2</v>
      </c>
      <c r="C207" s="56" t="s">
        <v>796</v>
      </c>
      <c r="D207" s="57" t="s">
        <v>796</v>
      </c>
      <c r="E207" s="57" t="s">
        <v>796</v>
      </c>
      <c r="F207" s="58" t="s">
        <v>796</v>
      </c>
      <c r="G207" s="41"/>
      <c r="H207" s="41"/>
      <c r="I207" s="41"/>
    </row>
    <row r="208" spans="1:9" ht="14.25">
      <c r="A208" s="34" t="str">
        <f t="shared" si="15"/>
        <v>Cedar</v>
      </c>
      <c r="B208" s="34" t="s">
        <v>6</v>
      </c>
      <c r="C208" s="52">
        <v>6</v>
      </c>
      <c r="D208" s="53">
        <v>365966</v>
      </c>
      <c r="E208" s="53">
        <v>21957.96</v>
      </c>
      <c r="F208" s="54">
        <v>0</v>
      </c>
      <c r="G208" s="41"/>
      <c r="H208" s="41"/>
      <c r="I208" s="41"/>
    </row>
    <row r="209" spans="1:9" ht="14.25">
      <c r="A209" s="34" t="str">
        <f t="shared" si="15"/>
        <v>Cedar</v>
      </c>
      <c r="B209" s="34" t="s">
        <v>10</v>
      </c>
      <c r="C209" s="52">
        <v>106</v>
      </c>
      <c r="D209" s="53">
        <v>4728395</v>
      </c>
      <c r="E209" s="53">
        <v>283703.7</v>
      </c>
      <c r="F209" s="54">
        <v>0.0005</v>
      </c>
      <c r="G209" s="41"/>
      <c r="H209" s="41"/>
      <c r="I209" s="41"/>
    </row>
    <row r="210" spans="1:9" ht="14.25">
      <c r="A210" s="34" t="str">
        <f t="shared" si="15"/>
        <v>Cedar</v>
      </c>
      <c r="B210" s="34" t="s">
        <v>4</v>
      </c>
      <c r="C210" s="52">
        <v>17</v>
      </c>
      <c r="D210" s="53">
        <v>1630488</v>
      </c>
      <c r="E210" s="53">
        <v>97829.28</v>
      </c>
      <c r="F210" s="54">
        <v>0.0002</v>
      </c>
      <c r="G210" s="41"/>
      <c r="H210" s="41"/>
      <c r="I210" s="41"/>
    </row>
    <row r="211" spans="1:9" ht="14.25">
      <c r="A211" s="34" t="str">
        <f t="shared" si="15"/>
        <v>Cedar</v>
      </c>
      <c r="B211" s="34" t="s">
        <v>797</v>
      </c>
      <c r="C211" s="52">
        <v>190</v>
      </c>
      <c r="D211" s="53">
        <v>3995170</v>
      </c>
      <c r="E211" s="53">
        <v>238571.79</v>
      </c>
      <c r="F211" s="54">
        <v>0.0004</v>
      </c>
      <c r="G211" s="41"/>
      <c r="H211" s="41"/>
      <c r="I211" s="41"/>
    </row>
    <row r="212" spans="1:9" ht="14.25">
      <c r="A212" s="34" t="str">
        <f t="shared" si="15"/>
        <v>Cedar</v>
      </c>
      <c r="B212" s="34" t="s">
        <v>8</v>
      </c>
      <c r="C212" s="52">
        <v>67</v>
      </c>
      <c r="D212" s="53">
        <v>1115707</v>
      </c>
      <c r="E212" s="53">
        <v>66942.42</v>
      </c>
      <c r="F212" s="54">
        <v>0.0001</v>
      </c>
      <c r="G212" s="41"/>
      <c r="H212" s="41"/>
      <c r="I212" s="41"/>
    </row>
    <row r="213" spans="1:9" ht="14.25">
      <c r="A213" s="34" t="str">
        <f t="shared" si="15"/>
        <v>Cedar</v>
      </c>
      <c r="B213" s="34" t="s">
        <v>26</v>
      </c>
      <c r="C213" s="52">
        <v>25</v>
      </c>
      <c r="D213" s="53">
        <v>1102010</v>
      </c>
      <c r="E213" s="53">
        <v>66120.6</v>
      </c>
      <c r="F213" s="54">
        <v>0.0001</v>
      </c>
      <c r="G213" s="41"/>
      <c r="H213" s="41"/>
      <c r="I213" s="41"/>
    </row>
    <row r="214" spans="1:9" ht="14.25">
      <c r="A214" s="34" t="str">
        <f t="shared" si="15"/>
        <v>Cedar</v>
      </c>
      <c r="B214" s="34" t="s">
        <v>27</v>
      </c>
      <c r="C214" s="52">
        <v>29</v>
      </c>
      <c r="D214" s="53">
        <v>3735920</v>
      </c>
      <c r="E214" s="53">
        <v>224155.2</v>
      </c>
      <c r="F214" s="54">
        <v>0.0004</v>
      </c>
      <c r="G214" s="41"/>
      <c r="H214" s="41"/>
      <c r="I214" s="41"/>
    </row>
    <row r="215" spans="1:9" ht="14.25">
      <c r="A215" s="34" t="str">
        <f t="shared" si="15"/>
        <v>Cedar</v>
      </c>
      <c r="B215" s="34" t="s">
        <v>45</v>
      </c>
      <c r="C215" s="52">
        <v>509</v>
      </c>
      <c r="D215" s="53">
        <v>27106378</v>
      </c>
      <c r="E215" s="53">
        <v>1625244.27</v>
      </c>
      <c r="F215" s="54">
        <v>0.0028</v>
      </c>
      <c r="G215" s="41"/>
      <c r="H215" s="41"/>
      <c r="I215" s="41"/>
    </row>
    <row r="216" spans="1:9" ht="14.25">
      <c r="A216" s="34" t="s">
        <v>157</v>
      </c>
      <c r="B216" s="34" t="s">
        <v>5</v>
      </c>
      <c r="C216" s="52">
        <v>23</v>
      </c>
      <c r="D216" s="53">
        <v>3625399</v>
      </c>
      <c r="E216" s="53">
        <v>217523.94</v>
      </c>
      <c r="F216" s="54">
        <v>0.0004</v>
      </c>
      <c r="G216" s="41"/>
      <c r="H216" s="41"/>
      <c r="I216" s="41"/>
    </row>
    <row r="217" spans="1:9" ht="14.25">
      <c r="A217" s="34" t="str">
        <f aca="true" t="shared" si="16" ref="A217:A228">A216</f>
        <v>Cerro Gordo</v>
      </c>
      <c r="B217" s="34" t="s">
        <v>1</v>
      </c>
      <c r="C217" s="52">
        <v>23</v>
      </c>
      <c r="D217" s="53">
        <v>22883538</v>
      </c>
      <c r="E217" s="53">
        <v>1373012.28</v>
      </c>
      <c r="F217" s="54">
        <v>0.0024</v>
      </c>
      <c r="G217" s="41"/>
      <c r="H217" s="41"/>
      <c r="I217" s="41"/>
    </row>
    <row r="218" spans="1:9" ht="14.25">
      <c r="A218" s="34" t="str">
        <f t="shared" si="16"/>
        <v>Cerro Gordo</v>
      </c>
      <c r="B218" s="34" t="s">
        <v>7</v>
      </c>
      <c r="C218" s="52">
        <v>129</v>
      </c>
      <c r="D218" s="53">
        <v>20547815</v>
      </c>
      <c r="E218" s="53">
        <v>1232868.9</v>
      </c>
      <c r="F218" s="54">
        <v>0.0021</v>
      </c>
      <c r="G218" s="41"/>
      <c r="H218" s="41"/>
      <c r="I218" s="41"/>
    </row>
    <row r="219" spans="1:9" ht="14.25">
      <c r="A219" s="34" t="str">
        <f t="shared" si="16"/>
        <v>Cerro Gordo</v>
      </c>
      <c r="B219" s="34" t="s">
        <v>3</v>
      </c>
      <c r="C219" s="52">
        <v>50</v>
      </c>
      <c r="D219" s="53">
        <v>15028274</v>
      </c>
      <c r="E219" s="53">
        <v>901696.44</v>
      </c>
      <c r="F219" s="54">
        <v>0.0016</v>
      </c>
      <c r="G219" s="41"/>
      <c r="H219" s="41"/>
      <c r="I219" s="41"/>
    </row>
    <row r="220" spans="1:9" ht="14.25">
      <c r="A220" s="34" t="str">
        <f t="shared" si="16"/>
        <v>Cerro Gordo</v>
      </c>
      <c r="B220" s="34" t="s">
        <v>2</v>
      </c>
      <c r="C220" s="52">
        <v>15</v>
      </c>
      <c r="D220" s="53">
        <v>29023015</v>
      </c>
      <c r="E220" s="53">
        <v>1741380.9</v>
      </c>
      <c r="F220" s="54">
        <v>0.003</v>
      </c>
      <c r="G220" s="41"/>
      <c r="H220" s="41"/>
      <c r="I220" s="41"/>
    </row>
    <row r="221" spans="1:9" ht="14.25">
      <c r="A221" s="34" t="str">
        <f t="shared" si="16"/>
        <v>Cerro Gordo</v>
      </c>
      <c r="B221" s="34" t="s">
        <v>6</v>
      </c>
      <c r="C221" s="52">
        <v>35</v>
      </c>
      <c r="D221" s="53">
        <v>8036211</v>
      </c>
      <c r="E221" s="53">
        <v>482172.66</v>
      </c>
      <c r="F221" s="54">
        <v>0.0008</v>
      </c>
      <c r="G221" s="41"/>
      <c r="H221" s="41"/>
      <c r="I221" s="41"/>
    </row>
    <row r="222" spans="1:9" ht="14.25">
      <c r="A222" s="34" t="str">
        <f t="shared" si="16"/>
        <v>Cerro Gordo</v>
      </c>
      <c r="B222" s="34" t="s">
        <v>10</v>
      </c>
      <c r="C222" s="52">
        <v>201</v>
      </c>
      <c r="D222" s="53">
        <v>12634290</v>
      </c>
      <c r="E222" s="53">
        <v>758037.83</v>
      </c>
      <c r="F222" s="54">
        <v>0.0013</v>
      </c>
      <c r="G222" s="41"/>
      <c r="H222" s="41"/>
      <c r="I222" s="41"/>
    </row>
    <row r="223" spans="1:9" ht="14.25">
      <c r="A223" s="34" t="str">
        <f t="shared" si="16"/>
        <v>Cerro Gordo</v>
      </c>
      <c r="B223" s="34" t="s">
        <v>4</v>
      </c>
      <c r="C223" s="52">
        <v>49</v>
      </c>
      <c r="D223" s="53">
        <v>9631984</v>
      </c>
      <c r="E223" s="53">
        <v>577919.04</v>
      </c>
      <c r="F223" s="54">
        <v>0.001</v>
      </c>
      <c r="G223" s="41"/>
      <c r="H223" s="41"/>
      <c r="I223" s="41"/>
    </row>
    <row r="224" spans="1:9" ht="14.25">
      <c r="A224" s="34" t="str">
        <f t="shared" si="16"/>
        <v>Cerro Gordo</v>
      </c>
      <c r="B224" s="34" t="s">
        <v>797</v>
      </c>
      <c r="C224" s="52">
        <v>512</v>
      </c>
      <c r="D224" s="53">
        <v>22348502</v>
      </c>
      <c r="E224" s="53">
        <v>1290994.08</v>
      </c>
      <c r="F224" s="54">
        <v>0.0022</v>
      </c>
      <c r="G224" s="41"/>
      <c r="H224" s="41"/>
      <c r="I224" s="41"/>
    </row>
    <row r="225" spans="1:9" ht="14.25">
      <c r="A225" s="34" t="str">
        <f t="shared" si="16"/>
        <v>Cerro Gordo</v>
      </c>
      <c r="B225" s="34" t="s">
        <v>8</v>
      </c>
      <c r="C225" s="52">
        <v>201</v>
      </c>
      <c r="D225" s="53">
        <v>14492957</v>
      </c>
      <c r="E225" s="53">
        <v>869577.42</v>
      </c>
      <c r="F225" s="54">
        <v>0.0015</v>
      </c>
      <c r="G225" s="41"/>
      <c r="H225" s="41"/>
      <c r="I225" s="41"/>
    </row>
    <row r="226" spans="1:9" ht="14.25">
      <c r="A226" s="34" t="str">
        <f t="shared" si="16"/>
        <v>Cerro Gordo</v>
      </c>
      <c r="B226" s="34" t="s">
        <v>26</v>
      </c>
      <c r="C226" s="52">
        <v>75</v>
      </c>
      <c r="D226" s="53">
        <v>10332344</v>
      </c>
      <c r="E226" s="53">
        <v>619940.64</v>
      </c>
      <c r="F226" s="54">
        <v>0.0011</v>
      </c>
      <c r="G226" s="41"/>
      <c r="H226" s="41"/>
      <c r="I226" s="41"/>
    </row>
    <row r="227" spans="1:9" ht="14.25">
      <c r="A227" s="34" t="str">
        <f t="shared" si="16"/>
        <v>Cerro Gordo</v>
      </c>
      <c r="B227" s="34" t="s">
        <v>27</v>
      </c>
      <c r="C227" s="52">
        <v>67</v>
      </c>
      <c r="D227" s="53">
        <v>16286617</v>
      </c>
      <c r="E227" s="53">
        <v>977197.02</v>
      </c>
      <c r="F227" s="54">
        <v>0.0017</v>
      </c>
      <c r="G227" s="41"/>
      <c r="H227" s="41"/>
      <c r="I227" s="41"/>
    </row>
    <row r="228" spans="1:9" ht="14.25">
      <c r="A228" s="34" t="str">
        <f t="shared" si="16"/>
        <v>Cerro Gordo</v>
      </c>
      <c r="B228" s="34" t="s">
        <v>45</v>
      </c>
      <c r="C228" s="52">
        <v>1380</v>
      </c>
      <c r="D228" s="53">
        <v>184870946</v>
      </c>
      <c r="E228" s="53">
        <v>11042321.15</v>
      </c>
      <c r="F228" s="54">
        <v>0.0192</v>
      </c>
      <c r="G228" s="41"/>
      <c r="H228" s="41"/>
      <c r="I228" s="41"/>
    </row>
    <row r="229" spans="1:9" ht="14.25">
      <c r="A229" s="34" t="s">
        <v>165</v>
      </c>
      <c r="B229" s="34" t="s">
        <v>5</v>
      </c>
      <c r="C229" s="56" t="s">
        <v>796</v>
      </c>
      <c r="D229" s="57" t="s">
        <v>796</v>
      </c>
      <c r="E229" s="57" t="s">
        <v>796</v>
      </c>
      <c r="F229" s="58" t="s">
        <v>796</v>
      </c>
      <c r="G229" s="41"/>
      <c r="H229" s="41"/>
      <c r="I229" s="41"/>
    </row>
    <row r="230" spans="1:9" ht="14.25">
      <c r="A230" s="34" t="str">
        <f aca="true" t="shared" si="17" ref="A230:A241">A229</f>
        <v>Cherokee</v>
      </c>
      <c r="B230" s="34" t="s">
        <v>1</v>
      </c>
      <c r="C230" s="52">
        <v>9</v>
      </c>
      <c r="D230" s="53">
        <v>5889550</v>
      </c>
      <c r="E230" s="53">
        <v>353373</v>
      </c>
      <c r="F230" s="54">
        <v>0.0006</v>
      </c>
      <c r="G230" s="41"/>
      <c r="H230" s="41"/>
      <c r="I230" s="41"/>
    </row>
    <row r="231" spans="1:9" ht="14.25">
      <c r="A231" s="34" t="str">
        <f t="shared" si="17"/>
        <v>Cherokee</v>
      </c>
      <c r="B231" s="34" t="s">
        <v>7</v>
      </c>
      <c r="C231" s="52">
        <v>33</v>
      </c>
      <c r="D231" s="53">
        <v>2483978</v>
      </c>
      <c r="E231" s="53">
        <v>149038.68</v>
      </c>
      <c r="F231" s="54">
        <v>0.0003</v>
      </c>
      <c r="G231" s="41"/>
      <c r="H231" s="41"/>
      <c r="I231" s="41"/>
    </row>
    <row r="232" spans="1:9" ht="14.25">
      <c r="A232" s="34" t="str">
        <f t="shared" si="17"/>
        <v>Cherokee</v>
      </c>
      <c r="B232" s="34" t="s">
        <v>3</v>
      </c>
      <c r="C232" s="52">
        <v>19</v>
      </c>
      <c r="D232" s="53">
        <v>3797964</v>
      </c>
      <c r="E232" s="53">
        <v>227877.84</v>
      </c>
      <c r="F232" s="54">
        <v>0.0004</v>
      </c>
      <c r="G232" s="41"/>
      <c r="H232" s="41"/>
      <c r="I232" s="41"/>
    </row>
    <row r="233" spans="1:9" ht="14.25">
      <c r="A233" s="34" t="str">
        <f t="shared" si="17"/>
        <v>Cherokee</v>
      </c>
      <c r="B233" s="34" t="s">
        <v>2</v>
      </c>
      <c r="C233" s="56" t="s">
        <v>796</v>
      </c>
      <c r="D233" s="57" t="s">
        <v>796</v>
      </c>
      <c r="E233" s="57" t="s">
        <v>796</v>
      </c>
      <c r="F233" s="58" t="s">
        <v>796</v>
      </c>
      <c r="G233" s="41"/>
      <c r="H233" s="41"/>
      <c r="I233" s="41"/>
    </row>
    <row r="234" spans="1:9" ht="14.25">
      <c r="A234" s="34" t="str">
        <f t="shared" si="17"/>
        <v>Cherokee</v>
      </c>
      <c r="B234" s="34" t="s">
        <v>6</v>
      </c>
      <c r="C234" s="52">
        <v>5</v>
      </c>
      <c r="D234" s="53">
        <v>555220</v>
      </c>
      <c r="E234" s="53">
        <v>33313.2</v>
      </c>
      <c r="F234" s="54">
        <v>0.0001</v>
      </c>
      <c r="G234" s="41"/>
      <c r="H234" s="41"/>
      <c r="I234" s="41"/>
    </row>
    <row r="235" spans="1:9" ht="14.25">
      <c r="A235" s="34" t="str">
        <f t="shared" si="17"/>
        <v>Cherokee</v>
      </c>
      <c r="B235" s="34" t="s">
        <v>10</v>
      </c>
      <c r="C235" s="52">
        <v>59</v>
      </c>
      <c r="D235" s="53">
        <v>2425953</v>
      </c>
      <c r="E235" s="53">
        <v>145557.18</v>
      </c>
      <c r="F235" s="54">
        <v>0.0003</v>
      </c>
      <c r="G235" s="41"/>
      <c r="H235" s="41"/>
      <c r="I235" s="41"/>
    </row>
    <row r="236" spans="1:9" ht="14.25">
      <c r="A236" s="34" t="str">
        <f t="shared" si="17"/>
        <v>Cherokee</v>
      </c>
      <c r="B236" s="34" t="s">
        <v>4</v>
      </c>
      <c r="C236" s="52">
        <v>9</v>
      </c>
      <c r="D236" s="53">
        <v>1442129</v>
      </c>
      <c r="E236" s="53">
        <v>86527.74</v>
      </c>
      <c r="F236" s="54">
        <v>0.0002</v>
      </c>
      <c r="G236" s="41"/>
      <c r="H236" s="41"/>
      <c r="I236" s="41"/>
    </row>
    <row r="237" spans="1:9" ht="14.25">
      <c r="A237" s="34" t="str">
        <f t="shared" si="17"/>
        <v>Cherokee</v>
      </c>
      <c r="B237" s="34" t="s">
        <v>797</v>
      </c>
      <c r="C237" s="52">
        <v>157</v>
      </c>
      <c r="D237" s="53">
        <v>3392801</v>
      </c>
      <c r="E237" s="53">
        <v>198383.51</v>
      </c>
      <c r="F237" s="54">
        <v>0.0003</v>
      </c>
      <c r="G237" s="41"/>
      <c r="H237" s="41"/>
      <c r="I237" s="41"/>
    </row>
    <row r="238" spans="1:9" ht="14.25">
      <c r="A238" s="34" t="str">
        <f t="shared" si="17"/>
        <v>Cherokee</v>
      </c>
      <c r="B238" s="34" t="s">
        <v>8</v>
      </c>
      <c r="C238" s="52">
        <v>56</v>
      </c>
      <c r="D238" s="53">
        <v>1335012</v>
      </c>
      <c r="E238" s="53">
        <v>80100.72</v>
      </c>
      <c r="F238" s="54">
        <v>0.0001</v>
      </c>
      <c r="G238" s="41"/>
      <c r="H238" s="41"/>
      <c r="I238" s="41"/>
    </row>
    <row r="239" spans="1:9" ht="14.25">
      <c r="A239" s="34" t="str">
        <f t="shared" si="17"/>
        <v>Cherokee</v>
      </c>
      <c r="B239" s="34" t="s">
        <v>26</v>
      </c>
      <c r="C239" s="52">
        <v>19</v>
      </c>
      <c r="D239" s="53">
        <v>2211810</v>
      </c>
      <c r="E239" s="53">
        <v>132708.6</v>
      </c>
      <c r="F239" s="54">
        <v>0.0002</v>
      </c>
      <c r="G239" s="41"/>
      <c r="H239" s="41"/>
      <c r="I239" s="41"/>
    </row>
    <row r="240" spans="1:9" ht="14.25">
      <c r="A240" s="34" t="str">
        <f t="shared" si="17"/>
        <v>Cherokee</v>
      </c>
      <c r="B240" s="34" t="s">
        <v>27</v>
      </c>
      <c r="C240" s="52">
        <v>22</v>
      </c>
      <c r="D240" s="53">
        <v>3260253</v>
      </c>
      <c r="E240" s="53">
        <v>195573.62</v>
      </c>
      <c r="F240" s="54">
        <v>0.0003</v>
      </c>
      <c r="G240" s="41"/>
      <c r="H240" s="41"/>
      <c r="I240" s="41"/>
    </row>
    <row r="241" spans="1:9" ht="14.25">
      <c r="A241" s="34" t="str">
        <f t="shared" si="17"/>
        <v>Cherokee</v>
      </c>
      <c r="B241" s="34" t="s">
        <v>45</v>
      </c>
      <c r="C241" s="52">
        <v>397</v>
      </c>
      <c r="D241" s="53">
        <v>28366873</v>
      </c>
      <c r="E241" s="53">
        <v>1696786.27</v>
      </c>
      <c r="F241" s="54">
        <v>0.0029</v>
      </c>
      <c r="G241" s="41"/>
      <c r="H241" s="41"/>
      <c r="I241" s="41"/>
    </row>
    <row r="242" spans="1:9" ht="14.25">
      <c r="A242" s="34" t="s">
        <v>170</v>
      </c>
      <c r="B242" s="34" t="s">
        <v>5</v>
      </c>
      <c r="C242" s="56" t="s">
        <v>796</v>
      </c>
      <c r="D242" s="57" t="s">
        <v>796</v>
      </c>
      <c r="E242" s="57" t="s">
        <v>796</v>
      </c>
      <c r="F242" s="58" t="s">
        <v>796</v>
      </c>
      <c r="G242" s="41"/>
      <c r="H242" s="41"/>
      <c r="I242" s="41"/>
    </row>
    <row r="243" spans="1:9" ht="14.25">
      <c r="A243" s="34" t="str">
        <f aca="true" t="shared" si="18" ref="A243:A254">A242</f>
        <v>Chickasaw</v>
      </c>
      <c r="B243" s="34" t="s">
        <v>1</v>
      </c>
      <c r="C243" s="52">
        <v>6</v>
      </c>
      <c r="D243" s="53">
        <v>359950</v>
      </c>
      <c r="E243" s="53">
        <v>21597</v>
      </c>
      <c r="F243" s="54">
        <v>0</v>
      </c>
      <c r="G243" s="41"/>
      <c r="H243" s="41"/>
      <c r="I243" s="41"/>
    </row>
    <row r="244" spans="1:9" ht="14.25">
      <c r="A244" s="34" t="str">
        <f t="shared" si="18"/>
        <v>Chickasaw</v>
      </c>
      <c r="B244" s="34" t="s">
        <v>7</v>
      </c>
      <c r="C244" s="52">
        <v>36</v>
      </c>
      <c r="D244" s="53">
        <v>1958299</v>
      </c>
      <c r="E244" s="53">
        <v>117497.94</v>
      </c>
      <c r="F244" s="54">
        <v>0.0002</v>
      </c>
      <c r="G244" s="41"/>
      <c r="H244" s="41"/>
      <c r="I244" s="41"/>
    </row>
    <row r="245" spans="1:9" ht="14.25">
      <c r="A245" s="34" t="str">
        <f t="shared" si="18"/>
        <v>Chickasaw</v>
      </c>
      <c r="B245" s="34" t="s">
        <v>3</v>
      </c>
      <c r="C245" s="52">
        <v>17</v>
      </c>
      <c r="D245" s="53">
        <v>3344522</v>
      </c>
      <c r="E245" s="53">
        <v>200671.32</v>
      </c>
      <c r="F245" s="54">
        <v>0.0003</v>
      </c>
      <c r="G245" s="41"/>
      <c r="H245" s="41"/>
      <c r="I245" s="41"/>
    </row>
    <row r="246" spans="1:9" ht="14.25">
      <c r="A246" s="34" t="str">
        <f t="shared" si="18"/>
        <v>Chickasaw</v>
      </c>
      <c r="B246" s="34" t="s">
        <v>2</v>
      </c>
      <c r="C246" s="56" t="s">
        <v>796</v>
      </c>
      <c r="D246" s="57" t="s">
        <v>796</v>
      </c>
      <c r="E246" s="57" t="s">
        <v>796</v>
      </c>
      <c r="F246" s="58" t="s">
        <v>796</v>
      </c>
      <c r="G246" s="41"/>
      <c r="H246" s="41"/>
      <c r="I246" s="41"/>
    </row>
    <row r="247" spans="1:9" ht="14.25">
      <c r="A247" s="34" t="str">
        <f t="shared" si="18"/>
        <v>Chickasaw</v>
      </c>
      <c r="B247" s="34" t="s">
        <v>6</v>
      </c>
      <c r="C247" s="52">
        <v>6</v>
      </c>
      <c r="D247" s="53">
        <v>749296</v>
      </c>
      <c r="E247" s="53">
        <v>44957.76</v>
      </c>
      <c r="F247" s="54">
        <v>0.0001</v>
      </c>
      <c r="G247" s="41"/>
      <c r="H247" s="41"/>
      <c r="I247" s="41"/>
    </row>
    <row r="248" spans="1:9" ht="14.25">
      <c r="A248" s="34" t="str">
        <f t="shared" si="18"/>
        <v>Chickasaw</v>
      </c>
      <c r="B248" s="34" t="s">
        <v>10</v>
      </c>
      <c r="C248" s="52">
        <v>77</v>
      </c>
      <c r="D248" s="53">
        <v>2594332</v>
      </c>
      <c r="E248" s="53">
        <v>155659.92</v>
      </c>
      <c r="F248" s="54">
        <v>0.0003</v>
      </c>
      <c r="G248" s="41"/>
      <c r="H248" s="41"/>
      <c r="I248" s="41"/>
    </row>
    <row r="249" spans="1:9" ht="14.25">
      <c r="A249" s="34" t="str">
        <f t="shared" si="18"/>
        <v>Chickasaw</v>
      </c>
      <c r="B249" s="34" t="s">
        <v>4</v>
      </c>
      <c r="C249" s="52">
        <v>14</v>
      </c>
      <c r="D249" s="53">
        <v>2051966</v>
      </c>
      <c r="E249" s="53">
        <v>123117.96</v>
      </c>
      <c r="F249" s="54">
        <v>0.0002</v>
      </c>
      <c r="G249" s="41"/>
      <c r="H249" s="41"/>
      <c r="I249" s="41"/>
    </row>
    <row r="250" spans="1:9" ht="14.25">
      <c r="A250" s="34" t="str">
        <f t="shared" si="18"/>
        <v>Chickasaw</v>
      </c>
      <c r="B250" s="34" t="s">
        <v>797</v>
      </c>
      <c r="C250" s="52">
        <v>140</v>
      </c>
      <c r="D250" s="53">
        <v>2939493</v>
      </c>
      <c r="E250" s="53">
        <v>173168.51</v>
      </c>
      <c r="F250" s="54">
        <v>0.0003</v>
      </c>
      <c r="G250" s="41"/>
      <c r="H250" s="41"/>
      <c r="I250" s="41"/>
    </row>
    <row r="251" spans="1:9" ht="14.25">
      <c r="A251" s="34" t="str">
        <f t="shared" si="18"/>
        <v>Chickasaw</v>
      </c>
      <c r="B251" s="34" t="s">
        <v>8</v>
      </c>
      <c r="C251" s="52">
        <v>64</v>
      </c>
      <c r="D251" s="53">
        <v>1858972</v>
      </c>
      <c r="E251" s="53">
        <v>111490.47</v>
      </c>
      <c r="F251" s="54">
        <v>0.0002</v>
      </c>
      <c r="G251" s="41"/>
      <c r="H251" s="41"/>
      <c r="I251" s="41"/>
    </row>
    <row r="252" spans="1:9" ht="14.25">
      <c r="A252" s="34" t="str">
        <f t="shared" si="18"/>
        <v>Chickasaw</v>
      </c>
      <c r="B252" s="34" t="s">
        <v>26</v>
      </c>
      <c r="C252" s="52">
        <v>16</v>
      </c>
      <c r="D252" s="53">
        <v>763649</v>
      </c>
      <c r="E252" s="53">
        <v>45818.94</v>
      </c>
      <c r="F252" s="54">
        <v>0.0001</v>
      </c>
      <c r="G252" s="41"/>
      <c r="H252" s="41"/>
      <c r="I252" s="41"/>
    </row>
    <row r="253" spans="1:9" ht="14.25">
      <c r="A253" s="34" t="str">
        <f t="shared" si="18"/>
        <v>Chickasaw</v>
      </c>
      <c r="B253" s="34" t="s">
        <v>27</v>
      </c>
      <c r="C253" s="52">
        <v>36</v>
      </c>
      <c r="D253" s="53">
        <v>4425080</v>
      </c>
      <c r="E253" s="53">
        <v>265504.8</v>
      </c>
      <c r="F253" s="54">
        <v>0.0005</v>
      </c>
      <c r="G253" s="41"/>
      <c r="H253" s="41"/>
      <c r="I253" s="41"/>
    </row>
    <row r="254" spans="1:9" ht="14.25">
      <c r="A254" s="34" t="str">
        <f t="shared" si="18"/>
        <v>Chickasaw</v>
      </c>
      <c r="B254" s="34" t="s">
        <v>45</v>
      </c>
      <c r="C254" s="52">
        <v>416</v>
      </c>
      <c r="D254" s="53">
        <v>22465892</v>
      </c>
      <c r="E254" s="53">
        <v>1344704.6</v>
      </c>
      <c r="F254" s="54">
        <v>0.0023</v>
      </c>
      <c r="G254" s="41"/>
      <c r="H254" s="41"/>
      <c r="I254" s="41"/>
    </row>
    <row r="255" spans="1:9" ht="14.25">
      <c r="A255" s="34" t="s">
        <v>177</v>
      </c>
      <c r="B255" s="34" t="s">
        <v>5</v>
      </c>
      <c r="C255" s="56" t="s">
        <v>796</v>
      </c>
      <c r="D255" s="57" t="s">
        <v>796</v>
      </c>
      <c r="E255" s="57" t="s">
        <v>796</v>
      </c>
      <c r="F255" s="58" t="s">
        <v>796</v>
      </c>
      <c r="G255" s="41"/>
      <c r="H255" s="41"/>
      <c r="I255" s="41"/>
    </row>
    <row r="256" spans="1:9" ht="14.25">
      <c r="A256" s="34" t="str">
        <f aca="true" t="shared" si="19" ref="A256:A267">A255</f>
        <v>Clarke</v>
      </c>
      <c r="B256" s="34" t="s">
        <v>1</v>
      </c>
      <c r="C256" s="56" t="s">
        <v>796</v>
      </c>
      <c r="D256" s="57" t="s">
        <v>796</v>
      </c>
      <c r="E256" s="57" t="s">
        <v>796</v>
      </c>
      <c r="F256" s="58" t="s">
        <v>796</v>
      </c>
      <c r="G256" s="41"/>
      <c r="H256" s="41"/>
      <c r="I256" s="41"/>
    </row>
    <row r="257" spans="1:9" ht="14.25">
      <c r="A257" s="34" t="str">
        <f t="shared" si="19"/>
        <v>Clarke</v>
      </c>
      <c r="B257" s="34" t="s">
        <v>7</v>
      </c>
      <c r="C257" s="52">
        <v>18</v>
      </c>
      <c r="D257" s="53">
        <v>2271700</v>
      </c>
      <c r="E257" s="53">
        <v>136302</v>
      </c>
      <c r="F257" s="54">
        <v>0.0002</v>
      </c>
      <c r="G257" s="41"/>
      <c r="H257" s="41"/>
      <c r="I257" s="41"/>
    </row>
    <row r="258" spans="1:9" ht="14.25">
      <c r="A258" s="34" t="str">
        <f t="shared" si="19"/>
        <v>Clarke</v>
      </c>
      <c r="B258" s="34" t="s">
        <v>3</v>
      </c>
      <c r="C258" s="52">
        <v>13</v>
      </c>
      <c r="D258" s="53">
        <v>3782398</v>
      </c>
      <c r="E258" s="53">
        <v>226943.88</v>
      </c>
      <c r="F258" s="54">
        <v>0.0004</v>
      </c>
      <c r="G258" s="41"/>
      <c r="H258" s="41"/>
      <c r="I258" s="41"/>
    </row>
    <row r="259" spans="1:9" ht="14.25">
      <c r="A259" s="34" t="str">
        <f t="shared" si="19"/>
        <v>Clarke</v>
      </c>
      <c r="B259" s="34" t="s">
        <v>2</v>
      </c>
      <c r="C259" s="56" t="s">
        <v>796</v>
      </c>
      <c r="D259" s="57" t="s">
        <v>796</v>
      </c>
      <c r="E259" s="57" t="s">
        <v>796</v>
      </c>
      <c r="F259" s="58" t="s">
        <v>796</v>
      </c>
      <c r="G259" s="41"/>
      <c r="H259" s="41"/>
      <c r="I259" s="41"/>
    </row>
    <row r="260" spans="1:9" ht="14.25">
      <c r="A260" s="34" t="str">
        <f t="shared" si="19"/>
        <v>Clarke</v>
      </c>
      <c r="B260" s="34" t="s">
        <v>6</v>
      </c>
      <c r="C260" s="56" t="s">
        <v>796</v>
      </c>
      <c r="D260" s="57" t="s">
        <v>796</v>
      </c>
      <c r="E260" s="57" t="s">
        <v>796</v>
      </c>
      <c r="F260" s="58" t="s">
        <v>796</v>
      </c>
      <c r="G260" s="41"/>
      <c r="H260" s="41"/>
      <c r="I260" s="41"/>
    </row>
    <row r="261" spans="1:9" ht="14.25">
      <c r="A261" s="34" t="str">
        <f t="shared" si="19"/>
        <v>Clarke</v>
      </c>
      <c r="B261" s="34" t="s">
        <v>10</v>
      </c>
      <c r="C261" s="52">
        <v>35</v>
      </c>
      <c r="D261" s="53">
        <v>3260545</v>
      </c>
      <c r="E261" s="53">
        <v>195632.7</v>
      </c>
      <c r="F261" s="54">
        <v>0.0003</v>
      </c>
      <c r="G261" s="41"/>
      <c r="H261" s="41"/>
      <c r="I261" s="41"/>
    </row>
    <row r="262" spans="1:9" ht="14.25">
      <c r="A262" s="34" t="str">
        <f t="shared" si="19"/>
        <v>Clarke</v>
      </c>
      <c r="B262" s="34" t="s">
        <v>4</v>
      </c>
      <c r="C262" s="52">
        <v>7</v>
      </c>
      <c r="D262" s="53">
        <v>748268</v>
      </c>
      <c r="E262" s="53">
        <v>44896.08</v>
      </c>
      <c r="F262" s="54">
        <v>0.0001</v>
      </c>
      <c r="G262" s="41"/>
      <c r="H262" s="41"/>
      <c r="I262" s="41"/>
    </row>
    <row r="263" spans="1:9" ht="14.25">
      <c r="A263" s="34" t="str">
        <f t="shared" si="19"/>
        <v>Clarke</v>
      </c>
      <c r="B263" s="34" t="s">
        <v>797</v>
      </c>
      <c r="C263" s="52">
        <v>98</v>
      </c>
      <c r="D263" s="53">
        <v>3274789</v>
      </c>
      <c r="E263" s="53">
        <v>184000.49</v>
      </c>
      <c r="F263" s="54">
        <v>0.0003</v>
      </c>
      <c r="G263" s="41"/>
      <c r="H263" s="41"/>
      <c r="I263" s="41"/>
    </row>
    <row r="264" spans="1:9" ht="14.25">
      <c r="A264" s="34" t="str">
        <f t="shared" si="19"/>
        <v>Clarke</v>
      </c>
      <c r="B264" s="34" t="s">
        <v>8</v>
      </c>
      <c r="C264" s="52">
        <v>25</v>
      </c>
      <c r="D264" s="53">
        <v>245964</v>
      </c>
      <c r="E264" s="53">
        <v>14757.84</v>
      </c>
      <c r="F264" s="54">
        <v>0</v>
      </c>
      <c r="G264" s="41"/>
      <c r="H264" s="41"/>
      <c r="I264" s="41"/>
    </row>
    <row r="265" spans="1:9" ht="14.25">
      <c r="A265" s="34" t="str">
        <f t="shared" si="19"/>
        <v>Clarke</v>
      </c>
      <c r="B265" s="34" t="s">
        <v>26</v>
      </c>
      <c r="C265" s="52">
        <v>10</v>
      </c>
      <c r="D265" s="53">
        <v>1042265</v>
      </c>
      <c r="E265" s="53">
        <v>62535.9</v>
      </c>
      <c r="F265" s="54">
        <v>0.0001</v>
      </c>
      <c r="G265" s="41"/>
      <c r="H265" s="41"/>
      <c r="I265" s="41"/>
    </row>
    <row r="266" spans="1:9" ht="14.25">
      <c r="A266" s="34" t="str">
        <f t="shared" si="19"/>
        <v>Clarke</v>
      </c>
      <c r="B266" s="34" t="s">
        <v>27</v>
      </c>
      <c r="C266" s="52">
        <v>11</v>
      </c>
      <c r="D266" s="53">
        <v>1354075</v>
      </c>
      <c r="E266" s="53">
        <v>81244.5</v>
      </c>
      <c r="F266" s="54">
        <v>0.0001</v>
      </c>
      <c r="G266" s="41"/>
      <c r="H266" s="41"/>
      <c r="I266" s="41"/>
    </row>
    <row r="267" spans="1:9" ht="14.25">
      <c r="A267" s="34" t="str">
        <f t="shared" si="19"/>
        <v>Clarke</v>
      </c>
      <c r="B267" s="34" t="s">
        <v>45</v>
      </c>
      <c r="C267" s="52">
        <v>225</v>
      </c>
      <c r="D267" s="53">
        <v>21523845</v>
      </c>
      <c r="E267" s="53">
        <v>1278943.85</v>
      </c>
      <c r="F267" s="54">
        <v>0.0022</v>
      </c>
      <c r="G267" s="41"/>
      <c r="H267" s="41"/>
      <c r="I267" s="41"/>
    </row>
    <row r="268" spans="1:9" ht="14.25">
      <c r="A268" s="34" t="s">
        <v>180</v>
      </c>
      <c r="B268" s="34" t="s">
        <v>5</v>
      </c>
      <c r="C268" s="52">
        <v>15</v>
      </c>
      <c r="D268" s="53">
        <v>1963159</v>
      </c>
      <c r="E268" s="53">
        <v>117789.54</v>
      </c>
      <c r="F268" s="54">
        <v>0.0002</v>
      </c>
      <c r="G268" s="41"/>
      <c r="H268" s="41"/>
      <c r="I268" s="41"/>
    </row>
    <row r="269" spans="1:9" ht="14.25">
      <c r="A269" s="34" t="str">
        <f aca="true" t="shared" si="20" ref="A269:A280">A268</f>
        <v>Clay</v>
      </c>
      <c r="B269" s="34" t="s">
        <v>1</v>
      </c>
      <c r="C269" s="52">
        <v>15</v>
      </c>
      <c r="D269" s="53">
        <v>14314850</v>
      </c>
      <c r="E269" s="53">
        <v>858891</v>
      </c>
      <c r="F269" s="54">
        <v>0.0015</v>
      </c>
      <c r="G269" s="41"/>
      <c r="H269" s="41"/>
      <c r="I269" s="41"/>
    </row>
    <row r="270" spans="1:9" ht="14.25">
      <c r="A270" s="34" t="str">
        <f t="shared" si="20"/>
        <v>Clay</v>
      </c>
      <c r="B270" s="34" t="s">
        <v>7</v>
      </c>
      <c r="C270" s="52">
        <v>55</v>
      </c>
      <c r="D270" s="53">
        <v>6058762</v>
      </c>
      <c r="E270" s="53">
        <v>363525.72</v>
      </c>
      <c r="F270" s="54">
        <v>0.0006</v>
      </c>
      <c r="G270" s="41"/>
      <c r="H270" s="41"/>
      <c r="I270" s="41"/>
    </row>
    <row r="271" spans="1:9" ht="14.25">
      <c r="A271" s="34" t="str">
        <f t="shared" si="20"/>
        <v>Clay</v>
      </c>
      <c r="B271" s="34" t="s">
        <v>3</v>
      </c>
      <c r="C271" s="52">
        <v>21</v>
      </c>
      <c r="D271" s="53">
        <v>5259399</v>
      </c>
      <c r="E271" s="53">
        <v>315563.94</v>
      </c>
      <c r="F271" s="54">
        <v>0.0005</v>
      </c>
      <c r="G271" s="41"/>
      <c r="H271" s="41"/>
      <c r="I271" s="41"/>
    </row>
    <row r="272" spans="1:9" ht="14.25">
      <c r="A272" s="34" t="str">
        <f t="shared" si="20"/>
        <v>Clay</v>
      </c>
      <c r="B272" s="34" t="s">
        <v>2</v>
      </c>
      <c r="C272" s="52">
        <v>5</v>
      </c>
      <c r="D272" s="53">
        <v>10615257</v>
      </c>
      <c r="E272" s="53">
        <v>636915.42</v>
      </c>
      <c r="F272" s="54">
        <v>0.0011</v>
      </c>
      <c r="G272" s="41"/>
      <c r="H272" s="41"/>
      <c r="I272" s="41"/>
    </row>
    <row r="273" spans="1:9" ht="14.25">
      <c r="A273" s="34" t="str">
        <f t="shared" si="20"/>
        <v>Clay</v>
      </c>
      <c r="B273" s="34" t="s">
        <v>6</v>
      </c>
      <c r="C273" s="52">
        <v>19</v>
      </c>
      <c r="D273" s="53">
        <v>2023672</v>
      </c>
      <c r="E273" s="53">
        <v>121420.32</v>
      </c>
      <c r="F273" s="54">
        <v>0.0002</v>
      </c>
      <c r="G273" s="41"/>
      <c r="H273" s="41"/>
      <c r="I273" s="41"/>
    </row>
    <row r="274" spans="1:9" ht="14.25">
      <c r="A274" s="34" t="str">
        <f t="shared" si="20"/>
        <v>Clay</v>
      </c>
      <c r="B274" s="34" t="s">
        <v>10</v>
      </c>
      <c r="C274" s="52">
        <v>92</v>
      </c>
      <c r="D274" s="53">
        <v>5687380</v>
      </c>
      <c r="E274" s="53">
        <v>341242.8</v>
      </c>
      <c r="F274" s="54">
        <v>0.0006</v>
      </c>
      <c r="G274" s="41"/>
      <c r="H274" s="41"/>
      <c r="I274" s="41"/>
    </row>
    <row r="275" spans="1:9" ht="14.25">
      <c r="A275" s="34" t="str">
        <f t="shared" si="20"/>
        <v>Clay</v>
      </c>
      <c r="B275" s="34" t="s">
        <v>4</v>
      </c>
      <c r="C275" s="52">
        <v>16</v>
      </c>
      <c r="D275" s="53">
        <v>3591453</v>
      </c>
      <c r="E275" s="53">
        <v>215487.18</v>
      </c>
      <c r="F275" s="54">
        <v>0.0004</v>
      </c>
      <c r="G275" s="41"/>
      <c r="H275" s="41"/>
      <c r="I275" s="41"/>
    </row>
    <row r="276" spans="1:9" ht="14.25">
      <c r="A276" s="34" t="str">
        <f t="shared" si="20"/>
        <v>Clay</v>
      </c>
      <c r="B276" s="34" t="s">
        <v>797</v>
      </c>
      <c r="C276" s="52">
        <v>222</v>
      </c>
      <c r="D276" s="53">
        <v>8107795</v>
      </c>
      <c r="E276" s="53">
        <v>472509</v>
      </c>
      <c r="F276" s="54">
        <v>0.0008</v>
      </c>
      <c r="G276" s="41"/>
      <c r="H276" s="41"/>
      <c r="I276" s="41"/>
    </row>
    <row r="277" spans="1:9" ht="14.25">
      <c r="A277" s="34" t="str">
        <f t="shared" si="20"/>
        <v>Clay</v>
      </c>
      <c r="B277" s="34" t="s">
        <v>8</v>
      </c>
      <c r="C277" s="52">
        <v>93</v>
      </c>
      <c r="D277" s="53">
        <v>6115477</v>
      </c>
      <c r="E277" s="53">
        <v>366928.62</v>
      </c>
      <c r="F277" s="54">
        <v>0.0006</v>
      </c>
      <c r="G277" s="41"/>
      <c r="H277" s="41"/>
      <c r="I277" s="41"/>
    </row>
    <row r="278" spans="1:9" ht="14.25">
      <c r="A278" s="34" t="str">
        <f t="shared" si="20"/>
        <v>Clay</v>
      </c>
      <c r="B278" s="34" t="s">
        <v>26</v>
      </c>
      <c r="C278" s="52">
        <v>42</v>
      </c>
      <c r="D278" s="53">
        <v>7666014</v>
      </c>
      <c r="E278" s="53">
        <v>459960.84</v>
      </c>
      <c r="F278" s="54">
        <v>0.0008</v>
      </c>
      <c r="G278" s="41"/>
      <c r="H278" s="41"/>
      <c r="I278" s="41"/>
    </row>
    <row r="279" spans="1:9" ht="14.25">
      <c r="A279" s="34" t="str">
        <f t="shared" si="20"/>
        <v>Clay</v>
      </c>
      <c r="B279" s="34" t="s">
        <v>27</v>
      </c>
      <c r="C279" s="52">
        <v>42</v>
      </c>
      <c r="D279" s="53">
        <v>5634844</v>
      </c>
      <c r="E279" s="53">
        <v>338090.64</v>
      </c>
      <c r="F279" s="54">
        <v>0.0006</v>
      </c>
      <c r="G279" s="41"/>
      <c r="H279" s="41"/>
      <c r="I279" s="41"/>
    </row>
    <row r="280" spans="1:9" ht="14.25">
      <c r="A280" s="34" t="str">
        <f t="shared" si="20"/>
        <v>Clay</v>
      </c>
      <c r="B280" s="34" t="s">
        <v>45</v>
      </c>
      <c r="C280" s="52">
        <v>637</v>
      </c>
      <c r="D280" s="53">
        <v>77038062</v>
      </c>
      <c r="E280" s="53">
        <v>4608325.02</v>
      </c>
      <c r="F280" s="54">
        <v>0.008</v>
      </c>
      <c r="G280" s="41"/>
      <c r="H280" s="41"/>
      <c r="I280" s="41"/>
    </row>
    <row r="281" spans="1:9" ht="14.25">
      <c r="A281" s="34" t="s">
        <v>188</v>
      </c>
      <c r="B281" s="34" t="s">
        <v>5</v>
      </c>
      <c r="C281" s="56" t="s">
        <v>796</v>
      </c>
      <c r="D281" s="57" t="s">
        <v>796</v>
      </c>
      <c r="E281" s="57" t="s">
        <v>796</v>
      </c>
      <c r="F281" s="58" t="s">
        <v>796</v>
      </c>
      <c r="G281" s="41"/>
      <c r="H281" s="41"/>
      <c r="I281" s="41"/>
    </row>
    <row r="282" spans="1:9" ht="14.25">
      <c r="A282" s="34" t="str">
        <f aca="true" t="shared" si="21" ref="A282:A293">A281</f>
        <v>Clayton</v>
      </c>
      <c r="B282" s="34" t="s">
        <v>1</v>
      </c>
      <c r="C282" s="52">
        <v>13</v>
      </c>
      <c r="D282" s="53">
        <v>1795328</v>
      </c>
      <c r="E282" s="53">
        <v>107719.68</v>
      </c>
      <c r="F282" s="54">
        <v>0.0002</v>
      </c>
      <c r="G282" s="41"/>
      <c r="H282" s="41"/>
      <c r="I282" s="41"/>
    </row>
    <row r="283" spans="1:9" ht="14.25">
      <c r="A283" s="34" t="str">
        <f t="shared" si="21"/>
        <v>Clayton</v>
      </c>
      <c r="B283" s="34" t="s">
        <v>7</v>
      </c>
      <c r="C283" s="52">
        <v>59</v>
      </c>
      <c r="D283" s="53">
        <v>3844039</v>
      </c>
      <c r="E283" s="53">
        <v>230642.34</v>
      </c>
      <c r="F283" s="54">
        <v>0.0004</v>
      </c>
      <c r="G283" s="41"/>
      <c r="H283" s="41"/>
      <c r="I283" s="41"/>
    </row>
    <row r="284" spans="1:9" ht="14.25">
      <c r="A284" s="34" t="str">
        <f t="shared" si="21"/>
        <v>Clayton</v>
      </c>
      <c r="B284" s="34" t="s">
        <v>3</v>
      </c>
      <c r="C284" s="52">
        <v>26</v>
      </c>
      <c r="D284" s="53">
        <v>4296188</v>
      </c>
      <c r="E284" s="53">
        <v>257771.28</v>
      </c>
      <c r="F284" s="54">
        <v>0.0004</v>
      </c>
      <c r="G284" s="41"/>
      <c r="H284" s="41"/>
      <c r="I284" s="41"/>
    </row>
    <row r="285" spans="1:9" ht="14.25">
      <c r="A285" s="34" t="str">
        <f t="shared" si="21"/>
        <v>Clayton</v>
      </c>
      <c r="B285" s="34" t="s">
        <v>2</v>
      </c>
      <c r="C285" s="52">
        <v>8</v>
      </c>
      <c r="D285" s="53">
        <v>1459470</v>
      </c>
      <c r="E285" s="53">
        <v>87568.2</v>
      </c>
      <c r="F285" s="54">
        <v>0.0002</v>
      </c>
      <c r="G285" s="41"/>
      <c r="H285" s="41"/>
      <c r="I285" s="41"/>
    </row>
    <row r="286" spans="1:9" ht="14.25">
      <c r="A286" s="34" t="str">
        <f t="shared" si="21"/>
        <v>Clayton</v>
      </c>
      <c r="B286" s="34" t="s">
        <v>6</v>
      </c>
      <c r="C286" s="56" t="s">
        <v>796</v>
      </c>
      <c r="D286" s="57" t="s">
        <v>796</v>
      </c>
      <c r="E286" s="57" t="s">
        <v>796</v>
      </c>
      <c r="F286" s="58" t="s">
        <v>796</v>
      </c>
      <c r="G286" s="41"/>
      <c r="H286" s="41"/>
      <c r="I286" s="41"/>
    </row>
    <row r="287" spans="1:9" ht="14.25">
      <c r="A287" s="34" t="str">
        <f t="shared" si="21"/>
        <v>Clayton</v>
      </c>
      <c r="B287" s="34" t="s">
        <v>10</v>
      </c>
      <c r="C287" s="52">
        <v>93</v>
      </c>
      <c r="D287" s="53">
        <v>4697155</v>
      </c>
      <c r="E287" s="53">
        <v>281829.3</v>
      </c>
      <c r="F287" s="54">
        <v>0.0005</v>
      </c>
      <c r="G287" s="41"/>
      <c r="H287" s="41"/>
      <c r="I287" s="41"/>
    </row>
    <row r="288" spans="1:9" ht="14.25">
      <c r="A288" s="34" t="str">
        <f t="shared" si="21"/>
        <v>Clayton</v>
      </c>
      <c r="B288" s="34" t="s">
        <v>4</v>
      </c>
      <c r="C288" s="52">
        <v>22</v>
      </c>
      <c r="D288" s="53">
        <v>3041096</v>
      </c>
      <c r="E288" s="53">
        <v>182465.76</v>
      </c>
      <c r="F288" s="54">
        <v>0.0003</v>
      </c>
      <c r="G288" s="41"/>
      <c r="H288" s="41"/>
      <c r="I288" s="41"/>
    </row>
    <row r="289" spans="1:9" ht="14.25">
      <c r="A289" s="34" t="str">
        <f t="shared" si="21"/>
        <v>Clayton</v>
      </c>
      <c r="B289" s="34" t="s">
        <v>797</v>
      </c>
      <c r="C289" s="52">
        <v>259</v>
      </c>
      <c r="D289" s="53">
        <v>6104490</v>
      </c>
      <c r="E289" s="53">
        <v>347915.93</v>
      </c>
      <c r="F289" s="54">
        <v>0.0006</v>
      </c>
      <c r="G289" s="41"/>
      <c r="H289" s="41"/>
      <c r="I289" s="41"/>
    </row>
    <row r="290" spans="1:9" ht="14.25">
      <c r="A290" s="34" t="str">
        <f t="shared" si="21"/>
        <v>Clayton</v>
      </c>
      <c r="B290" s="34" t="s">
        <v>8</v>
      </c>
      <c r="C290" s="52">
        <v>87</v>
      </c>
      <c r="D290" s="53">
        <v>1497354</v>
      </c>
      <c r="E290" s="53">
        <v>89841.24</v>
      </c>
      <c r="F290" s="54">
        <v>0.0002</v>
      </c>
      <c r="G290" s="41"/>
      <c r="H290" s="41"/>
      <c r="I290" s="41"/>
    </row>
    <row r="291" spans="1:9" ht="14.25">
      <c r="A291" s="34" t="str">
        <f t="shared" si="21"/>
        <v>Clayton</v>
      </c>
      <c r="B291" s="34" t="s">
        <v>26</v>
      </c>
      <c r="C291" s="52">
        <v>31</v>
      </c>
      <c r="D291" s="53">
        <v>2351032</v>
      </c>
      <c r="E291" s="53">
        <v>141061.92</v>
      </c>
      <c r="F291" s="54">
        <v>0.0002</v>
      </c>
      <c r="G291" s="41"/>
      <c r="H291" s="41"/>
      <c r="I291" s="41"/>
    </row>
    <row r="292" spans="1:9" ht="14.25">
      <c r="A292" s="34" t="str">
        <f t="shared" si="21"/>
        <v>Clayton</v>
      </c>
      <c r="B292" s="34" t="s">
        <v>27</v>
      </c>
      <c r="C292" s="52">
        <v>47</v>
      </c>
      <c r="D292" s="53">
        <v>8157113</v>
      </c>
      <c r="E292" s="53">
        <v>489426.78</v>
      </c>
      <c r="F292" s="54">
        <v>0.0009</v>
      </c>
      <c r="G292" s="41"/>
      <c r="H292" s="41"/>
      <c r="I292" s="41"/>
    </row>
    <row r="293" spans="1:9" ht="14.25">
      <c r="A293" s="34" t="str">
        <f t="shared" si="21"/>
        <v>Clayton</v>
      </c>
      <c r="B293" s="34" t="s">
        <v>45</v>
      </c>
      <c r="C293" s="52">
        <v>656</v>
      </c>
      <c r="D293" s="53">
        <v>37462301</v>
      </c>
      <c r="E293" s="53">
        <v>2229384.59</v>
      </c>
      <c r="F293" s="54">
        <v>0.0039</v>
      </c>
      <c r="G293" s="41"/>
      <c r="H293" s="41"/>
      <c r="I293" s="41"/>
    </row>
    <row r="294" spans="1:9" ht="14.25">
      <c r="A294" s="34" t="s">
        <v>200</v>
      </c>
      <c r="B294" s="34" t="s">
        <v>5</v>
      </c>
      <c r="C294" s="52">
        <v>13</v>
      </c>
      <c r="D294" s="53">
        <v>970021</v>
      </c>
      <c r="E294" s="53">
        <v>58201.26</v>
      </c>
      <c r="F294" s="54">
        <v>0.0001</v>
      </c>
      <c r="G294" s="41"/>
      <c r="H294" s="41"/>
      <c r="I294" s="41"/>
    </row>
    <row r="295" spans="1:9" ht="14.25">
      <c r="A295" s="34" t="str">
        <f aca="true" t="shared" si="22" ref="A295:A306">A294</f>
        <v>Clinton</v>
      </c>
      <c r="B295" s="34" t="s">
        <v>1</v>
      </c>
      <c r="C295" s="52">
        <v>18</v>
      </c>
      <c r="D295" s="53">
        <v>8184169</v>
      </c>
      <c r="E295" s="53">
        <v>491050.14</v>
      </c>
      <c r="F295" s="54">
        <v>0.0009</v>
      </c>
      <c r="G295" s="41"/>
      <c r="H295" s="41"/>
      <c r="I295" s="41"/>
    </row>
    <row r="296" spans="1:9" ht="14.25">
      <c r="A296" s="34" t="str">
        <f t="shared" si="22"/>
        <v>Clinton</v>
      </c>
      <c r="B296" s="34" t="s">
        <v>7</v>
      </c>
      <c r="C296" s="52">
        <v>121</v>
      </c>
      <c r="D296" s="53">
        <v>14166261</v>
      </c>
      <c r="E296" s="53">
        <v>849975.66</v>
      </c>
      <c r="F296" s="54">
        <v>0.0015</v>
      </c>
      <c r="G296" s="41"/>
      <c r="H296" s="41"/>
      <c r="I296" s="41"/>
    </row>
    <row r="297" spans="1:9" ht="14.25">
      <c r="A297" s="34" t="str">
        <f t="shared" si="22"/>
        <v>Clinton</v>
      </c>
      <c r="B297" s="34" t="s">
        <v>3</v>
      </c>
      <c r="C297" s="52">
        <v>51</v>
      </c>
      <c r="D297" s="53">
        <v>14515592</v>
      </c>
      <c r="E297" s="53">
        <v>870935.52</v>
      </c>
      <c r="F297" s="54">
        <v>0.0015</v>
      </c>
      <c r="G297" s="41"/>
      <c r="H297" s="41"/>
      <c r="I297" s="41"/>
    </row>
    <row r="298" spans="1:9" ht="14.25">
      <c r="A298" s="34" t="str">
        <f t="shared" si="22"/>
        <v>Clinton</v>
      </c>
      <c r="B298" s="34" t="s">
        <v>2</v>
      </c>
      <c r="C298" s="52">
        <v>12</v>
      </c>
      <c r="D298" s="53">
        <v>18469966</v>
      </c>
      <c r="E298" s="53">
        <v>1108197.96</v>
      </c>
      <c r="F298" s="54">
        <v>0.0019</v>
      </c>
      <c r="G298" s="41"/>
      <c r="H298" s="41"/>
      <c r="I298" s="41"/>
    </row>
    <row r="299" spans="1:9" ht="14.25">
      <c r="A299" s="34" t="str">
        <f t="shared" si="22"/>
        <v>Clinton</v>
      </c>
      <c r="B299" s="34" t="s">
        <v>6</v>
      </c>
      <c r="C299" s="52">
        <v>26</v>
      </c>
      <c r="D299" s="53">
        <v>3067993</v>
      </c>
      <c r="E299" s="53">
        <v>184079.58</v>
      </c>
      <c r="F299" s="54">
        <v>0.0003</v>
      </c>
      <c r="G299" s="41"/>
      <c r="H299" s="41"/>
      <c r="I299" s="41"/>
    </row>
    <row r="300" spans="1:9" ht="14.25">
      <c r="A300" s="34" t="str">
        <f t="shared" si="22"/>
        <v>Clinton</v>
      </c>
      <c r="B300" s="34" t="s">
        <v>10</v>
      </c>
      <c r="C300" s="52">
        <v>165</v>
      </c>
      <c r="D300" s="53">
        <v>16442297</v>
      </c>
      <c r="E300" s="53">
        <v>986537.82</v>
      </c>
      <c r="F300" s="54">
        <v>0.0017</v>
      </c>
      <c r="G300" s="41"/>
      <c r="H300" s="41"/>
      <c r="I300" s="41"/>
    </row>
    <row r="301" spans="1:9" ht="14.25">
      <c r="A301" s="34" t="str">
        <f t="shared" si="22"/>
        <v>Clinton</v>
      </c>
      <c r="B301" s="34" t="s">
        <v>4</v>
      </c>
      <c r="C301" s="52">
        <v>29</v>
      </c>
      <c r="D301" s="53">
        <v>5002885</v>
      </c>
      <c r="E301" s="53">
        <v>300173.1</v>
      </c>
      <c r="F301" s="54">
        <v>0.0005</v>
      </c>
      <c r="G301" s="41"/>
      <c r="H301" s="41"/>
      <c r="I301" s="41"/>
    </row>
    <row r="302" spans="1:9" ht="14.25">
      <c r="A302" s="34" t="str">
        <f t="shared" si="22"/>
        <v>Clinton</v>
      </c>
      <c r="B302" s="34" t="s">
        <v>797</v>
      </c>
      <c r="C302" s="52">
        <v>441</v>
      </c>
      <c r="D302" s="53">
        <v>14200107</v>
      </c>
      <c r="E302" s="53">
        <v>833908.39</v>
      </c>
      <c r="F302" s="54">
        <v>0.0014</v>
      </c>
      <c r="G302" s="41"/>
      <c r="H302" s="41"/>
      <c r="I302" s="41"/>
    </row>
    <row r="303" spans="1:9" ht="14.25">
      <c r="A303" s="34" t="str">
        <f t="shared" si="22"/>
        <v>Clinton</v>
      </c>
      <c r="B303" s="34" t="s">
        <v>8</v>
      </c>
      <c r="C303" s="52">
        <v>153</v>
      </c>
      <c r="D303" s="53">
        <v>6820731</v>
      </c>
      <c r="E303" s="53">
        <v>409243.86</v>
      </c>
      <c r="F303" s="54">
        <v>0.0007</v>
      </c>
      <c r="G303" s="41"/>
      <c r="H303" s="41"/>
      <c r="I303" s="41"/>
    </row>
    <row r="304" spans="1:9" ht="14.25">
      <c r="A304" s="34" t="str">
        <f t="shared" si="22"/>
        <v>Clinton</v>
      </c>
      <c r="B304" s="34" t="s">
        <v>26</v>
      </c>
      <c r="C304" s="52">
        <v>49</v>
      </c>
      <c r="D304" s="53">
        <v>5148283</v>
      </c>
      <c r="E304" s="53">
        <v>308896.98</v>
      </c>
      <c r="F304" s="54">
        <v>0.0005</v>
      </c>
      <c r="G304" s="41"/>
      <c r="H304" s="41"/>
      <c r="I304" s="41"/>
    </row>
    <row r="305" spans="1:9" ht="14.25">
      <c r="A305" s="34" t="str">
        <f t="shared" si="22"/>
        <v>Clinton</v>
      </c>
      <c r="B305" s="34" t="s">
        <v>27</v>
      </c>
      <c r="C305" s="52">
        <v>55</v>
      </c>
      <c r="D305" s="53">
        <v>8298415</v>
      </c>
      <c r="E305" s="53">
        <v>497904.9</v>
      </c>
      <c r="F305" s="54">
        <v>0.0009</v>
      </c>
      <c r="G305" s="41"/>
      <c r="H305" s="41"/>
      <c r="I305" s="41"/>
    </row>
    <row r="306" spans="1:9" ht="14.25">
      <c r="A306" s="34" t="str">
        <f t="shared" si="22"/>
        <v>Clinton</v>
      </c>
      <c r="B306" s="34" t="s">
        <v>45</v>
      </c>
      <c r="C306" s="52">
        <v>1133</v>
      </c>
      <c r="D306" s="53">
        <v>115286720</v>
      </c>
      <c r="E306" s="53">
        <v>6899105.17</v>
      </c>
      <c r="F306" s="54">
        <v>0.012</v>
      </c>
      <c r="G306" s="41"/>
      <c r="H306" s="41"/>
      <c r="I306" s="41"/>
    </row>
    <row r="307" spans="1:9" ht="14.25">
      <c r="A307" s="34" t="s">
        <v>211</v>
      </c>
      <c r="B307" s="34" t="s">
        <v>5</v>
      </c>
      <c r="C307" s="56" t="s">
        <v>796</v>
      </c>
      <c r="D307" s="57" t="s">
        <v>796</v>
      </c>
      <c r="E307" s="57" t="s">
        <v>796</v>
      </c>
      <c r="F307" s="58" t="s">
        <v>796</v>
      </c>
      <c r="G307" s="41"/>
      <c r="H307" s="41"/>
      <c r="I307" s="41"/>
    </row>
    <row r="308" spans="1:9" ht="14.25">
      <c r="A308" s="34" t="str">
        <f aca="true" t="shared" si="23" ref="A308:A319">A307</f>
        <v>Crawford</v>
      </c>
      <c r="B308" s="34" t="s">
        <v>1</v>
      </c>
      <c r="C308" s="52">
        <v>10</v>
      </c>
      <c r="D308" s="53">
        <v>1543233</v>
      </c>
      <c r="E308" s="53">
        <v>92593.98</v>
      </c>
      <c r="F308" s="54">
        <v>0.0002</v>
      </c>
      <c r="G308" s="41"/>
      <c r="H308" s="41"/>
      <c r="I308" s="41"/>
    </row>
    <row r="309" spans="1:9" ht="14.25">
      <c r="A309" s="34" t="str">
        <f t="shared" si="23"/>
        <v>Crawford</v>
      </c>
      <c r="B309" s="34" t="s">
        <v>7</v>
      </c>
      <c r="C309" s="52">
        <v>44</v>
      </c>
      <c r="D309" s="53">
        <v>3570550</v>
      </c>
      <c r="E309" s="53">
        <v>214233</v>
      </c>
      <c r="F309" s="54">
        <v>0.0004</v>
      </c>
      <c r="G309" s="41"/>
      <c r="H309" s="41"/>
      <c r="I309" s="41"/>
    </row>
    <row r="310" spans="1:9" ht="14.25">
      <c r="A310" s="34" t="str">
        <f t="shared" si="23"/>
        <v>Crawford</v>
      </c>
      <c r="B310" s="34" t="s">
        <v>3</v>
      </c>
      <c r="C310" s="52">
        <v>20</v>
      </c>
      <c r="D310" s="53">
        <v>4955538</v>
      </c>
      <c r="E310" s="53">
        <v>297332.28</v>
      </c>
      <c r="F310" s="54">
        <v>0.0005</v>
      </c>
      <c r="G310" s="41"/>
      <c r="H310" s="41"/>
      <c r="I310" s="41"/>
    </row>
    <row r="311" spans="1:9" ht="14.25">
      <c r="A311" s="34" t="str">
        <f t="shared" si="23"/>
        <v>Crawford</v>
      </c>
      <c r="B311" s="34" t="s">
        <v>2</v>
      </c>
      <c r="C311" s="56" t="s">
        <v>796</v>
      </c>
      <c r="D311" s="57" t="s">
        <v>796</v>
      </c>
      <c r="E311" s="57" t="s">
        <v>796</v>
      </c>
      <c r="F311" s="58" t="s">
        <v>796</v>
      </c>
      <c r="G311" s="41"/>
      <c r="H311" s="41"/>
      <c r="I311" s="41"/>
    </row>
    <row r="312" spans="1:9" ht="14.25">
      <c r="A312" s="34" t="str">
        <f t="shared" si="23"/>
        <v>Crawford</v>
      </c>
      <c r="B312" s="34" t="s">
        <v>6</v>
      </c>
      <c r="C312" s="52">
        <v>12</v>
      </c>
      <c r="D312" s="53">
        <v>350932</v>
      </c>
      <c r="E312" s="53">
        <v>21055.92</v>
      </c>
      <c r="F312" s="54">
        <v>0</v>
      </c>
      <c r="G312" s="41"/>
      <c r="H312" s="41"/>
      <c r="I312" s="41"/>
    </row>
    <row r="313" spans="1:9" ht="14.25">
      <c r="A313" s="34" t="str">
        <f t="shared" si="23"/>
        <v>Crawford</v>
      </c>
      <c r="B313" s="34" t="s">
        <v>10</v>
      </c>
      <c r="C313" s="52">
        <v>65</v>
      </c>
      <c r="D313" s="53">
        <v>2206775</v>
      </c>
      <c r="E313" s="53">
        <v>132406.5</v>
      </c>
      <c r="F313" s="54">
        <v>0.0002</v>
      </c>
      <c r="G313" s="41"/>
      <c r="H313" s="41"/>
      <c r="I313" s="41"/>
    </row>
    <row r="314" spans="1:9" ht="14.25">
      <c r="A314" s="34" t="str">
        <f t="shared" si="23"/>
        <v>Crawford</v>
      </c>
      <c r="B314" s="34" t="s">
        <v>4</v>
      </c>
      <c r="C314" s="52">
        <v>14</v>
      </c>
      <c r="D314" s="53">
        <v>1880557</v>
      </c>
      <c r="E314" s="53">
        <v>112833.42</v>
      </c>
      <c r="F314" s="54">
        <v>0.0002</v>
      </c>
      <c r="G314" s="41"/>
      <c r="H314" s="41"/>
      <c r="I314" s="41"/>
    </row>
    <row r="315" spans="1:9" ht="14.25">
      <c r="A315" s="34" t="str">
        <f t="shared" si="23"/>
        <v>Crawford</v>
      </c>
      <c r="B315" s="34" t="s">
        <v>797</v>
      </c>
      <c r="C315" s="52">
        <v>182</v>
      </c>
      <c r="D315" s="53">
        <v>7612417</v>
      </c>
      <c r="E315" s="53">
        <v>450941.85</v>
      </c>
      <c r="F315" s="54">
        <v>0.0008</v>
      </c>
      <c r="G315" s="41"/>
      <c r="H315" s="41"/>
      <c r="I315" s="41"/>
    </row>
    <row r="316" spans="1:9" ht="14.25">
      <c r="A316" s="34" t="str">
        <f t="shared" si="23"/>
        <v>Crawford</v>
      </c>
      <c r="B316" s="34" t="s">
        <v>8</v>
      </c>
      <c r="C316" s="52">
        <v>58</v>
      </c>
      <c r="D316" s="53">
        <v>1362403</v>
      </c>
      <c r="E316" s="53">
        <v>81744.18</v>
      </c>
      <c r="F316" s="54">
        <v>0.0001</v>
      </c>
      <c r="G316" s="41"/>
      <c r="H316" s="41"/>
      <c r="I316" s="41"/>
    </row>
    <row r="317" spans="1:9" ht="14.25">
      <c r="A317" s="34" t="str">
        <f t="shared" si="23"/>
        <v>Crawford</v>
      </c>
      <c r="B317" s="34" t="s">
        <v>26</v>
      </c>
      <c r="C317" s="52">
        <v>36</v>
      </c>
      <c r="D317" s="53">
        <v>2500533</v>
      </c>
      <c r="E317" s="53">
        <v>150031.98</v>
      </c>
      <c r="F317" s="54">
        <v>0.0003</v>
      </c>
      <c r="G317" s="41"/>
      <c r="H317" s="41"/>
      <c r="I317" s="41"/>
    </row>
    <row r="318" spans="1:9" ht="14.25">
      <c r="A318" s="34" t="str">
        <f t="shared" si="23"/>
        <v>Crawford</v>
      </c>
      <c r="B318" s="34" t="s">
        <v>27</v>
      </c>
      <c r="C318" s="52">
        <v>23</v>
      </c>
      <c r="D318" s="53">
        <v>1525595</v>
      </c>
      <c r="E318" s="53">
        <v>91535.7</v>
      </c>
      <c r="F318" s="54">
        <v>0.0002</v>
      </c>
      <c r="G318" s="41"/>
      <c r="H318" s="41"/>
      <c r="I318" s="41"/>
    </row>
    <row r="319" spans="1:9" ht="14.25">
      <c r="A319" s="34" t="str">
        <f t="shared" si="23"/>
        <v>Crawford</v>
      </c>
      <c r="B319" s="34" t="s">
        <v>45</v>
      </c>
      <c r="C319" s="52">
        <v>478</v>
      </c>
      <c r="D319" s="53">
        <v>33616868</v>
      </c>
      <c r="E319" s="53">
        <v>2011208.91</v>
      </c>
      <c r="F319" s="54">
        <v>0.0035</v>
      </c>
      <c r="G319" s="41"/>
      <c r="H319" s="41"/>
      <c r="I319" s="41"/>
    </row>
    <row r="320" spans="1:9" ht="14.25">
      <c r="A320" s="34" t="s">
        <v>220</v>
      </c>
      <c r="B320" s="34" t="s">
        <v>5</v>
      </c>
      <c r="C320" s="52">
        <v>77</v>
      </c>
      <c r="D320" s="53">
        <v>28662883</v>
      </c>
      <c r="E320" s="53">
        <v>1719772.98</v>
      </c>
      <c r="F320" s="54">
        <v>0.003</v>
      </c>
      <c r="G320" s="41"/>
      <c r="H320" s="41"/>
      <c r="I320" s="41"/>
    </row>
    <row r="321" spans="1:9" ht="14.25">
      <c r="A321" s="34" t="str">
        <f aca="true" t="shared" si="24" ref="A321:A332">A320</f>
        <v>Dallas</v>
      </c>
      <c r="B321" s="34" t="s">
        <v>1</v>
      </c>
      <c r="C321" s="52">
        <v>25</v>
      </c>
      <c r="D321" s="53">
        <v>8685956</v>
      </c>
      <c r="E321" s="53">
        <v>521157.36</v>
      </c>
      <c r="F321" s="54">
        <v>0.0009</v>
      </c>
      <c r="G321" s="41"/>
      <c r="H321" s="41"/>
      <c r="I321" s="41"/>
    </row>
    <row r="322" spans="1:9" ht="14.25">
      <c r="A322" s="34" t="str">
        <f t="shared" si="24"/>
        <v>Dallas</v>
      </c>
      <c r="B322" s="34" t="s">
        <v>7</v>
      </c>
      <c r="C322" s="52">
        <v>137</v>
      </c>
      <c r="D322" s="53">
        <v>29760901</v>
      </c>
      <c r="E322" s="53">
        <v>1785654.06</v>
      </c>
      <c r="F322" s="54">
        <v>0.0031</v>
      </c>
      <c r="G322" s="41"/>
      <c r="H322" s="41"/>
      <c r="I322" s="41"/>
    </row>
    <row r="323" spans="1:9" ht="14.25">
      <c r="A323" s="34" t="str">
        <f t="shared" si="24"/>
        <v>Dallas</v>
      </c>
      <c r="B323" s="34" t="s">
        <v>3</v>
      </c>
      <c r="C323" s="52">
        <v>59</v>
      </c>
      <c r="D323" s="53">
        <v>20970193</v>
      </c>
      <c r="E323" s="53">
        <v>1258211.58</v>
      </c>
      <c r="F323" s="54">
        <v>0.0022</v>
      </c>
      <c r="G323" s="41"/>
      <c r="H323" s="41"/>
      <c r="I323" s="41"/>
    </row>
    <row r="324" spans="1:9" ht="14.25">
      <c r="A324" s="34" t="str">
        <f t="shared" si="24"/>
        <v>Dallas</v>
      </c>
      <c r="B324" s="34" t="s">
        <v>2</v>
      </c>
      <c r="C324" s="52">
        <v>15</v>
      </c>
      <c r="D324" s="53">
        <v>41693602</v>
      </c>
      <c r="E324" s="53">
        <v>2501616.12</v>
      </c>
      <c r="F324" s="54">
        <v>0.0043</v>
      </c>
      <c r="G324" s="41"/>
      <c r="H324" s="41"/>
      <c r="I324" s="41"/>
    </row>
    <row r="325" spans="1:9" ht="14.25">
      <c r="A325" s="34" t="str">
        <f t="shared" si="24"/>
        <v>Dallas</v>
      </c>
      <c r="B325" s="34" t="s">
        <v>6</v>
      </c>
      <c r="C325" s="52">
        <v>30</v>
      </c>
      <c r="D325" s="53">
        <v>18241690</v>
      </c>
      <c r="E325" s="53">
        <v>1094501.4</v>
      </c>
      <c r="F325" s="54">
        <v>0.0019</v>
      </c>
      <c r="G325" s="41"/>
      <c r="H325" s="41"/>
      <c r="I325" s="41"/>
    </row>
    <row r="326" spans="1:9" ht="14.25">
      <c r="A326" s="34" t="str">
        <f t="shared" si="24"/>
        <v>Dallas</v>
      </c>
      <c r="B326" s="34" t="s">
        <v>10</v>
      </c>
      <c r="C326" s="52">
        <v>195</v>
      </c>
      <c r="D326" s="53">
        <v>8016188</v>
      </c>
      <c r="E326" s="53">
        <v>480971.28</v>
      </c>
      <c r="F326" s="54">
        <v>0.0008</v>
      </c>
      <c r="G326" s="41"/>
      <c r="H326" s="41"/>
      <c r="I326" s="41"/>
    </row>
    <row r="327" spans="1:9" ht="14.25">
      <c r="A327" s="34" t="str">
        <f t="shared" si="24"/>
        <v>Dallas</v>
      </c>
      <c r="B327" s="34" t="s">
        <v>4</v>
      </c>
      <c r="C327" s="52">
        <v>23</v>
      </c>
      <c r="D327" s="53">
        <v>6735863</v>
      </c>
      <c r="E327" s="53">
        <v>404151.78</v>
      </c>
      <c r="F327" s="54">
        <v>0.0007</v>
      </c>
      <c r="G327" s="41"/>
      <c r="H327" s="41"/>
      <c r="I327" s="41"/>
    </row>
    <row r="328" spans="1:9" ht="14.25">
      <c r="A328" s="34" t="str">
        <f t="shared" si="24"/>
        <v>Dallas</v>
      </c>
      <c r="B328" s="34" t="s">
        <v>797</v>
      </c>
      <c r="C328" s="52">
        <v>496</v>
      </c>
      <c r="D328" s="53">
        <v>31302427</v>
      </c>
      <c r="E328" s="53">
        <v>1760361.14</v>
      </c>
      <c r="F328" s="54">
        <v>0.0031</v>
      </c>
      <c r="G328" s="41"/>
      <c r="H328" s="41"/>
      <c r="I328" s="41"/>
    </row>
    <row r="329" spans="1:9" ht="14.25">
      <c r="A329" s="34" t="str">
        <f t="shared" si="24"/>
        <v>Dallas</v>
      </c>
      <c r="B329" s="34" t="s">
        <v>8</v>
      </c>
      <c r="C329" s="52">
        <v>213</v>
      </c>
      <c r="D329" s="53">
        <v>45833219</v>
      </c>
      <c r="E329" s="53">
        <v>2749993.14</v>
      </c>
      <c r="F329" s="54">
        <v>0.0048</v>
      </c>
      <c r="G329" s="41"/>
      <c r="H329" s="41"/>
      <c r="I329" s="41"/>
    </row>
    <row r="330" spans="1:9" ht="14.25">
      <c r="A330" s="34" t="str">
        <f t="shared" si="24"/>
        <v>Dallas</v>
      </c>
      <c r="B330" s="34" t="s">
        <v>26</v>
      </c>
      <c r="C330" s="52">
        <v>67</v>
      </c>
      <c r="D330" s="53">
        <v>13838538</v>
      </c>
      <c r="E330" s="53">
        <v>830312.28</v>
      </c>
      <c r="F330" s="54">
        <v>0.0014</v>
      </c>
      <c r="G330" s="41"/>
      <c r="H330" s="41"/>
      <c r="I330" s="41"/>
    </row>
    <row r="331" spans="1:9" ht="14.25">
      <c r="A331" s="34" t="str">
        <f t="shared" si="24"/>
        <v>Dallas</v>
      </c>
      <c r="B331" s="34" t="s">
        <v>27</v>
      </c>
      <c r="C331" s="52">
        <v>51</v>
      </c>
      <c r="D331" s="53">
        <v>33509483</v>
      </c>
      <c r="E331" s="53">
        <v>2010568.98</v>
      </c>
      <c r="F331" s="54">
        <v>0.0035</v>
      </c>
      <c r="G331" s="41"/>
      <c r="H331" s="41"/>
      <c r="I331" s="41"/>
    </row>
    <row r="332" spans="1:9" ht="14.25">
      <c r="A332" s="34" t="str">
        <f t="shared" si="24"/>
        <v>Dallas</v>
      </c>
      <c r="B332" s="34" t="s">
        <v>45</v>
      </c>
      <c r="C332" s="52">
        <v>1388</v>
      </c>
      <c r="D332" s="53">
        <v>287250943</v>
      </c>
      <c r="E332" s="53">
        <v>17117272.1</v>
      </c>
      <c r="F332" s="54">
        <v>0.0298</v>
      </c>
      <c r="G332" s="41"/>
      <c r="H332" s="41"/>
      <c r="I332" s="41"/>
    </row>
    <row r="333" spans="1:9" ht="14.25">
      <c r="A333" s="34" t="s">
        <v>236</v>
      </c>
      <c r="B333" s="34" t="s">
        <v>5</v>
      </c>
      <c r="C333" s="56" t="s">
        <v>796</v>
      </c>
      <c r="D333" s="57" t="s">
        <v>796</v>
      </c>
      <c r="E333" s="57" t="s">
        <v>796</v>
      </c>
      <c r="F333" s="58" t="s">
        <v>796</v>
      </c>
      <c r="G333" s="41"/>
      <c r="H333" s="41"/>
      <c r="I333" s="41"/>
    </row>
    <row r="334" spans="1:9" ht="14.25">
      <c r="A334" s="34" t="str">
        <f aca="true" t="shared" si="25" ref="A334:A345">A333</f>
        <v>Davis</v>
      </c>
      <c r="B334" s="34" t="s">
        <v>1</v>
      </c>
      <c r="C334" s="52">
        <v>8</v>
      </c>
      <c r="D334" s="53">
        <v>86555</v>
      </c>
      <c r="E334" s="53">
        <v>5193.3</v>
      </c>
      <c r="F334" s="54">
        <v>0</v>
      </c>
      <c r="G334" s="41"/>
      <c r="H334" s="41"/>
      <c r="I334" s="41"/>
    </row>
    <row r="335" spans="1:9" ht="14.25">
      <c r="A335" s="34" t="str">
        <f t="shared" si="25"/>
        <v>Davis</v>
      </c>
      <c r="B335" s="34" t="s">
        <v>7</v>
      </c>
      <c r="C335" s="52">
        <v>17</v>
      </c>
      <c r="D335" s="53">
        <v>599268</v>
      </c>
      <c r="E335" s="53">
        <v>35956.08</v>
      </c>
      <c r="F335" s="54">
        <v>0.0001</v>
      </c>
      <c r="G335" s="41"/>
      <c r="H335" s="41"/>
      <c r="I335" s="41"/>
    </row>
    <row r="336" spans="1:9" ht="14.25">
      <c r="A336" s="34" t="str">
        <f t="shared" si="25"/>
        <v>Davis</v>
      </c>
      <c r="B336" s="34" t="s">
        <v>3</v>
      </c>
      <c r="C336" s="52">
        <v>16</v>
      </c>
      <c r="D336" s="53">
        <v>1673717</v>
      </c>
      <c r="E336" s="53">
        <v>100423.02</v>
      </c>
      <c r="F336" s="54">
        <v>0.0002</v>
      </c>
      <c r="G336" s="41"/>
      <c r="H336" s="41"/>
      <c r="I336" s="41"/>
    </row>
    <row r="337" spans="1:9" ht="14.25">
      <c r="A337" s="34" t="str">
        <f t="shared" si="25"/>
        <v>Davis</v>
      </c>
      <c r="B337" s="34" t="s">
        <v>2</v>
      </c>
      <c r="C337" s="56" t="s">
        <v>796</v>
      </c>
      <c r="D337" s="57" t="s">
        <v>796</v>
      </c>
      <c r="E337" s="57" t="s">
        <v>796</v>
      </c>
      <c r="F337" s="58" t="s">
        <v>796</v>
      </c>
      <c r="G337" s="41"/>
      <c r="H337" s="41"/>
      <c r="I337" s="41"/>
    </row>
    <row r="338" spans="1:9" ht="14.25">
      <c r="A338" s="34" t="str">
        <f t="shared" si="25"/>
        <v>Davis</v>
      </c>
      <c r="B338" s="34" t="s">
        <v>6</v>
      </c>
      <c r="C338" s="52">
        <v>7</v>
      </c>
      <c r="D338" s="53">
        <v>360323</v>
      </c>
      <c r="E338" s="53">
        <v>21619.38</v>
      </c>
      <c r="F338" s="54">
        <v>0</v>
      </c>
      <c r="G338" s="41"/>
      <c r="H338" s="41"/>
      <c r="I338" s="41"/>
    </row>
    <row r="339" spans="1:9" ht="14.25">
      <c r="A339" s="34" t="str">
        <f t="shared" si="25"/>
        <v>Davis</v>
      </c>
      <c r="B339" s="34" t="s">
        <v>10</v>
      </c>
      <c r="C339" s="52">
        <v>52</v>
      </c>
      <c r="D339" s="53">
        <v>2097050</v>
      </c>
      <c r="E339" s="53">
        <v>125823</v>
      </c>
      <c r="F339" s="54">
        <v>0.0002</v>
      </c>
      <c r="G339" s="41"/>
      <c r="H339" s="41"/>
      <c r="I339" s="41"/>
    </row>
    <row r="340" spans="1:9" ht="14.25">
      <c r="A340" s="34" t="str">
        <f t="shared" si="25"/>
        <v>Davis</v>
      </c>
      <c r="B340" s="34" t="s">
        <v>4</v>
      </c>
      <c r="C340" s="52">
        <v>10</v>
      </c>
      <c r="D340" s="53">
        <v>849040</v>
      </c>
      <c r="E340" s="53">
        <v>50942.4</v>
      </c>
      <c r="F340" s="54">
        <v>0.0001</v>
      </c>
      <c r="G340" s="41"/>
      <c r="H340" s="41"/>
      <c r="I340" s="41"/>
    </row>
    <row r="341" spans="1:9" ht="14.25">
      <c r="A341" s="34" t="str">
        <f t="shared" si="25"/>
        <v>Davis</v>
      </c>
      <c r="B341" s="34" t="s">
        <v>797</v>
      </c>
      <c r="C341" s="52">
        <v>110</v>
      </c>
      <c r="D341" s="53">
        <v>1694728</v>
      </c>
      <c r="E341" s="53">
        <v>99179.93</v>
      </c>
      <c r="F341" s="54">
        <v>0.0002</v>
      </c>
      <c r="G341" s="41"/>
      <c r="H341" s="41"/>
      <c r="I341" s="41"/>
    </row>
    <row r="342" spans="1:9" ht="14.25">
      <c r="A342" s="34" t="str">
        <f t="shared" si="25"/>
        <v>Davis</v>
      </c>
      <c r="B342" s="34" t="s">
        <v>8</v>
      </c>
      <c r="C342" s="52">
        <v>55</v>
      </c>
      <c r="D342" s="53">
        <v>959467</v>
      </c>
      <c r="E342" s="53">
        <v>57568.02</v>
      </c>
      <c r="F342" s="54">
        <v>0.0001</v>
      </c>
      <c r="G342" s="41"/>
      <c r="H342" s="41"/>
      <c r="I342" s="41"/>
    </row>
    <row r="343" spans="1:9" ht="14.25">
      <c r="A343" s="34" t="str">
        <f t="shared" si="25"/>
        <v>Davis</v>
      </c>
      <c r="B343" s="34" t="s">
        <v>26</v>
      </c>
      <c r="C343" s="52">
        <v>10</v>
      </c>
      <c r="D343" s="53">
        <v>1399963</v>
      </c>
      <c r="E343" s="53">
        <v>83997.78</v>
      </c>
      <c r="F343" s="54">
        <v>0.0001</v>
      </c>
      <c r="G343" s="41"/>
      <c r="H343" s="41"/>
      <c r="I343" s="41"/>
    </row>
    <row r="344" spans="1:9" ht="14.25">
      <c r="A344" s="34" t="str">
        <f t="shared" si="25"/>
        <v>Davis</v>
      </c>
      <c r="B344" s="34" t="s">
        <v>27</v>
      </c>
      <c r="C344" s="52">
        <v>15</v>
      </c>
      <c r="D344" s="53">
        <v>3947318</v>
      </c>
      <c r="E344" s="53">
        <v>236839.08</v>
      </c>
      <c r="F344" s="54">
        <v>0.0004</v>
      </c>
      <c r="G344" s="41"/>
      <c r="H344" s="41"/>
      <c r="I344" s="41"/>
    </row>
    <row r="345" spans="1:9" ht="14.25">
      <c r="A345" s="34" t="str">
        <f t="shared" si="25"/>
        <v>Davis</v>
      </c>
      <c r="B345" s="34" t="s">
        <v>45</v>
      </c>
      <c r="C345" s="52">
        <v>305</v>
      </c>
      <c r="D345" s="53">
        <v>14562143</v>
      </c>
      <c r="E345" s="53">
        <v>871224.83</v>
      </c>
      <c r="F345" s="54">
        <v>0.0015</v>
      </c>
      <c r="G345" s="41"/>
      <c r="H345" s="41"/>
      <c r="I345" s="41"/>
    </row>
    <row r="346" spans="1:9" ht="14.25">
      <c r="A346" s="34" t="s">
        <v>240</v>
      </c>
      <c r="B346" s="34" t="s">
        <v>5</v>
      </c>
      <c r="C346" s="56" t="s">
        <v>796</v>
      </c>
      <c r="D346" s="57" t="s">
        <v>796</v>
      </c>
      <c r="E346" s="57" t="s">
        <v>796</v>
      </c>
      <c r="F346" s="58" t="s">
        <v>796</v>
      </c>
      <c r="G346" s="41"/>
      <c r="H346" s="41"/>
      <c r="I346" s="41"/>
    </row>
    <row r="347" spans="1:9" ht="14.25">
      <c r="A347" s="34" t="str">
        <f aca="true" t="shared" si="26" ref="A347:A358">A346</f>
        <v>Decatur</v>
      </c>
      <c r="B347" s="34" t="s">
        <v>1</v>
      </c>
      <c r="C347" s="52">
        <v>6</v>
      </c>
      <c r="D347" s="53">
        <v>375598</v>
      </c>
      <c r="E347" s="53">
        <v>22535.88</v>
      </c>
      <c r="F347" s="54">
        <v>0</v>
      </c>
      <c r="G347" s="41"/>
      <c r="H347" s="41"/>
      <c r="I347" s="41"/>
    </row>
    <row r="348" spans="1:9" ht="14.25">
      <c r="A348" s="34" t="str">
        <f t="shared" si="26"/>
        <v>Decatur</v>
      </c>
      <c r="B348" s="34" t="s">
        <v>7</v>
      </c>
      <c r="C348" s="52">
        <v>21</v>
      </c>
      <c r="D348" s="53">
        <v>818014</v>
      </c>
      <c r="E348" s="53">
        <v>49080.84</v>
      </c>
      <c r="F348" s="54">
        <v>0.0001</v>
      </c>
      <c r="G348" s="41"/>
      <c r="H348" s="41"/>
      <c r="I348" s="41"/>
    </row>
    <row r="349" spans="1:9" ht="14.25">
      <c r="A349" s="34" t="str">
        <f t="shared" si="26"/>
        <v>Decatur</v>
      </c>
      <c r="B349" s="34" t="s">
        <v>3</v>
      </c>
      <c r="C349" s="52">
        <v>10</v>
      </c>
      <c r="D349" s="53">
        <v>1581228</v>
      </c>
      <c r="E349" s="53">
        <v>94873.68</v>
      </c>
      <c r="F349" s="54">
        <v>0.0002</v>
      </c>
      <c r="G349" s="41"/>
      <c r="H349" s="41"/>
      <c r="I349" s="41"/>
    </row>
    <row r="350" spans="1:9" ht="14.25">
      <c r="A350" s="34" t="str">
        <f t="shared" si="26"/>
        <v>Decatur</v>
      </c>
      <c r="B350" s="34" t="s">
        <v>2</v>
      </c>
      <c r="C350" s="56" t="s">
        <v>796</v>
      </c>
      <c r="D350" s="57" t="s">
        <v>796</v>
      </c>
      <c r="E350" s="57" t="s">
        <v>796</v>
      </c>
      <c r="F350" s="58" t="s">
        <v>796</v>
      </c>
      <c r="G350" s="41"/>
      <c r="H350" s="41"/>
      <c r="I350" s="41"/>
    </row>
    <row r="351" spans="1:9" ht="14.25">
      <c r="A351" s="34" t="str">
        <f t="shared" si="26"/>
        <v>Decatur</v>
      </c>
      <c r="B351" s="34" t="s">
        <v>6</v>
      </c>
      <c r="C351" s="52">
        <v>7</v>
      </c>
      <c r="D351" s="53">
        <v>266645</v>
      </c>
      <c r="E351" s="53">
        <v>15998.7</v>
      </c>
      <c r="F351" s="54">
        <v>0</v>
      </c>
      <c r="G351" s="41"/>
      <c r="H351" s="41"/>
      <c r="I351" s="41"/>
    </row>
    <row r="352" spans="1:9" ht="14.25">
      <c r="A352" s="34" t="str">
        <f t="shared" si="26"/>
        <v>Decatur</v>
      </c>
      <c r="B352" s="34" t="s">
        <v>10</v>
      </c>
      <c r="C352" s="52">
        <v>42</v>
      </c>
      <c r="D352" s="53">
        <v>1833110</v>
      </c>
      <c r="E352" s="53">
        <v>109986.6</v>
      </c>
      <c r="F352" s="54">
        <v>0.0002</v>
      </c>
      <c r="G352" s="41"/>
      <c r="H352" s="41"/>
      <c r="I352" s="41"/>
    </row>
    <row r="353" spans="1:9" ht="14.25">
      <c r="A353" s="34" t="str">
        <f t="shared" si="26"/>
        <v>Decatur</v>
      </c>
      <c r="B353" s="34" t="s">
        <v>4</v>
      </c>
      <c r="C353" s="52">
        <v>5</v>
      </c>
      <c r="D353" s="53">
        <v>212271</v>
      </c>
      <c r="E353" s="53">
        <v>12736.26</v>
      </c>
      <c r="F353" s="54">
        <v>0</v>
      </c>
      <c r="G353" s="41"/>
      <c r="H353" s="41"/>
      <c r="I353" s="41"/>
    </row>
    <row r="354" spans="1:9" ht="14.25">
      <c r="A354" s="34" t="str">
        <f t="shared" si="26"/>
        <v>Decatur</v>
      </c>
      <c r="B354" s="34" t="s">
        <v>797</v>
      </c>
      <c r="C354" s="52">
        <v>73</v>
      </c>
      <c r="D354" s="53">
        <v>1329528</v>
      </c>
      <c r="E354" s="53">
        <v>77670.98</v>
      </c>
      <c r="F354" s="54">
        <v>0.0001</v>
      </c>
      <c r="G354" s="41"/>
      <c r="H354" s="41"/>
      <c r="I354" s="41"/>
    </row>
    <row r="355" spans="1:9" ht="14.25">
      <c r="A355" s="34" t="str">
        <f t="shared" si="26"/>
        <v>Decatur</v>
      </c>
      <c r="B355" s="34" t="s">
        <v>8</v>
      </c>
      <c r="C355" s="52">
        <v>46</v>
      </c>
      <c r="D355" s="53">
        <v>760694</v>
      </c>
      <c r="E355" s="53">
        <v>45641.64</v>
      </c>
      <c r="F355" s="54">
        <v>0.0001</v>
      </c>
      <c r="G355" s="41"/>
      <c r="H355" s="41"/>
      <c r="I355" s="41"/>
    </row>
    <row r="356" spans="1:9" ht="14.25">
      <c r="A356" s="34" t="str">
        <f t="shared" si="26"/>
        <v>Decatur</v>
      </c>
      <c r="B356" s="34" t="s">
        <v>26</v>
      </c>
      <c r="C356" s="52">
        <v>17</v>
      </c>
      <c r="D356" s="53">
        <v>830758</v>
      </c>
      <c r="E356" s="53">
        <v>49845.48</v>
      </c>
      <c r="F356" s="54">
        <v>0.0001</v>
      </c>
      <c r="G356" s="41"/>
      <c r="H356" s="41"/>
      <c r="I356" s="41"/>
    </row>
    <row r="357" spans="1:9" ht="14.25">
      <c r="A357" s="34" t="str">
        <f t="shared" si="26"/>
        <v>Decatur</v>
      </c>
      <c r="B357" s="34" t="s">
        <v>27</v>
      </c>
      <c r="C357" s="52">
        <v>10</v>
      </c>
      <c r="D357" s="53">
        <v>916632</v>
      </c>
      <c r="E357" s="53">
        <v>54997.92</v>
      </c>
      <c r="F357" s="54">
        <v>0.0001</v>
      </c>
      <c r="G357" s="41"/>
      <c r="H357" s="41"/>
      <c r="I357" s="41"/>
    </row>
    <row r="358" spans="1:9" ht="14.25">
      <c r="A358" s="34" t="str">
        <f t="shared" si="26"/>
        <v>Decatur</v>
      </c>
      <c r="B358" s="34" t="s">
        <v>45</v>
      </c>
      <c r="C358" s="52">
        <v>241</v>
      </c>
      <c r="D358" s="53">
        <v>10450462</v>
      </c>
      <c r="E358" s="53">
        <v>624927.02</v>
      </c>
      <c r="F358" s="54">
        <v>0.0011</v>
      </c>
      <c r="G358" s="41"/>
      <c r="H358" s="41"/>
      <c r="I358" s="41"/>
    </row>
    <row r="359" spans="1:9" ht="14.25">
      <c r="A359" s="34" t="s">
        <v>247</v>
      </c>
      <c r="B359" s="34" t="s">
        <v>5</v>
      </c>
      <c r="C359" s="52">
        <v>5</v>
      </c>
      <c r="D359" s="53">
        <v>349894</v>
      </c>
      <c r="E359" s="53">
        <v>20993.64</v>
      </c>
      <c r="F359" s="54">
        <v>0</v>
      </c>
      <c r="G359" s="41"/>
      <c r="H359" s="41"/>
      <c r="I359" s="41"/>
    </row>
    <row r="360" spans="1:9" ht="14.25">
      <c r="A360" s="34" t="str">
        <f aca="true" t="shared" si="27" ref="A360:A371">A359</f>
        <v>Delaware</v>
      </c>
      <c r="B360" s="34" t="s">
        <v>1</v>
      </c>
      <c r="C360" s="52">
        <v>12</v>
      </c>
      <c r="D360" s="53">
        <v>2016464</v>
      </c>
      <c r="E360" s="53">
        <v>120987.84</v>
      </c>
      <c r="F360" s="54">
        <v>0.0002</v>
      </c>
      <c r="G360" s="41"/>
      <c r="H360" s="41"/>
      <c r="I360" s="41"/>
    </row>
    <row r="361" spans="1:9" ht="14.25">
      <c r="A361" s="34" t="str">
        <f t="shared" si="27"/>
        <v>Delaware</v>
      </c>
      <c r="B361" s="34" t="s">
        <v>7</v>
      </c>
      <c r="C361" s="52">
        <v>34</v>
      </c>
      <c r="D361" s="53">
        <v>2569121</v>
      </c>
      <c r="E361" s="53">
        <v>154147.26</v>
      </c>
      <c r="F361" s="54">
        <v>0.0003</v>
      </c>
      <c r="G361" s="41"/>
      <c r="H361" s="41"/>
      <c r="I361" s="41"/>
    </row>
    <row r="362" spans="1:9" ht="14.25">
      <c r="A362" s="34" t="str">
        <f t="shared" si="27"/>
        <v>Delaware</v>
      </c>
      <c r="B362" s="34" t="s">
        <v>3</v>
      </c>
      <c r="C362" s="52">
        <v>20</v>
      </c>
      <c r="D362" s="53">
        <v>3738431</v>
      </c>
      <c r="E362" s="53">
        <v>224305.86</v>
      </c>
      <c r="F362" s="54">
        <v>0.0004</v>
      </c>
      <c r="G362" s="41"/>
      <c r="H362" s="41"/>
      <c r="I362" s="41"/>
    </row>
    <row r="363" spans="1:9" ht="14.25">
      <c r="A363" s="34" t="str">
        <f t="shared" si="27"/>
        <v>Delaware</v>
      </c>
      <c r="B363" s="34" t="s">
        <v>2</v>
      </c>
      <c r="C363" s="52">
        <v>5</v>
      </c>
      <c r="D363" s="53">
        <v>5078003</v>
      </c>
      <c r="E363" s="53">
        <v>304680.18</v>
      </c>
      <c r="F363" s="54">
        <v>0.0005</v>
      </c>
      <c r="G363" s="41"/>
      <c r="H363" s="41"/>
      <c r="I363" s="41"/>
    </row>
    <row r="364" spans="1:9" ht="14.25">
      <c r="A364" s="34" t="str">
        <f t="shared" si="27"/>
        <v>Delaware</v>
      </c>
      <c r="B364" s="34" t="s">
        <v>6</v>
      </c>
      <c r="C364" s="52">
        <v>7</v>
      </c>
      <c r="D364" s="53">
        <v>761890</v>
      </c>
      <c r="E364" s="53">
        <v>45713.4</v>
      </c>
      <c r="F364" s="54">
        <v>0.0001</v>
      </c>
      <c r="G364" s="41"/>
      <c r="H364" s="41"/>
      <c r="I364" s="41"/>
    </row>
    <row r="365" spans="1:9" ht="14.25">
      <c r="A365" s="34" t="str">
        <f t="shared" si="27"/>
        <v>Delaware</v>
      </c>
      <c r="B365" s="34" t="s">
        <v>10</v>
      </c>
      <c r="C365" s="52">
        <v>91</v>
      </c>
      <c r="D365" s="53">
        <v>6212760</v>
      </c>
      <c r="E365" s="53">
        <v>372059.1</v>
      </c>
      <c r="F365" s="54">
        <v>0.0006</v>
      </c>
      <c r="G365" s="41"/>
      <c r="H365" s="41"/>
      <c r="I365" s="41"/>
    </row>
    <row r="366" spans="1:9" ht="14.25">
      <c r="A366" s="34" t="str">
        <f t="shared" si="27"/>
        <v>Delaware</v>
      </c>
      <c r="B366" s="34" t="s">
        <v>4</v>
      </c>
      <c r="C366" s="52">
        <v>19</v>
      </c>
      <c r="D366" s="53">
        <v>1650158</v>
      </c>
      <c r="E366" s="53">
        <v>99009.48</v>
      </c>
      <c r="F366" s="54">
        <v>0.0002</v>
      </c>
      <c r="G366" s="41"/>
      <c r="H366" s="41"/>
      <c r="I366" s="41"/>
    </row>
    <row r="367" spans="1:9" ht="14.25">
      <c r="A367" s="34" t="str">
        <f t="shared" si="27"/>
        <v>Delaware</v>
      </c>
      <c r="B367" s="34" t="s">
        <v>797</v>
      </c>
      <c r="C367" s="52">
        <v>232</v>
      </c>
      <c r="D367" s="53">
        <v>4654222</v>
      </c>
      <c r="E367" s="53">
        <v>276020.64</v>
      </c>
      <c r="F367" s="54">
        <v>0.0005</v>
      </c>
      <c r="G367" s="41"/>
      <c r="H367" s="41"/>
      <c r="I367" s="41"/>
    </row>
    <row r="368" spans="1:9" ht="14.25">
      <c r="A368" s="34" t="str">
        <f t="shared" si="27"/>
        <v>Delaware</v>
      </c>
      <c r="B368" s="34" t="s">
        <v>8</v>
      </c>
      <c r="C368" s="52">
        <v>74</v>
      </c>
      <c r="D368" s="53">
        <v>1894240</v>
      </c>
      <c r="E368" s="53">
        <v>113654.4</v>
      </c>
      <c r="F368" s="54">
        <v>0.0002</v>
      </c>
      <c r="G368" s="41"/>
      <c r="H368" s="41"/>
      <c r="I368" s="41"/>
    </row>
    <row r="369" spans="1:9" ht="14.25">
      <c r="A369" s="34" t="str">
        <f t="shared" si="27"/>
        <v>Delaware</v>
      </c>
      <c r="B369" s="34" t="s">
        <v>26</v>
      </c>
      <c r="C369" s="52">
        <v>24</v>
      </c>
      <c r="D369" s="53">
        <v>619072</v>
      </c>
      <c r="E369" s="53">
        <v>37144.32</v>
      </c>
      <c r="F369" s="54">
        <v>0.0001</v>
      </c>
      <c r="G369" s="41"/>
      <c r="H369" s="41"/>
      <c r="I369" s="41"/>
    </row>
    <row r="370" spans="1:9" ht="14.25">
      <c r="A370" s="34" t="str">
        <f t="shared" si="27"/>
        <v>Delaware</v>
      </c>
      <c r="B370" s="34" t="s">
        <v>27</v>
      </c>
      <c r="C370" s="52">
        <v>34</v>
      </c>
      <c r="D370" s="53">
        <v>5185650</v>
      </c>
      <c r="E370" s="53">
        <v>311139</v>
      </c>
      <c r="F370" s="54">
        <v>0.0005</v>
      </c>
      <c r="G370" s="41"/>
      <c r="H370" s="41"/>
      <c r="I370" s="41"/>
    </row>
    <row r="371" spans="1:9" ht="14.25">
      <c r="A371" s="34" t="str">
        <f t="shared" si="27"/>
        <v>Delaware</v>
      </c>
      <c r="B371" s="34" t="s">
        <v>45</v>
      </c>
      <c r="C371" s="52">
        <v>557</v>
      </c>
      <c r="D371" s="53">
        <v>34729905</v>
      </c>
      <c r="E371" s="53">
        <v>2079855.12</v>
      </c>
      <c r="F371" s="54">
        <v>0.0036</v>
      </c>
      <c r="G371" s="41"/>
      <c r="H371" s="41"/>
      <c r="I371" s="41"/>
    </row>
    <row r="372" spans="1:9" ht="14.25">
      <c r="A372" s="34" t="s">
        <v>257</v>
      </c>
      <c r="B372" s="34" t="s">
        <v>5</v>
      </c>
      <c r="C372" s="52">
        <v>26</v>
      </c>
      <c r="D372" s="53">
        <v>3353721</v>
      </c>
      <c r="E372" s="53">
        <v>201223.26</v>
      </c>
      <c r="F372" s="54">
        <v>0.0003</v>
      </c>
      <c r="G372" s="41"/>
      <c r="H372" s="41"/>
      <c r="I372" s="41"/>
    </row>
    <row r="373" spans="1:9" ht="14.25">
      <c r="A373" s="34" t="str">
        <f aca="true" t="shared" si="28" ref="A373:A384">A372</f>
        <v>Des Moines</v>
      </c>
      <c r="B373" s="34" t="s">
        <v>1</v>
      </c>
      <c r="C373" s="52">
        <v>25</v>
      </c>
      <c r="D373" s="53">
        <v>21578360</v>
      </c>
      <c r="E373" s="53">
        <v>1294701.6</v>
      </c>
      <c r="F373" s="54">
        <v>0.0023</v>
      </c>
      <c r="G373" s="41"/>
      <c r="H373" s="41"/>
      <c r="I373" s="41"/>
    </row>
    <row r="374" spans="1:9" ht="14.25">
      <c r="A374" s="34" t="str">
        <f t="shared" si="28"/>
        <v>Des Moines</v>
      </c>
      <c r="B374" s="34" t="s">
        <v>7</v>
      </c>
      <c r="C374" s="52">
        <v>97</v>
      </c>
      <c r="D374" s="53">
        <v>16245291</v>
      </c>
      <c r="E374" s="53">
        <v>974717.46</v>
      </c>
      <c r="F374" s="54">
        <v>0.0017</v>
      </c>
      <c r="G374" s="41"/>
      <c r="H374" s="41"/>
      <c r="I374" s="41"/>
    </row>
    <row r="375" spans="1:9" ht="14.25">
      <c r="A375" s="34" t="str">
        <f t="shared" si="28"/>
        <v>Des Moines</v>
      </c>
      <c r="B375" s="34" t="s">
        <v>3</v>
      </c>
      <c r="C375" s="52">
        <v>38</v>
      </c>
      <c r="D375" s="53">
        <v>11440039</v>
      </c>
      <c r="E375" s="53">
        <v>686402.34</v>
      </c>
      <c r="F375" s="54">
        <v>0.0012</v>
      </c>
      <c r="G375" s="41"/>
      <c r="H375" s="41"/>
      <c r="I375" s="41"/>
    </row>
    <row r="376" spans="1:9" ht="14.25">
      <c r="A376" s="34" t="str">
        <f t="shared" si="28"/>
        <v>Des Moines</v>
      </c>
      <c r="B376" s="34" t="s">
        <v>2</v>
      </c>
      <c r="C376" s="52">
        <v>15</v>
      </c>
      <c r="D376" s="53">
        <v>24738794</v>
      </c>
      <c r="E376" s="53">
        <v>1484327.64</v>
      </c>
      <c r="F376" s="54">
        <v>0.0026</v>
      </c>
      <c r="G376" s="41"/>
      <c r="H376" s="41"/>
      <c r="I376" s="41"/>
    </row>
    <row r="377" spans="1:9" ht="14.25">
      <c r="A377" s="34" t="str">
        <f t="shared" si="28"/>
        <v>Des Moines</v>
      </c>
      <c r="B377" s="34" t="s">
        <v>6</v>
      </c>
      <c r="C377" s="52">
        <v>23</v>
      </c>
      <c r="D377" s="53">
        <v>2093101</v>
      </c>
      <c r="E377" s="53">
        <v>125586.06</v>
      </c>
      <c r="F377" s="54">
        <v>0.0002</v>
      </c>
      <c r="G377" s="41"/>
      <c r="H377" s="41"/>
      <c r="I377" s="41"/>
    </row>
    <row r="378" spans="1:9" ht="14.25">
      <c r="A378" s="34" t="str">
        <f t="shared" si="28"/>
        <v>Des Moines</v>
      </c>
      <c r="B378" s="34" t="s">
        <v>10</v>
      </c>
      <c r="C378" s="52">
        <v>128</v>
      </c>
      <c r="D378" s="53">
        <v>11045836</v>
      </c>
      <c r="E378" s="53">
        <v>662750.16</v>
      </c>
      <c r="F378" s="54">
        <v>0.0012</v>
      </c>
      <c r="G378" s="41"/>
      <c r="H378" s="41"/>
      <c r="I378" s="41"/>
    </row>
    <row r="379" spans="1:9" ht="14.25">
      <c r="A379" s="34" t="str">
        <f t="shared" si="28"/>
        <v>Des Moines</v>
      </c>
      <c r="B379" s="34" t="s">
        <v>4</v>
      </c>
      <c r="C379" s="52">
        <v>29</v>
      </c>
      <c r="D379" s="53">
        <v>7303787</v>
      </c>
      <c r="E379" s="53">
        <v>438227.22</v>
      </c>
      <c r="F379" s="54">
        <v>0.0008</v>
      </c>
      <c r="G379" s="41"/>
      <c r="H379" s="41"/>
      <c r="I379" s="41"/>
    </row>
    <row r="380" spans="1:9" ht="14.25">
      <c r="A380" s="34" t="str">
        <f t="shared" si="28"/>
        <v>Des Moines</v>
      </c>
      <c r="B380" s="34" t="s">
        <v>797</v>
      </c>
      <c r="C380" s="52">
        <v>409</v>
      </c>
      <c r="D380" s="53">
        <v>19883504</v>
      </c>
      <c r="E380" s="53">
        <v>1155623.28</v>
      </c>
      <c r="F380" s="54">
        <v>0.002</v>
      </c>
      <c r="G380" s="41"/>
      <c r="H380" s="41"/>
      <c r="I380" s="41"/>
    </row>
    <row r="381" spans="1:9" ht="14.25">
      <c r="A381" s="34" t="str">
        <f t="shared" si="28"/>
        <v>Des Moines</v>
      </c>
      <c r="B381" s="34" t="s">
        <v>8</v>
      </c>
      <c r="C381" s="52">
        <v>168</v>
      </c>
      <c r="D381" s="53">
        <v>11366712</v>
      </c>
      <c r="E381" s="53">
        <v>682002.72</v>
      </c>
      <c r="F381" s="54">
        <v>0.0012</v>
      </c>
      <c r="G381" s="41"/>
      <c r="H381" s="41"/>
      <c r="I381" s="41"/>
    </row>
    <row r="382" spans="1:9" ht="14.25">
      <c r="A382" s="34" t="str">
        <f t="shared" si="28"/>
        <v>Des Moines</v>
      </c>
      <c r="B382" s="34" t="s">
        <v>26</v>
      </c>
      <c r="C382" s="52">
        <v>40</v>
      </c>
      <c r="D382" s="53">
        <v>4738702</v>
      </c>
      <c r="E382" s="53">
        <v>284322.12</v>
      </c>
      <c r="F382" s="54">
        <v>0.0005</v>
      </c>
      <c r="G382" s="41"/>
      <c r="H382" s="41"/>
      <c r="I382" s="41"/>
    </row>
    <row r="383" spans="1:9" ht="14.25">
      <c r="A383" s="34" t="str">
        <f t="shared" si="28"/>
        <v>Des Moines</v>
      </c>
      <c r="B383" s="34" t="s">
        <v>27</v>
      </c>
      <c r="C383" s="52">
        <v>52</v>
      </c>
      <c r="D383" s="53">
        <v>8828450</v>
      </c>
      <c r="E383" s="53">
        <v>528482.08</v>
      </c>
      <c r="F383" s="54">
        <v>0.0009</v>
      </c>
      <c r="G383" s="41"/>
      <c r="H383" s="41"/>
      <c r="I383" s="41"/>
    </row>
    <row r="384" spans="1:9" ht="14.25">
      <c r="A384" s="34" t="str">
        <f t="shared" si="28"/>
        <v>Des Moines</v>
      </c>
      <c r="B384" s="34" t="s">
        <v>45</v>
      </c>
      <c r="C384" s="52">
        <v>1050</v>
      </c>
      <c r="D384" s="53">
        <v>142616297</v>
      </c>
      <c r="E384" s="53">
        <v>8518365.94</v>
      </c>
      <c r="F384" s="54">
        <v>0.0148</v>
      </c>
      <c r="G384" s="41"/>
      <c r="H384" s="41"/>
      <c r="I384" s="41"/>
    </row>
    <row r="385" spans="1:9" ht="14.25">
      <c r="A385" s="34" t="s">
        <v>262</v>
      </c>
      <c r="B385" s="34" t="s">
        <v>5</v>
      </c>
      <c r="C385" s="52">
        <v>20</v>
      </c>
      <c r="D385" s="53">
        <v>2546881</v>
      </c>
      <c r="E385" s="53">
        <v>152812.86</v>
      </c>
      <c r="F385" s="54">
        <v>0.0003</v>
      </c>
      <c r="G385" s="41"/>
      <c r="H385" s="41"/>
      <c r="I385" s="41"/>
    </row>
    <row r="386" spans="1:9" ht="14.25">
      <c r="A386" s="34" t="str">
        <f aca="true" t="shared" si="29" ref="A386:A397">A385</f>
        <v>Dickinson</v>
      </c>
      <c r="B386" s="34" t="s">
        <v>1</v>
      </c>
      <c r="C386" s="52">
        <v>11</v>
      </c>
      <c r="D386" s="53">
        <v>1587232</v>
      </c>
      <c r="E386" s="53">
        <v>95233.92</v>
      </c>
      <c r="F386" s="54">
        <v>0.0002</v>
      </c>
      <c r="G386" s="41"/>
      <c r="H386" s="41"/>
      <c r="I386" s="41"/>
    </row>
    <row r="387" spans="1:9" ht="14.25">
      <c r="A387" s="34" t="str">
        <f t="shared" si="29"/>
        <v>Dickinson</v>
      </c>
      <c r="B387" s="34" t="s">
        <v>7</v>
      </c>
      <c r="C387" s="52">
        <v>88</v>
      </c>
      <c r="D387" s="53">
        <v>15406728</v>
      </c>
      <c r="E387" s="53">
        <v>924403.68</v>
      </c>
      <c r="F387" s="54">
        <v>0.0016</v>
      </c>
      <c r="G387" s="41"/>
      <c r="H387" s="41"/>
      <c r="I387" s="41"/>
    </row>
    <row r="388" spans="1:9" ht="14.25">
      <c r="A388" s="34" t="str">
        <f t="shared" si="29"/>
        <v>Dickinson</v>
      </c>
      <c r="B388" s="34" t="s">
        <v>3</v>
      </c>
      <c r="C388" s="52">
        <v>26</v>
      </c>
      <c r="D388" s="53">
        <v>8112323</v>
      </c>
      <c r="E388" s="53">
        <v>486739.38</v>
      </c>
      <c r="F388" s="54">
        <v>0.0008</v>
      </c>
      <c r="G388" s="41"/>
      <c r="H388" s="41"/>
      <c r="I388" s="41"/>
    </row>
    <row r="389" spans="1:9" ht="14.25">
      <c r="A389" s="34" t="str">
        <f t="shared" si="29"/>
        <v>Dickinson</v>
      </c>
      <c r="B389" s="34" t="s">
        <v>2</v>
      </c>
      <c r="C389" s="56" t="s">
        <v>796</v>
      </c>
      <c r="D389" s="57" t="s">
        <v>796</v>
      </c>
      <c r="E389" s="57" t="s">
        <v>796</v>
      </c>
      <c r="F389" s="58" t="s">
        <v>796</v>
      </c>
      <c r="G389" s="41"/>
      <c r="H389" s="41"/>
      <c r="I389" s="41"/>
    </row>
    <row r="390" spans="1:9" ht="14.25">
      <c r="A390" s="34" t="str">
        <f t="shared" si="29"/>
        <v>Dickinson</v>
      </c>
      <c r="B390" s="34" t="s">
        <v>6</v>
      </c>
      <c r="C390" s="56" t="s">
        <v>796</v>
      </c>
      <c r="D390" s="57" t="s">
        <v>796</v>
      </c>
      <c r="E390" s="57" t="s">
        <v>796</v>
      </c>
      <c r="F390" s="58" t="s">
        <v>796</v>
      </c>
      <c r="G390" s="41"/>
      <c r="H390" s="41"/>
      <c r="I390" s="41"/>
    </row>
    <row r="391" spans="1:9" ht="14.25">
      <c r="A391" s="34" t="str">
        <f t="shared" si="29"/>
        <v>Dickinson</v>
      </c>
      <c r="B391" s="34" t="s">
        <v>10</v>
      </c>
      <c r="C391" s="52">
        <v>136</v>
      </c>
      <c r="D391" s="53">
        <v>6563784</v>
      </c>
      <c r="E391" s="53">
        <v>393827.04</v>
      </c>
      <c r="F391" s="54">
        <v>0.0007</v>
      </c>
      <c r="G391" s="41"/>
      <c r="H391" s="41"/>
      <c r="I391" s="41"/>
    </row>
    <row r="392" spans="1:9" ht="14.25">
      <c r="A392" s="34" t="str">
        <f t="shared" si="29"/>
        <v>Dickinson</v>
      </c>
      <c r="B392" s="34" t="s">
        <v>4</v>
      </c>
      <c r="C392" s="52">
        <v>17</v>
      </c>
      <c r="D392" s="53">
        <v>15088509</v>
      </c>
      <c r="E392" s="53">
        <v>905310.54</v>
      </c>
      <c r="F392" s="54">
        <v>0.0016</v>
      </c>
      <c r="G392" s="41"/>
      <c r="H392" s="41"/>
      <c r="I392" s="41"/>
    </row>
    <row r="393" spans="1:9" ht="14.25">
      <c r="A393" s="34" t="str">
        <f t="shared" si="29"/>
        <v>Dickinson</v>
      </c>
      <c r="B393" s="34" t="s">
        <v>797</v>
      </c>
      <c r="C393" s="52">
        <v>320</v>
      </c>
      <c r="D393" s="53">
        <v>19347994</v>
      </c>
      <c r="E393" s="53">
        <v>1069048.72</v>
      </c>
      <c r="F393" s="54">
        <v>0.0019</v>
      </c>
      <c r="G393" s="41"/>
      <c r="H393" s="41"/>
      <c r="I393" s="41"/>
    </row>
    <row r="394" spans="1:9" ht="14.25">
      <c r="A394" s="34" t="str">
        <f t="shared" si="29"/>
        <v>Dickinson</v>
      </c>
      <c r="B394" s="34" t="s">
        <v>8</v>
      </c>
      <c r="C394" s="52">
        <v>168</v>
      </c>
      <c r="D394" s="53">
        <v>7598438</v>
      </c>
      <c r="E394" s="53">
        <v>455906.28</v>
      </c>
      <c r="F394" s="54">
        <v>0.0008</v>
      </c>
      <c r="G394" s="41"/>
      <c r="H394" s="41"/>
      <c r="I394" s="41"/>
    </row>
    <row r="395" spans="1:9" ht="14.25">
      <c r="A395" s="34" t="str">
        <f t="shared" si="29"/>
        <v>Dickinson</v>
      </c>
      <c r="B395" s="34" t="s">
        <v>26</v>
      </c>
      <c r="C395" s="52">
        <v>46</v>
      </c>
      <c r="D395" s="53">
        <v>3351171</v>
      </c>
      <c r="E395" s="53">
        <v>201070.26</v>
      </c>
      <c r="F395" s="54">
        <v>0.0003</v>
      </c>
      <c r="G395" s="41"/>
      <c r="H395" s="41"/>
      <c r="I395" s="41"/>
    </row>
    <row r="396" spans="1:9" ht="14.25">
      <c r="A396" s="34" t="str">
        <f t="shared" si="29"/>
        <v>Dickinson</v>
      </c>
      <c r="B396" s="34" t="s">
        <v>27</v>
      </c>
      <c r="C396" s="52">
        <v>29</v>
      </c>
      <c r="D396" s="53">
        <v>8258458</v>
      </c>
      <c r="E396" s="53">
        <v>495507.48</v>
      </c>
      <c r="F396" s="54">
        <v>0.0009</v>
      </c>
      <c r="G396" s="41"/>
      <c r="H396" s="41"/>
      <c r="I396" s="41"/>
    </row>
    <row r="397" spans="1:9" ht="14.25">
      <c r="A397" s="34" t="str">
        <f t="shared" si="29"/>
        <v>Dickinson</v>
      </c>
      <c r="B397" s="34" t="s">
        <v>45</v>
      </c>
      <c r="C397" s="52">
        <v>874</v>
      </c>
      <c r="D397" s="53">
        <v>99724242</v>
      </c>
      <c r="E397" s="53">
        <v>5891623.6</v>
      </c>
      <c r="F397" s="54">
        <v>0.0102</v>
      </c>
      <c r="G397" s="41"/>
      <c r="H397" s="41"/>
      <c r="I397" s="41"/>
    </row>
    <row r="398" spans="1:9" ht="14.25">
      <c r="A398" s="34" t="s">
        <v>269</v>
      </c>
      <c r="B398" s="34" t="s">
        <v>5</v>
      </c>
      <c r="C398" s="52">
        <v>57</v>
      </c>
      <c r="D398" s="53">
        <v>8392571</v>
      </c>
      <c r="E398" s="53">
        <v>503554.26</v>
      </c>
      <c r="F398" s="54">
        <v>0.0009</v>
      </c>
      <c r="G398" s="41"/>
      <c r="H398" s="41"/>
      <c r="I398" s="41"/>
    </row>
    <row r="399" spans="1:9" ht="14.25">
      <c r="A399" s="34" t="str">
        <f aca="true" t="shared" si="30" ref="A399:A410">A398</f>
        <v>Dubuque</v>
      </c>
      <c r="B399" s="34" t="s">
        <v>1</v>
      </c>
      <c r="C399" s="52">
        <v>44</v>
      </c>
      <c r="D399" s="53">
        <v>26651525</v>
      </c>
      <c r="E399" s="53">
        <v>1599091.5</v>
      </c>
      <c r="F399" s="54">
        <v>0.0028</v>
      </c>
      <c r="G399" s="41"/>
      <c r="H399" s="41"/>
      <c r="I399" s="41"/>
    </row>
    <row r="400" spans="1:9" ht="14.25">
      <c r="A400" s="34" t="str">
        <f t="shared" si="30"/>
        <v>Dubuque</v>
      </c>
      <c r="B400" s="34" t="s">
        <v>7</v>
      </c>
      <c r="C400" s="52">
        <v>265</v>
      </c>
      <c r="D400" s="53">
        <v>35027452</v>
      </c>
      <c r="E400" s="53">
        <v>2101647.12</v>
      </c>
      <c r="F400" s="54">
        <v>0.0037</v>
      </c>
      <c r="G400" s="41"/>
      <c r="H400" s="41"/>
      <c r="I400" s="41"/>
    </row>
    <row r="401" spans="1:9" ht="14.25">
      <c r="A401" s="34" t="str">
        <f t="shared" si="30"/>
        <v>Dubuque</v>
      </c>
      <c r="B401" s="34" t="s">
        <v>3</v>
      </c>
      <c r="C401" s="52">
        <v>98</v>
      </c>
      <c r="D401" s="53">
        <v>28483342</v>
      </c>
      <c r="E401" s="53">
        <v>1709000.52</v>
      </c>
      <c r="F401" s="54">
        <v>0.003</v>
      </c>
      <c r="G401" s="41"/>
      <c r="H401" s="41"/>
      <c r="I401" s="41"/>
    </row>
    <row r="402" spans="1:9" ht="14.25">
      <c r="A402" s="34" t="str">
        <f t="shared" si="30"/>
        <v>Dubuque</v>
      </c>
      <c r="B402" s="34" t="s">
        <v>2</v>
      </c>
      <c r="C402" s="52">
        <v>24</v>
      </c>
      <c r="D402" s="53">
        <v>43780231</v>
      </c>
      <c r="E402" s="53">
        <v>2626813.86</v>
      </c>
      <c r="F402" s="54">
        <v>0.0046</v>
      </c>
      <c r="G402" s="41"/>
      <c r="H402" s="41"/>
      <c r="I402" s="41"/>
    </row>
    <row r="403" spans="1:9" ht="14.25">
      <c r="A403" s="34" t="str">
        <f t="shared" si="30"/>
        <v>Dubuque</v>
      </c>
      <c r="B403" s="34" t="s">
        <v>6</v>
      </c>
      <c r="C403" s="52">
        <v>76</v>
      </c>
      <c r="D403" s="53">
        <v>13387731</v>
      </c>
      <c r="E403" s="53">
        <v>803263.86</v>
      </c>
      <c r="F403" s="54">
        <v>0.0014</v>
      </c>
      <c r="G403" s="41"/>
      <c r="H403" s="41"/>
      <c r="I403" s="41"/>
    </row>
    <row r="404" spans="1:9" ht="14.25">
      <c r="A404" s="34" t="str">
        <f t="shared" si="30"/>
        <v>Dubuque</v>
      </c>
      <c r="B404" s="34" t="s">
        <v>10</v>
      </c>
      <c r="C404" s="52">
        <v>326</v>
      </c>
      <c r="D404" s="53">
        <v>20983488</v>
      </c>
      <c r="E404" s="53">
        <v>1259009.28</v>
      </c>
      <c r="F404" s="54">
        <v>0.0022</v>
      </c>
      <c r="G404" s="41"/>
      <c r="H404" s="41"/>
      <c r="I404" s="41"/>
    </row>
    <row r="405" spans="1:9" ht="14.25">
      <c r="A405" s="34" t="str">
        <f t="shared" si="30"/>
        <v>Dubuque</v>
      </c>
      <c r="B405" s="34" t="s">
        <v>4</v>
      </c>
      <c r="C405" s="52">
        <v>70</v>
      </c>
      <c r="D405" s="53">
        <v>19949319</v>
      </c>
      <c r="E405" s="53">
        <v>1196959.14</v>
      </c>
      <c r="F405" s="54">
        <v>0.0021</v>
      </c>
      <c r="G405" s="41"/>
      <c r="H405" s="41"/>
      <c r="I405" s="41"/>
    </row>
    <row r="406" spans="1:9" ht="14.25">
      <c r="A406" s="34" t="str">
        <f t="shared" si="30"/>
        <v>Dubuque</v>
      </c>
      <c r="B406" s="34" t="s">
        <v>797</v>
      </c>
      <c r="C406" s="52">
        <v>1017</v>
      </c>
      <c r="D406" s="53">
        <v>51337927</v>
      </c>
      <c r="E406" s="53">
        <v>2981811.49</v>
      </c>
      <c r="F406" s="54">
        <v>0.0052</v>
      </c>
      <c r="G406" s="41"/>
      <c r="H406" s="41"/>
      <c r="I406" s="41"/>
    </row>
    <row r="407" spans="1:9" ht="14.25">
      <c r="A407" s="34" t="str">
        <f t="shared" si="30"/>
        <v>Dubuque</v>
      </c>
      <c r="B407" s="34" t="s">
        <v>8</v>
      </c>
      <c r="C407" s="52">
        <v>370</v>
      </c>
      <c r="D407" s="53">
        <v>27436838</v>
      </c>
      <c r="E407" s="53">
        <v>1646210.28</v>
      </c>
      <c r="F407" s="54">
        <v>0.0029</v>
      </c>
      <c r="G407" s="41"/>
      <c r="H407" s="41"/>
      <c r="I407" s="41"/>
    </row>
    <row r="408" spans="1:9" ht="14.25">
      <c r="A408" s="34" t="str">
        <f t="shared" si="30"/>
        <v>Dubuque</v>
      </c>
      <c r="B408" s="34" t="s">
        <v>26</v>
      </c>
      <c r="C408" s="52">
        <v>79</v>
      </c>
      <c r="D408" s="53">
        <v>17398655</v>
      </c>
      <c r="E408" s="53">
        <v>1043919.3</v>
      </c>
      <c r="F408" s="54">
        <v>0.0018</v>
      </c>
      <c r="G408" s="41"/>
      <c r="H408" s="41"/>
      <c r="I408" s="41"/>
    </row>
    <row r="409" spans="1:9" ht="14.25">
      <c r="A409" s="34" t="str">
        <f t="shared" si="30"/>
        <v>Dubuque</v>
      </c>
      <c r="B409" s="34" t="s">
        <v>27</v>
      </c>
      <c r="C409" s="52">
        <v>152</v>
      </c>
      <c r="D409" s="53">
        <v>39121324</v>
      </c>
      <c r="E409" s="53">
        <v>2346064.54</v>
      </c>
      <c r="F409" s="54">
        <v>0.0041</v>
      </c>
      <c r="G409" s="41"/>
      <c r="H409" s="41"/>
      <c r="I409" s="41"/>
    </row>
    <row r="410" spans="1:9" ht="14.25">
      <c r="A410" s="34" t="str">
        <f t="shared" si="30"/>
        <v>Dubuque</v>
      </c>
      <c r="B410" s="34" t="s">
        <v>45</v>
      </c>
      <c r="C410" s="52">
        <v>2578</v>
      </c>
      <c r="D410" s="53">
        <v>331950403</v>
      </c>
      <c r="E410" s="53">
        <v>19817345.15</v>
      </c>
      <c r="F410" s="54">
        <v>0.0344</v>
      </c>
      <c r="G410" s="41"/>
      <c r="H410" s="41"/>
      <c r="I410" s="41"/>
    </row>
    <row r="411" spans="1:9" ht="14.25">
      <c r="A411" s="34" t="s">
        <v>280</v>
      </c>
      <c r="B411" s="34" t="s">
        <v>5</v>
      </c>
      <c r="C411" s="56" t="s">
        <v>796</v>
      </c>
      <c r="D411" s="57" t="s">
        <v>796</v>
      </c>
      <c r="E411" s="57" t="s">
        <v>796</v>
      </c>
      <c r="F411" s="58" t="s">
        <v>796</v>
      </c>
      <c r="G411" s="41"/>
      <c r="H411" s="41"/>
      <c r="I411" s="41"/>
    </row>
    <row r="412" spans="1:9" ht="14.25">
      <c r="A412" s="34" t="str">
        <f aca="true" t="shared" si="31" ref="A412:A423">A411</f>
        <v>Emmet</v>
      </c>
      <c r="B412" s="34" t="s">
        <v>1</v>
      </c>
      <c r="C412" s="52">
        <v>13</v>
      </c>
      <c r="D412" s="53">
        <v>3303235</v>
      </c>
      <c r="E412" s="53">
        <v>198194.1</v>
      </c>
      <c r="F412" s="54">
        <v>0.0003</v>
      </c>
      <c r="G412" s="41"/>
      <c r="H412" s="41"/>
      <c r="I412" s="41"/>
    </row>
    <row r="413" spans="1:9" ht="14.25">
      <c r="A413" s="34" t="str">
        <f t="shared" si="31"/>
        <v>Emmet</v>
      </c>
      <c r="B413" s="34" t="s">
        <v>7</v>
      </c>
      <c r="C413" s="52">
        <v>20</v>
      </c>
      <c r="D413" s="53">
        <v>1894158</v>
      </c>
      <c r="E413" s="53">
        <v>113649.48</v>
      </c>
      <c r="F413" s="54">
        <v>0.0002</v>
      </c>
      <c r="G413" s="41"/>
      <c r="H413" s="41"/>
      <c r="I413" s="41"/>
    </row>
    <row r="414" spans="1:9" ht="14.25">
      <c r="A414" s="34" t="str">
        <f t="shared" si="31"/>
        <v>Emmet</v>
      </c>
      <c r="B414" s="34" t="s">
        <v>3</v>
      </c>
      <c r="C414" s="52">
        <v>16</v>
      </c>
      <c r="D414" s="53">
        <v>4860640</v>
      </c>
      <c r="E414" s="53">
        <v>291638.4</v>
      </c>
      <c r="F414" s="54">
        <v>0.0005</v>
      </c>
      <c r="G414" s="41"/>
      <c r="H414" s="41"/>
      <c r="I414" s="41"/>
    </row>
    <row r="415" spans="1:9" ht="14.25">
      <c r="A415" s="34" t="str">
        <f t="shared" si="31"/>
        <v>Emmet</v>
      </c>
      <c r="B415" s="34" t="s">
        <v>2</v>
      </c>
      <c r="C415" s="56" t="s">
        <v>796</v>
      </c>
      <c r="D415" s="57" t="s">
        <v>796</v>
      </c>
      <c r="E415" s="57" t="s">
        <v>796</v>
      </c>
      <c r="F415" s="58" t="s">
        <v>796</v>
      </c>
      <c r="G415" s="41"/>
      <c r="H415" s="41"/>
      <c r="I415" s="41"/>
    </row>
    <row r="416" spans="1:9" ht="14.25">
      <c r="A416" s="34" t="str">
        <f t="shared" si="31"/>
        <v>Emmet</v>
      </c>
      <c r="B416" s="34" t="s">
        <v>6</v>
      </c>
      <c r="C416" s="52">
        <v>6</v>
      </c>
      <c r="D416" s="53">
        <v>344936</v>
      </c>
      <c r="E416" s="53">
        <v>20696.16</v>
      </c>
      <c r="F416" s="54">
        <v>0</v>
      </c>
      <c r="G416" s="41"/>
      <c r="H416" s="41"/>
      <c r="I416" s="41"/>
    </row>
    <row r="417" spans="1:9" ht="14.25">
      <c r="A417" s="34" t="str">
        <f t="shared" si="31"/>
        <v>Emmet</v>
      </c>
      <c r="B417" s="34" t="s">
        <v>10</v>
      </c>
      <c r="C417" s="52">
        <v>68</v>
      </c>
      <c r="D417" s="53">
        <v>2952643</v>
      </c>
      <c r="E417" s="53">
        <v>177158.58</v>
      </c>
      <c r="F417" s="54">
        <v>0.0003</v>
      </c>
      <c r="G417" s="41"/>
      <c r="H417" s="41"/>
      <c r="I417" s="41"/>
    </row>
    <row r="418" spans="1:9" ht="14.25">
      <c r="A418" s="34" t="str">
        <f t="shared" si="31"/>
        <v>Emmet</v>
      </c>
      <c r="B418" s="34" t="s">
        <v>4</v>
      </c>
      <c r="C418" s="52">
        <v>8</v>
      </c>
      <c r="D418" s="53">
        <v>792525</v>
      </c>
      <c r="E418" s="53">
        <v>47551.5</v>
      </c>
      <c r="F418" s="54">
        <v>0.0001</v>
      </c>
      <c r="G418" s="41"/>
      <c r="H418" s="41"/>
      <c r="I418" s="41"/>
    </row>
    <row r="419" spans="1:9" ht="14.25">
      <c r="A419" s="34" t="str">
        <f t="shared" si="31"/>
        <v>Emmet</v>
      </c>
      <c r="B419" s="34" t="s">
        <v>797</v>
      </c>
      <c r="C419" s="52">
        <v>122</v>
      </c>
      <c r="D419" s="53">
        <v>2564617</v>
      </c>
      <c r="E419" s="53">
        <v>149931.19</v>
      </c>
      <c r="F419" s="54">
        <v>0.0003</v>
      </c>
      <c r="G419" s="41"/>
      <c r="H419" s="41"/>
      <c r="I419" s="41"/>
    </row>
    <row r="420" spans="1:9" ht="14.25">
      <c r="A420" s="34" t="str">
        <f t="shared" si="31"/>
        <v>Emmet</v>
      </c>
      <c r="B420" s="34" t="s">
        <v>8</v>
      </c>
      <c r="C420" s="52">
        <v>41</v>
      </c>
      <c r="D420" s="53">
        <v>475749</v>
      </c>
      <c r="E420" s="53">
        <v>28544.94</v>
      </c>
      <c r="F420" s="54">
        <v>0</v>
      </c>
      <c r="G420" s="41"/>
      <c r="H420" s="41"/>
      <c r="I420" s="41"/>
    </row>
    <row r="421" spans="1:9" ht="14.25">
      <c r="A421" s="34" t="str">
        <f t="shared" si="31"/>
        <v>Emmet</v>
      </c>
      <c r="B421" s="34" t="s">
        <v>26</v>
      </c>
      <c r="C421" s="52">
        <v>22</v>
      </c>
      <c r="D421" s="53">
        <v>4191967</v>
      </c>
      <c r="E421" s="53">
        <v>251518.02</v>
      </c>
      <c r="F421" s="54">
        <v>0.0004</v>
      </c>
      <c r="G421" s="41"/>
      <c r="H421" s="41"/>
      <c r="I421" s="41"/>
    </row>
    <row r="422" spans="1:9" ht="14.25">
      <c r="A422" s="34" t="str">
        <f t="shared" si="31"/>
        <v>Emmet</v>
      </c>
      <c r="B422" s="34" t="s">
        <v>27</v>
      </c>
      <c r="C422" s="52">
        <v>15</v>
      </c>
      <c r="D422" s="53">
        <v>865997</v>
      </c>
      <c r="E422" s="53">
        <v>51959.82</v>
      </c>
      <c r="F422" s="54">
        <v>0.0001</v>
      </c>
      <c r="G422" s="41"/>
      <c r="H422" s="41"/>
      <c r="I422" s="41"/>
    </row>
    <row r="423" spans="1:9" ht="14.25">
      <c r="A423" s="34" t="str">
        <f t="shared" si="31"/>
        <v>Emmet</v>
      </c>
      <c r="B423" s="34" t="s">
        <v>45</v>
      </c>
      <c r="C423" s="52">
        <v>339</v>
      </c>
      <c r="D423" s="53">
        <v>22978892</v>
      </c>
      <c r="E423" s="53">
        <v>1374787.69</v>
      </c>
      <c r="F423" s="54">
        <v>0.0024</v>
      </c>
      <c r="G423" s="41"/>
      <c r="H423" s="41"/>
      <c r="I423" s="41"/>
    </row>
    <row r="424" spans="1:9" ht="14.25">
      <c r="A424" s="34" t="s">
        <v>285</v>
      </c>
      <c r="B424" s="34" t="s">
        <v>5</v>
      </c>
      <c r="C424" s="52">
        <v>7</v>
      </c>
      <c r="D424" s="53">
        <v>228483</v>
      </c>
      <c r="E424" s="53">
        <v>13708.98</v>
      </c>
      <c r="F424" s="54">
        <v>0</v>
      </c>
      <c r="G424" s="41"/>
      <c r="H424" s="41"/>
      <c r="I424" s="41"/>
    </row>
    <row r="425" spans="1:9" ht="14.25">
      <c r="A425" s="34" t="str">
        <f aca="true" t="shared" si="32" ref="A425:A436">A424</f>
        <v>Fayette</v>
      </c>
      <c r="B425" s="34" t="s">
        <v>1</v>
      </c>
      <c r="C425" s="52">
        <v>14</v>
      </c>
      <c r="D425" s="53">
        <v>1718137</v>
      </c>
      <c r="E425" s="53">
        <v>103088.22</v>
      </c>
      <c r="F425" s="54">
        <v>0.0002</v>
      </c>
      <c r="G425" s="41"/>
      <c r="H425" s="41"/>
      <c r="I425" s="41"/>
    </row>
    <row r="426" spans="1:9" ht="14.25">
      <c r="A426" s="34" t="str">
        <f t="shared" si="32"/>
        <v>Fayette</v>
      </c>
      <c r="B426" s="34" t="s">
        <v>7</v>
      </c>
      <c r="C426" s="52">
        <v>48</v>
      </c>
      <c r="D426" s="53">
        <v>4196999</v>
      </c>
      <c r="E426" s="53">
        <v>251819.94</v>
      </c>
      <c r="F426" s="54">
        <v>0.0004</v>
      </c>
      <c r="G426" s="41"/>
      <c r="H426" s="41"/>
      <c r="I426" s="41"/>
    </row>
    <row r="427" spans="1:9" ht="14.25">
      <c r="A427" s="34" t="str">
        <f t="shared" si="32"/>
        <v>Fayette</v>
      </c>
      <c r="B427" s="34" t="s">
        <v>3</v>
      </c>
      <c r="C427" s="52">
        <v>29</v>
      </c>
      <c r="D427" s="53">
        <v>3896326</v>
      </c>
      <c r="E427" s="53">
        <v>233779.56</v>
      </c>
      <c r="F427" s="54">
        <v>0.0004</v>
      </c>
      <c r="G427" s="41"/>
      <c r="H427" s="41"/>
      <c r="I427" s="41"/>
    </row>
    <row r="428" spans="1:9" ht="14.25">
      <c r="A428" s="34" t="str">
        <f t="shared" si="32"/>
        <v>Fayette</v>
      </c>
      <c r="B428" s="34" t="s">
        <v>2</v>
      </c>
      <c r="C428" s="52">
        <v>7</v>
      </c>
      <c r="D428" s="53">
        <v>2987805</v>
      </c>
      <c r="E428" s="53">
        <v>179268.3</v>
      </c>
      <c r="F428" s="54">
        <v>0.0003</v>
      </c>
      <c r="G428" s="41"/>
      <c r="H428" s="41"/>
      <c r="I428" s="41"/>
    </row>
    <row r="429" spans="1:9" ht="14.25">
      <c r="A429" s="34" t="str">
        <f t="shared" si="32"/>
        <v>Fayette</v>
      </c>
      <c r="B429" s="34" t="s">
        <v>6</v>
      </c>
      <c r="C429" s="52">
        <v>13</v>
      </c>
      <c r="D429" s="53">
        <v>1357430</v>
      </c>
      <c r="E429" s="53">
        <v>81445.8</v>
      </c>
      <c r="F429" s="54">
        <v>0.0001</v>
      </c>
      <c r="G429" s="41"/>
      <c r="H429" s="41"/>
      <c r="I429" s="41"/>
    </row>
    <row r="430" spans="1:9" ht="14.25">
      <c r="A430" s="34" t="str">
        <f t="shared" si="32"/>
        <v>Fayette</v>
      </c>
      <c r="B430" s="34" t="s">
        <v>10</v>
      </c>
      <c r="C430" s="52">
        <v>89</v>
      </c>
      <c r="D430" s="53">
        <v>3816516</v>
      </c>
      <c r="E430" s="53">
        <v>228990.96</v>
      </c>
      <c r="F430" s="54">
        <v>0.0004</v>
      </c>
      <c r="G430" s="41"/>
      <c r="H430" s="41"/>
      <c r="I430" s="41"/>
    </row>
    <row r="431" spans="1:9" ht="14.25">
      <c r="A431" s="34" t="str">
        <f t="shared" si="32"/>
        <v>Fayette</v>
      </c>
      <c r="B431" s="34" t="s">
        <v>4</v>
      </c>
      <c r="C431" s="52">
        <v>22</v>
      </c>
      <c r="D431" s="53">
        <v>3351272</v>
      </c>
      <c r="E431" s="53">
        <v>201076.32</v>
      </c>
      <c r="F431" s="54">
        <v>0.0003</v>
      </c>
      <c r="G431" s="41"/>
      <c r="H431" s="41"/>
      <c r="I431" s="41"/>
    </row>
    <row r="432" spans="1:9" ht="14.25">
      <c r="A432" s="34" t="str">
        <f t="shared" si="32"/>
        <v>Fayette</v>
      </c>
      <c r="B432" s="34" t="s">
        <v>797</v>
      </c>
      <c r="C432" s="52">
        <v>220</v>
      </c>
      <c r="D432" s="53">
        <v>6096901</v>
      </c>
      <c r="E432" s="53">
        <v>360424.77</v>
      </c>
      <c r="F432" s="54">
        <v>0.0006</v>
      </c>
      <c r="G432" s="41"/>
      <c r="H432" s="41"/>
      <c r="I432" s="41"/>
    </row>
    <row r="433" spans="1:9" ht="14.25">
      <c r="A433" s="34" t="str">
        <f t="shared" si="32"/>
        <v>Fayette</v>
      </c>
      <c r="B433" s="34" t="s">
        <v>8</v>
      </c>
      <c r="C433" s="52">
        <v>93</v>
      </c>
      <c r="D433" s="53">
        <v>2338368</v>
      </c>
      <c r="E433" s="53">
        <v>140302.08</v>
      </c>
      <c r="F433" s="54">
        <v>0.0002</v>
      </c>
      <c r="G433" s="41"/>
      <c r="H433" s="41"/>
      <c r="I433" s="41"/>
    </row>
    <row r="434" spans="1:9" ht="14.25">
      <c r="A434" s="34" t="str">
        <f t="shared" si="32"/>
        <v>Fayette</v>
      </c>
      <c r="B434" s="34" t="s">
        <v>26</v>
      </c>
      <c r="C434" s="52">
        <v>26</v>
      </c>
      <c r="D434" s="53">
        <v>1010973</v>
      </c>
      <c r="E434" s="53">
        <v>60658.38</v>
      </c>
      <c r="F434" s="54">
        <v>0.0001</v>
      </c>
      <c r="G434" s="41"/>
      <c r="H434" s="41"/>
      <c r="I434" s="41"/>
    </row>
    <row r="435" spans="1:9" ht="14.25">
      <c r="A435" s="34" t="str">
        <f t="shared" si="32"/>
        <v>Fayette</v>
      </c>
      <c r="B435" s="34" t="s">
        <v>27</v>
      </c>
      <c r="C435" s="52">
        <v>43</v>
      </c>
      <c r="D435" s="53">
        <v>3641426</v>
      </c>
      <c r="E435" s="53">
        <v>217419.14</v>
      </c>
      <c r="F435" s="54">
        <v>0.0004</v>
      </c>
      <c r="G435" s="41"/>
      <c r="H435" s="41"/>
      <c r="I435" s="41"/>
    </row>
    <row r="436" spans="1:9" ht="14.25">
      <c r="A436" s="34" t="str">
        <f t="shared" si="32"/>
        <v>Fayette</v>
      </c>
      <c r="B436" s="34" t="s">
        <v>45</v>
      </c>
      <c r="C436" s="52">
        <v>611</v>
      </c>
      <c r="D436" s="53">
        <v>34640636</v>
      </c>
      <c r="E436" s="53">
        <v>2071982.45</v>
      </c>
      <c r="F436" s="54">
        <v>0.0036</v>
      </c>
      <c r="G436" s="41"/>
      <c r="H436" s="41"/>
      <c r="I436" s="41"/>
    </row>
    <row r="437" spans="1:9" ht="14.25">
      <c r="A437" s="34" t="s">
        <v>295</v>
      </c>
      <c r="B437" s="34" t="s">
        <v>5</v>
      </c>
      <c r="C437" s="52">
        <v>10</v>
      </c>
      <c r="D437" s="53">
        <v>148888</v>
      </c>
      <c r="E437" s="53">
        <v>8933.28</v>
      </c>
      <c r="F437" s="54">
        <v>0</v>
      </c>
      <c r="G437" s="41"/>
      <c r="H437" s="41"/>
      <c r="I437" s="41"/>
    </row>
    <row r="438" spans="1:9" ht="14.25">
      <c r="A438" s="34" t="str">
        <f aca="true" t="shared" si="33" ref="A438:A449">A437</f>
        <v>Floyd</v>
      </c>
      <c r="B438" s="34" t="s">
        <v>1</v>
      </c>
      <c r="C438" s="56" t="s">
        <v>796</v>
      </c>
      <c r="D438" s="57" t="s">
        <v>796</v>
      </c>
      <c r="E438" s="57" t="s">
        <v>796</v>
      </c>
      <c r="F438" s="58" t="s">
        <v>796</v>
      </c>
      <c r="G438" s="41"/>
      <c r="H438" s="41"/>
      <c r="I438" s="41"/>
    </row>
    <row r="439" spans="1:9" ht="14.25">
      <c r="A439" s="34" t="str">
        <f t="shared" si="33"/>
        <v>Floyd</v>
      </c>
      <c r="B439" s="34" t="s">
        <v>7</v>
      </c>
      <c r="C439" s="52">
        <v>31</v>
      </c>
      <c r="D439" s="53">
        <v>3012682</v>
      </c>
      <c r="E439" s="53">
        <v>180760.92</v>
      </c>
      <c r="F439" s="54">
        <v>0.0003</v>
      </c>
      <c r="G439" s="41"/>
      <c r="H439" s="41"/>
      <c r="I439" s="41"/>
    </row>
    <row r="440" spans="1:9" ht="14.25">
      <c r="A440" s="34" t="str">
        <f t="shared" si="33"/>
        <v>Floyd</v>
      </c>
      <c r="B440" s="34" t="s">
        <v>3</v>
      </c>
      <c r="C440" s="52">
        <v>15</v>
      </c>
      <c r="D440" s="53">
        <v>5388539</v>
      </c>
      <c r="E440" s="53">
        <v>323312.34</v>
      </c>
      <c r="F440" s="54">
        <v>0.0006</v>
      </c>
      <c r="G440" s="41"/>
      <c r="H440" s="41"/>
      <c r="I440" s="41"/>
    </row>
    <row r="441" spans="1:9" ht="14.25">
      <c r="A441" s="34" t="str">
        <f t="shared" si="33"/>
        <v>Floyd</v>
      </c>
      <c r="B441" s="34" t="s">
        <v>2</v>
      </c>
      <c r="C441" s="56" t="s">
        <v>796</v>
      </c>
      <c r="D441" s="57" t="s">
        <v>796</v>
      </c>
      <c r="E441" s="57" t="s">
        <v>796</v>
      </c>
      <c r="F441" s="58" t="s">
        <v>796</v>
      </c>
      <c r="G441" s="41"/>
      <c r="H441" s="41"/>
      <c r="I441" s="41"/>
    </row>
    <row r="442" spans="1:9" ht="14.25">
      <c r="A442" s="34" t="str">
        <f t="shared" si="33"/>
        <v>Floyd</v>
      </c>
      <c r="B442" s="34" t="s">
        <v>6</v>
      </c>
      <c r="C442" s="52">
        <v>10</v>
      </c>
      <c r="D442" s="53">
        <v>650985</v>
      </c>
      <c r="E442" s="53">
        <v>39059.1</v>
      </c>
      <c r="F442" s="54">
        <v>0.0001</v>
      </c>
      <c r="G442" s="41"/>
      <c r="H442" s="41"/>
      <c r="I442" s="41"/>
    </row>
    <row r="443" spans="1:9" ht="14.25">
      <c r="A443" s="34" t="str">
        <f t="shared" si="33"/>
        <v>Floyd</v>
      </c>
      <c r="B443" s="34" t="s">
        <v>10</v>
      </c>
      <c r="C443" s="52">
        <v>80</v>
      </c>
      <c r="D443" s="53">
        <v>4366768</v>
      </c>
      <c r="E443" s="53">
        <v>262006.08</v>
      </c>
      <c r="F443" s="54">
        <v>0.0005</v>
      </c>
      <c r="G443" s="41"/>
      <c r="H443" s="41"/>
      <c r="I443" s="41"/>
    </row>
    <row r="444" spans="1:9" ht="14.25">
      <c r="A444" s="34" t="str">
        <f t="shared" si="33"/>
        <v>Floyd</v>
      </c>
      <c r="B444" s="34" t="s">
        <v>4</v>
      </c>
      <c r="C444" s="52">
        <v>17</v>
      </c>
      <c r="D444" s="53">
        <v>1959128</v>
      </c>
      <c r="E444" s="53">
        <v>117547.68</v>
      </c>
      <c r="F444" s="54">
        <v>0.0002</v>
      </c>
      <c r="G444" s="41"/>
      <c r="H444" s="41"/>
      <c r="I444" s="41"/>
    </row>
    <row r="445" spans="1:9" ht="14.25">
      <c r="A445" s="34" t="str">
        <f t="shared" si="33"/>
        <v>Floyd</v>
      </c>
      <c r="B445" s="34" t="s">
        <v>797</v>
      </c>
      <c r="C445" s="52">
        <v>195</v>
      </c>
      <c r="D445" s="53">
        <v>4216980</v>
      </c>
      <c r="E445" s="53">
        <v>246905.74</v>
      </c>
      <c r="F445" s="54">
        <v>0.0004</v>
      </c>
      <c r="G445" s="41"/>
      <c r="H445" s="41"/>
      <c r="I445" s="41"/>
    </row>
    <row r="446" spans="1:9" ht="14.25">
      <c r="A446" s="34" t="str">
        <f t="shared" si="33"/>
        <v>Floyd</v>
      </c>
      <c r="B446" s="34" t="s">
        <v>8</v>
      </c>
      <c r="C446" s="52">
        <v>72</v>
      </c>
      <c r="D446" s="53">
        <v>1753746</v>
      </c>
      <c r="E446" s="53">
        <v>105224.76</v>
      </c>
      <c r="F446" s="54">
        <v>0.0002</v>
      </c>
      <c r="G446" s="41"/>
      <c r="H446" s="41"/>
      <c r="I446" s="41"/>
    </row>
    <row r="447" spans="1:9" ht="14.25">
      <c r="A447" s="34" t="str">
        <f t="shared" si="33"/>
        <v>Floyd</v>
      </c>
      <c r="B447" s="34" t="s">
        <v>26</v>
      </c>
      <c r="C447" s="52">
        <v>23</v>
      </c>
      <c r="D447" s="53">
        <v>3818500</v>
      </c>
      <c r="E447" s="53">
        <v>229110</v>
      </c>
      <c r="F447" s="54">
        <v>0.0004</v>
      </c>
      <c r="G447" s="41"/>
      <c r="H447" s="41"/>
      <c r="I447" s="41"/>
    </row>
    <row r="448" spans="1:9" ht="14.25">
      <c r="A448" s="34" t="str">
        <f t="shared" si="33"/>
        <v>Floyd</v>
      </c>
      <c r="B448" s="34" t="s">
        <v>27</v>
      </c>
      <c r="C448" s="52">
        <v>29</v>
      </c>
      <c r="D448" s="53">
        <v>3939115</v>
      </c>
      <c r="E448" s="53">
        <v>236306.9</v>
      </c>
      <c r="F448" s="54">
        <v>0.0004</v>
      </c>
      <c r="G448" s="41"/>
      <c r="H448" s="41"/>
      <c r="I448" s="41"/>
    </row>
    <row r="449" spans="1:9" ht="14.25">
      <c r="A449" s="34" t="str">
        <f t="shared" si="33"/>
        <v>Floyd</v>
      </c>
      <c r="B449" s="34" t="s">
        <v>45</v>
      </c>
      <c r="C449" s="52">
        <v>491</v>
      </c>
      <c r="D449" s="53">
        <v>31809550</v>
      </c>
      <c r="E449" s="53">
        <v>1902419.94</v>
      </c>
      <c r="F449" s="54">
        <v>0.0033</v>
      </c>
      <c r="G449" s="41"/>
      <c r="H449" s="41"/>
      <c r="I449" s="41"/>
    </row>
    <row r="450" spans="1:9" ht="14.25">
      <c r="A450" s="34" t="s">
        <v>301</v>
      </c>
      <c r="B450" s="34" t="s">
        <v>5</v>
      </c>
      <c r="C450" s="56" t="s">
        <v>796</v>
      </c>
      <c r="D450" s="57" t="s">
        <v>796</v>
      </c>
      <c r="E450" s="57" t="s">
        <v>796</v>
      </c>
      <c r="F450" s="58" t="s">
        <v>796</v>
      </c>
      <c r="G450" s="41"/>
      <c r="H450" s="41"/>
      <c r="I450" s="41"/>
    </row>
    <row r="451" spans="1:9" ht="14.25">
      <c r="A451" s="34" t="str">
        <f aca="true" t="shared" si="34" ref="A451:A462">A450</f>
        <v>Franklin</v>
      </c>
      <c r="B451" s="34" t="s">
        <v>1</v>
      </c>
      <c r="C451" s="52">
        <v>7</v>
      </c>
      <c r="D451" s="53">
        <v>415762</v>
      </c>
      <c r="E451" s="53">
        <v>24945.72</v>
      </c>
      <c r="F451" s="54">
        <v>0</v>
      </c>
      <c r="G451" s="41"/>
      <c r="H451" s="41"/>
      <c r="I451" s="41"/>
    </row>
    <row r="452" spans="1:9" ht="14.25">
      <c r="A452" s="34" t="str">
        <f t="shared" si="34"/>
        <v>Franklin</v>
      </c>
      <c r="B452" s="34" t="s">
        <v>7</v>
      </c>
      <c r="C452" s="52">
        <v>27</v>
      </c>
      <c r="D452" s="53">
        <v>1911097</v>
      </c>
      <c r="E452" s="53">
        <v>114665.82</v>
      </c>
      <c r="F452" s="54">
        <v>0.0002</v>
      </c>
      <c r="G452" s="41"/>
      <c r="H452" s="41"/>
      <c r="I452" s="41"/>
    </row>
    <row r="453" spans="1:9" ht="14.25">
      <c r="A453" s="34" t="str">
        <f t="shared" si="34"/>
        <v>Franklin</v>
      </c>
      <c r="B453" s="34" t="s">
        <v>3</v>
      </c>
      <c r="C453" s="52">
        <v>16</v>
      </c>
      <c r="D453" s="53">
        <v>2288201</v>
      </c>
      <c r="E453" s="53">
        <v>137292.06</v>
      </c>
      <c r="F453" s="54">
        <v>0.0002</v>
      </c>
      <c r="G453" s="41"/>
      <c r="H453" s="41"/>
      <c r="I453" s="41"/>
    </row>
    <row r="454" spans="1:9" ht="14.25">
      <c r="A454" s="34" t="str">
        <f t="shared" si="34"/>
        <v>Franklin</v>
      </c>
      <c r="B454" s="34" t="s">
        <v>2</v>
      </c>
      <c r="C454" s="56" t="s">
        <v>796</v>
      </c>
      <c r="D454" s="57" t="s">
        <v>796</v>
      </c>
      <c r="E454" s="57" t="s">
        <v>796</v>
      </c>
      <c r="F454" s="58" t="s">
        <v>796</v>
      </c>
      <c r="G454" s="41"/>
      <c r="H454" s="41"/>
      <c r="I454" s="41"/>
    </row>
    <row r="455" spans="1:9" ht="14.25">
      <c r="A455" s="34" t="str">
        <f t="shared" si="34"/>
        <v>Franklin</v>
      </c>
      <c r="B455" s="34" t="s">
        <v>6</v>
      </c>
      <c r="C455" s="56" t="s">
        <v>796</v>
      </c>
      <c r="D455" s="57" t="s">
        <v>796</v>
      </c>
      <c r="E455" s="57" t="s">
        <v>796</v>
      </c>
      <c r="F455" s="58" t="s">
        <v>796</v>
      </c>
      <c r="G455" s="41"/>
      <c r="H455" s="41"/>
      <c r="I455" s="41"/>
    </row>
    <row r="456" spans="1:9" ht="14.25">
      <c r="A456" s="34" t="str">
        <f t="shared" si="34"/>
        <v>Franklin</v>
      </c>
      <c r="B456" s="34" t="s">
        <v>10</v>
      </c>
      <c r="C456" s="52">
        <v>69</v>
      </c>
      <c r="D456" s="53">
        <v>5773190</v>
      </c>
      <c r="E456" s="53">
        <v>346391.4</v>
      </c>
      <c r="F456" s="54">
        <v>0.0006</v>
      </c>
      <c r="G456" s="41"/>
      <c r="H456" s="41"/>
      <c r="I456" s="41"/>
    </row>
    <row r="457" spans="1:9" ht="14.25">
      <c r="A457" s="34" t="str">
        <f t="shared" si="34"/>
        <v>Franklin</v>
      </c>
      <c r="B457" s="34" t="s">
        <v>4</v>
      </c>
      <c r="C457" s="52">
        <v>7</v>
      </c>
      <c r="D457" s="53">
        <v>125482</v>
      </c>
      <c r="E457" s="53">
        <v>7528.92</v>
      </c>
      <c r="F457" s="54">
        <v>0</v>
      </c>
      <c r="G457" s="41"/>
      <c r="H457" s="41"/>
      <c r="I457" s="41"/>
    </row>
    <row r="458" spans="1:9" ht="14.25">
      <c r="A458" s="34" t="str">
        <f t="shared" si="34"/>
        <v>Franklin</v>
      </c>
      <c r="B458" s="34" t="s">
        <v>797</v>
      </c>
      <c r="C458" s="52">
        <v>119</v>
      </c>
      <c r="D458" s="53">
        <v>2203916</v>
      </c>
      <c r="E458" s="53">
        <v>129374.76</v>
      </c>
      <c r="F458" s="54">
        <v>0.0002</v>
      </c>
      <c r="G458" s="41"/>
      <c r="H458" s="41"/>
      <c r="I458" s="41"/>
    </row>
    <row r="459" spans="1:9" ht="14.25">
      <c r="A459" s="34" t="str">
        <f t="shared" si="34"/>
        <v>Franklin</v>
      </c>
      <c r="B459" s="34" t="s">
        <v>8</v>
      </c>
      <c r="C459" s="52">
        <v>42</v>
      </c>
      <c r="D459" s="53">
        <v>1000030</v>
      </c>
      <c r="E459" s="53">
        <v>60001.8</v>
      </c>
      <c r="F459" s="54">
        <v>0.0001</v>
      </c>
      <c r="G459" s="41"/>
      <c r="H459" s="41"/>
      <c r="I459" s="41"/>
    </row>
    <row r="460" spans="1:9" ht="14.25">
      <c r="A460" s="34" t="str">
        <f t="shared" si="34"/>
        <v>Franklin</v>
      </c>
      <c r="B460" s="34" t="s">
        <v>26</v>
      </c>
      <c r="C460" s="52">
        <v>23</v>
      </c>
      <c r="D460" s="53">
        <v>2002940</v>
      </c>
      <c r="E460" s="53">
        <v>120176.4</v>
      </c>
      <c r="F460" s="54">
        <v>0.0002</v>
      </c>
      <c r="G460" s="41"/>
      <c r="H460" s="41"/>
      <c r="I460" s="41"/>
    </row>
    <row r="461" spans="1:9" ht="14.25">
      <c r="A461" s="34" t="str">
        <f t="shared" si="34"/>
        <v>Franklin</v>
      </c>
      <c r="B461" s="34" t="s">
        <v>27</v>
      </c>
      <c r="C461" s="52">
        <v>38</v>
      </c>
      <c r="D461" s="53">
        <v>2621511</v>
      </c>
      <c r="E461" s="53">
        <v>157290.66</v>
      </c>
      <c r="F461" s="54">
        <v>0.0003</v>
      </c>
      <c r="G461" s="41"/>
      <c r="H461" s="41"/>
      <c r="I461" s="41"/>
    </row>
    <row r="462" spans="1:9" ht="14.25">
      <c r="A462" s="34" t="str">
        <f t="shared" si="34"/>
        <v>Franklin</v>
      </c>
      <c r="B462" s="34" t="s">
        <v>45</v>
      </c>
      <c r="C462" s="52">
        <v>357</v>
      </c>
      <c r="D462" s="53">
        <v>19592708</v>
      </c>
      <c r="E462" s="53">
        <v>1172702.28</v>
      </c>
      <c r="F462" s="54">
        <v>0.002</v>
      </c>
      <c r="G462" s="41"/>
      <c r="H462" s="41"/>
      <c r="I462" s="41"/>
    </row>
    <row r="463" spans="1:9" ht="14.25">
      <c r="A463" s="34" t="s">
        <v>309</v>
      </c>
      <c r="B463" s="34" t="s">
        <v>5</v>
      </c>
      <c r="C463" s="56" t="s">
        <v>796</v>
      </c>
      <c r="D463" s="57" t="s">
        <v>796</v>
      </c>
      <c r="E463" s="57" t="s">
        <v>796</v>
      </c>
      <c r="F463" s="58" t="s">
        <v>796</v>
      </c>
      <c r="G463" s="41"/>
      <c r="H463" s="41"/>
      <c r="I463" s="41"/>
    </row>
    <row r="464" spans="1:9" ht="14.25">
      <c r="A464" s="34" t="str">
        <f aca="true" t="shared" si="35" ref="A464:A475">A463</f>
        <v>Fremont</v>
      </c>
      <c r="B464" s="34" t="s">
        <v>1</v>
      </c>
      <c r="C464" s="56" t="s">
        <v>796</v>
      </c>
      <c r="D464" s="57" t="s">
        <v>796</v>
      </c>
      <c r="E464" s="57" t="s">
        <v>796</v>
      </c>
      <c r="F464" s="58" t="s">
        <v>796</v>
      </c>
      <c r="G464" s="41"/>
      <c r="H464" s="41"/>
      <c r="I464" s="41"/>
    </row>
    <row r="465" spans="1:9" ht="14.25">
      <c r="A465" s="34" t="str">
        <f t="shared" si="35"/>
        <v>Fremont</v>
      </c>
      <c r="B465" s="34" t="s">
        <v>7</v>
      </c>
      <c r="C465" s="52">
        <v>16</v>
      </c>
      <c r="D465" s="53">
        <v>1430005</v>
      </c>
      <c r="E465" s="53">
        <v>85800.3</v>
      </c>
      <c r="F465" s="54">
        <v>0.0001</v>
      </c>
      <c r="G465" s="41"/>
      <c r="H465" s="41"/>
      <c r="I465" s="41"/>
    </row>
    <row r="466" spans="1:9" ht="14.25">
      <c r="A466" s="34" t="str">
        <f t="shared" si="35"/>
        <v>Fremont</v>
      </c>
      <c r="B466" s="34" t="s">
        <v>3</v>
      </c>
      <c r="C466" s="52">
        <v>9</v>
      </c>
      <c r="D466" s="53">
        <v>7312955</v>
      </c>
      <c r="E466" s="53">
        <v>438777.3</v>
      </c>
      <c r="F466" s="54">
        <v>0.0008</v>
      </c>
      <c r="G466" s="41"/>
      <c r="H466" s="41"/>
      <c r="I466" s="41"/>
    </row>
    <row r="467" spans="1:9" ht="14.25">
      <c r="A467" s="34" t="str">
        <f t="shared" si="35"/>
        <v>Fremont</v>
      </c>
      <c r="B467" s="34" t="s">
        <v>2</v>
      </c>
      <c r="C467" s="56" t="s">
        <v>796</v>
      </c>
      <c r="D467" s="57" t="s">
        <v>796</v>
      </c>
      <c r="E467" s="57" t="s">
        <v>796</v>
      </c>
      <c r="F467" s="58" t="s">
        <v>796</v>
      </c>
      <c r="G467" s="41"/>
      <c r="H467" s="41"/>
      <c r="I467" s="41"/>
    </row>
    <row r="468" spans="1:9" ht="14.25">
      <c r="A468" s="34" t="str">
        <f t="shared" si="35"/>
        <v>Fremont</v>
      </c>
      <c r="B468" s="34" t="s">
        <v>6</v>
      </c>
      <c r="C468" s="56" t="s">
        <v>796</v>
      </c>
      <c r="D468" s="57" t="s">
        <v>796</v>
      </c>
      <c r="E468" s="57" t="s">
        <v>796</v>
      </c>
      <c r="F468" s="58" t="s">
        <v>796</v>
      </c>
      <c r="G468" s="41"/>
      <c r="H468" s="41"/>
      <c r="I468" s="41"/>
    </row>
    <row r="469" spans="1:9" ht="14.25">
      <c r="A469" s="34" t="str">
        <f t="shared" si="35"/>
        <v>Fremont</v>
      </c>
      <c r="B469" s="34" t="s">
        <v>10</v>
      </c>
      <c r="C469" s="52">
        <v>34</v>
      </c>
      <c r="D469" s="53">
        <v>522659</v>
      </c>
      <c r="E469" s="53">
        <v>31359.54</v>
      </c>
      <c r="F469" s="54">
        <v>0.0001</v>
      </c>
      <c r="G469" s="41"/>
      <c r="H469" s="41"/>
      <c r="I469" s="41"/>
    </row>
    <row r="470" spans="1:9" ht="14.25">
      <c r="A470" s="34" t="str">
        <f t="shared" si="35"/>
        <v>Fremont</v>
      </c>
      <c r="B470" s="34" t="s">
        <v>4</v>
      </c>
      <c r="C470" s="56" t="s">
        <v>796</v>
      </c>
      <c r="D470" s="57" t="s">
        <v>796</v>
      </c>
      <c r="E470" s="57" t="s">
        <v>796</v>
      </c>
      <c r="F470" s="58" t="s">
        <v>796</v>
      </c>
      <c r="G470" s="41"/>
      <c r="H470" s="41"/>
      <c r="I470" s="41"/>
    </row>
    <row r="471" spans="1:9" ht="14.25">
      <c r="A471" s="34" t="str">
        <f t="shared" si="35"/>
        <v>Fremont</v>
      </c>
      <c r="B471" s="34" t="s">
        <v>797</v>
      </c>
      <c r="C471" s="52">
        <v>83</v>
      </c>
      <c r="D471" s="53">
        <v>1615644</v>
      </c>
      <c r="E471" s="53">
        <v>91719.69</v>
      </c>
      <c r="F471" s="54">
        <v>0.0002</v>
      </c>
      <c r="G471" s="41"/>
      <c r="H471" s="41"/>
      <c r="I471" s="41"/>
    </row>
    <row r="472" spans="1:9" ht="14.25">
      <c r="A472" s="34" t="str">
        <f t="shared" si="35"/>
        <v>Fremont</v>
      </c>
      <c r="B472" s="34" t="s">
        <v>8</v>
      </c>
      <c r="C472" s="52">
        <v>36</v>
      </c>
      <c r="D472" s="53">
        <v>422259</v>
      </c>
      <c r="E472" s="53">
        <v>25335.54</v>
      </c>
      <c r="F472" s="54">
        <v>0</v>
      </c>
      <c r="G472" s="41"/>
      <c r="H472" s="41"/>
      <c r="I472" s="41"/>
    </row>
    <row r="473" spans="1:9" ht="14.25">
      <c r="A473" s="34" t="str">
        <f t="shared" si="35"/>
        <v>Fremont</v>
      </c>
      <c r="B473" s="34" t="s">
        <v>26</v>
      </c>
      <c r="C473" s="52">
        <v>22</v>
      </c>
      <c r="D473" s="53">
        <v>1020491</v>
      </c>
      <c r="E473" s="53">
        <v>61229.46</v>
      </c>
      <c r="F473" s="54">
        <v>0.0001</v>
      </c>
      <c r="G473" s="41"/>
      <c r="H473" s="41"/>
      <c r="I473" s="41"/>
    </row>
    <row r="474" spans="1:9" ht="14.25">
      <c r="A474" s="34" t="str">
        <f t="shared" si="35"/>
        <v>Fremont</v>
      </c>
      <c r="B474" s="34" t="s">
        <v>27</v>
      </c>
      <c r="C474" s="52">
        <v>12</v>
      </c>
      <c r="D474" s="53">
        <v>699235</v>
      </c>
      <c r="E474" s="53">
        <v>41954.1</v>
      </c>
      <c r="F474" s="54">
        <v>0.0001</v>
      </c>
      <c r="G474" s="41"/>
      <c r="H474" s="41"/>
      <c r="I474" s="41"/>
    </row>
    <row r="475" spans="1:9" ht="14.25">
      <c r="A475" s="34" t="str">
        <f t="shared" si="35"/>
        <v>Fremont</v>
      </c>
      <c r="B475" s="34" t="s">
        <v>45</v>
      </c>
      <c r="C475" s="52">
        <v>227</v>
      </c>
      <c r="D475" s="53">
        <v>17826061</v>
      </c>
      <c r="E475" s="53">
        <v>1064344.71</v>
      </c>
      <c r="F475" s="54">
        <v>0.0019</v>
      </c>
      <c r="G475" s="41"/>
      <c r="H475" s="41"/>
      <c r="I475" s="41"/>
    </row>
    <row r="476" spans="1:9" ht="14.25">
      <c r="A476" s="34" t="s">
        <v>118</v>
      </c>
      <c r="B476" s="34" t="s">
        <v>5</v>
      </c>
      <c r="C476" s="56" t="s">
        <v>796</v>
      </c>
      <c r="D476" s="57" t="s">
        <v>796</v>
      </c>
      <c r="E476" s="57" t="s">
        <v>796</v>
      </c>
      <c r="F476" s="58" t="s">
        <v>796</v>
      </c>
      <c r="G476" s="41"/>
      <c r="H476" s="41"/>
      <c r="I476" s="41"/>
    </row>
    <row r="477" spans="1:9" ht="14.25">
      <c r="A477" s="34" t="str">
        <f aca="true" t="shared" si="36" ref="A477:A488">A476</f>
        <v>Greene</v>
      </c>
      <c r="B477" s="34" t="s">
        <v>1</v>
      </c>
      <c r="C477" s="52">
        <v>6</v>
      </c>
      <c r="D477" s="53">
        <v>860117</v>
      </c>
      <c r="E477" s="53">
        <v>51607.02</v>
      </c>
      <c r="F477" s="54">
        <v>0.0001</v>
      </c>
      <c r="G477" s="41"/>
      <c r="H477" s="41"/>
      <c r="I477" s="41"/>
    </row>
    <row r="478" spans="1:9" ht="14.25">
      <c r="A478" s="34" t="str">
        <f t="shared" si="36"/>
        <v>Greene</v>
      </c>
      <c r="B478" s="34" t="s">
        <v>7</v>
      </c>
      <c r="C478" s="52">
        <v>24</v>
      </c>
      <c r="D478" s="53">
        <v>1666471</v>
      </c>
      <c r="E478" s="53">
        <v>99988.26</v>
      </c>
      <c r="F478" s="54">
        <v>0.0002</v>
      </c>
      <c r="G478" s="41"/>
      <c r="H478" s="41"/>
      <c r="I478" s="41"/>
    </row>
    <row r="479" spans="1:9" ht="14.25">
      <c r="A479" s="34" t="str">
        <f t="shared" si="36"/>
        <v>Greene</v>
      </c>
      <c r="B479" s="34" t="s">
        <v>3</v>
      </c>
      <c r="C479" s="52">
        <v>14</v>
      </c>
      <c r="D479" s="53">
        <v>2683512</v>
      </c>
      <c r="E479" s="53">
        <v>161010.72</v>
      </c>
      <c r="F479" s="54">
        <v>0.0003</v>
      </c>
      <c r="G479" s="41"/>
      <c r="H479" s="41"/>
      <c r="I479" s="41"/>
    </row>
    <row r="480" spans="1:9" ht="14.25">
      <c r="A480" s="34" t="str">
        <f t="shared" si="36"/>
        <v>Greene</v>
      </c>
      <c r="B480" s="34" t="s">
        <v>2</v>
      </c>
      <c r="C480" s="56" t="s">
        <v>796</v>
      </c>
      <c r="D480" s="57" t="s">
        <v>796</v>
      </c>
      <c r="E480" s="57" t="s">
        <v>796</v>
      </c>
      <c r="F480" s="58" t="s">
        <v>796</v>
      </c>
      <c r="G480" s="41"/>
      <c r="H480" s="41"/>
      <c r="I480" s="41"/>
    </row>
    <row r="481" spans="1:9" ht="14.25">
      <c r="A481" s="34" t="str">
        <f t="shared" si="36"/>
        <v>Greene</v>
      </c>
      <c r="B481" s="34" t="s">
        <v>6</v>
      </c>
      <c r="C481" s="56" t="s">
        <v>796</v>
      </c>
      <c r="D481" s="57" t="s">
        <v>796</v>
      </c>
      <c r="E481" s="57" t="s">
        <v>796</v>
      </c>
      <c r="F481" s="58" t="s">
        <v>796</v>
      </c>
      <c r="G481" s="41"/>
      <c r="H481" s="41"/>
      <c r="I481" s="41"/>
    </row>
    <row r="482" spans="1:9" ht="14.25">
      <c r="A482" s="34" t="str">
        <f t="shared" si="36"/>
        <v>Greene</v>
      </c>
      <c r="B482" s="34" t="s">
        <v>10</v>
      </c>
      <c r="C482" s="52">
        <v>38</v>
      </c>
      <c r="D482" s="53">
        <v>3406059</v>
      </c>
      <c r="E482" s="53">
        <v>204363.54</v>
      </c>
      <c r="F482" s="54">
        <v>0.0004</v>
      </c>
      <c r="G482" s="41"/>
      <c r="H482" s="41"/>
      <c r="I482" s="41"/>
    </row>
    <row r="483" spans="1:9" ht="14.25">
      <c r="A483" s="34" t="str">
        <f t="shared" si="36"/>
        <v>Greene</v>
      </c>
      <c r="B483" s="34" t="s">
        <v>4</v>
      </c>
      <c r="C483" s="52">
        <v>9</v>
      </c>
      <c r="D483" s="53">
        <v>631858</v>
      </c>
      <c r="E483" s="53">
        <v>37911.48</v>
      </c>
      <c r="F483" s="54">
        <v>0.0001</v>
      </c>
      <c r="G483" s="41"/>
      <c r="H483" s="41"/>
      <c r="I483" s="41"/>
    </row>
    <row r="484" spans="1:9" ht="14.25">
      <c r="A484" s="34" t="str">
        <f t="shared" si="36"/>
        <v>Greene</v>
      </c>
      <c r="B484" s="34" t="s">
        <v>797</v>
      </c>
      <c r="C484" s="52">
        <v>126</v>
      </c>
      <c r="D484" s="53">
        <v>2648176</v>
      </c>
      <c r="E484" s="53">
        <v>156882.08</v>
      </c>
      <c r="F484" s="54">
        <v>0.0003</v>
      </c>
      <c r="G484" s="41"/>
      <c r="H484" s="41"/>
      <c r="I484" s="41"/>
    </row>
    <row r="485" spans="1:9" ht="14.25">
      <c r="A485" s="34" t="str">
        <f t="shared" si="36"/>
        <v>Greene</v>
      </c>
      <c r="B485" s="34" t="s">
        <v>8</v>
      </c>
      <c r="C485" s="52">
        <v>47</v>
      </c>
      <c r="D485" s="53">
        <v>597871</v>
      </c>
      <c r="E485" s="53">
        <v>35872.26</v>
      </c>
      <c r="F485" s="54">
        <v>0.0001</v>
      </c>
      <c r="G485" s="41"/>
      <c r="H485" s="41"/>
      <c r="I485" s="41"/>
    </row>
    <row r="486" spans="1:9" ht="14.25">
      <c r="A486" s="34" t="str">
        <f t="shared" si="36"/>
        <v>Greene</v>
      </c>
      <c r="B486" s="34" t="s">
        <v>26</v>
      </c>
      <c r="C486" s="52">
        <v>11</v>
      </c>
      <c r="D486" s="53">
        <v>3059131</v>
      </c>
      <c r="E486" s="53">
        <v>183547.86</v>
      </c>
      <c r="F486" s="54">
        <v>0.0003</v>
      </c>
      <c r="G486" s="41"/>
      <c r="H486" s="41"/>
      <c r="I486" s="41"/>
    </row>
    <row r="487" spans="1:9" ht="14.25">
      <c r="A487" s="34" t="str">
        <f t="shared" si="36"/>
        <v>Greene</v>
      </c>
      <c r="B487" s="34" t="s">
        <v>27</v>
      </c>
      <c r="C487" s="52">
        <v>17</v>
      </c>
      <c r="D487" s="53">
        <v>3234661</v>
      </c>
      <c r="E487" s="53">
        <v>190847.09</v>
      </c>
      <c r="F487" s="54">
        <v>0.0003</v>
      </c>
      <c r="G487" s="41"/>
      <c r="H487" s="41"/>
      <c r="I487" s="41"/>
    </row>
    <row r="488" spans="1:9" ht="14.25">
      <c r="A488" s="34" t="str">
        <f t="shared" si="36"/>
        <v>Greene</v>
      </c>
      <c r="B488" s="34" t="s">
        <v>45</v>
      </c>
      <c r="C488" s="52">
        <v>302</v>
      </c>
      <c r="D488" s="53">
        <v>19704965</v>
      </c>
      <c r="E488" s="53">
        <v>1177056.85</v>
      </c>
      <c r="F488" s="54">
        <v>0.002</v>
      </c>
      <c r="G488" s="41"/>
      <c r="H488" s="41"/>
      <c r="I488" s="41"/>
    </row>
    <row r="489" spans="1:9" ht="14.25">
      <c r="A489" s="34" t="s">
        <v>321</v>
      </c>
      <c r="B489" s="34" t="s">
        <v>5</v>
      </c>
      <c r="C489" s="56" t="s">
        <v>796</v>
      </c>
      <c r="D489" s="57" t="s">
        <v>796</v>
      </c>
      <c r="E489" s="57" t="s">
        <v>796</v>
      </c>
      <c r="F489" s="58" t="s">
        <v>796</v>
      </c>
      <c r="G489" s="41"/>
      <c r="H489" s="41"/>
      <c r="I489" s="41"/>
    </row>
    <row r="490" spans="1:9" ht="14.25">
      <c r="A490" s="34" t="str">
        <f aca="true" t="shared" si="37" ref="A490:A501">A489</f>
        <v>Grundy</v>
      </c>
      <c r="B490" s="34" t="s">
        <v>1</v>
      </c>
      <c r="C490" s="52">
        <v>8</v>
      </c>
      <c r="D490" s="53">
        <v>1022253</v>
      </c>
      <c r="E490" s="53">
        <v>61335.18</v>
      </c>
      <c r="F490" s="54">
        <v>0.0001</v>
      </c>
      <c r="G490" s="41"/>
      <c r="H490" s="41"/>
      <c r="I490" s="41"/>
    </row>
    <row r="491" spans="1:9" ht="14.25">
      <c r="A491" s="34" t="str">
        <f t="shared" si="37"/>
        <v>Grundy</v>
      </c>
      <c r="B491" s="34" t="s">
        <v>7</v>
      </c>
      <c r="C491" s="52">
        <v>25</v>
      </c>
      <c r="D491" s="53">
        <v>1076858</v>
      </c>
      <c r="E491" s="53">
        <v>64611.48</v>
      </c>
      <c r="F491" s="54">
        <v>0.0001</v>
      </c>
      <c r="G491" s="41"/>
      <c r="H491" s="41"/>
      <c r="I491" s="41"/>
    </row>
    <row r="492" spans="1:9" ht="14.25">
      <c r="A492" s="34" t="str">
        <f t="shared" si="37"/>
        <v>Grundy</v>
      </c>
      <c r="B492" s="34" t="s">
        <v>3</v>
      </c>
      <c r="C492" s="52">
        <v>12</v>
      </c>
      <c r="D492" s="53">
        <v>3013754</v>
      </c>
      <c r="E492" s="53">
        <v>180825.24</v>
      </c>
      <c r="F492" s="54">
        <v>0.0003</v>
      </c>
      <c r="G492" s="41"/>
      <c r="H492" s="41"/>
      <c r="I492" s="41"/>
    </row>
    <row r="493" spans="1:9" ht="14.25">
      <c r="A493" s="34" t="str">
        <f t="shared" si="37"/>
        <v>Grundy</v>
      </c>
      <c r="B493" s="34" t="s">
        <v>2</v>
      </c>
      <c r="C493" s="56" t="s">
        <v>796</v>
      </c>
      <c r="D493" s="57" t="s">
        <v>796</v>
      </c>
      <c r="E493" s="57" t="s">
        <v>796</v>
      </c>
      <c r="F493" s="58" t="s">
        <v>796</v>
      </c>
      <c r="G493" s="41"/>
      <c r="H493" s="41"/>
      <c r="I493" s="41"/>
    </row>
    <row r="494" spans="1:9" ht="14.25">
      <c r="A494" s="34" t="str">
        <f t="shared" si="37"/>
        <v>Grundy</v>
      </c>
      <c r="B494" s="34" t="s">
        <v>6</v>
      </c>
      <c r="C494" s="56" t="s">
        <v>796</v>
      </c>
      <c r="D494" s="57" t="s">
        <v>796</v>
      </c>
      <c r="E494" s="57" t="s">
        <v>796</v>
      </c>
      <c r="F494" s="58" t="s">
        <v>796</v>
      </c>
      <c r="G494" s="41"/>
      <c r="H494" s="41"/>
      <c r="I494" s="41"/>
    </row>
    <row r="495" spans="1:9" ht="14.25">
      <c r="A495" s="34" t="str">
        <f t="shared" si="37"/>
        <v>Grundy</v>
      </c>
      <c r="B495" s="34" t="s">
        <v>10</v>
      </c>
      <c r="C495" s="52">
        <v>53</v>
      </c>
      <c r="D495" s="53">
        <v>1748285</v>
      </c>
      <c r="E495" s="53">
        <v>104897.1</v>
      </c>
      <c r="F495" s="54">
        <v>0.0002</v>
      </c>
      <c r="G495" s="41"/>
      <c r="H495" s="41"/>
      <c r="I495" s="41"/>
    </row>
    <row r="496" spans="1:9" ht="14.25">
      <c r="A496" s="34" t="str">
        <f t="shared" si="37"/>
        <v>Grundy</v>
      </c>
      <c r="B496" s="34" t="s">
        <v>4</v>
      </c>
      <c r="C496" s="52">
        <v>13</v>
      </c>
      <c r="D496" s="53">
        <v>388347</v>
      </c>
      <c r="E496" s="53">
        <v>23300.82</v>
      </c>
      <c r="F496" s="54">
        <v>0</v>
      </c>
      <c r="G496" s="41"/>
      <c r="H496" s="41"/>
      <c r="I496" s="41"/>
    </row>
    <row r="497" spans="1:9" ht="14.25">
      <c r="A497" s="34" t="str">
        <f t="shared" si="37"/>
        <v>Grundy</v>
      </c>
      <c r="B497" s="34" t="s">
        <v>797</v>
      </c>
      <c r="C497" s="52">
        <v>132</v>
      </c>
      <c r="D497" s="53">
        <v>2708579</v>
      </c>
      <c r="E497" s="53">
        <v>160858.93</v>
      </c>
      <c r="F497" s="54">
        <v>0.0003</v>
      </c>
      <c r="G497" s="41"/>
      <c r="H497" s="41"/>
      <c r="I497" s="41"/>
    </row>
    <row r="498" spans="1:9" ht="14.25">
      <c r="A498" s="34" t="str">
        <f t="shared" si="37"/>
        <v>Grundy</v>
      </c>
      <c r="B498" s="34" t="s">
        <v>8</v>
      </c>
      <c r="C498" s="52">
        <v>40</v>
      </c>
      <c r="D498" s="53">
        <v>217881</v>
      </c>
      <c r="E498" s="53">
        <v>13072.86</v>
      </c>
      <c r="F498" s="54">
        <v>0</v>
      </c>
      <c r="G498" s="41"/>
      <c r="H498" s="41"/>
      <c r="I498" s="41"/>
    </row>
    <row r="499" spans="1:9" ht="14.25">
      <c r="A499" s="34" t="str">
        <f t="shared" si="37"/>
        <v>Grundy</v>
      </c>
      <c r="B499" s="34" t="s">
        <v>26</v>
      </c>
      <c r="C499" s="52">
        <v>29</v>
      </c>
      <c r="D499" s="53">
        <v>1985331</v>
      </c>
      <c r="E499" s="53">
        <v>119119.86</v>
      </c>
      <c r="F499" s="54">
        <v>0.0002</v>
      </c>
      <c r="G499" s="41"/>
      <c r="H499" s="41"/>
      <c r="I499" s="41"/>
    </row>
    <row r="500" spans="1:9" ht="14.25">
      <c r="A500" s="34" t="str">
        <f t="shared" si="37"/>
        <v>Grundy</v>
      </c>
      <c r="B500" s="34" t="s">
        <v>27</v>
      </c>
      <c r="C500" s="52">
        <v>30</v>
      </c>
      <c r="D500" s="53">
        <v>5447046</v>
      </c>
      <c r="E500" s="53">
        <v>326644.09</v>
      </c>
      <c r="F500" s="54">
        <v>0.0006</v>
      </c>
      <c r="G500" s="41"/>
      <c r="H500" s="41"/>
      <c r="I500" s="41"/>
    </row>
    <row r="501" spans="1:9" ht="14.25">
      <c r="A501" s="34" t="str">
        <f t="shared" si="37"/>
        <v>Grundy</v>
      </c>
      <c r="B501" s="34" t="s">
        <v>45</v>
      </c>
      <c r="C501" s="52">
        <v>350</v>
      </c>
      <c r="D501" s="53">
        <v>18311826</v>
      </c>
      <c r="E501" s="53">
        <v>1096875.08</v>
      </c>
      <c r="F501" s="54">
        <v>0.0019</v>
      </c>
      <c r="G501" s="41"/>
      <c r="H501" s="41"/>
      <c r="I501" s="41"/>
    </row>
    <row r="502" spans="1:9" ht="14.25">
      <c r="A502" s="34" t="s">
        <v>329</v>
      </c>
      <c r="B502" s="34" t="s">
        <v>5</v>
      </c>
      <c r="C502" s="56" t="s">
        <v>796</v>
      </c>
      <c r="D502" s="57" t="s">
        <v>796</v>
      </c>
      <c r="E502" s="57" t="s">
        <v>796</v>
      </c>
      <c r="F502" s="58" t="s">
        <v>796</v>
      </c>
      <c r="G502" s="41"/>
      <c r="H502" s="41"/>
      <c r="I502" s="41"/>
    </row>
    <row r="503" spans="1:9" ht="14.25">
      <c r="A503" s="34" t="str">
        <f aca="true" t="shared" si="38" ref="A503:A514">A502</f>
        <v>Guthrie</v>
      </c>
      <c r="B503" s="34" t="s">
        <v>1</v>
      </c>
      <c r="C503" s="52">
        <v>11</v>
      </c>
      <c r="D503" s="53">
        <v>999639</v>
      </c>
      <c r="E503" s="53">
        <v>59978.34</v>
      </c>
      <c r="F503" s="54">
        <v>0.0001</v>
      </c>
      <c r="G503" s="41"/>
      <c r="H503" s="41"/>
      <c r="I503" s="41"/>
    </row>
    <row r="504" spans="1:9" ht="14.25">
      <c r="A504" s="34" t="str">
        <f t="shared" si="38"/>
        <v>Guthrie</v>
      </c>
      <c r="B504" s="34" t="s">
        <v>7</v>
      </c>
      <c r="C504" s="52">
        <v>30</v>
      </c>
      <c r="D504" s="53">
        <v>1423594</v>
      </c>
      <c r="E504" s="53">
        <v>85415.64</v>
      </c>
      <c r="F504" s="54">
        <v>0.0001</v>
      </c>
      <c r="G504" s="41"/>
      <c r="H504" s="41"/>
      <c r="I504" s="41"/>
    </row>
    <row r="505" spans="1:9" ht="14.25">
      <c r="A505" s="34" t="str">
        <f t="shared" si="38"/>
        <v>Guthrie</v>
      </c>
      <c r="B505" s="34" t="s">
        <v>3</v>
      </c>
      <c r="C505" s="52">
        <v>12</v>
      </c>
      <c r="D505" s="53">
        <v>2341421</v>
      </c>
      <c r="E505" s="53">
        <v>140485.26</v>
      </c>
      <c r="F505" s="54">
        <v>0.0002</v>
      </c>
      <c r="G505" s="41"/>
      <c r="H505" s="41"/>
      <c r="I505" s="41"/>
    </row>
    <row r="506" spans="1:9" ht="14.25">
      <c r="A506" s="34" t="str">
        <f t="shared" si="38"/>
        <v>Guthrie</v>
      </c>
      <c r="B506" s="34" t="s">
        <v>2</v>
      </c>
      <c r="C506" s="56" t="s">
        <v>796</v>
      </c>
      <c r="D506" s="57" t="s">
        <v>796</v>
      </c>
      <c r="E506" s="57" t="s">
        <v>796</v>
      </c>
      <c r="F506" s="58" t="s">
        <v>796</v>
      </c>
      <c r="G506" s="41"/>
      <c r="H506" s="41"/>
      <c r="I506" s="41"/>
    </row>
    <row r="507" spans="1:9" ht="14.25">
      <c r="A507" s="34" t="str">
        <f t="shared" si="38"/>
        <v>Guthrie</v>
      </c>
      <c r="B507" s="34" t="s">
        <v>6</v>
      </c>
      <c r="C507" s="52">
        <v>5</v>
      </c>
      <c r="D507" s="53">
        <v>450769</v>
      </c>
      <c r="E507" s="53">
        <v>27046.14</v>
      </c>
      <c r="F507" s="54">
        <v>0</v>
      </c>
      <c r="G507" s="41"/>
      <c r="H507" s="41"/>
      <c r="I507" s="41"/>
    </row>
    <row r="508" spans="1:9" ht="14.25">
      <c r="A508" s="34" t="str">
        <f t="shared" si="38"/>
        <v>Guthrie</v>
      </c>
      <c r="B508" s="34" t="s">
        <v>10</v>
      </c>
      <c r="C508" s="52">
        <v>69</v>
      </c>
      <c r="D508" s="53">
        <v>2829640</v>
      </c>
      <c r="E508" s="53">
        <v>169778.4</v>
      </c>
      <c r="F508" s="54">
        <v>0.0003</v>
      </c>
      <c r="G508" s="41"/>
      <c r="H508" s="41"/>
      <c r="I508" s="41"/>
    </row>
    <row r="509" spans="1:9" ht="14.25">
      <c r="A509" s="34" t="str">
        <f t="shared" si="38"/>
        <v>Guthrie</v>
      </c>
      <c r="B509" s="34" t="s">
        <v>4</v>
      </c>
      <c r="C509" s="52">
        <v>11</v>
      </c>
      <c r="D509" s="53">
        <v>352139</v>
      </c>
      <c r="E509" s="53">
        <v>21128.34</v>
      </c>
      <c r="F509" s="54">
        <v>0</v>
      </c>
      <c r="G509" s="41"/>
      <c r="H509" s="41"/>
      <c r="I509" s="41"/>
    </row>
    <row r="510" spans="1:9" ht="14.25">
      <c r="A510" s="34" t="str">
        <f t="shared" si="38"/>
        <v>Guthrie</v>
      </c>
      <c r="B510" s="34" t="s">
        <v>797</v>
      </c>
      <c r="C510" s="52">
        <v>128</v>
      </c>
      <c r="D510" s="53">
        <v>2785310</v>
      </c>
      <c r="E510" s="53">
        <v>164578.41</v>
      </c>
      <c r="F510" s="54">
        <v>0.0003</v>
      </c>
      <c r="G510" s="41"/>
      <c r="H510" s="41"/>
      <c r="I510" s="41"/>
    </row>
    <row r="511" spans="1:9" ht="14.25">
      <c r="A511" s="34" t="str">
        <f t="shared" si="38"/>
        <v>Guthrie</v>
      </c>
      <c r="B511" s="34" t="s">
        <v>8</v>
      </c>
      <c r="C511" s="52">
        <v>51</v>
      </c>
      <c r="D511" s="53">
        <v>1610876</v>
      </c>
      <c r="E511" s="53">
        <v>96652.56</v>
      </c>
      <c r="F511" s="54">
        <v>0.0002</v>
      </c>
      <c r="G511" s="41"/>
      <c r="H511" s="41"/>
      <c r="I511" s="41"/>
    </row>
    <row r="512" spans="1:9" ht="14.25">
      <c r="A512" s="34" t="str">
        <f t="shared" si="38"/>
        <v>Guthrie</v>
      </c>
      <c r="B512" s="34" t="s">
        <v>26</v>
      </c>
      <c r="C512" s="52">
        <v>35</v>
      </c>
      <c r="D512" s="53">
        <v>2062770</v>
      </c>
      <c r="E512" s="53">
        <v>123766.2</v>
      </c>
      <c r="F512" s="54">
        <v>0.0002</v>
      </c>
      <c r="G512" s="41"/>
      <c r="H512" s="41"/>
      <c r="I512" s="41"/>
    </row>
    <row r="513" spans="1:9" ht="14.25">
      <c r="A513" s="34" t="str">
        <f t="shared" si="38"/>
        <v>Guthrie</v>
      </c>
      <c r="B513" s="34" t="s">
        <v>27</v>
      </c>
      <c r="C513" s="52">
        <v>18</v>
      </c>
      <c r="D513" s="53">
        <v>1694817</v>
      </c>
      <c r="E513" s="53">
        <v>101689.02</v>
      </c>
      <c r="F513" s="54">
        <v>0.0002</v>
      </c>
      <c r="G513" s="41"/>
      <c r="H513" s="41"/>
      <c r="I513" s="41"/>
    </row>
    <row r="514" spans="1:9" ht="14.25">
      <c r="A514" s="34" t="str">
        <f t="shared" si="38"/>
        <v>Guthrie</v>
      </c>
      <c r="B514" s="34" t="s">
        <v>45</v>
      </c>
      <c r="C514" s="52">
        <v>375</v>
      </c>
      <c r="D514" s="53">
        <v>17482513</v>
      </c>
      <c r="E514" s="53">
        <v>1046410.59</v>
      </c>
      <c r="F514" s="54">
        <v>0.0018</v>
      </c>
      <c r="G514" s="41"/>
      <c r="H514" s="41"/>
      <c r="I514" s="41"/>
    </row>
    <row r="515" spans="1:9" ht="14.25">
      <c r="A515" s="34" t="s">
        <v>336</v>
      </c>
      <c r="B515" s="34" t="s">
        <v>5</v>
      </c>
      <c r="C515" s="56" t="s">
        <v>796</v>
      </c>
      <c r="D515" s="57" t="s">
        <v>796</v>
      </c>
      <c r="E515" s="57" t="s">
        <v>796</v>
      </c>
      <c r="F515" s="58" t="s">
        <v>796</v>
      </c>
      <c r="G515" s="41"/>
      <c r="H515" s="41"/>
      <c r="I515" s="41"/>
    </row>
    <row r="516" spans="1:9" ht="14.25">
      <c r="A516" s="34" t="str">
        <f aca="true" t="shared" si="39" ref="A516:A527">A515</f>
        <v>Hamilton</v>
      </c>
      <c r="B516" s="34" t="s">
        <v>1</v>
      </c>
      <c r="C516" s="52">
        <v>10</v>
      </c>
      <c r="D516" s="53">
        <v>2755405</v>
      </c>
      <c r="E516" s="53">
        <v>165324.3</v>
      </c>
      <c r="F516" s="54">
        <v>0.0003</v>
      </c>
      <c r="G516" s="41"/>
      <c r="H516" s="41"/>
      <c r="I516" s="41"/>
    </row>
    <row r="517" spans="1:9" ht="14.25">
      <c r="A517" s="34" t="str">
        <f t="shared" si="39"/>
        <v>Hamilton</v>
      </c>
      <c r="B517" s="34" t="s">
        <v>7</v>
      </c>
      <c r="C517" s="52">
        <v>29</v>
      </c>
      <c r="D517" s="53">
        <v>2691893</v>
      </c>
      <c r="E517" s="53">
        <v>161513.58</v>
      </c>
      <c r="F517" s="54">
        <v>0.0003</v>
      </c>
      <c r="G517" s="41"/>
      <c r="H517" s="41"/>
      <c r="I517" s="41"/>
    </row>
    <row r="518" spans="1:9" ht="14.25">
      <c r="A518" s="34" t="str">
        <f t="shared" si="39"/>
        <v>Hamilton</v>
      </c>
      <c r="B518" s="34" t="s">
        <v>3</v>
      </c>
      <c r="C518" s="52">
        <v>20</v>
      </c>
      <c r="D518" s="53">
        <v>6390286</v>
      </c>
      <c r="E518" s="53">
        <v>383417.16</v>
      </c>
      <c r="F518" s="54">
        <v>0.0007</v>
      </c>
      <c r="G518" s="41"/>
      <c r="H518" s="41"/>
      <c r="I518" s="41"/>
    </row>
    <row r="519" spans="1:9" ht="14.25">
      <c r="A519" s="34" t="str">
        <f t="shared" si="39"/>
        <v>Hamilton</v>
      </c>
      <c r="B519" s="34" t="s">
        <v>2</v>
      </c>
      <c r="C519" s="56" t="s">
        <v>796</v>
      </c>
      <c r="D519" s="57" t="s">
        <v>796</v>
      </c>
      <c r="E519" s="57" t="s">
        <v>796</v>
      </c>
      <c r="F519" s="58" t="s">
        <v>796</v>
      </c>
      <c r="G519" s="41"/>
      <c r="H519" s="41"/>
      <c r="I519" s="41"/>
    </row>
    <row r="520" spans="1:9" ht="14.25">
      <c r="A520" s="34" t="str">
        <f t="shared" si="39"/>
        <v>Hamilton</v>
      </c>
      <c r="B520" s="34" t="s">
        <v>6</v>
      </c>
      <c r="C520" s="52">
        <v>9</v>
      </c>
      <c r="D520" s="53">
        <v>247474</v>
      </c>
      <c r="E520" s="53">
        <v>14848.44</v>
      </c>
      <c r="F520" s="54">
        <v>0</v>
      </c>
      <c r="G520" s="41"/>
      <c r="H520" s="41"/>
      <c r="I520" s="41"/>
    </row>
    <row r="521" spans="1:9" ht="14.25">
      <c r="A521" s="34" t="str">
        <f t="shared" si="39"/>
        <v>Hamilton</v>
      </c>
      <c r="B521" s="34" t="s">
        <v>10</v>
      </c>
      <c r="C521" s="52">
        <v>72</v>
      </c>
      <c r="D521" s="53">
        <v>2742708</v>
      </c>
      <c r="E521" s="53">
        <v>164562.48</v>
      </c>
      <c r="F521" s="54">
        <v>0.0003</v>
      </c>
      <c r="G521" s="41"/>
      <c r="H521" s="41"/>
      <c r="I521" s="41"/>
    </row>
    <row r="522" spans="1:9" ht="14.25">
      <c r="A522" s="34" t="str">
        <f t="shared" si="39"/>
        <v>Hamilton</v>
      </c>
      <c r="B522" s="34" t="s">
        <v>4</v>
      </c>
      <c r="C522" s="52">
        <v>6</v>
      </c>
      <c r="D522" s="53">
        <v>2022637</v>
      </c>
      <c r="E522" s="53">
        <v>121358.22</v>
      </c>
      <c r="F522" s="54">
        <v>0.0002</v>
      </c>
      <c r="G522" s="41"/>
      <c r="H522" s="41"/>
      <c r="I522" s="41"/>
    </row>
    <row r="523" spans="1:9" ht="14.25">
      <c r="A523" s="34" t="str">
        <f t="shared" si="39"/>
        <v>Hamilton</v>
      </c>
      <c r="B523" s="34" t="s">
        <v>797</v>
      </c>
      <c r="C523" s="52">
        <v>151</v>
      </c>
      <c r="D523" s="53">
        <v>3878440</v>
      </c>
      <c r="E523" s="53">
        <v>225173.55</v>
      </c>
      <c r="F523" s="54">
        <v>0.0004</v>
      </c>
      <c r="G523" s="41"/>
      <c r="H523" s="41"/>
      <c r="I523" s="41"/>
    </row>
    <row r="524" spans="1:9" ht="14.25">
      <c r="A524" s="34" t="str">
        <f t="shared" si="39"/>
        <v>Hamilton</v>
      </c>
      <c r="B524" s="34" t="s">
        <v>8</v>
      </c>
      <c r="C524" s="52">
        <v>60</v>
      </c>
      <c r="D524" s="53">
        <v>866811</v>
      </c>
      <c r="E524" s="53">
        <v>51822.82</v>
      </c>
      <c r="F524" s="54">
        <v>0.0001</v>
      </c>
      <c r="G524" s="41"/>
      <c r="H524" s="41"/>
      <c r="I524" s="41"/>
    </row>
    <row r="525" spans="1:9" ht="14.25">
      <c r="A525" s="34" t="str">
        <f t="shared" si="39"/>
        <v>Hamilton</v>
      </c>
      <c r="B525" s="34" t="s">
        <v>26</v>
      </c>
      <c r="C525" s="52">
        <v>33</v>
      </c>
      <c r="D525" s="53">
        <v>3433597</v>
      </c>
      <c r="E525" s="53">
        <v>206015.82</v>
      </c>
      <c r="F525" s="54">
        <v>0.0004</v>
      </c>
      <c r="G525" s="41"/>
      <c r="H525" s="41"/>
      <c r="I525" s="41"/>
    </row>
    <row r="526" spans="1:9" ht="14.25">
      <c r="A526" s="34" t="str">
        <f t="shared" si="39"/>
        <v>Hamilton</v>
      </c>
      <c r="B526" s="34" t="s">
        <v>27</v>
      </c>
      <c r="C526" s="52">
        <v>23</v>
      </c>
      <c r="D526" s="53">
        <v>2505530</v>
      </c>
      <c r="E526" s="53">
        <v>150331.8</v>
      </c>
      <c r="F526" s="54">
        <v>0.0003</v>
      </c>
      <c r="G526" s="41"/>
      <c r="H526" s="41"/>
      <c r="I526" s="41"/>
    </row>
    <row r="527" spans="1:9" ht="14.25">
      <c r="A527" s="34" t="str">
        <f t="shared" si="39"/>
        <v>Hamilton</v>
      </c>
      <c r="B527" s="34" t="s">
        <v>45</v>
      </c>
      <c r="C527" s="52">
        <v>420</v>
      </c>
      <c r="D527" s="53">
        <v>29094039</v>
      </c>
      <c r="E527" s="53">
        <v>1737923.65</v>
      </c>
      <c r="F527" s="54">
        <v>0.003</v>
      </c>
      <c r="G527" s="41"/>
      <c r="H527" s="41"/>
      <c r="I527" s="41"/>
    </row>
    <row r="528" spans="1:9" ht="14.25">
      <c r="A528" s="34" t="s">
        <v>344</v>
      </c>
      <c r="B528" s="34" t="s">
        <v>5</v>
      </c>
      <c r="C528" s="56" t="s">
        <v>796</v>
      </c>
      <c r="D528" s="57" t="s">
        <v>796</v>
      </c>
      <c r="E528" s="57" t="s">
        <v>796</v>
      </c>
      <c r="F528" s="58" t="s">
        <v>796</v>
      </c>
      <c r="G528" s="41"/>
      <c r="H528" s="41"/>
      <c r="I528" s="41"/>
    </row>
    <row r="529" spans="1:9" ht="14.25">
      <c r="A529" s="34" t="str">
        <f aca="true" t="shared" si="40" ref="A529:A540">A528</f>
        <v>Hancock</v>
      </c>
      <c r="B529" s="34" t="s">
        <v>1</v>
      </c>
      <c r="C529" s="52">
        <v>10</v>
      </c>
      <c r="D529" s="53">
        <v>595867</v>
      </c>
      <c r="E529" s="53">
        <v>35752.02</v>
      </c>
      <c r="F529" s="54">
        <v>0.0001</v>
      </c>
      <c r="G529" s="41"/>
      <c r="H529" s="41"/>
      <c r="I529" s="41"/>
    </row>
    <row r="530" spans="1:9" ht="14.25">
      <c r="A530" s="34" t="str">
        <f t="shared" si="40"/>
        <v>Hancock</v>
      </c>
      <c r="B530" s="34" t="s">
        <v>7</v>
      </c>
      <c r="C530" s="52">
        <v>19</v>
      </c>
      <c r="D530" s="53">
        <v>860158</v>
      </c>
      <c r="E530" s="53">
        <v>51609.48</v>
      </c>
      <c r="F530" s="54">
        <v>0.0001</v>
      </c>
      <c r="G530" s="41"/>
      <c r="H530" s="41"/>
      <c r="I530" s="41"/>
    </row>
    <row r="531" spans="1:9" ht="14.25">
      <c r="A531" s="34" t="str">
        <f t="shared" si="40"/>
        <v>Hancock</v>
      </c>
      <c r="B531" s="34" t="s">
        <v>3</v>
      </c>
      <c r="C531" s="52">
        <v>9</v>
      </c>
      <c r="D531" s="53">
        <v>2194328</v>
      </c>
      <c r="E531" s="53">
        <v>131659.68</v>
      </c>
      <c r="F531" s="54">
        <v>0.0002</v>
      </c>
      <c r="G531" s="41"/>
      <c r="H531" s="41"/>
      <c r="I531" s="41"/>
    </row>
    <row r="532" spans="1:9" ht="14.25">
      <c r="A532" s="34" t="str">
        <f t="shared" si="40"/>
        <v>Hancock</v>
      </c>
      <c r="B532" s="34" t="s">
        <v>2</v>
      </c>
      <c r="C532" s="56" t="s">
        <v>796</v>
      </c>
      <c r="D532" s="57" t="s">
        <v>796</v>
      </c>
      <c r="E532" s="57" t="s">
        <v>796</v>
      </c>
      <c r="F532" s="58" t="s">
        <v>796</v>
      </c>
      <c r="G532" s="41"/>
      <c r="H532" s="41"/>
      <c r="I532" s="41"/>
    </row>
    <row r="533" spans="1:9" ht="14.25">
      <c r="A533" s="34" t="str">
        <f t="shared" si="40"/>
        <v>Hancock</v>
      </c>
      <c r="B533" s="34" t="s">
        <v>6</v>
      </c>
      <c r="C533" s="56" t="s">
        <v>796</v>
      </c>
      <c r="D533" s="57" t="s">
        <v>796</v>
      </c>
      <c r="E533" s="57" t="s">
        <v>796</v>
      </c>
      <c r="F533" s="58" t="s">
        <v>796</v>
      </c>
      <c r="G533" s="41"/>
      <c r="H533" s="41"/>
      <c r="I533" s="41"/>
    </row>
    <row r="534" spans="1:9" ht="14.25">
      <c r="A534" s="34" t="str">
        <f t="shared" si="40"/>
        <v>Hancock</v>
      </c>
      <c r="B534" s="34" t="s">
        <v>10</v>
      </c>
      <c r="C534" s="52">
        <v>71</v>
      </c>
      <c r="D534" s="53">
        <v>9663044</v>
      </c>
      <c r="E534" s="53">
        <v>579782.64</v>
      </c>
      <c r="F534" s="54">
        <v>0.001</v>
      </c>
      <c r="G534" s="41"/>
      <c r="H534" s="41"/>
      <c r="I534" s="41"/>
    </row>
    <row r="535" spans="1:9" ht="14.25">
      <c r="A535" s="34" t="str">
        <f t="shared" si="40"/>
        <v>Hancock</v>
      </c>
      <c r="B535" s="34" t="s">
        <v>4</v>
      </c>
      <c r="C535" s="52">
        <v>20</v>
      </c>
      <c r="D535" s="53">
        <v>1611118</v>
      </c>
      <c r="E535" s="53">
        <v>96667.08</v>
      </c>
      <c r="F535" s="54">
        <v>0.0002</v>
      </c>
      <c r="G535" s="41"/>
      <c r="H535" s="41"/>
      <c r="I535" s="41"/>
    </row>
    <row r="536" spans="1:9" ht="14.25">
      <c r="A536" s="34" t="str">
        <f t="shared" si="40"/>
        <v>Hancock</v>
      </c>
      <c r="B536" s="34" t="s">
        <v>797</v>
      </c>
      <c r="C536" s="52">
        <v>121</v>
      </c>
      <c r="D536" s="53">
        <v>2303036</v>
      </c>
      <c r="E536" s="53">
        <v>134000.77</v>
      </c>
      <c r="F536" s="54">
        <v>0.0002</v>
      </c>
      <c r="G536" s="41"/>
      <c r="H536" s="41"/>
      <c r="I536" s="41"/>
    </row>
    <row r="537" spans="1:9" ht="14.25">
      <c r="A537" s="34" t="str">
        <f t="shared" si="40"/>
        <v>Hancock</v>
      </c>
      <c r="B537" s="34" t="s">
        <v>8</v>
      </c>
      <c r="C537" s="52">
        <v>51</v>
      </c>
      <c r="D537" s="53">
        <v>921515</v>
      </c>
      <c r="E537" s="53">
        <v>55290.9</v>
      </c>
      <c r="F537" s="54">
        <v>0.0001</v>
      </c>
      <c r="G537" s="41"/>
      <c r="H537" s="41"/>
      <c r="I537" s="41"/>
    </row>
    <row r="538" spans="1:9" ht="14.25">
      <c r="A538" s="34" t="str">
        <f t="shared" si="40"/>
        <v>Hancock</v>
      </c>
      <c r="B538" s="34" t="s">
        <v>26</v>
      </c>
      <c r="C538" s="52">
        <v>22</v>
      </c>
      <c r="D538" s="53">
        <v>1059771</v>
      </c>
      <c r="E538" s="53">
        <v>63586.26</v>
      </c>
      <c r="F538" s="54">
        <v>0.0001</v>
      </c>
      <c r="G538" s="41"/>
      <c r="H538" s="41"/>
      <c r="I538" s="41"/>
    </row>
    <row r="539" spans="1:9" ht="14.25">
      <c r="A539" s="34" t="str">
        <f t="shared" si="40"/>
        <v>Hancock</v>
      </c>
      <c r="B539" s="34" t="s">
        <v>27</v>
      </c>
      <c r="C539" s="52">
        <v>27</v>
      </c>
      <c r="D539" s="53">
        <v>1554001</v>
      </c>
      <c r="E539" s="53">
        <v>93240.06</v>
      </c>
      <c r="F539" s="54">
        <v>0.0002</v>
      </c>
      <c r="G539" s="41"/>
      <c r="H539" s="41"/>
      <c r="I539" s="41"/>
    </row>
    <row r="540" spans="1:9" ht="14.25">
      <c r="A540" s="34" t="str">
        <f t="shared" si="40"/>
        <v>Hancock</v>
      </c>
      <c r="B540" s="34" t="s">
        <v>45</v>
      </c>
      <c r="C540" s="52">
        <v>361</v>
      </c>
      <c r="D540" s="53">
        <v>21795634</v>
      </c>
      <c r="E540" s="53">
        <v>1303556.65</v>
      </c>
      <c r="F540" s="54">
        <v>0.0023</v>
      </c>
      <c r="G540" s="41"/>
      <c r="H540" s="41"/>
      <c r="I540" s="41"/>
    </row>
    <row r="541" spans="1:9" ht="14.25">
      <c r="A541" s="34" t="s">
        <v>352</v>
      </c>
      <c r="B541" s="34" t="s">
        <v>5</v>
      </c>
      <c r="C541" s="52">
        <v>8</v>
      </c>
      <c r="D541" s="53">
        <v>172757</v>
      </c>
      <c r="E541" s="53">
        <v>10365.42</v>
      </c>
      <c r="F541" s="54">
        <v>0</v>
      </c>
      <c r="G541" s="41"/>
      <c r="H541" s="41"/>
      <c r="I541" s="41"/>
    </row>
    <row r="542" spans="1:9" ht="14.25">
      <c r="A542" s="34" t="str">
        <f aca="true" t="shared" si="41" ref="A542:A553">A541</f>
        <v>Hardin</v>
      </c>
      <c r="B542" s="34" t="s">
        <v>1</v>
      </c>
      <c r="C542" s="52">
        <v>12</v>
      </c>
      <c r="D542" s="53">
        <v>565055</v>
      </c>
      <c r="E542" s="53">
        <v>33903.3</v>
      </c>
      <c r="F542" s="54">
        <v>0.0001</v>
      </c>
      <c r="G542" s="41"/>
      <c r="H542" s="41"/>
      <c r="I542" s="41"/>
    </row>
    <row r="543" spans="1:9" ht="14.25">
      <c r="A543" s="34" t="str">
        <f t="shared" si="41"/>
        <v>Hardin</v>
      </c>
      <c r="B543" s="34" t="s">
        <v>7</v>
      </c>
      <c r="C543" s="52">
        <v>35</v>
      </c>
      <c r="D543" s="53">
        <v>2842402</v>
      </c>
      <c r="E543" s="53">
        <v>170544.12</v>
      </c>
      <c r="F543" s="54">
        <v>0.0003</v>
      </c>
      <c r="G543" s="41"/>
      <c r="H543" s="41"/>
      <c r="I543" s="41"/>
    </row>
    <row r="544" spans="1:9" ht="14.25">
      <c r="A544" s="34" t="str">
        <f t="shared" si="41"/>
        <v>Hardin</v>
      </c>
      <c r="B544" s="34" t="s">
        <v>3</v>
      </c>
      <c r="C544" s="52">
        <v>20</v>
      </c>
      <c r="D544" s="53">
        <v>5984266</v>
      </c>
      <c r="E544" s="53">
        <v>359055.96</v>
      </c>
      <c r="F544" s="54">
        <v>0.0006</v>
      </c>
      <c r="G544" s="41"/>
      <c r="H544" s="41"/>
      <c r="I544" s="41"/>
    </row>
    <row r="545" spans="1:9" ht="14.25">
      <c r="A545" s="34" t="str">
        <f t="shared" si="41"/>
        <v>Hardin</v>
      </c>
      <c r="B545" s="34" t="s">
        <v>2</v>
      </c>
      <c r="C545" s="52">
        <v>5</v>
      </c>
      <c r="D545" s="53">
        <v>4977898</v>
      </c>
      <c r="E545" s="53">
        <v>298673.88</v>
      </c>
      <c r="F545" s="54">
        <v>0.0005</v>
      </c>
      <c r="G545" s="41"/>
      <c r="H545" s="41"/>
      <c r="I545" s="41"/>
    </row>
    <row r="546" spans="1:9" ht="14.25">
      <c r="A546" s="34" t="str">
        <f t="shared" si="41"/>
        <v>Hardin</v>
      </c>
      <c r="B546" s="34" t="s">
        <v>6</v>
      </c>
      <c r="C546" s="52">
        <v>10</v>
      </c>
      <c r="D546" s="53">
        <v>817893</v>
      </c>
      <c r="E546" s="53">
        <v>49073.58</v>
      </c>
      <c r="F546" s="54">
        <v>0.0001</v>
      </c>
      <c r="G546" s="41"/>
      <c r="H546" s="41"/>
      <c r="I546" s="41"/>
    </row>
    <row r="547" spans="1:9" ht="14.25">
      <c r="A547" s="34" t="str">
        <f t="shared" si="41"/>
        <v>Hardin</v>
      </c>
      <c r="B547" s="34" t="s">
        <v>10</v>
      </c>
      <c r="C547" s="52">
        <v>103</v>
      </c>
      <c r="D547" s="53">
        <v>6048164</v>
      </c>
      <c r="E547" s="53">
        <v>362889.84</v>
      </c>
      <c r="F547" s="54">
        <v>0.0006</v>
      </c>
      <c r="G547" s="41"/>
      <c r="H547" s="41"/>
      <c r="I547" s="41"/>
    </row>
    <row r="548" spans="1:9" ht="14.25">
      <c r="A548" s="34" t="str">
        <f t="shared" si="41"/>
        <v>Hardin</v>
      </c>
      <c r="B548" s="34" t="s">
        <v>4</v>
      </c>
      <c r="C548" s="52">
        <v>22</v>
      </c>
      <c r="D548" s="53">
        <v>2578538</v>
      </c>
      <c r="E548" s="53">
        <v>154712.28</v>
      </c>
      <c r="F548" s="54">
        <v>0.0003</v>
      </c>
      <c r="G548" s="41"/>
      <c r="H548" s="41"/>
      <c r="I548" s="41"/>
    </row>
    <row r="549" spans="1:9" ht="14.25">
      <c r="A549" s="34" t="str">
        <f t="shared" si="41"/>
        <v>Hardin</v>
      </c>
      <c r="B549" s="34" t="s">
        <v>797</v>
      </c>
      <c r="C549" s="52">
        <v>226</v>
      </c>
      <c r="D549" s="53">
        <v>6080423</v>
      </c>
      <c r="E549" s="53">
        <v>359293.29</v>
      </c>
      <c r="F549" s="54">
        <v>0.0006</v>
      </c>
      <c r="G549" s="41"/>
      <c r="H549" s="41"/>
      <c r="I549" s="41"/>
    </row>
    <row r="550" spans="1:9" ht="14.25">
      <c r="A550" s="34" t="str">
        <f t="shared" si="41"/>
        <v>Hardin</v>
      </c>
      <c r="B550" s="34" t="s">
        <v>8</v>
      </c>
      <c r="C550" s="52">
        <v>89</v>
      </c>
      <c r="D550" s="53">
        <v>821932</v>
      </c>
      <c r="E550" s="53">
        <v>49315.92</v>
      </c>
      <c r="F550" s="54">
        <v>0.0001</v>
      </c>
      <c r="G550" s="41"/>
      <c r="H550" s="41"/>
      <c r="I550" s="41"/>
    </row>
    <row r="551" spans="1:9" ht="14.25">
      <c r="A551" s="34" t="str">
        <f t="shared" si="41"/>
        <v>Hardin</v>
      </c>
      <c r="B551" s="34" t="s">
        <v>26</v>
      </c>
      <c r="C551" s="52">
        <v>42</v>
      </c>
      <c r="D551" s="53">
        <v>2509270</v>
      </c>
      <c r="E551" s="53">
        <v>150556.2</v>
      </c>
      <c r="F551" s="54">
        <v>0.0003</v>
      </c>
      <c r="G551" s="41"/>
      <c r="H551" s="41"/>
      <c r="I551" s="41"/>
    </row>
    <row r="552" spans="1:9" ht="14.25">
      <c r="A552" s="34" t="str">
        <f t="shared" si="41"/>
        <v>Hardin</v>
      </c>
      <c r="B552" s="34" t="s">
        <v>27</v>
      </c>
      <c r="C552" s="52">
        <v>41</v>
      </c>
      <c r="D552" s="53">
        <v>8458508</v>
      </c>
      <c r="E552" s="53">
        <v>507510.48</v>
      </c>
      <c r="F552" s="54">
        <v>0.0009</v>
      </c>
      <c r="G552" s="41"/>
      <c r="H552" s="41"/>
      <c r="I552" s="41"/>
    </row>
    <row r="553" spans="1:9" ht="14.25">
      <c r="A553" s="34" t="str">
        <f t="shared" si="41"/>
        <v>Hardin</v>
      </c>
      <c r="B553" s="34" t="s">
        <v>45</v>
      </c>
      <c r="C553" s="52">
        <v>613</v>
      </c>
      <c r="D553" s="53">
        <v>41857106</v>
      </c>
      <c r="E553" s="53">
        <v>2505894.27</v>
      </c>
      <c r="F553" s="54">
        <v>0.0044</v>
      </c>
      <c r="G553" s="41"/>
      <c r="H553" s="41"/>
      <c r="I553" s="41"/>
    </row>
    <row r="554" spans="1:9" ht="14.25">
      <c r="A554" s="34" t="s">
        <v>361</v>
      </c>
      <c r="B554" s="34" t="s">
        <v>5</v>
      </c>
      <c r="C554" s="56" t="s">
        <v>796</v>
      </c>
      <c r="D554" s="57" t="s">
        <v>796</v>
      </c>
      <c r="E554" s="57" t="s">
        <v>796</v>
      </c>
      <c r="F554" s="58" t="s">
        <v>796</v>
      </c>
      <c r="G554" s="41"/>
      <c r="H554" s="41"/>
      <c r="I554" s="41"/>
    </row>
    <row r="555" spans="1:9" ht="14.25">
      <c r="A555" s="34" t="str">
        <f aca="true" t="shared" si="42" ref="A555:A566">A554</f>
        <v>Harrison</v>
      </c>
      <c r="B555" s="34" t="s">
        <v>1</v>
      </c>
      <c r="C555" s="52">
        <v>6</v>
      </c>
      <c r="D555" s="53">
        <v>261293</v>
      </c>
      <c r="E555" s="53">
        <v>15677.58</v>
      </c>
      <c r="F555" s="54">
        <v>0</v>
      </c>
      <c r="G555" s="41"/>
      <c r="H555" s="41"/>
      <c r="I555" s="41"/>
    </row>
    <row r="556" spans="1:9" ht="14.25">
      <c r="A556" s="34" t="str">
        <f t="shared" si="42"/>
        <v>Harrison</v>
      </c>
      <c r="B556" s="34" t="s">
        <v>7</v>
      </c>
      <c r="C556" s="52">
        <v>35</v>
      </c>
      <c r="D556" s="53">
        <v>3446011</v>
      </c>
      <c r="E556" s="53">
        <v>206760.66</v>
      </c>
      <c r="F556" s="54">
        <v>0.0004</v>
      </c>
      <c r="G556" s="41"/>
      <c r="H556" s="41"/>
      <c r="I556" s="41"/>
    </row>
    <row r="557" spans="1:9" ht="14.25">
      <c r="A557" s="34" t="str">
        <f t="shared" si="42"/>
        <v>Harrison</v>
      </c>
      <c r="B557" s="34" t="s">
        <v>3</v>
      </c>
      <c r="C557" s="52">
        <v>23</v>
      </c>
      <c r="D557" s="53">
        <v>3160681</v>
      </c>
      <c r="E557" s="53">
        <v>189640.86</v>
      </c>
      <c r="F557" s="54">
        <v>0.0003</v>
      </c>
      <c r="G557" s="41"/>
      <c r="H557" s="41"/>
      <c r="I557" s="41"/>
    </row>
    <row r="558" spans="1:9" ht="14.25">
      <c r="A558" s="34" t="str">
        <f t="shared" si="42"/>
        <v>Harrison</v>
      </c>
      <c r="B558" s="34" t="s">
        <v>2</v>
      </c>
      <c r="C558" s="56" t="s">
        <v>796</v>
      </c>
      <c r="D558" s="57" t="s">
        <v>796</v>
      </c>
      <c r="E558" s="57" t="s">
        <v>796</v>
      </c>
      <c r="F558" s="58" t="s">
        <v>796</v>
      </c>
      <c r="G558" s="41"/>
      <c r="H558" s="41"/>
      <c r="I558" s="41"/>
    </row>
    <row r="559" spans="1:9" ht="14.25">
      <c r="A559" s="34" t="str">
        <f t="shared" si="42"/>
        <v>Harrison</v>
      </c>
      <c r="B559" s="34" t="s">
        <v>6</v>
      </c>
      <c r="C559" s="52">
        <v>6</v>
      </c>
      <c r="D559" s="53">
        <v>982099</v>
      </c>
      <c r="E559" s="53">
        <v>58925.94</v>
      </c>
      <c r="F559" s="54">
        <v>0.0001</v>
      </c>
      <c r="G559" s="41"/>
      <c r="H559" s="41"/>
      <c r="I559" s="41"/>
    </row>
    <row r="560" spans="1:9" ht="14.25">
      <c r="A560" s="34" t="str">
        <f t="shared" si="42"/>
        <v>Harrison</v>
      </c>
      <c r="B560" s="34" t="s">
        <v>10</v>
      </c>
      <c r="C560" s="52">
        <v>65</v>
      </c>
      <c r="D560" s="53">
        <v>1142930</v>
      </c>
      <c r="E560" s="53">
        <v>68575.8</v>
      </c>
      <c r="F560" s="54">
        <v>0.0001</v>
      </c>
      <c r="G560" s="41"/>
      <c r="H560" s="41"/>
      <c r="I560" s="41"/>
    </row>
    <row r="561" spans="1:9" ht="14.25">
      <c r="A561" s="34" t="str">
        <f t="shared" si="42"/>
        <v>Harrison</v>
      </c>
      <c r="B561" s="34" t="s">
        <v>4</v>
      </c>
      <c r="C561" s="52">
        <v>12</v>
      </c>
      <c r="D561" s="53">
        <v>1409766</v>
      </c>
      <c r="E561" s="53">
        <v>84585.96</v>
      </c>
      <c r="F561" s="54">
        <v>0.0001</v>
      </c>
      <c r="G561" s="41"/>
      <c r="H561" s="41"/>
      <c r="I561" s="41"/>
    </row>
    <row r="562" spans="1:9" ht="14.25">
      <c r="A562" s="34" t="str">
        <f t="shared" si="42"/>
        <v>Harrison</v>
      </c>
      <c r="B562" s="34" t="s">
        <v>797</v>
      </c>
      <c r="C562" s="52">
        <v>138</v>
      </c>
      <c r="D562" s="53">
        <v>2542568</v>
      </c>
      <c r="E562" s="53">
        <v>147618.2</v>
      </c>
      <c r="F562" s="54">
        <v>0.0003</v>
      </c>
      <c r="G562" s="41"/>
      <c r="H562" s="41"/>
      <c r="I562" s="41"/>
    </row>
    <row r="563" spans="1:9" ht="14.25">
      <c r="A563" s="34" t="str">
        <f t="shared" si="42"/>
        <v>Harrison</v>
      </c>
      <c r="B563" s="34" t="s">
        <v>8</v>
      </c>
      <c r="C563" s="52">
        <v>55</v>
      </c>
      <c r="D563" s="53">
        <v>507407</v>
      </c>
      <c r="E563" s="53">
        <v>30444.42</v>
      </c>
      <c r="F563" s="54">
        <v>0.0001</v>
      </c>
      <c r="G563" s="41"/>
      <c r="H563" s="41"/>
      <c r="I563" s="41"/>
    </row>
    <row r="564" spans="1:9" ht="14.25">
      <c r="A564" s="34" t="str">
        <f t="shared" si="42"/>
        <v>Harrison</v>
      </c>
      <c r="B564" s="34" t="s">
        <v>26</v>
      </c>
      <c r="C564" s="52">
        <v>26</v>
      </c>
      <c r="D564" s="53">
        <v>2028690</v>
      </c>
      <c r="E564" s="53">
        <v>121721.4</v>
      </c>
      <c r="F564" s="54">
        <v>0.0002</v>
      </c>
      <c r="G564" s="41"/>
      <c r="H564" s="41"/>
      <c r="I564" s="41"/>
    </row>
    <row r="565" spans="1:9" ht="14.25">
      <c r="A565" s="34" t="str">
        <f t="shared" si="42"/>
        <v>Harrison</v>
      </c>
      <c r="B565" s="34" t="s">
        <v>27</v>
      </c>
      <c r="C565" s="52">
        <v>34</v>
      </c>
      <c r="D565" s="53">
        <v>2092794</v>
      </c>
      <c r="E565" s="53">
        <v>125567.64</v>
      </c>
      <c r="F565" s="54">
        <v>0.0002</v>
      </c>
      <c r="G565" s="41"/>
      <c r="H565" s="41"/>
      <c r="I565" s="41"/>
    </row>
    <row r="566" spans="1:9" ht="14.25">
      <c r="A566" s="34" t="str">
        <f t="shared" si="42"/>
        <v>Harrison</v>
      </c>
      <c r="B566" s="34" t="s">
        <v>45</v>
      </c>
      <c r="C566" s="52">
        <v>408</v>
      </c>
      <c r="D566" s="53">
        <v>18589268</v>
      </c>
      <c r="E566" s="53">
        <v>1110420.2</v>
      </c>
      <c r="F566" s="54">
        <v>0.0019</v>
      </c>
      <c r="G566" s="41"/>
      <c r="H566" s="41"/>
      <c r="I566" s="41"/>
    </row>
    <row r="567" spans="1:9" ht="14.25">
      <c r="A567" s="34" t="s">
        <v>370</v>
      </c>
      <c r="B567" s="34" t="s">
        <v>5</v>
      </c>
      <c r="C567" s="56" t="s">
        <v>796</v>
      </c>
      <c r="D567" s="57" t="s">
        <v>796</v>
      </c>
      <c r="E567" s="57" t="s">
        <v>796</v>
      </c>
      <c r="F567" s="58" t="s">
        <v>796</v>
      </c>
      <c r="G567" s="41"/>
      <c r="H567" s="41"/>
      <c r="I567" s="41"/>
    </row>
    <row r="568" spans="1:9" ht="14.25">
      <c r="A568" s="34" t="str">
        <f aca="true" t="shared" si="43" ref="A568:A579">A567</f>
        <v>Henry</v>
      </c>
      <c r="B568" s="34" t="s">
        <v>1</v>
      </c>
      <c r="C568" s="52">
        <v>10</v>
      </c>
      <c r="D568" s="53">
        <v>1619193</v>
      </c>
      <c r="E568" s="53">
        <v>97151.58</v>
      </c>
      <c r="F568" s="54">
        <v>0.0002</v>
      </c>
      <c r="G568" s="41"/>
      <c r="H568" s="41"/>
      <c r="I568" s="41"/>
    </row>
    <row r="569" spans="1:9" ht="14.25">
      <c r="A569" s="34" t="str">
        <f t="shared" si="43"/>
        <v>Henry</v>
      </c>
      <c r="B569" s="34" t="s">
        <v>7</v>
      </c>
      <c r="C569" s="52">
        <v>37</v>
      </c>
      <c r="D569" s="53">
        <v>4333356</v>
      </c>
      <c r="E569" s="53">
        <v>260001.36</v>
      </c>
      <c r="F569" s="54">
        <v>0.0005</v>
      </c>
      <c r="G569" s="41"/>
      <c r="H569" s="41"/>
      <c r="I569" s="41"/>
    </row>
    <row r="570" spans="1:9" ht="14.25">
      <c r="A570" s="34" t="str">
        <f t="shared" si="43"/>
        <v>Henry</v>
      </c>
      <c r="B570" s="34" t="s">
        <v>3</v>
      </c>
      <c r="C570" s="52">
        <v>27</v>
      </c>
      <c r="D570" s="53">
        <v>5329594</v>
      </c>
      <c r="E570" s="53">
        <v>319775.64</v>
      </c>
      <c r="F570" s="54">
        <v>0.0006</v>
      </c>
      <c r="G570" s="41"/>
      <c r="H570" s="41"/>
      <c r="I570" s="41"/>
    </row>
    <row r="571" spans="1:9" ht="14.25">
      <c r="A571" s="34" t="str">
        <f t="shared" si="43"/>
        <v>Henry</v>
      </c>
      <c r="B571" s="34" t="s">
        <v>2</v>
      </c>
      <c r="C571" s="56" t="s">
        <v>796</v>
      </c>
      <c r="D571" s="57" t="s">
        <v>796</v>
      </c>
      <c r="E571" s="57" t="s">
        <v>796</v>
      </c>
      <c r="F571" s="58" t="s">
        <v>796</v>
      </c>
      <c r="G571" s="41"/>
      <c r="H571" s="41"/>
      <c r="I571" s="41"/>
    </row>
    <row r="572" spans="1:9" ht="14.25">
      <c r="A572" s="34" t="str">
        <f t="shared" si="43"/>
        <v>Henry</v>
      </c>
      <c r="B572" s="34" t="s">
        <v>6</v>
      </c>
      <c r="C572" s="52">
        <v>9</v>
      </c>
      <c r="D572" s="53">
        <v>736343</v>
      </c>
      <c r="E572" s="53">
        <v>44180.58</v>
      </c>
      <c r="F572" s="54">
        <v>0.0001</v>
      </c>
      <c r="G572" s="41"/>
      <c r="H572" s="41"/>
      <c r="I572" s="41"/>
    </row>
    <row r="573" spans="1:9" ht="14.25">
      <c r="A573" s="34" t="str">
        <f t="shared" si="43"/>
        <v>Henry</v>
      </c>
      <c r="B573" s="34" t="s">
        <v>10</v>
      </c>
      <c r="C573" s="52">
        <v>112</v>
      </c>
      <c r="D573" s="53">
        <v>8825275</v>
      </c>
      <c r="E573" s="53">
        <v>529516.5</v>
      </c>
      <c r="F573" s="54">
        <v>0.0009</v>
      </c>
      <c r="G573" s="41"/>
      <c r="H573" s="41"/>
      <c r="I573" s="41"/>
    </row>
    <row r="574" spans="1:9" ht="14.25">
      <c r="A574" s="34" t="str">
        <f t="shared" si="43"/>
        <v>Henry</v>
      </c>
      <c r="B574" s="34" t="s">
        <v>4</v>
      </c>
      <c r="C574" s="52">
        <v>20</v>
      </c>
      <c r="D574" s="53">
        <v>2448106</v>
      </c>
      <c r="E574" s="53">
        <v>146886.36</v>
      </c>
      <c r="F574" s="54">
        <v>0.0003</v>
      </c>
      <c r="G574" s="41"/>
      <c r="H574" s="41"/>
      <c r="I574" s="41"/>
    </row>
    <row r="575" spans="1:9" ht="14.25">
      <c r="A575" s="34" t="str">
        <f t="shared" si="43"/>
        <v>Henry</v>
      </c>
      <c r="B575" s="34" t="s">
        <v>797</v>
      </c>
      <c r="C575" s="52">
        <v>216</v>
      </c>
      <c r="D575" s="53">
        <v>4993267</v>
      </c>
      <c r="E575" s="53">
        <v>289069.54</v>
      </c>
      <c r="F575" s="54">
        <v>0.0005</v>
      </c>
      <c r="G575" s="41"/>
      <c r="H575" s="41"/>
      <c r="I575" s="41"/>
    </row>
    <row r="576" spans="1:9" ht="14.25">
      <c r="A576" s="34" t="str">
        <f t="shared" si="43"/>
        <v>Henry</v>
      </c>
      <c r="B576" s="34" t="s">
        <v>8</v>
      </c>
      <c r="C576" s="52">
        <v>78</v>
      </c>
      <c r="D576" s="53">
        <v>890870</v>
      </c>
      <c r="E576" s="53">
        <v>53452.2</v>
      </c>
      <c r="F576" s="54">
        <v>0.0001</v>
      </c>
      <c r="G576" s="41"/>
      <c r="H576" s="41"/>
      <c r="I576" s="41"/>
    </row>
    <row r="577" spans="1:9" ht="14.25">
      <c r="A577" s="34" t="str">
        <f t="shared" si="43"/>
        <v>Henry</v>
      </c>
      <c r="B577" s="34" t="s">
        <v>26</v>
      </c>
      <c r="C577" s="52">
        <v>28</v>
      </c>
      <c r="D577" s="53">
        <v>7125611</v>
      </c>
      <c r="E577" s="53">
        <v>427536.66</v>
      </c>
      <c r="F577" s="54">
        <v>0.0007</v>
      </c>
      <c r="G577" s="41"/>
      <c r="H577" s="41"/>
      <c r="I577" s="41"/>
    </row>
    <row r="578" spans="1:9" ht="14.25">
      <c r="A578" s="34" t="str">
        <f t="shared" si="43"/>
        <v>Henry</v>
      </c>
      <c r="B578" s="34" t="s">
        <v>27</v>
      </c>
      <c r="C578" s="52">
        <v>29</v>
      </c>
      <c r="D578" s="53">
        <v>2469241</v>
      </c>
      <c r="E578" s="53">
        <v>148154.46</v>
      </c>
      <c r="F578" s="54">
        <v>0.0003</v>
      </c>
      <c r="G578" s="41"/>
      <c r="H578" s="41"/>
      <c r="I578" s="41"/>
    </row>
    <row r="579" spans="1:9" ht="14.25">
      <c r="A579" s="34" t="str">
        <f t="shared" si="43"/>
        <v>Henry</v>
      </c>
      <c r="B579" s="34" t="s">
        <v>45</v>
      </c>
      <c r="C579" s="52">
        <v>577</v>
      </c>
      <c r="D579" s="53">
        <v>46840166</v>
      </c>
      <c r="E579" s="53">
        <v>2799883.48</v>
      </c>
      <c r="F579" s="54">
        <v>0.0049</v>
      </c>
      <c r="G579" s="41"/>
      <c r="H579" s="41"/>
      <c r="I579" s="41"/>
    </row>
    <row r="580" spans="1:9" ht="14.25">
      <c r="A580" s="34" t="s">
        <v>378</v>
      </c>
      <c r="B580" s="34" t="s">
        <v>5</v>
      </c>
      <c r="C580" s="56" t="s">
        <v>796</v>
      </c>
      <c r="D580" s="57" t="s">
        <v>796</v>
      </c>
      <c r="E580" s="57" t="s">
        <v>796</v>
      </c>
      <c r="F580" s="58" t="s">
        <v>796</v>
      </c>
      <c r="G580" s="41"/>
      <c r="H580" s="41"/>
      <c r="I580" s="41"/>
    </row>
    <row r="581" spans="1:9" ht="14.25">
      <c r="A581" s="34" t="str">
        <f aca="true" t="shared" si="44" ref="A581:A592">A580</f>
        <v>Howard</v>
      </c>
      <c r="B581" s="34" t="s">
        <v>1</v>
      </c>
      <c r="C581" s="52">
        <v>12</v>
      </c>
      <c r="D581" s="53">
        <v>1643205</v>
      </c>
      <c r="E581" s="53">
        <v>98592.3</v>
      </c>
      <c r="F581" s="54">
        <v>0.0002</v>
      </c>
      <c r="G581" s="41"/>
      <c r="H581" s="41"/>
      <c r="I581" s="41"/>
    </row>
    <row r="582" spans="1:9" ht="14.25">
      <c r="A582" s="34" t="str">
        <f t="shared" si="44"/>
        <v>Howard</v>
      </c>
      <c r="B582" s="34" t="s">
        <v>7</v>
      </c>
      <c r="C582" s="52">
        <v>24</v>
      </c>
      <c r="D582" s="53">
        <v>1272251</v>
      </c>
      <c r="E582" s="53">
        <v>76335.06</v>
      </c>
      <c r="F582" s="54">
        <v>0.0001</v>
      </c>
      <c r="G582" s="41"/>
      <c r="H582" s="41"/>
      <c r="I582" s="41"/>
    </row>
    <row r="583" spans="1:9" ht="14.25">
      <c r="A583" s="34" t="str">
        <f t="shared" si="44"/>
        <v>Howard</v>
      </c>
      <c r="B583" s="34" t="s">
        <v>3</v>
      </c>
      <c r="C583" s="52">
        <v>12</v>
      </c>
      <c r="D583" s="53">
        <v>2671877</v>
      </c>
      <c r="E583" s="53">
        <v>160312.62</v>
      </c>
      <c r="F583" s="54">
        <v>0.0003</v>
      </c>
      <c r="G583" s="41"/>
      <c r="H583" s="41"/>
      <c r="I583" s="41"/>
    </row>
    <row r="584" spans="1:9" ht="14.25">
      <c r="A584" s="34" t="str">
        <f t="shared" si="44"/>
        <v>Howard</v>
      </c>
      <c r="B584" s="34" t="s">
        <v>2</v>
      </c>
      <c r="C584" s="56" t="s">
        <v>796</v>
      </c>
      <c r="D584" s="57" t="s">
        <v>796</v>
      </c>
      <c r="E584" s="57" t="s">
        <v>796</v>
      </c>
      <c r="F584" s="58" t="s">
        <v>796</v>
      </c>
      <c r="G584" s="41"/>
      <c r="H584" s="41"/>
      <c r="I584" s="41"/>
    </row>
    <row r="585" spans="1:9" ht="14.25">
      <c r="A585" s="34" t="str">
        <f t="shared" si="44"/>
        <v>Howard</v>
      </c>
      <c r="B585" s="34" t="s">
        <v>6</v>
      </c>
      <c r="C585" s="52">
        <v>7</v>
      </c>
      <c r="D585" s="53">
        <v>705736</v>
      </c>
      <c r="E585" s="53">
        <v>42344.16</v>
      </c>
      <c r="F585" s="54">
        <v>0.0001</v>
      </c>
      <c r="G585" s="41"/>
      <c r="H585" s="41"/>
      <c r="I585" s="41"/>
    </row>
    <row r="586" spans="1:9" ht="14.25">
      <c r="A586" s="34" t="str">
        <f t="shared" si="44"/>
        <v>Howard</v>
      </c>
      <c r="B586" s="34" t="s">
        <v>10</v>
      </c>
      <c r="C586" s="52">
        <v>69</v>
      </c>
      <c r="D586" s="53">
        <v>2753348</v>
      </c>
      <c r="E586" s="53">
        <v>165200.88</v>
      </c>
      <c r="F586" s="54">
        <v>0.0003</v>
      </c>
      <c r="G586" s="41"/>
      <c r="H586" s="41"/>
      <c r="I586" s="41"/>
    </row>
    <row r="587" spans="1:9" ht="14.25">
      <c r="A587" s="34" t="str">
        <f t="shared" si="44"/>
        <v>Howard</v>
      </c>
      <c r="B587" s="34" t="s">
        <v>4</v>
      </c>
      <c r="C587" s="52">
        <v>13</v>
      </c>
      <c r="D587" s="53">
        <v>1180556</v>
      </c>
      <c r="E587" s="53">
        <v>70833.36</v>
      </c>
      <c r="F587" s="54">
        <v>0.0001</v>
      </c>
      <c r="G587" s="41"/>
      <c r="H587" s="41"/>
      <c r="I587" s="41"/>
    </row>
    <row r="588" spans="1:9" ht="14.25">
      <c r="A588" s="34" t="str">
        <f t="shared" si="44"/>
        <v>Howard</v>
      </c>
      <c r="B588" s="34" t="s">
        <v>797</v>
      </c>
      <c r="C588" s="52">
        <v>107</v>
      </c>
      <c r="D588" s="53">
        <v>1408446</v>
      </c>
      <c r="E588" s="53">
        <v>82562.25</v>
      </c>
      <c r="F588" s="54">
        <v>0.0001</v>
      </c>
      <c r="G588" s="41"/>
      <c r="H588" s="41"/>
      <c r="I588" s="41"/>
    </row>
    <row r="589" spans="1:9" ht="14.25">
      <c r="A589" s="34" t="str">
        <f t="shared" si="44"/>
        <v>Howard</v>
      </c>
      <c r="B589" s="34" t="s">
        <v>8</v>
      </c>
      <c r="C589" s="52">
        <v>49</v>
      </c>
      <c r="D589" s="53">
        <v>1407731</v>
      </c>
      <c r="E589" s="53">
        <v>84463.86</v>
      </c>
      <c r="F589" s="54">
        <v>0.0001</v>
      </c>
      <c r="G589" s="41"/>
      <c r="H589" s="41"/>
      <c r="I589" s="41"/>
    </row>
    <row r="590" spans="1:9" ht="14.25">
      <c r="A590" s="34" t="str">
        <f t="shared" si="44"/>
        <v>Howard</v>
      </c>
      <c r="B590" s="34" t="s">
        <v>26</v>
      </c>
      <c r="C590" s="52">
        <v>15</v>
      </c>
      <c r="D590" s="53">
        <v>1394169</v>
      </c>
      <c r="E590" s="53">
        <v>83650.14</v>
      </c>
      <c r="F590" s="54">
        <v>0.0001</v>
      </c>
      <c r="G590" s="41"/>
      <c r="H590" s="41"/>
      <c r="I590" s="41"/>
    </row>
    <row r="591" spans="1:9" ht="14.25">
      <c r="A591" s="34" t="str">
        <f t="shared" si="44"/>
        <v>Howard</v>
      </c>
      <c r="B591" s="34" t="s">
        <v>27</v>
      </c>
      <c r="C591" s="52">
        <v>31</v>
      </c>
      <c r="D591" s="53">
        <v>4321198</v>
      </c>
      <c r="E591" s="53">
        <v>259271.88</v>
      </c>
      <c r="F591" s="54">
        <v>0.0005</v>
      </c>
      <c r="G591" s="41"/>
      <c r="H591" s="41"/>
      <c r="I591" s="41"/>
    </row>
    <row r="592" spans="1:9" ht="14.25">
      <c r="A592" s="34" t="str">
        <f t="shared" si="44"/>
        <v>Howard</v>
      </c>
      <c r="B592" s="34" t="s">
        <v>45</v>
      </c>
      <c r="C592" s="52">
        <v>347</v>
      </c>
      <c r="D592" s="53">
        <v>19754883</v>
      </c>
      <c r="E592" s="53">
        <v>1183348.47</v>
      </c>
      <c r="F592" s="54">
        <v>0.0021</v>
      </c>
      <c r="G592" s="41"/>
      <c r="H592" s="41"/>
      <c r="I592" s="41"/>
    </row>
    <row r="593" spans="1:9" ht="14.25">
      <c r="A593" s="34" t="s">
        <v>385</v>
      </c>
      <c r="B593" s="34" t="s">
        <v>5</v>
      </c>
      <c r="C593" s="56" t="s">
        <v>796</v>
      </c>
      <c r="D593" s="57" t="s">
        <v>796</v>
      </c>
      <c r="E593" s="57" t="s">
        <v>796</v>
      </c>
      <c r="F593" s="58" t="s">
        <v>796</v>
      </c>
      <c r="G593" s="41"/>
      <c r="H593" s="41"/>
      <c r="I593" s="41"/>
    </row>
    <row r="594" spans="1:9" ht="14.25">
      <c r="A594" s="34" t="str">
        <f aca="true" t="shared" si="45" ref="A594:A605">A593</f>
        <v>Humboldt</v>
      </c>
      <c r="B594" s="34" t="s">
        <v>1</v>
      </c>
      <c r="C594" s="52">
        <v>7</v>
      </c>
      <c r="D594" s="53">
        <v>1297531</v>
      </c>
      <c r="E594" s="53">
        <v>77851.86</v>
      </c>
      <c r="F594" s="54">
        <v>0.0001</v>
      </c>
      <c r="G594" s="41"/>
      <c r="H594" s="41"/>
      <c r="I594" s="41"/>
    </row>
    <row r="595" spans="1:9" ht="14.25">
      <c r="A595" s="34" t="str">
        <f t="shared" si="45"/>
        <v>Humboldt</v>
      </c>
      <c r="B595" s="34" t="s">
        <v>7</v>
      </c>
      <c r="C595" s="52">
        <v>29</v>
      </c>
      <c r="D595" s="53">
        <v>1920983</v>
      </c>
      <c r="E595" s="53">
        <v>115258.98</v>
      </c>
      <c r="F595" s="54">
        <v>0.0002</v>
      </c>
      <c r="G595" s="41"/>
      <c r="H595" s="41"/>
      <c r="I595" s="41"/>
    </row>
    <row r="596" spans="1:9" ht="14.25">
      <c r="A596" s="34" t="str">
        <f t="shared" si="45"/>
        <v>Humboldt</v>
      </c>
      <c r="B596" s="34" t="s">
        <v>3</v>
      </c>
      <c r="C596" s="52">
        <v>14</v>
      </c>
      <c r="D596" s="53">
        <v>4141460</v>
      </c>
      <c r="E596" s="53">
        <v>248487.6</v>
      </c>
      <c r="F596" s="54">
        <v>0.0004</v>
      </c>
      <c r="G596" s="41"/>
      <c r="H596" s="41"/>
      <c r="I596" s="41"/>
    </row>
    <row r="597" spans="1:9" ht="14.25">
      <c r="A597" s="34" t="str">
        <f t="shared" si="45"/>
        <v>Humboldt</v>
      </c>
      <c r="B597" s="34" t="s">
        <v>2</v>
      </c>
      <c r="C597" s="56" t="s">
        <v>796</v>
      </c>
      <c r="D597" s="57" t="s">
        <v>796</v>
      </c>
      <c r="E597" s="57" t="s">
        <v>796</v>
      </c>
      <c r="F597" s="58" t="s">
        <v>796</v>
      </c>
      <c r="G597" s="41"/>
      <c r="H597" s="41"/>
      <c r="I597" s="41"/>
    </row>
    <row r="598" spans="1:9" ht="14.25">
      <c r="A598" s="34" t="str">
        <f t="shared" si="45"/>
        <v>Humboldt</v>
      </c>
      <c r="B598" s="34" t="s">
        <v>6</v>
      </c>
      <c r="C598" s="56" t="s">
        <v>796</v>
      </c>
      <c r="D598" s="57" t="s">
        <v>796</v>
      </c>
      <c r="E598" s="57" t="s">
        <v>796</v>
      </c>
      <c r="F598" s="58" t="s">
        <v>796</v>
      </c>
      <c r="G598" s="41"/>
      <c r="H598" s="41"/>
      <c r="I598" s="41"/>
    </row>
    <row r="599" spans="1:9" ht="14.25">
      <c r="A599" s="34" t="str">
        <f t="shared" si="45"/>
        <v>Humboldt</v>
      </c>
      <c r="B599" s="34" t="s">
        <v>10</v>
      </c>
      <c r="C599" s="52">
        <v>54</v>
      </c>
      <c r="D599" s="53">
        <v>3620639</v>
      </c>
      <c r="E599" s="53">
        <v>217238.34</v>
      </c>
      <c r="F599" s="54">
        <v>0.0004</v>
      </c>
      <c r="G599" s="41"/>
      <c r="H599" s="41"/>
      <c r="I599" s="41"/>
    </row>
    <row r="600" spans="1:9" ht="14.25">
      <c r="A600" s="34" t="str">
        <f t="shared" si="45"/>
        <v>Humboldt</v>
      </c>
      <c r="B600" s="34" t="s">
        <v>4</v>
      </c>
      <c r="C600" s="52">
        <v>19</v>
      </c>
      <c r="D600" s="53">
        <v>567330</v>
      </c>
      <c r="E600" s="53">
        <v>34039.8</v>
      </c>
      <c r="F600" s="54">
        <v>0.0001</v>
      </c>
      <c r="G600" s="41"/>
      <c r="H600" s="41"/>
      <c r="I600" s="41"/>
    </row>
    <row r="601" spans="1:9" ht="14.25">
      <c r="A601" s="34" t="str">
        <f t="shared" si="45"/>
        <v>Humboldt</v>
      </c>
      <c r="B601" s="34" t="s">
        <v>797</v>
      </c>
      <c r="C601" s="52">
        <v>113</v>
      </c>
      <c r="D601" s="53">
        <v>2578984</v>
      </c>
      <c r="E601" s="53">
        <v>152736.78</v>
      </c>
      <c r="F601" s="54">
        <v>0.0003</v>
      </c>
      <c r="G601" s="41"/>
      <c r="H601" s="41"/>
      <c r="I601" s="41"/>
    </row>
    <row r="602" spans="1:9" ht="14.25">
      <c r="A602" s="34" t="str">
        <f t="shared" si="45"/>
        <v>Humboldt</v>
      </c>
      <c r="B602" s="34" t="s">
        <v>8</v>
      </c>
      <c r="C602" s="52">
        <v>41</v>
      </c>
      <c r="D602" s="53">
        <v>582820</v>
      </c>
      <c r="E602" s="53">
        <v>34969.2</v>
      </c>
      <c r="F602" s="54">
        <v>0.0001</v>
      </c>
      <c r="G602" s="41"/>
      <c r="H602" s="41"/>
      <c r="I602" s="41"/>
    </row>
    <row r="603" spans="1:9" ht="14.25">
      <c r="A603" s="34" t="str">
        <f t="shared" si="45"/>
        <v>Humboldt</v>
      </c>
      <c r="B603" s="34" t="s">
        <v>26</v>
      </c>
      <c r="C603" s="52">
        <v>25</v>
      </c>
      <c r="D603" s="53">
        <v>1606946</v>
      </c>
      <c r="E603" s="53">
        <v>96416.76</v>
      </c>
      <c r="F603" s="54">
        <v>0.0002</v>
      </c>
      <c r="G603" s="41"/>
      <c r="H603" s="41"/>
      <c r="I603" s="41"/>
    </row>
    <row r="604" spans="1:9" ht="14.25">
      <c r="A604" s="34" t="str">
        <f t="shared" si="45"/>
        <v>Humboldt</v>
      </c>
      <c r="B604" s="34" t="s">
        <v>27</v>
      </c>
      <c r="C604" s="52">
        <v>24</v>
      </c>
      <c r="D604" s="53">
        <v>1996518</v>
      </c>
      <c r="E604" s="53">
        <v>119791.08</v>
      </c>
      <c r="F604" s="54">
        <v>0.0002</v>
      </c>
      <c r="G604" s="41"/>
      <c r="H604" s="41"/>
      <c r="I604" s="41"/>
    </row>
    <row r="605" spans="1:9" ht="14.25">
      <c r="A605" s="34" t="str">
        <f t="shared" si="45"/>
        <v>Humboldt</v>
      </c>
      <c r="B605" s="34" t="s">
        <v>45</v>
      </c>
      <c r="C605" s="52">
        <v>336</v>
      </c>
      <c r="D605" s="53">
        <v>20088626</v>
      </c>
      <c r="E605" s="53">
        <v>1203315.3</v>
      </c>
      <c r="F605" s="54">
        <v>0.0021</v>
      </c>
      <c r="G605" s="41"/>
      <c r="H605" s="41"/>
      <c r="I605" s="41"/>
    </row>
    <row r="606" spans="1:9" ht="14.25">
      <c r="A606" s="34" t="s">
        <v>390</v>
      </c>
      <c r="B606" s="34" t="s">
        <v>5</v>
      </c>
      <c r="C606" s="56" t="s">
        <v>796</v>
      </c>
      <c r="D606" s="57" t="s">
        <v>796</v>
      </c>
      <c r="E606" s="57" t="s">
        <v>796</v>
      </c>
      <c r="F606" s="58" t="s">
        <v>796</v>
      </c>
      <c r="G606" s="41"/>
      <c r="H606" s="41"/>
      <c r="I606" s="41"/>
    </row>
    <row r="607" spans="1:9" ht="14.25">
      <c r="A607" s="34" t="str">
        <f aca="true" t="shared" si="46" ref="A607:A618">A606</f>
        <v>Ida</v>
      </c>
      <c r="B607" s="34" t="s">
        <v>1</v>
      </c>
      <c r="C607" s="52">
        <v>8</v>
      </c>
      <c r="D607" s="53">
        <v>930233</v>
      </c>
      <c r="E607" s="53">
        <v>55813.98</v>
      </c>
      <c r="F607" s="54">
        <v>0.0001</v>
      </c>
      <c r="G607" s="41"/>
      <c r="H607" s="41"/>
      <c r="I607" s="41"/>
    </row>
    <row r="608" spans="1:9" ht="14.25">
      <c r="A608" s="34" t="str">
        <f t="shared" si="46"/>
        <v>Ida</v>
      </c>
      <c r="B608" s="34" t="s">
        <v>7</v>
      </c>
      <c r="C608" s="52">
        <v>17</v>
      </c>
      <c r="D608" s="53">
        <v>832412</v>
      </c>
      <c r="E608" s="53">
        <v>49944.72</v>
      </c>
      <c r="F608" s="54">
        <v>0.0001</v>
      </c>
      <c r="G608" s="41"/>
      <c r="H608" s="41"/>
      <c r="I608" s="41"/>
    </row>
    <row r="609" spans="1:9" ht="14.25">
      <c r="A609" s="34" t="str">
        <f t="shared" si="46"/>
        <v>Ida</v>
      </c>
      <c r="B609" s="34" t="s">
        <v>3</v>
      </c>
      <c r="C609" s="52">
        <v>13</v>
      </c>
      <c r="D609" s="53">
        <v>1711515</v>
      </c>
      <c r="E609" s="53">
        <v>102690.9</v>
      </c>
      <c r="F609" s="54">
        <v>0.0002</v>
      </c>
      <c r="G609" s="41"/>
      <c r="H609" s="41"/>
      <c r="I609" s="41"/>
    </row>
    <row r="610" spans="1:9" ht="14.25">
      <c r="A610" s="34" t="str">
        <f t="shared" si="46"/>
        <v>Ida</v>
      </c>
      <c r="B610" s="34" t="s">
        <v>2</v>
      </c>
      <c r="C610" s="52">
        <v>5</v>
      </c>
      <c r="D610" s="53">
        <v>1211030</v>
      </c>
      <c r="E610" s="53">
        <v>72661.8</v>
      </c>
      <c r="F610" s="54">
        <v>0.0001</v>
      </c>
      <c r="G610" s="41"/>
      <c r="H610" s="41"/>
      <c r="I610" s="41"/>
    </row>
    <row r="611" spans="1:9" ht="14.25">
      <c r="A611" s="34" t="str">
        <f t="shared" si="46"/>
        <v>Ida</v>
      </c>
      <c r="B611" s="34" t="s">
        <v>6</v>
      </c>
      <c r="C611" s="56" t="s">
        <v>796</v>
      </c>
      <c r="D611" s="57" t="s">
        <v>796</v>
      </c>
      <c r="E611" s="57" t="s">
        <v>796</v>
      </c>
      <c r="F611" s="58" t="s">
        <v>796</v>
      </c>
      <c r="G611" s="41"/>
      <c r="H611" s="41"/>
      <c r="I611" s="41"/>
    </row>
    <row r="612" spans="1:9" ht="14.25">
      <c r="A612" s="34" t="str">
        <f t="shared" si="46"/>
        <v>Ida</v>
      </c>
      <c r="B612" s="34" t="s">
        <v>10</v>
      </c>
      <c r="C612" s="52">
        <v>38</v>
      </c>
      <c r="D612" s="53">
        <v>2959406</v>
      </c>
      <c r="E612" s="53">
        <v>176933.53</v>
      </c>
      <c r="F612" s="54">
        <v>0.0003</v>
      </c>
      <c r="G612" s="41"/>
      <c r="H612" s="41"/>
      <c r="I612" s="41"/>
    </row>
    <row r="613" spans="1:9" ht="14.25">
      <c r="A613" s="34" t="str">
        <f t="shared" si="46"/>
        <v>Ida</v>
      </c>
      <c r="B613" s="34" t="s">
        <v>4</v>
      </c>
      <c r="C613" s="52">
        <v>10</v>
      </c>
      <c r="D613" s="53">
        <v>574963</v>
      </c>
      <c r="E613" s="53">
        <v>34497.78</v>
      </c>
      <c r="F613" s="54">
        <v>0.0001</v>
      </c>
      <c r="G613" s="41"/>
      <c r="H613" s="41"/>
      <c r="I613" s="41"/>
    </row>
    <row r="614" spans="1:9" ht="14.25">
      <c r="A614" s="34" t="str">
        <f t="shared" si="46"/>
        <v>Ida</v>
      </c>
      <c r="B614" s="34" t="s">
        <v>797</v>
      </c>
      <c r="C614" s="52">
        <v>78</v>
      </c>
      <c r="D614" s="53">
        <v>1371369</v>
      </c>
      <c r="E614" s="53">
        <v>79544.54</v>
      </c>
      <c r="F614" s="54">
        <v>0.0001</v>
      </c>
      <c r="G614" s="41"/>
      <c r="H614" s="41"/>
      <c r="I614" s="41"/>
    </row>
    <row r="615" spans="1:9" ht="14.25">
      <c r="A615" s="34" t="str">
        <f t="shared" si="46"/>
        <v>Ida</v>
      </c>
      <c r="B615" s="34" t="s">
        <v>8</v>
      </c>
      <c r="C615" s="52">
        <v>33</v>
      </c>
      <c r="D615" s="53">
        <v>723906</v>
      </c>
      <c r="E615" s="53">
        <v>41536.13</v>
      </c>
      <c r="F615" s="54">
        <v>0.0001</v>
      </c>
      <c r="G615" s="41"/>
      <c r="H615" s="41"/>
      <c r="I615" s="41"/>
    </row>
    <row r="616" spans="1:9" ht="14.25">
      <c r="A616" s="34" t="str">
        <f t="shared" si="46"/>
        <v>Ida</v>
      </c>
      <c r="B616" s="34" t="s">
        <v>26</v>
      </c>
      <c r="C616" s="52">
        <v>21</v>
      </c>
      <c r="D616" s="53">
        <v>1257159</v>
      </c>
      <c r="E616" s="53">
        <v>75429.54</v>
      </c>
      <c r="F616" s="54">
        <v>0.0001</v>
      </c>
      <c r="G616" s="41"/>
      <c r="H616" s="41"/>
      <c r="I616" s="41"/>
    </row>
    <row r="617" spans="1:9" ht="14.25">
      <c r="A617" s="34" t="str">
        <f t="shared" si="46"/>
        <v>Ida</v>
      </c>
      <c r="B617" s="34" t="s">
        <v>27</v>
      </c>
      <c r="C617" s="52">
        <v>21</v>
      </c>
      <c r="D617" s="53">
        <v>1143076</v>
      </c>
      <c r="E617" s="53">
        <v>68584.56</v>
      </c>
      <c r="F617" s="54">
        <v>0.0001</v>
      </c>
      <c r="G617" s="41"/>
      <c r="H617" s="41"/>
      <c r="I617" s="41"/>
    </row>
    <row r="618" spans="1:9" ht="14.25">
      <c r="A618" s="34" t="str">
        <f t="shared" si="46"/>
        <v>Ida</v>
      </c>
      <c r="B618" s="34" t="s">
        <v>45</v>
      </c>
      <c r="C618" s="52">
        <v>249</v>
      </c>
      <c r="D618" s="53">
        <v>12751059</v>
      </c>
      <c r="E618" s="53">
        <v>759796.88</v>
      </c>
      <c r="F618" s="54">
        <v>0.0013</v>
      </c>
      <c r="G618" s="41"/>
      <c r="H618" s="41"/>
      <c r="I618" s="41"/>
    </row>
    <row r="619" spans="1:9" ht="14.25">
      <c r="A619" s="34" t="s">
        <v>396</v>
      </c>
      <c r="B619" s="34" t="s">
        <v>5</v>
      </c>
      <c r="C619" s="52">
        <v>48</v>
      </c>
      <c r="D619" s="53">
        <v>16002791</v>
      </c>
      <c r="E619" s="53">
        <v>960167.46</v>
      </c>
      <c r="F619" s="54">
        <v>0.0017</v>
      </c>
      <c r="G619" s="41"/>
      <c r="H619" s="41"/>
      <c r="I619" s="41"/>
    </row>
    <row r="620" spans="1:9" ht="14.25">
      <c r="A620" s="34" t="str">
        <f aca="true" t="shared" si="47" ref="A620:A631">A619</f>
        <v>Iowa</v>
      </c>
      <c r="B620" s="34" t="s">
        <v>1</v>
      </c>
      <c r="C620" s="56" t="s">
        <v>796</v>
      </c>
      <c r="D620" s="57" t="s">
        <v>796</v>
      </c>
      <c r="E620" s="57" t="s">
        <v>796</v>
      </c>
      <c r="F620" s="58" t="s">
        <v>796</v>
      </c>
      <c r="G620" s="41"/>
      <c r="H620" s="41"/>
      <c r="I620" s="41"/>
    </row>
    <row r="621" spans="1:9" ht="14.25">
      <c r="A621" s="34" t="str">
        <f t="shared" si="47"/>
        <v>Iowa</v>
      </c>
      <c r="B621" s="34" t="s">
        <v>7</v>
      </c>
      <c r="C621" s="52">
        <v>42</v>
      </c>
      <c r="D621" s="53">
        <v>4525758</v>
      </c>
      <c r="E621" s="53">
        <v>271545.48</v>
      </c>
      <c r="F621" s="54">
        <v>0.0005</v>
      </c>
      <c r="G621" s="41"/>
      <c r="H621" s="41"/>
      <c r="I621" s="41"/>
    </row>
    <row r="622" spans="1:9" ht="14.25">
      <c r="A622" s="34" t="str">
        <f t="shared" si="47"/>
        <v>Iowa</v>
      </c>
      <c r="B622" s="34" t="s">
        <v>3</v>
      </c>
      <c r="C622" s="52">
        <v>31</v>
      </c>
      <c r="D622" s="53">
        <v>4696810</v>
      </c>
      <c r="E622" s="53">
        <v>281808.6</v>
      </c>
      <c r="F622" s="54">
        <v>0.0005</v>
      </c>
      <c r="G622" s="41"/>
      <c r="H622" s="41"/>
      <c r="I622" s="41"/>
    </row>
    <row r="623" spans="1:9" ht="14.25">
      <c r="A623" s="34" t="str">
        <f t="shared" si="47"/>
        <v>Iowa</v>
      </c>
      <c r="B623" s="34" t="s">
        <v>2</v>
      </c>
      <c r="C623" s="56" t="s">
        <v>796</v>
      </c>
      <c r="D623" s="57" t="s">
        <v>796</v>
      </c>
      <c r="E623" s="57" t="s">
        <v>796</v>
      </c>
      <c r="F623" s="58" t="s">
        <v>796</v>
      </c>
      <c r="G623" s="41"/>
      <c r="H623" s="41"/>
      <c r="I623" s="41"/>
    </row>
    <row r="624" spans="1:9" ht="14.25">
      <c r="A624" s="34" t="str">
        <f t="shared" si="47"/>
        <v>Iowa</v>
      </c>
      <c r="B624" s="34" t="s">
        <v>6</v>
      </c>
      <c r="C624" s="52">
        <v>16</v>
      </c>
      <c r="D624" s="53">
        <v>1238432</v>
      </c>
      <c r="E624" s="53">
        <v>74305.92</v>
      </c>
      <c r="F624" s="54">
        <v>0.0001</v>
      </c>
      <c r="G624" s="41"/>
      <c r="H624" s="41"/>
      <c r="I624" s="41"/>
    </row>
    <row r="625" spans="1:9" ht="14.25">
      <c r="A625" s="34" t="str">
        <f t="shared" si="47"/>
        <v>Iowa</v>
      </c>
      <c r="B625" s="34" t="s">
        <v>10</v>
      </c>
      <c r="C625" s="52">
        <v>92</v>
      </c>
      <c r="D625" s="53">
        <v>6164689</v>
      </c>
      <c r="E625" s="53">
        <v>369881.34</v>
      </c>
      <c r="F625" s="54">
        <v>0.0006</v>
      </c>
      <c r="G625" s="41"/>
      <c r="H625" s="41"/>
      <c r="I625" s="41"/>
    </row>
    <row r="626" spans="1:9" ht="14.25">
      <c r="A626" s="34" t="str">
        <f t="shared" si="47"/>
        <v>Iowa</v>
      </c>
      <c r="B626" s="34" t="s">
        <v>4</v>
      </c>
      <c r="C626" s="52">
        <v>11</v>
      </c>
      <c r="D626" s="53">
        <v>898668</v>
      </c>
      <c r="E626" s="53">
        <v>53920.08</v>
      </c>
      <c r="F626" s="54">
        <v>0.0001</v>
      </c>
      <c r="G626" s="41"/>
      <c r="H626" s="41"/>
      <c r="I626" s="41"/>
    </row>
    <row r="627" spans="1:9" ht="14.25">
      <c r="A627" s="34" t="str">
        <f t="shared" si="47"/>
        <v>Iowa</v>
      </c>
      <c r="B627" s="34" t="s">
        <v>797</v>
      </c>
      <c r="C627" s="52">
        <v>204</v>
      </c>
      <c r="D627" s="53">
        <v>6098340</v>
      </c>
      <c r="E627" s="53">
        <v>357509.82</v>
      </c>
      <c r="F627" s="54">
        <v>0.0006</v>
      </c>
      <c r="G627" s="41"/>
      <c r="H627" s="41"/>
      <c r="I627" s="41"/>
    </row>
    <row r="628" spans="1:9" ht="14.25">
      <c r="A628" s="34" t="str">
        <f t="shared" si="47"/>
        <v>Iowa</v>
      </c>
      <c r="B628" s="34" t="s">
        <v>8</v>
      </c>
      <c r="C628" s="52">
        <v>111</v>
      </c>
      <c r="D628" s="53">
        <v>4096986</v>
      </c>
      <c r="E628" s="53">
        <v>245819.16</v>
      </c>
      <c r="F628" s="54">
        <v>0.0004</v>
      </c>
      <c r="G628" s="41"/>
      <c r="H628" s="41"/>
      <c r="I628" s="41"/>
    </row>
    <row r="629" spans="1:9" ht="14.25">
      <c r="A629" s="34" t="str">
        <f t="shared" si="47"/>
        <v>Iowa</v>
      </c>
      <c r="B629" s="34" t="s">
        <v>26</v>
      </c>
      <c r="C629" s="52">
        <v>24</v>
      </c>
      <c r="D629" s="53">
        <v>1808575</v>
      </c>
      <c r="E629" s="53">
        <v>108514.5</v>
      </c>
      <c r="F629" s="54">
        <v>0.0002</v>
      </c>
      <c r="G629" s="41"/>
      <c r="H629" s="41"/>
      <c r="I629" s="41"/>
    </row>
    <row r="630" spans="1:9" ht="14.25">
      <c r="A630" s="34" t="str">
        <f t="shared" si="47"/>
        <v>Iowa</v>
      </c>
      <c r="B630" s="34" t="s">
        <v>27</v>
      </c>
      <c r="C630" s="52">
        <v>29</v>
      </c>
      <c r="D630" s="53">
        <v>2409645</v>
      </c>
      <c r="E630" s="53">
        <v>144578.7</v>
      </c>
      <c r="F630" s="54">
        <v>0.0003</v>
      </c>
      <c r="G630" s="41"/>
      <c r="H630" s="41"/>
      <c r="I630" s="41"/>
    </row>
    <row r="631" spans="1:9" ht="14.25">
      <c r="A631" s="34" t="str">
        <f t="shared" si="47"/>
        <v>Iowa</v>
      </c>
      <c r="B631" s="34" t="s">
        <v>45</v>
      </c>
      <c r="C631" s="52">
        <v>621</v>
      </c>
      <c r="D631" s="53">
        <v>50257319</v>
      </c>
      <c r="E631" s="53">
        <v>3007048.56</v>
      </c>
      <c r="F631" s="54">
        <v>0.0052</v>
      </c>
      <c r="G631" s="41"/>
      <c r="H631" s="41"/>
      <c r="I631" s="41"/>
    </row>
    <row r="632" spans="1:9" ht="14.25">
      <c r="A632" s="34" t="s">
        <v>403</v>
      </c>
      <c r="B632" s="34" t="s">
        <v>5</v>
      </c>
      <c r="C632" s="56" t="s">
        <v>796</v>
      </c>
      <c r="D632" s="57" t="s">
        <v>796</v>
      </c>
      <c r="E632" s="57" t="s">
        <v>796</v>
      </c>
      <c r="F632" s="58" t="s">
        <v>796</v>
      </c>
      <c r="G632" s="41"/>
      <c r="H632" s="41"/>
      <c r="I632" s="41"/>
    </row>
    <row r="633" spans="1:9" ht="14.25">
      <c r="A633" s="34" t="str">
        <f aca="true" t="shared" si="48" ref="A633:A644">A632</f>
        <v>Jackson</v>
      </c>
      <c r="B633" s="34" t="s">
        <v>1</v>
      </c>
      <c r="C633" s="56" t="s">
        <v>796</v>
      </c>
      <c r="D633" s="57" t="s">
        <v>796</v>
      </c>
      <c r="E633" s="57" t="s">
        <v>796</v>
      </c>
      <c r="F633" s="58" t="s">
        <v>796</v>
      </c>
      <c r="G633" s="41"/>
      <c r="H633" s="41"/>
      <c r="I633" s="41"/>
    </row>
    <row r="634" spans="1:9" ht="14.25">
      <c r="A634" s="34" t="str">
        <f t="shared" si="48"/>
        <v>Jackson</v>
      </c>
      <c r="B634" s="34" t="s">
        <v>7</v>
      </c>
      <c r="C634" s="52">
        <v>62</v>
      </c>
      <c r="D634" s="53">
        <v>4691498</v>
      </c>
      <c r="E634" s="53">
        <v>281489.88</v>
      </c>
      <c r="F634" s="54">
        <v>0.0005</v>
      </c>
      <c r="G634" s="41"/>
      <c r="H634" s="41"/>
      <c r="I634" s="41"/>
    </row>
    <row r="635" spans="1:9" ht="14.25">
      <c r="A635" s="34" t="str">
        <f t="shared" si="48"/>
        <v>Jackson</v>
      </c>
      <c r="B635" s="34" t="s">
        <v>3</v>
      </c>
      <c r="C635" s="52">
        <v>19</v>
      </c>
      <c r="D635" s="53">
        <v>3937099</v>
      </c>
      <c r="E635" s="53">
        <v>236225.94</v>
      </c>
      <c r="F635" s="54">
        <v>0.0004</v>
      </c>
      <c r="G635" s="41"/>
      <c r="H635" s="41"/>
      <c r="I635" s="41"/>
    </row>
    <row r="636" spans="1:9" ht="14.25">
      <c r="A636" s="34" t="str">
        <f t="shared" si="48"/>
        <v>Jackson</v>
      </c>
      <c r="B636" s="34" t="s">
        <v>2</v>
      </c>
      <c r="C636" s="52">
        <v>7</v>
      </c>
      <c r="D636" s="53">
        <v>5402850</v>
      </c>
      <c r="E636" s="53">
        <v>324171</v>
      </c>
      <c r="F636" s="54">
        <v>0.0006</v>
      </c>
      <c r="G636" s="41"/>
      <c r="H636" s="41"/>
      <c r="I636" s="41"/>
    </row>
    <row r="637" spans="1:9" ht="14.25">
      <c r="A637" s="34" t="str">
        <f t="shared" si="48"/>
        <v>Jackson</v>
      </c>
      <c r="B637" s="34" t="s">
        <v>6</v>
      </c>
      <c r="C637" s="52">
        <v>8</v>
      </c>
      <c r="D637" s="53">
        <v>503616</v>
      </c>
      <c r="E637" s="53">
        <v>30216.96</v>
      </c>
      <c r="F637" s="54">
        <v>0.0001</v>
      </c>
      <c r="G637" s="41"/>
      <c r="H637" s="41"/>
      <c r="I637" s="41"/>
    </row>
    <row r="638" spans="1:9" ht="14.25">
      <c r="A638" s="34" t="str">
        <f t="shared" si="48"/>
        <v>Jackson</v>
      </c>
      <c r="B638" s="34" t="s">
        <v>10</v>
      </c>
      <c r="C638" s="52">
        <v>116</v>
      </c>
      <c r="D638" s="53">
        <v>2888808</v>
      </c>
      <c r="E638" s="53">
        <v>173328.48</v>
      </c>
      <c r="F638" s="54">
        <v>0.0003</v>
      </c>
      <c r="G638" s="41"/>
      <c r="H638" s="41"/>
      <c r="I638" s="41"/>
    </row>
    <row r="639" spans="1:9" ht="14.25">
      <c r="A639" s="34" t="str">
        <f t="shared" si="48"/>
        <v>Jackson</v>
      </c>
      <c r="B639" s="34" t="s">
        <v>4</v>
      </c>
      <c r="C639" s="52">
        <v>22</v>
      </c>
      <c r="D639" s="53">
        <v>1635458</v>
      </c>
      <c r="E639" s="53">
        <v>98127.48</v>
      </c>
      <c r="F639" s="54">
        <v>0.0002</v>
      </c>
      <c r="G639" s="41"/>
      <c r="H639" s="41"/>
      <c r="I639" s="41"/>
    </row>
    <row r="640" spans="1:9" ht="14.25">
      <c r="A640" s="34" t="str">
        <f t="shared" si="48"/>
        <v>Jackson</v>
      </c>
      <c r="B640" s="34" t="s">
        <v>797</v>
      </c>
      <c r="C640" s="52">
        <v>257</v>
      </c>
      <c r="D640" s="53">
        <v>5149752</v>
      </c>
      <c r="E640" s="53">
        <v>303803.19</v>
      </c>
      <c r="F640" s="54">
        <v>0.0005</v>
      </c>
      <c r="G640" s="41"/>
      <c r="H640" s="41"/>
      <c r="I640" s="41"/>
    </row>
    <row r="641" spans="1:9" ht="14.25">
      <c r="A641" s="34" t="str">
        <f t="shared" si="48"/>
        <v>Jackson</v>
      </c>
      <c r="B641" s="34" t="s">
        <v>8</v>
      </c>
      <c r="C641" s="52">
        <v>80</v>
      </c>
      <c r="D641" s="53">
        <v>1299065</v>
      </c>
      <c r="E641" s="53">
        <v>77943.9</v>
      </c>
      <c r="F641" s="54">
        <v>0.0001</v>
      </c>
      <c r="G641" s="41"/>
      <c r="H641" s="41"/>
      <c r="I641" s="41"/>
    </row>
    <row r="642" spans="1:9" ht="14.25">
      <c r="A642" s="34" t="str">
        <f t="shared" si="48"/>
        <v>Jackson</v>
      </c>
      <c r="B642" s="34" t="s">
        <v>26</v>
      </c>
      <c r="C642" s="52">
        <v>28</v>
      </c>
      <c r="D642" s="53">
        <v>2471736</v>
      </c>
      <c r="E642" s="53">
        <v>148304.16</v>
      </c>
      <c r="F642" s="54">
        <v>0.0003</v>
      </c>
      <c r="G642" s="41"/>
      <c r="H642" s="41"/>
      <c r="I642" s="41"/>
    </row>
    <row r="643" spans="1:9" ht="14.25">
      <c r="A643" s="34" t="str">
        <f t="shared" si="48"/>
        <v>Jackson</v>
      </c>
      <c r="B643" s="34" t="s">
        <v>27</v>
      </c>
      <c r="C643" s="52">
        <v>32</v>
      </c>
      <c r="D643" s="53">
        <v>3597933</v>
      </c>
      <c r="E643" s="53">
        <v>215875.98</v>
      </c>
      <c r="F643" s="54">
        <v>0.0004</v>
      </c>
      <c r="G643" s="41"/>
      <c r="H643" s="41"/>
      <c r="I643" s="41"/>
    </row>
    <row r="644" spans="1:9" ht="14.25">
      <c r="A644" s="34" t="str">
        <f t="shared" si="48"/>
        <v>Jackson</v>
      </c>
      <c r="B644" s="34" t="s">
        <v>45</v>
      </c>
      <c r="C644" s="52">
        <v>641</v>
      </c>
      <c r="D644" s="53">
        <v>32733785</v>
      </c>
      <c r="E644" s="53">
        <v>1958845.17</v>
      </c>
      <c r="F644" s="54">
        <v>0.0034</v>
      </c>
      <c r="G644" s="41"/>
      <c r="H644" s="41"/>
      <c r="I644" s="41"/>
    </row>
    <row r="645" spans="1:9" ht="14.25">
      <c r="A645" s="34" t="s">
        <v>413</v>
      </c>
      <c r="B645" s="34" t="s">
        <v>5</v>
      </c>
      <c r="C645" s="52">
        <v>8</v>
      </c>
      <c r="D645" s="53">
        <v>332862</v>
      </c>
      <c r="E645" s="53">
        <v>19971.72</v>
      </c>
      <c r="F645" s="54">
        <v>0</v>
      </c>
      <c r="G645" s="41"/>
      <c r="H645" s="41"/>
      <c r="I645" s="41"/>
    </row>
    <row r="646" spans="1:9" ht="14.25">
      <c r="A646" s="34" t="str">
        <f aca="true" t="shared" si="49" ref="A646:A657">A645</f>
        <v>Jasper</v>
      </c>
      <c r="B646" s="34" t="s">
        <v>1</v>
      </c>
      <c r="C646" s="52">
        <v>17</v>
      </c>
      <c r="D646" s="53">
        <v>2511624</v>
      </c>
      <c r="E646" s="53">
        <v>150697.44</v>
      </c>
      <c r="F646" s="54">
        <v>0.0003</v>
      </c>
      <c r="G646" s="41"/>
      <c r="H646" s="41"/>
      <c r="I646" s="41"/>
    </row>
    <row r="647" spans="1:9" ht="14.25">
      <c r="A647" s="34" t="str">
        <f t="shared" si="49"/>
        <v>Jasper</v>
      </c>
      <c r="B647" s="34" t="s">
        <v>7</v>
      </c>
      <c r="C647" s="52">
        <v>65</v>
      </c>
      <c r="D647" s="53">
        <v>7326994</v>
      </c>
      <c r="E647" s="53">
        <v>439619.64</v>
      </c>
      <c r="F647" s="54">
        <v>0.0008</v>
      </c>
      <c r="G647" s="41"/>
      <c r="H647" s="41"/>
      <c r="I647" s="41"/>
    </row>
    <row r="648" spans="1:9" ht="14.25">
      <c r="A648" s="34" t="str">
        <f t="shared" si="49"/>
        <v>Jasper</v>
      </c>
      <c r="B648" s="34" t="s">
        <v>3</v>
      </c>
      <c r="C648" s="52">
        <v>41</v>
      </c>
      <c r="D648" s="53">
        <v>10823898</v>
      </c>
      <c r="E648" s="53">
        <v>649433.88</v>
      </c>
      <c r="F648" s="54">
        <v>0.0011</v>
      </c>
      <c r="G648" s="41"/>
      <c r="H648" s="41"/>
      <c r="I648" s="41"/>
    </row>
    <row r="649" spans="1:9" ht="14.25">
      <c r="A649" s="34" t="str">
        <f t="shared" si="49"/>
        <v>Jasper</v>
      </c>
      <c r="B649" s="34" t="s">
        <v>2</v>
      </c>
      <c r="C649" s="52">
        <v>6</v>
      </c>
      <c r="D649" s="53">
        <v>7239941</v>
      </c>
      <c r="E649" s="53">
        <v>434396.46</v>
      </c>
      <c r="F649" s="54">
        <v>0.0008</v>
      </c>
      <c r="G649" s="41"/>
      <c r="H649" s="41"/>
      <c r="I649" s="41"/>
    </row>
    <row r="650" spans="1:9" ht="14.25">
      <c r="A650" s="34" t="str">
        <f t="shared" si="49"/>
        <v>Jasper</v>
      </c>
      <c r="B650" s="34" t="s">
        <v>6</v>
      </c>
      <c r="C650" s="52">
        <v>18</v>
      </c>
      <c r="D650" s="53">
        <v>1231258</v>
      </c>
      <c r="E650" s="53">
        <v>73875.48</v>
      </c>
      <c r="F650" s="54">
        <v>0.0001</v>
      </c>
      <c r="G650" s="41"/>
      <c r="H650" s="41"/>
      <c r="I650" s="41"/>
    </row>
    <row r="651" spans="1:9" ht="14.25">
      <c r="A651" s="34" t="str">
        <f t="shared" si="49"/>
        <v>Jasper</v>
      </c>
      <c r="B651" s="34" t="s">
        <v>10</v>
      </c>
      <c r="C651" s="52">
        <v>152</v>
      </c>
      <c r="D651" s="53">
        <v>7149689</v>
      </c>
      <c r="E651" s="53">
        <v>428981.34</v>
      </c>
      <c r="F651" s="54">
        <v>0.0007</v>
      </c>
      <c r="G651" s="41"/>
      <c r="H651" s="41"/>
      <c r="I651" s="41"/>
    </row>
    <row r="652" spans="1:9" ht="14.25">
      <c r="A652" s="34" t="str">
        <f t="shared" si="49"/>
        <v>Jasper</v>
      </c>
      <c r="B652" s="34" t="s">
        <v>4</v>
      </c>
      <c r="C652" s="52">
        <v>24</v>
      </c>
      <c r="D652" s="53">
        <v>3317616</v>
      </c>
      <c r="E652" s="53">
        <v>199056.96</v>
      </c>
      <c r="F652" s="54">
        <v>0.0003</v>
      </c>
      <c r="G652" s="41"/>
      <c r="H652" s="41"/>
      <c r="I652" s="41"/>
    </row>
    <row r="653" spans="1:9" ht="14.25">
      <c r="A653" s="34" t="str">
        <f t="shared" si="49"/>
        <v>Jasper</v>
      </c>
      <c r="B653" s="34" t="s">
        <v>797</v>
      </c>
      <c r="C653" s="52">
        <v>347</v>
      </c>
      <c r="D653" s="53">
        <v>11143357</v>
      </c>
      <c r="E653" s="53">
        <v>648284.44</v>
      </c>
      <c r="F653" s="54">
        <v>0.0011</v>
      </c>
      <c r="G653" s="41"/>
      <c r="H653" s="41"/>
      <c r="I653" s="41"/>
    </row>
    <row r="654" spans="1:9" ht="14.25">
      <c r="A654" s="34" t="str">
        <f t="shared" si="49"/>
        <v>Jasper</v>
      </c>
      <c r="B654" s="34" t="s">
        <v>8</v>
      </c>
      <c r="C654" s="52">
        <v>127</v>
      </c>
      <c r="D654" s="53">
        <v>2895135</v>
      </c>
      <c r="E654" s="53">
        <v>173708.1</v>
      </c>
      <c r="F654" s="54">
        <v>0.0003</v>
      </c>
      <c r="G654" s="41"/>
      <c r="H654" s="41"/>
      <c r="I654" s="41"/>
    </row>
    <row r="655" spans="1:9" ht="14.25">
      <c r="A655" s="34" t="str">
        <f t="shared" si="49"/>
        <v>Jasper</v>
      </c>
      <c r="B655" s="34" t="s">
        <v>26</v>
      </c>
      <c r="C655" s="52">
        <v>48</v>
      </c>
      <c r="D655" s="53">
        <v>20708753</v>
      </c>
      <c r="E655" s="53">
        <v>1242525.18</v>
      </c>
      <c r="F655" s="54">
        <v>0.0022</v>
      </c>
      <c r="G655" s="41"/>
      <c r="H655" s="41"/>
      <c r="I655" s="41"/>
    </row>
    <row r="656" spans="1:9" ht="14.25">
      <c r="A656" s="34" t="str">
        <f t="shared" si="49"/>
        <v>Jasper</v>
      </c>
      <c r="B656" s="34" t="s">
        <v>27</v>
      </c>
      <c r="C656" s="52">
        <v>40</v>
      </c>
      <c r="D656" s="53">
        <v>8914651</v>
      </c>
      <c r="E656" s="53">
        <v>534879.06</v>
      </c>
      <c r="F656" s="54">
        <v>0.0009</v>
      </c>
      <c r="G656" s="41"/>
      <c r="H656" s="41"/>
      <c r="I656" s="41"/>
    </row>
    <row r="657" spans="1:9" ht="14.25">
      <c r="A657" s="34" t="str">
        <f t="shared" si="49"/>
        <v>Jasper</v>
      </c>
      <c r="B657" s="34" t="s">
        <v>45</v>
      </c>
      <c r="C657" s="52">
        <v>893</v>
      </c>
      <c r="D657" s="53">
        <v>83595778</v>
      </c>
      <c r="E657" s="53">
        <v>4995429.7</v>
      </c>
      <c r="F657" s="54">
        <v>0.0087</v>
      </c>
      <c r="G657" s="41"/>
      <c r="H657" s="41"/>
      <c r="I657" s="41"/>
    </row>
    <row r="658" spans="1:9" ht="14.25">
      <c r="A658" s="34" t="s">
        <v>315</v>
      </c>
      <c r="B658" s="34" t="s">
        <v>5</v>
      </c>
      <c r="C658" s="52">
        <v>8</v>
      </c>
      <c r="D658" s="53">
        <v>243731</v>
      </c>
      <c r="E658" s="53">
        <v>14623.86</v>
      </c>
      <c r="F658" s="54">
        <v>0</v>
      </c>
      <c r="G658" s="41"/>
      <c r="H658" s="41"/>
      <c r="I658" s="41"/>
    </row>
    <row r="659" spans="1:9" ht="14.25">
      <c r="A659" s="34" t="str">
        <f aca="true" t="shared" si="50" ref="A659:A670">A658</f>
        <v>Jefferson</v>
      </c>
      <c r="B659" s="34" t="s">
        <v>1</v>
      </c>
      <c r="C659" s="52">
        <v>13</v>
      </c>
      <c r="D659" s="53">
        <v>1786846</v>
      </c>
      <c r="E659" s="53">
        <v>107210.76</v>
      </c>
      <c r="F659" s="54">
        <v>0.0002</v>
      </c>
      <c r="G659" s="41"/>
      <c r="H659" s="41"/>
      <c r="I659" s="41"/>
    </row>
    <row r="660" spans="1:9" ht="14.25">
      <c r="A660" s="34" t="str">
        <f t="shared" si="50"/>
        <v>Jefferson</v>
      </c>
      <c r="B660" s="34" t="s">
        <v>7</v>
      </c>
      <c r="C660" s="52">
        <v>40</v>
      </c>
      <c r="D660" s="53">
        <v>3231961</v>
      </c>
      <c r="E660" s="53">
        <v>193917.66</v>
      </c>
      <c r="F660" s="54">
        <v>0.0003</v>
      </c>
      <c r="G660" s="41"/>
      <c r="H660" s="41"/>
      <c r="I660" s="41"/>
    </row>
    <row r="661" spans="1:9" ht="14.25">
      <c r="A661" s="34" t="str">
        <f t="shared" si="50"/>
        <v>Jefferson</v>
      </c>
      <c r="B661" s="34" t="s">
        <v>3</v>
      </c>
      <c r="C661" s="52">
        <v>22</v>
      </c>
      <c r="D661" s="53">
        <v>4573225</v>
      </c>
      <c r="E661" s="53">
        <v>274393.5</v>
      </c>
      <c r="F661" s="54">
        <v>0.0005</v>
      </c>
      <c r="G661" s="41"/>
      <c r="H661" s="41"/>
      <c r="I661" s="41"/>
    </row>
    <row r="662" spans="1:9" ht="14.25">
      <c r="A662" s="34" t="str">
        <f t="shared" si="50"/>
        <v>Jefferson</v>
      </c>
      <c r="B662" s="34" t="s">
        <v>2</v>
      </c>
      <c r="C662" s="52">
        <v>7</v>
      </c>
      <c r="D662" s="53">
        <v>5209955</v>
      </c>
      <c r="E662" s="53">
        <v>312597.3</v>
      </c>
      <c r="F662" s="54">
        <v>0.0005</v>
      </c>
      <c r="G662" s="41"/>
      <c r="H662" s="41"/>
      <c r="I662" s="41"/>
    </row>
    <row r="663" spans="1:9" ht="14.25">
      <c r="A663" s="34" t="str">
        <f t="shared" si="50"/>
        <v>Jefferson</v>
      </c>
      <c r="B663" s="34" t="s">
        <v>6</v>
      </c>
      <c r="C663" s="52">
        <v>12</v>
      </c>
      <c r="D663" s="53">
        <v>95900</v>
      </c>
      <c r="E663" s="53">
        <v>5754</v>
      </c>
      <c r="F663" s="54">
        <v>0</v>
      </c>
      <c r="G663" s="41"/>
      <c r="H663" s="41"/>
      <c r="I663" s="41"/>
    </row>
    <row r="664" spans="1:9" ht="14.25">
      <c r="A664" s="34" t="str">
        <f t="shared" si="50"/>
        <v>Jefferson</v>
      </c>
      <c r="B664" s="34" t="s">
        <v>10</v>
      </c>
      <c r="C664" s="52">
        <v>80</v>
      </c>
      <c r="D664" s="53">
        <v>3312659</v>
      </c>
      <c r="E664" s="53">
        <v>198759.54</v>
      </c>
      <c r="F664" s="54">
        <v>0.0003</v>
      </c>
      <c r="G664" s="41"/>
      <c r="H664" s="41"/>
      <c r="I664" s="41"/>
    </row>
    <row r="665" spans="1:9" ht="14.25">
      <c r="A665" s="34" t="str">
        <f t="shared" si="50"/>
        <v>Jefferson</v>
      </c>
      <c r="B665" s="34" t="s">
        <v>4</v>
      </c>
      <c r="C665" s="52">
        <v>12</v>
      </c>
      <c r="D665" s="53">
        <v>2144204</v>
      </c>
      <c r="E665" s="53">
        <v>128652.24</v>
      </c>
      <c r="F665" s="54">
        <v>0.0002</v>
      </c>
      <c r="G665" s="41"/>
      <c r="H665" s="41"/>
      <c r="I665" s="41"/>
    </row>
    <row r="666" spans="1:9" ht="14.25">
      <c r="A666" s="34" t="str">
        <f t="shared" si="50"/>
        <v>Jefferson</v>
      </c>
      <c r="B666" s="34" t="s">
        <v>797</v>
      </c>
      <c r="C666" s="52">
        <v>160</v>
      </c>
      <c r="D666" s="53">
        <v>5696587</v>
      </c>
      <c r="E666" s="53">
        <v>332859.47</v>
      </c>
      <c r="F666" s="54">
        <v>0.0006</v>
      </c>
      <c r="G666" s="41"/>
      <c r="H666" s="41"/>
      <c r="I666" s="41"/>
    </row>
    <row r="667" spans="1:9" ht="14.25">
      <c r="A667" s="34" t="str">
        <f t="shared" si="50"/>
        <v>Jefferson</v>
      </c>
      <c r="B667" s="34" t="s">
        <v>8</v>
      </c>
      <c r="C667" s="52">
        <v>102</v>
      </c>
      <c r="D667" s="53">
        <v>2182717</v>
      </c>
      <c r="E667" s="53">
        <v>130963.02</v>
      </c>
      <c r="F667" s="54">
        <v>0.0002</v>
      </c>
      <c r="G667" s="41"/>
      <c r="H667" s="41"/>
      <c r="I667" s="41"/>
    </row>
    <row r="668" spans="1:9" ht="14.25">
      <c r="A668" s="34" t="str">
        <f t="shared" si="50"/>
        <v>Jefferson</v>
      </c>
      <c r="B668" s="34" t="s">
        <v>26</v>
      </c>
      <c r="C668" s="52">
        <v>21</v>
      </c>
      <c r="D668" s="53">
        <v>10645021</v>
      </c>
      <c r="E668" s="53">
        <v>638701.26</v>
      </c>
      <c r="F668" s="54">
        <v>0.0011</v>
      </c>
      <c r="G668" s="41"/>
      <c r="H668" s="41"/>
      <c r="I668" s="41"/>
    </row>
    <row r="669" spans="1:9" ht="14.25">
      <c r="A669" s="34" t="str">
        <f t="shared" si="50"/>
        <v>Jefferson</v>
      </c>
      <c r="B669" s="34" t="s">
        <v>27</v>
      </c>
      <c r="C669" s="52">
        <v>20</v>
      </c>
      <c r="D669" s="53">
        <v>1392236</v>
      </c>
      <c r="E669" s="53">
        <v>83534.16</v>
      </c>
      <c r="F669" s="54">
        <v>0.0001</v>
      </c>
      <c r="G669" s="41"/>
      <c r="H669" s="41"/>
      <c r="I669" s="41"/>
    </row>
    <row r="670" spans="1:9" ht="14.25">
      <c r="A670" s="34" t="str">
        <f t="shared" si="50"/>
        <v>Jefferson</v>
      </c>
      <c r="B670" s="34" t="s">
        <v>45</v>
      </c>
      <c r="C670" s="52">
        <v>497</v>
      </c>
      <c r="D670" s="53">
        <v>40515042</v>
      </c>
      <c r="E670" s="53">
        <v>2421966.77</v>
      </c>
      <c r="F670" s="54">
        <v>0.0042</v>
      </c>
      <c r="G670" s="41"/>
      <c r="H670" s="41"/>
      <c r="I670" s="41"/>
    </row>
    <row r="671" spans="1:9" ht="14.25">
      <c r="A671" s="34" t="s">
        <v>429</v>
      </c>
      <c r="B671" s="34" t="s">
        <v>5</v>
      </c>
      <c r="C671" s="52">
        <v>89</v>
      </c>
      <c r="D671" s="53">
        <v>18975566</v>
      </c>
      <c r="E671" s="53">
        <v>1138533.96</v>
      </c>
      <c r="F671" s="54">
        <v>0.002</v>
      </c>
      <c r="G671" s="41"/>
      <c r="H671" s="41"/>
      <c r="I671" s="41"/>
    </row>
    <row r="672" spans="1:9" ht="14.25">
      <c r="A672" s="34" t="str">
        <f aca="true" t="shared" si="51" ref="A672:A683">A671</f>
        <v>Johnson</v>
      </c>
      <c r="B672" s="34" t="s">
        <v>1</v>
      </c>
      <c r="C672" s="52">
        <v>43</v>
      </c>
      <c r="D672" s="53">
        <v>28810185</v>
      </c>
      <c r="E672" s="53">
        <v>1728611.1</v>
      </c>
      <c r="F672" s="54">
        <v>0.003</v>
      </c>
      <c r="G672" s="41"/>
      <c r="H672" s="41"/>
      <c r="I672" s="41"/>
    </row>
    <row r="673" spans="1:9" ht="14.25">
      <c r="A673" s="34" t="str">
        <f t="shared" si="51"/>
        <v>Johnson</v>
      </c>
      <c r="B673" s="34" t="s">
        <v>7</v>
      </c>
      <c r="C673" s="52">
        <v>350</v>
      </c>
      <c r="D673" s="53">
        <v>71497975</v>
      </c>
      <c r="E673" s="53">
        <v>4289878.5</v>
      </c>
      <c r="F673" s="54">
        <v>0.0075</v>
      </c>
      <c r="G673" s="41"/>
      <c r="H673" s="41"/>
      <c r="I673" s="41"/>
    </row>
    <row r="674" spans="1:9" ht="14.25">
      <c r="A674" s="34" t="str">
        <f t="shared" si="51"/>
        <v>Johnson</v>
      </c>
      <c r="B674" s="34" t="s">
        <v>3</v>
      </c>
      <c r="C674" s="52">
        <v>109</v>
      </c>
      <c r="D674" s="53">
        <v>33150066</v>
      </c>
      <c r="E674" s="53">
        <v>1989003.96</v>
      </c>
      <c r="F674" s="54">
        <v>0.0035</v>
      </c>
      <c r="G674" s="41"/>
      <c r="H674" s="41"/>
      <c r="I674" s="41"/>
    </row>
    <row r="675" spans="1:9" ht="14.25">
      <c r="A675" s="34" t="str">
        <f t="shared" si="51"/>
        <v>Johnson</v>
      </c>
      <c r="B675" s="34" t="s">
        <v>2</v>
      </c>
      <c r="C675" s="52">
        <v>19</v>
      </c>
      <c r="D675" s="53">
        <v>64488349</v>
      </c>
      <c r="E675" s="53">
        <v>3869300.94</v>
      </c>
      <c r="F675" s="54">
        <v>0.0067</v>
      </c>
      <c r="G675" s="41"/>
      <c r="H675" s="41"/>
      <c r="I675" s="41"/>
    </row>
    <row r="676" spans="1:9" ht="14.25">
      <c r="A676" s="34" t="str">
        <f t="shared" si="51"/>
        <v>Johnson</v>
      </c>
      <c r="B676" s="34" t="s">
        <v>6</v>
      </c>
      <c r="C676" s="52">
        <v>55</v>
      </c>
      <c r="D676" s="53">
        <v>23539344</v>
      </c>
      <c r="E676" s="53">
        <v>1412360.64</v>
      </c>
      <c r="F676" s="54">
        <v>0.0025</v>
      </c>
      <c r="G676" s="41"/>
      <c r="H676" s="41"/>
      <c r="I676" s="41"/>
    </row>
    <row r="677" spans="1:9" ht="14.25">
      <c r="A677" s="34" t="str">
        <f t="shared" si="51"/>
        <v>Johnson</v>
      </c>
      <c r="B677" s="34" t="s">
        <v>10</v>
      </c>
      <c r="C677" s="52">
        <v>349</v>
      </c>
      <c r="D677" s="53">
        <v>27089555</v>
      </c>
      <c r="E677" s="53">
        <v>1625373.3</v>
      </c>
      <c r="F677" s="54">
        <v>0.0028</v>
      </c>
      <c r="G677" s="41"/>
      <c r="H677" s="41"/>
      <c r="I677" s="41"/>
    </row>
    <row r="678" spans="1:9" ht="14.25">
      <c r="A678" s="34" t="str">
        <f t="shared" si="51"/>
        <v>Johnson</v>
      </c>
      <c r="B678" s="34" t="s">
        <v>4</v>
      </c>
      <c r="C678" s="52">
        <v>63</v>
      </c>
      <c r="D678" s="53">
        <v>16605869</v>
      </c>
      <c r="E678" s="53">
        <v>996352.14</v>
      </c>
      <c r="F678" s="54">
        <v>0.0017</v>
      </c>
      <c r="G678" s="41"/>
      <c r="H678" s="41"/>
      <c r="I678" s="41"/>
    </row>
    <row r="679" spans="1:9" ht="14.25">
      <c r="A679" s="34" t="str">
        <f t="shared" si="51"/>
        <v>Johnson</v>
      </c>
      <c r="B679" s="34" t="s">
        <v>797</v>
      </c>
      <c r="C679" s="52">
        <v>1023</v>
      </c>
      <c r="D679" s="53">
        <v>78791323</v>
      </c>
      <c r="E679" s="53">
        <v>4573611.21</v>
      </c>
      <c r="F679" s="54">
        <v>0.0079</v>
      </c>
      <c r="G679" s="41"/>
      <c r="H679" s="41"/>
      <c r="I679" s="41"/>
    </row>
    <row r="680" spans="1:9" ht="14.25">
      <c r="A680" s="34" t="str">
        <f t="shared" si="51"/>
        <v>Johnson</v>
      </c>
      <c r="B680" s="34" t="s">
        <v>8</v>
      </c>
      <c r="C680" s="52">
        <v>432</v>
      </c>
      <c r="D680" s="53">
        <v>50550708</v>
      </c>
      <c r="E680" s="53">
        <v>3033042.48</v>
      </c>
      <c r="F680" s="54">
        <v>0.0053</v>
      </c>
      <c r="G680" s="41"/>
      <c r="H680" s="41"/>
      <c r="I680" s="41"/>
    </row>
    <row r="681" spans="1:9" ht="14.25">
      <c r="A681" s="34" t="str">
        <f t="shared" si="51"/>
        <v>Johnson</v>
      </c>
      <c r="B681" s="34" t="s">
        <v>26</v>
      </c>
      <c r="C681" s="52">
        <v>71</v>
      </c>
      <c r="D681" s="53">
        <v>22582704</v>
      </c>
      <c r="E681" s="53">
        <v>1354962.24</v>
      </c>
      <c r="F681" s="54">
        <v>0.0024</v>
      </c>
      <c r="G681" s="41"/>
      <c r="H681" s="41"/>
      <c r="I681" s="41"/>
    </row>
    <row r="682" spans="1:9" ht="14.25">
      <c r="A682" s="34" t="str">
        <f t="shared" si="51"/>
        <v>Johnson</v>
      </c>
      <c r="B682" s="34" t="s">
        <v>27</v>
      </c>
      <c r="C682" s="52">
        <v>101</v>
      </c>
      <c r="D682" s="53">
        <v>28402098</v>
      </c>
      <c r="E682" s="53">
        <v>1704125.88</v>
      </c>
      <c r="F682" s="54">
        <v>0.003</v>
      </c>
      <c r="G682" s="41"/>
      <c r="H682" s="41"/>
      <c r="I682" s="41"/>
    </row>
    <row r="683" spans="1:9" ht="14.25">
      <c r="A683" s="34" t="str">
        <f t="shared" si="51"/>
        <v>Johnson</v>
      </c>
      <c r="B683" s="34" t="s">
        <v>45</v>
      </c>
      <c r="C683" s="52">
        <v>2704</v>
      </c>
      <c r="D683" s="53">
        <v>464483742</v>
      </c>
      <c r="E683" s="53">
        <v>27715156.35</v>
      </c>
      <c r="F683" s="54">
        <v>0.0482</v>
      </c>
      <c r="G683" s="41"/>
      <c r="H683" s="41"/>
      <c r="I683" s="41"/>
    </row>
    <row r="684" spans="1:9" ht="14.25">
      <c r="A684" s="34" t="s">
        <v>439</v>
      </c>
      <c r="B684" s="34" t="s">
        <v>5</v>
      </c>
      <c r="C684" s="56" t="s">
        <v>796</v>
      </c>
      <c r="D684" s="57" t="s">
        <v>796</v>
      </c>
      <c r="E684" s="57" t="s">
        <v>796</v>
      </c>
      <c r="F684" s="58" t="s">
        <v>796</v>
      </c>
      <c r="G684" s="41"/>
      <c r="H684" s="41"/>
      <c r="I684" s="41"/>
    </row>
    <row r="685" spans="1:9" ht="14.25">
      <c r="A685" s="34" t="str">
        <f aca="true" t="shared" si="52" ref="A685:A696">A684</f>
        <v>Jones</v>
      </c>
      <c r="B685" s="34" t="s">
        <v>1</v>
      </c>
      <c r="C685" s="56" t="s">
        <v>796</v>
      </c>
      <c r="D685" s="57" t="s">
        <v>796</v>
      </c>
      <c r="E685" s="57" t="s">
        <v>796</v>
      </c>
      <c r="F685" s="58" t="s">
        <v>796</v>
      </c>
      <c r="G685" s="41"/>
      <c r="H685" s="41"/>
      <c r="I685" s="41"/>
    </row>
    <row r="686" spans="1:9" ht="14.25">
      <c r="A686" s="34" t="str">
        <f t="shared" si="52"/>
        <v>Jones</v>
      </c>
      <c r="B686" s="34" t="s">
        <v>7</v>
      </c>
      <c r="C686" s="52">
        <v>43</v>
      </c>
      <c r="D686" s="53">
        <v>3613122</v>
      </c>
      <c r="E686" s="53">
        <v>216787.32</v>
      </c>
      <c r="F686" s="54">
        <v>0.0004</v>
      </c>
      <c r="G686" s="41"/>
      <c r="H686" s="41"/>
      <c r="I686" s="41"/>
    </row>
    <row r="687" spans="1:9" ht="14.25">
      <c r="A687" s="34" t="str">
        <f t="shared" si="52"/>
        <v>Jones</v>
      </c>
      <c r="B687" s="34" t="s">
        <v>3</v>
      </c>
      <c r="C687" s="52">
        <v>15</v>
      </c>
      <c r="D687" s="53">
        <v>4305801</v>
      </c>
      <c r="E687" s="53">
        <v>258348.06</v>
      </c>
      <c r="F687" s="54">
        <v>0.0004</v>
      </c>
      <c r="G687" s="41"/>
      <c r="H687" s="41"/>
      <c r="I687" s="41"/>
    </row>
    <row r="688" spans="1:9" ht="14.25">
      <c r="A688" s="34" t="str">
        <f t="shared" si="52"/>
        <v>Jones</v>
      </c>
      <c r="B688" s="34" t="s">
        <v>2</v>
      </c>
      <c r="C688" s="52">
        <v>5</v>
      </c>
      <c r="D688" s="53">
        <v>5059721</v>
      </c>
      <c r="E688" s="53">
        <v>303583.26</v>
      </c>
      <c r="F688" s="54">
        <v>0.0005</v>
      </c>
      <c r="G688" s="41"/>
      <c r="H688" s="41"/>
      <c r="I688" s="41"/>
    </row>
    <row r="689" spans="1:9" ht="14.25">
      <c r="A689" s="34" t="str">
        <f t="shared" si="52"/>
        <v>Jones</v>
      </c>
      <c r="B689" s="34" t="s">
        <v>6</v>
      </c>
      <c r="C689" s="52">
        <v>13</v>
      </c>
      <c r="D689" s="53">
        <v>810334</v>
      </c>
      <c r="E689" s="53">
        <v>48620.04</v>
      </c>
      <c r="F689" s="54">
        <v>0.0001</v>
      </c>
      <c r="G689" s="41"/>
      <c r="H689" s="41"/>
      <c r="I689" s="41"/>
    </row>
    <row r="690" spans="1:9" ht="14.25">
      <c r="A690" s="34" t="str">
        <f t="shared" si="52"/>
        <v>Jones</v>
      </c>
      <c r="B690" s="34" t="s">
        <v>10</v>
      </c>
      <c r="C690" s="52">
        <v>109</v>
      </c>
      <c r="D690" s="53">
        <v>5812816</v>
      </c>
      <c r="E690" s="53">
        <v>348768.96</v>
      </c>
      <c r="F690" s="54">
        <v>0.0006</v>
      </c>
      <c r="G690" s="41"/>
      <c r="H690" s="41"/>
      <c r="I690" s="41"/>
    </row>
    <row r="691" spans="1:9" ht="14.25">
      <c r="A691" s="34" t="str">
        <f t="shared" si="52"/>
        <v>Jones</v>
      </c>
      <c r="B691" s="34" t="s">
        <v>4</v>
      </c>
      <c r="C691" s="52">
        <v>18</v>
      </c>
      <c r="D691" s="53">
        <v>3289744</v>
      </c>
      <c r="E691" s="53">
        <v>196261.93</v>
      </c>
      <c r="F691" s="54">
        <v>0.0003</v>
      </c>
      <c r="G691" s="41"/>
      <c r="H691" s="41"/>
      <c r="I691" s="41"/>
    </row>
    <row r="692" spans="1:9" ht="14.25">
      <c r="A692" s="34" t="str">
        <f t="shared" si="52"/>
        <v>Jones</v>
      </c>
      <c r="B692" s="34" t="s">
        <v>797</v>
      </c>
      <c r="C692" s="52">
        <v>225</v>
      </c>
      <c r="D692" s="53">
        <v>4583109</v>
      </c>
      <c r="E692" s="53">
        <v>270732.39</v>
      </c>
      <c r="F692" s="54">
        <v>0.0005</v>
      </c>
      <c r="G692" s="41"/>
      <c r="H692" s="41"/>
      <c r="I692" s="41"/>
    </row>
    <row r="693" spans="1:9" ht="14.25">
      <c r="A693" s="34" t="str">
        <f t="shared" si="52"/>
        <v>Jones</v>
      </c>
      <c r="B693" s="34" t="s">
        <v>8</v>
      </c>
      <c r="C693" s="52">
        <v>86</v>
      </c>
      <c r="D693" s="53">
        <v>1243503</v>
      </c>
      <c r="E693" s="53">
        <v>74610.18</v>
      </c>
      <c r="F693" s="54">
        <v>0.0001</v>
      </c>
      <c r="G693" s="41"/>
      <c r="H693" s="41"/>
      <c r="I693" s="41"/>
    </row>
    <row r="694" spans="1:9" ht="14.25">
      <c r="A694" s="34" t="str">
        <f t="shared" si="52"/>
        <v>Jones</v>
      </c>
      <c r="B694" s="34" t="s">
        <v>26</v>
      </c>
      <c r="C694" s="52">
        <v>32</v>
      </c>
      <c r="D694" s="53">
        <v>4118280</v>
      </c>
      <c r="E694" s="53">
        <v>247096.8</v>
      </c>
      <c r="F694" s="54">
        <v>0.0004</v>
      </c>
      <c r="G694" s="41"/>
      <c r="H694" s="41"/>
      <c r="I694" s="41"/>
    </row>
    <row r="695" spans="1:9" ht="14.25">
      <c r="A695" s="34" t="str">
        <f t="shared" si="52"/>
        <v>Jones</v>
      </c>
      <c r="B695" s="34" t="s">
        <v>27</v>
      </c>
      <c r="C695" s="52">
        <v>33</v>
      </c>
      <c r="D695" s="53">
        <v>5814833</v>
      </c>
      <c r="E695" s="53">
        <v>348889.98</v>
      </c>
      <c r="F695" s="54">
        <v>0.0006</v>
      </c>
      <c r="G695" s="41"/>
      <c r="H695" s="41"/>
      <c r="I695" s="41"/>
    </row>
    <row r="696" spans="1:9" ht="14.25">
      <c r="A696" s="34" t="str">
        <f t="shared" si="52"/>
        <v>Jones</v>
      </c>
      <c r="B696" s="34" t="s">
        <v>45</v>
      </c>
      <c r="C696" s="52">
        <v>588</v>
      </c>
      <c r="D696" s="53">
        <v>38908784</v>
      </c>
      <c r="E696" s="53">
        <v>2329150.18</v>
      </c>
      <c r="F696" s="54">
        <v>0.004</v>
      </c>
      <c r="G696" s="41"/>
      <c r="H696" s="41"/>
      <c r="I696" s="41"/>
    </row>
    <row r="697" spans="1:9" ht="14.25">
      <c r="A697" s="34" t="s">
        <v>447</v>
      </c>
      <c r="B697" s="34" t="s">
        <v>5</v>
      </c>
      <c r="C697" s="56" t="s">
        <v>796</v>
      </c>
      <c r="D697" s="57" t="s">
        <v>796</v>
      </c>
      <c r="E697" s="57" t="s">
        <v>796</v>
      </c>
      <c r="F697" s="58" t="s">
        <v>796</v>
      </c>
      <c r="G697" s="41"/>
      <c r="H697" s="41"/>
      <c r="I697" s="41"/>
    </row>
    <row r="698" spans="1:9" ht="14.25">
      <c r="A698" s="34" t="str">
        <f aca="true" t="shared" si="53" ref="A698:A709">A697</f>
        <v>Keokuk</v>
      </c>
      <c r="B698" s="34" t="s">
        <v>1</v>
      </c>
      <c r="C698" s="52">
        <v>7</v>
      </c>
      <c r="D698" s="53">
        <v>652208</v>
      </c>
      <c r="E698" s="53">
        <v>39132.48</v>
      </c>
      <c r="F698" s="54">
        <v>0.0001</v>
      </c>
      <c r="G698" s="41"/>
      <c r="H698" s="41"/>
      <c r="I698" s="41"/>
    </row>
    <row r="699" spans="1:9" ht="14.25">
      <c r="A699" s="34" t="str">
        <f t="shared" si="53"/>
        <v>Keokuk</v>
      </c>
      <c r="B699" s="34" t="s">
        <v>7</v>
      </c>
      <c r="C699" s="52">
        <v>21</v>
      </c>
      <c r="D699" s="53">
        <v>914400</v>
      </c>
      <c r="E699" s="53">
        <v>54864</v>
      </c>
      <c r="F699" s="54">
        <v>0.0001</v>
      </c>
      <c r="G699" s="41"/>
      <c r="H699" s="41"/>
      <c r="I699" s="41"/>
    </row>
    <row r="700" spans="1:9" ht="14.25">
      <c r="A700" s="34" t="str">
        <f t="shared" si="53"/>
        <v>Keokuk</v>
      </c>
      <c r="B700" s="34" t="s">
        <v>3</v>
      </c>
      <c r="C700" s="52">
        <v>16</v>
      </c>
      <c r="D700" s="53">
        <v>2008275</v>
      </c>
      <c r="E700" s="53">
        <v>120496.5</v>
      </c>
      <c r="F700" s="54">
        <v>0.0002</v>
      </c>
      <c r="G700" s="41"/>
      <c r="H700" s="41"/>
      <c r="I700" s="41"/>
    </row>
    <row r="701" spans="1:9" ht="14.25">
      <c r="A701" s="34" t="str">
        <f t="shared" si="53"/>
        <v>Keokuk</v>
      </c>
      <c r="B701" s="34" t="s">
        <v>2</v>
      </c>
      <c r="C701" s="56" t="s">
        <v>796</v>
      </c>
      <c r="D701" s="57" t="s">
        <v>796</v>
      </c>
      <c r="E701" s="57" t="s">
        <v>796</v>
      </c>
      <c r="F701" s="58" t="s">
        <v>796</v>
      </c>
      <c r="G701" s="41"/>
      <c r="H701" s="41"/>
      <c r="I701" s="41"/>
    </row>
    <row r="702" spans="1:9" ht="14.25">
      <c r="A702" s="34" t="str">
        <f t="shared" si="53"/>
        <v>Keokuk</v>
      </c>
      <c r="B702" s="34" t="s">
        <v>6</v>
      </c>
      <c r="C702" s="56" t="s">
        <v>796</v>
      </c>
      <c r="D702" s="57" t="s">
        <v>796</v>
      </c>
      <c r="E702" s="57" t="s">
        <v>796</v>
      </c>
      <c r="F702" s="58" t="s">
        <v>796</v>
      </c>
      <c r="G702" s="41"/>
      <c r="H702" s="41"/>
      <c r="I702" s="41"/>
    </row>
    <row r="703" spans="1:9" ht="14.25">
      <c r="A703" s="34" t="str">
        <f t="shared" si="53"/>
        <v>Keokuk</v>
      </c>
      <c r="B703" s="34" t="s">
        <v>10</v>
      </c>
      <c r="C703" s="52">
        <v>56</v>
      </c>
      <c r="D703" s="53">
        <v>2437094</v>
      </c>
      <c r="E703" s="53">
        <v>146225.64</v>
      </c>
      <c r="F703" s="54">
        <v>0.0003</v>
      </c>
      <c r="G703" s="41"/>
      <c r="H703" s="41"/>
      <c r="I703" s="41"/>
    </row>
    <row r="704" spans="1:9" ht="14.25">
      <c r="A704" s="34" t="str">
        <f t="shared" si="53"/>
        <v>Keokuk</v>
      </c>
      <c r="B704" s="34" t="s">
        <v>4</v>
      </c>
      <c r="C704" s="52">
        <v>9</v>
      </c>
      <c r="D704" s="53">
        <v>1185159</v>
      </c>
      <c r="E704" s="53">
        <v>71109.54</v>
      </c>
      <c r="F704" s="54">
        <v>0.0001</v>
      </c>
      <c r="G704" s="41"/>
      <c r="H704" s="41"/>
      <c r="I704" s="41"/>
    </row>
    <row r="705" spans="1:9" ht="14.25">
      <c r="A705" s="34" t="str">
        <f t="shared" si="53"/>
        <v>Keokuk</v>
      </c>
      <c r="B705" s="34" t="s">
        <v>797</v>
      </c>
      <c r="C705" s="52">
        <v>119</v>
      </c>
      <c r="D705" s="53">
        <v>1573683</v>
      </c>
      <c r="E705" s="53">
        <v>93110.01</v>
      </c>
      <c r="F705" s="54">
        <v>0.0002</v>
      </c>
      <c r="G705" s="41"/>
      <c r="H705" s="41"/>
      <c r="I705" s="41"/>
    </row>
    <row r="706" spans="1:9" ht="14.25">
      <c r="A706" s="34" t="str">
        <f t="shared" si="53"/>
        <v>Keokuk</v>
      </c>
      <c r="B706" s="34" t="s">
        <v>8</v>
      </c>
      <c r="C706" s="52">
        <v>35</v>
      </c>
      <c r="D706" s="53">
        <v>443796</v>
      </c>
      <c r="E706" s="53">
        <v>26627.76</v>
      </c>
      <c r="F706" s="54">
        <v>0</v>
      </c>
      <c r="G706" s="41"/>
      <c r="H706" s="41"/>
      <c r="I706" s="41"/>
    </row>
    <row r="707" spans="1:9" ht="14.25">
      <c r="A707" s="34" t="str">
        <f t="shared" si="53"/>
        <v>Keokuk</v>
      </c>
      <c r="B707" s="34" t="s">
        <v>26</v>
      </c>
      <c r="C707" s="52">
        <v>18</v>
      </c>
      <c r="D707" s="53">
        <v>276899</v>
      </c>
      <c r="E707" s="53">
        <v>16613.94</v>
      </c>
      <c r="F707" s="54">
        <v>0</v>
      </c>
      <c r="G707" s="41"/>
      <c r="H707" s="41"/>
      <c r="I707" s="41"/>
    </row>
    <row r="708" spans="1:9" ht="14.25">
      <c r="A708" s="34" t="str">
        <f t="shared" si="53"/>
        <v>Keokuk</v>
      </c>
      <c r="B708" s="34" t="s">
        <v>27</v>
      </c>
      <c r="C708" s="52">
        <v>20</v>
      </c>
      <c r="D708" s="53">
        <v>1001167</v>
      </c>
      <c r="E708" s="53">
        <v>60070.02</v>
      </c>
      <c r="F708" s="54">
        <v>0.0001</v>
      </c>
      <c r="G708" s="41"/>
      <c r="H708" s="41"/>
      <c r="I708" s="41"/>
    </row>
    <row r="709" spans="1:9" ht="14.25">
      <c r="A709" s="34" t="str">
        <f t="shared" si="53"/>
        <v>Keokuk</v>
      </c>
      <c r="B709" s="34" t="s">
        <v>45</v>
      </c>
      <c r="C709" s="52">
        <v>308</v>
      </c>
      <c r="D709" s="53">
        <v>11310746</v>
      </c>
      <c r="E709" s="53">
        <v>677333.79</v>
      </c>
      <c r="F709" s="54">
        <v>0.0012</v>
      </c>
      <c r="G709" s="41"/>
      <c r="H709" s="41"/>
      <c r="I709" s="41"/>
    </row>
    <row r="710" spans="1:9" ht="14.25">
      <c r="A710" s="34" t="s">
        <v>457</v>
      </c>
      <c r="B710" s="34" t="s">
        <v>5</v>
      </c>
      <c r="C710" s="56" t="s">
        <v>796</v>
      </c>
      <c r="D710" s="57" t="s">
        <v>796</v>
      </c>
      <c r="E710" s="57" t="s">
        <v>796</v>
      </c>
      <c r="F710" s="58" t="s">
        <v>796</v>
      </c>
      <c r="G710" s="41"/>
      <c r="H710" s="41"/>
      <c r="I710" s="41"/>
    </row>
    <row r="711" spans="1:9" ht="14.25">
      <c r="A711" s="34" t="str">
        <f aca="true" t="shared" si="54" ref="A711:A722">A710</f>
        <v>Kossuth</v>
      </c>
      <c r="B711" s="34" t="s">
        <v>1</v>
      </c>
      <c r="C711" s="52">
        <v>15</v>
      </c>
      <c r="D711" s="53">
        <v>684643</v>
      </c>
      <c r="E711" s="53">
        <v>41078.58</v>
      </c>
      <c r="F711" s="54">
        <v>0.0001</v>
      </c>
      <c r="G711" s="41"/>
      <c r="H711" s="41"/>
      <c r="I711" s="41"/>
    </row>
    <row r="712" spans="1:9" ht="14.25">
      <c r="A712" s="34" t="str">
        <f t="shared" si="54"/>
        <v>Kossuth</v>
      </c>
      <c r="B712" s="34" t="s">
        <v>7</v>
      </c>
      <c r="C712" s="52">
        <v>45</v>
      </c>
      <c r="D712" s="53">
        <v>3734937</v>
      </c>
      <c r="E712" s="53">
        <v>224096.22</v>
      </c>
      <c r="F712" s="54">
        <v>0.0004</v>
      </c>
      <c r="G712" s="41"/>
      <c r="H712" s="41"/>
      <c r="I712" s="41"/>
    </row>
    <row r="713" spans="1:9" ht="14.25">
      <c r="A713" s="34" t="str">
        <f t="shared" si="54"/>
        <v>Kossuth</v>
      </c>
      <c r="B713" s="34" t="s">
        <v>3</v>
      </c>
      <c r="C713" s="52">
        <v>30</v>
      </c>
      <c r="D713" s="53">
        <v>5614795</v>
      </c>
      <c r="E713" s="53">
        <v>336887.7</v>
      </c>
      <c r="F713" s="54">
        <v>0.0006</v>
      </c>
      <c r="G713" s="41"/>
      <c r="H713" s="41"/>
      <c r="I713" s="41"/>
    </row>
    <row r="714" spans="1:9" ht="14.25">
      <c r="A714" s="34" t="str">
        <f t="shared" si="54"/>
        <v>Kossuth</v>
      </c>
      <c r="B714" s="34" t="s">
        <v>2</v>
      </c>
      <c r="C714" s="56" t="s">
        <v>796</v>
      </c>
      <c r="D714" s="57" t="s">
        <v>796</v>
      </c>
      <c r="E714" s="57" t="s">
        <v>796</v>
      </c>
      <c r="F714" s="58" t="s">
        <v>796</v>
      </c>
      <c r="G714" s="41"/>
      <c r="H714" s="41"/>
      <c r="I714" s="41"/>
    </row>
    <row r="715" spans="1:9" ht="14.25">
      <c r="A715" s="34" t="str">
        <f t="shared" si="54"/>
        <v>Kossuth</v>
      </c>
      <c r="B715" s="34" t="s">
        <v>6</v>
      </c>
      <c r="C715" s="52">
        <v>11</v>
      </c>
      <c r="D715" s="53">
        <v>726274</v>
      </c>
      <c r="E715" s="53">
        <v>43576.44</v>
      </c>
      <c r="F715" s="54">
        <v>0.0001</v>
      </c>
      <c r="G715" s="41"/>
      <c r="H715" s="41"/>
      <c r="I715" s="41"/>
    </row>
    <row r="716" spans="1:9" ht="14.25">
      <c r="A716" s="34" t="str">
        <f t="shared" si="54"/>
        <v>Kossuth</v>
      </c>
      <c r="B716" s="34" t="s">
        <v>10</v>
      </c>
      <c r="C716" s="52">
        <v>103</v>
      </c>
      <c r="D716" s="53">
        <v>5652894</v>
      </c>
      <c r="E716" s="53">
        <v>339173.64</v>
      </c>
      <c r="F716" s="54">
        <v>0.0006</v>
      </c>
      <c r="G716" s="41"/>
      <c r="H716" s="41"/>
      <c r="I716" s="41"/>
    </row>
    <row r="717" spans="1:9" ht="14.25">
      <c r="A717" s="34" t="str">
        <f t="shared" si="54"/>
        <v>Kossuth</v>
      </c>
      <c r="B717" s="34" t="s">
        <v>4</v>
      </c>
      <c r="C717" s="52">
        <v>27</v>
      </c>
      <c r="D717" s="53">
        <v>3957231</v>
      </c>
      <c r="E717" s="53">
        <v>237433.86</v>
      </c>
      <c r="F717" s="54">
        <v>0.0004</v>
      </c>
      <c r="G717" s="41"/>
      <c r="H717" s="41"/>
      <c r="I717" s="41"/>
    </row>
    <row r="718" spans="1:9" ht="14.25">
      <c r="A718" s="34" t="str">
        <f t="shared" si="54"/>
        <v>Kossuth</v>
      </c>
      <c r="B718" s="34" t="s">
        <v>797</v>
      </c>
      <c r="C718" s="52">
        <v>204</v>
      </c>
      <c r="D718" s="53">
        <v>4703350</v>
      </c>
      <c r="E718" s="53">
        <v>277156.05</v>
      </c>
      <c r="F718" s="54">
        <v>0.0005</v>
      </c>
      <c r="G718" s="41"/>
      <c r="H718" s="41"/>
      <c r="I718" s="41"/>
    </row>
    <row r="719" spans="1:9" ht="14.25">
      <c r="A719" s="34" t="str">
        <f t="shared" si="54"/>
        <v>Kossuth</v>
      </c>
      <c r="B719" s="34" t="s">
        <v>8</v>
      </c>
      <c r="C719" s="52">
        <v>72</v>
      </c>
      <c r="D719" s="53">
        <v>3546861</v>
      </c>
      <c r="E719" s="53">
        <v>212811.66</v>
      </c>
      <c r="F719" s="54">
        <v>0.0004</v>
      </c>
      <c r="G719" s="41"/>
      <c r="H719" s="41"/>
      <c r="I719" s="41"/>
    </row>
    <row r="720" spans="1:9" ht="14.25">
      <c r="A720" s="34" t="str">
        <f t="shared" si="54"/>
        <v>Kossuth</v>
      </c>
      <c r="B720" s="34" t="s">
        <v>26</v>
      </c>
      <c r="C720" s="52">
        <v>44</v>
      </c>
      <c r="D720" s="53">
        <v>3469645</v>
      </c>
      <c r="E720" s="53">
        <v>208178.7</v>
      </c>
      <c r="F720" s="54">
        <v>0.0004</v>
      </c>
      <c r="G720" s="41"/>
      <c r="H720" s="41"/>
      <c r="I720" s="41"/>
    </row>
    <row r="721" spans="1:9" ht="14.25">
      <c r="A721" s="34" t="str">
        <f t="shared" si="54"/>
        <v>Kossuth</v>
      </c>
      <c r="B721" s="34" t="s">
        <v>27</v>
      </c>
      <c r="C721" s="52">
        <v>38</v>
      </c>
      <c r="D721" s="53">
        <v>6063766</v>
      </c>
      <c r="E721" s="53">
        <v>363825.96</v>
      </c>
      <c r="F721" s="54">
        <v>0.0006</v>
      </c>
      <c r="G721" s="41"/>
      <c r="H721" s="41"/>
      <c r="I721" s="41"/>
    </row>
    <row r="722" spans="1:9" ht="14.25">
      <c r="A722" s="34" t="str">
        <f t="shared" si="54"/>
        <v>Kossuth</v>
      </c>
      <c r="B722" s="34" t="s">
        <v>45</v>
      </c>
      <c r="C722" s="52">
        <v>598</v>
      </c>
      <c r="D722" s="53">
        <v>41061948</v>
      </c>
      <c r="E722" s="53">
        <v>2458671.93</v>
      </c>
      <c r="F722" s="54">
        <v>0.0043</v>
      </c>
      <c r="G722" s="41"/>
      <c r="H722" s="41"/>
      <c r="I722" s="41"/>
    </row>
    <row r="723" spans="1:9" ht="14.25">
      <c r="A723" s="34" t="s">
        <v>471</v>
      </c>
      <c r="B723" s="34" t="s">
        <v>5</v>
      </c>
      <c r="C723" s="52">
        <v>7</v>
      </c>
      <c r="D723" s="53">
        <v>549589</v>
      </c>
      <c r="E723" s="53">
        <v>32975.34</v>
      </c>
      <c r="F723" s="54">
        <v>0.0001</v>
      </c>
      <c r="G723" s="41"/>
      <c r="H723" s="41"/>
      <c r="I723" s="41"/>
    </row>
    <row r="724" spans="1:9" ht="14.25">
      <c r="A724" s="34" t="str">
        <f aca="true" t="shared" si="55" ref="A724:A735">A723</f>
        <v>Lee</v>
      </c>
      <c r="B724" s="34" t="s">
        <v>1</v>
      </c>
      <c r="C724" s="52">
        <v>18</v>
      </c>
      <c r="D724" s="53">
        <v>4636927</v>
      </c>
      <c r="E724" s="53">
        <v>278215.62</v>
      </c>
      <c r="F724" s="54">
        <v>0.0005</v>
      </c>
      <c r="G724" s="41"/>
      <c r="H724" s="41"/>
      <c r="I724" s="41"/>
    </row>
    <row r="725" spans="1:9" ht="14.25">
      <c r="A725" s="34" t="str">
        <f t="shared" si="55"/>
        <v>Lee</v>
      </c>
      <c r="B725" s="34" t="s">
        <v>7</v>
      </c>
      <c r="C725" s="52">
        <v>96</v>
      </c>
      <c r="D725" s="53">
        <v>9615259</v>
      </c>
      <c r="E725" s="53">
        <v>576915.54</v>
      </c>
      <c r="F725" s="54">
        <v>0.001</v>
      </c>
      <c r="G725" s="41"/>
      <c r="H725" s="41"/>
      <c r="I725" s="41"/>
    </row>
    <row r="726" spans="1:9" ht="14.25">
      <c r="A726" s="34" t="str">
        <f t="shared" si="55"/>
        <v>Lee</v>
      </c>
      <c r="B726" s="34" t="s">
        <v>3</v>
      </c>
      <c r="C726" s="52">
        <v>35</v>
      </c>
      <c r="D726" s="53">
        <v>9940635</v>
      </c>
      <c r="E726" s="53">
        <v>596438.1</v>
      </c>
      <c r="F726" s="54">
        <v>0.001</v>
      </c>
      <c r="G726" s="41"/>
      <c r="H726" s="41"/>
      <c r="I726" s="41"/>
    </row>
    <row r="727" spans="1:9" ht="14.25">
      <c r="A727" s="34" t="str">
        <f t="shared" si="55"/>
        <v>Lee</v>
      </c>
      <c r="B727" s="34" t="s">
        <v>2</v>
      </c>
      <c r="C727" s="52">
        <v>13</v>
      </c>
      <c r="D727" s="53">
        <v>13298975</v>
      </c>
      <c r="E727" s="53">
        <v>797938.5</v>
      </c>
      <c r="F727" s="54">
        <v>0.0014</v>
      </c>
      <c r="G727" s="41"/>
      <c r="H727" s="41"/>
      <c r="I727" s="41"/>
    </row>
    <row r="728" spans="1:9" ht="14.25">
      <c r="A728" s="34" t="str">
        <f t="shared" si="55"/>
        <v>Lee</v>
      </c>
      <c r="B728" s="34" t="s">
        <v>6</v>
      </c>
      <c r="C728" s="52">
        <v>15</v>
      </c>
      <c r="D728" s="53">
        <v>895344</v>
      </c>
      <c r="E728" s="53">
        <v>53720.64</v>
      </c>
      <c r="F728" s="54">
        <v>0.0001</v>
      </c>
      <c r="G728" s="41"/>
      <c r="H728" s="41"/>
      <c r="I728" s="41"/>
    </row>
    <row r="729" spans="1:9" ht="14.25">
      <c r="A729" s="34" t="str">
        <f t="shared" si="55"/>
        <v>Lee</v>
      </c>
      <c r="B729" s="34" t="s">
        <v>10</v>
      </c>
      <c r="C729" s="52">
        <v>139</v>
      </c>
      <c r="D729" s="53">
        <v>10319781</v>
      </c>
      <c r="E729" s="53">
        <v>619186.86</v>
      </c>
      <c r="F729" s="54">
        <v>0.0011</v>
      </c>
      <c r="G729" s="41"/>
      <c r="H729" s="41"/>
      <c r="I729" s="41"/>
    </row>
    <row r="730" spans="1:9" ht="14.25">
      <c r="A730" s="34" t="str">
        <f t="shared" si="55"/>
        <v>Lee</v>
      </c>
      <c r="B730" s="34" t="s">
        <v>4</v>
      </c>
      <c r="C730" s="52">
        <v>28</v>
      </c>
      <c r="D730" s="53">
        <v>4371039</v>
      </c>
      <c r="E730" s="53">
        <v>262262.34</v>
      </c>
      <c r="F730" s="54">
        <v>0.0005</v>
      </c>
      <c r="G730" s="41"/>
      <c r="H730" s="41"/>
      <c r="I730" s="41"/>
    </row>
    <row r="731" spans="1:9" ht="14.25">
      <c r="A731" s="34" t="str">
        <f t="shared" si="55"/>
        <v>Lee</v>
      </c>
      <c r="B731" s="34" t="s">
        <v>797</v>
      </c>
      <c r="C731" s="52">
        <v>363</v>
      </c>
      <c r="D731" s="53">
        <v>11677462</v>
      </c>
      <c r="E731" s="53">
        <v>678428.3</v>
      </c>
      <c r="F731" s="54">
        <v>0.0012</v>
      </c>
      <c r="G731" s="41"/>
      <c r="H731" s="41"/>
      <c r="I731" s="41"/>
    </row>
    <row r="732" spans="1:9" ht="14.25">
      <c r="A732" s="34" t="str">
        <f t="shared" si="55"/>
        <v>Lee</v>
      </c>
      <c r="B732" s="34" t="s">
        <v>8</v>
      </c>
      <c r="C732" s="52">
        <v>138</v>
      </c>
      <c r="D732" s="53">
        <v>4527220</v>
      </c>
      <c r="E732" s="53">
        <v>271633.2</v>
      </c>
      <c r="F732" s="54">
        <v>0.0005</v>
      </c>
      <c r="G732" s="41"/>
      <c r="H732" s="41"/>
      <c r="I732" s="41"/>
    </row>
    <row r="733" spans="1:9" ht="14.25">
      <c r="A733" s="34" t="str">
        <f t="shared" si="55"/>
        <v>Lee</v>
      </c>
      <c r="B733" s="34" t="s">
        <v>26</v>
      </c>
      <c r="C733" s="52">
        <v>42</v>
      </c>
      <c r="D733" s="53">
        <v>3679325</v>
      </c>
      <c r="E733" s="53">
        <v>220759.5</v>
      </c>
      <c r="F733" s="54">
        <v>0.0004</v>
      </c>
      <c r="G733" s="41"/>
      <c r="H733" s="41"/>
      <c r="I733" s="41"/>
    </row>
    <row r="734" spans="1:9" ht="14.25">
      <c r="A734" s="34" t="str">
        <f t="shared" si="55"/>
        <v>Lee</v>
      </c>
      <c r="B734" s="34" t="s">
        <v>27</v>
      </c>
      <c r="C734" s="52">
        <v>37</v>
      </c>
      <c r="D734" s="53">
        <v>7825880</v>
      </c>
      <c r="E734" s="53">
        <v>469077.8</v>
      </c>
      <c r="F734" s="54">
        <v>0.0008</v>
      </c>
      <c r="G734" s="41"/>
      <c r="H734" s="41"/>
      <c r="I734" s="41"/>
    </row>
    <row r="735" spans="1:9" ht="14.25">
      <c r="A735" s="34" t="str">
        <f t="shared" si="55"/>
        <v>Lee</v>
      </c>
      <c r="B735" s="34" t="s">
        <v>45</v>
      </c>
      <c r="C735" s="52">
        <v>931</v>
      </c>
      <c r="D735" s="53">
        <v>81337436</v>
      </c>
      <c r="E735" s="53">
        <v>4857551.74</v>
      </c>
      <c r="F735" s="54">
        <v>0.0084</v>
      </c>
      <c r="G735" s="41"/>
      <c r="H735" s="41"/>
      <c r="I735" s="41"/>
    </row>
    <row r="736" spans="1:9" ht="14.25">
      <c r="A736" s="34" t="s">
        <v>478</v>
      </c>
      <c r="B736" s="34" t="s">
        <v>5</v>
      </c>
      <c r="C736" s="52">
        <v>101</v>
      </c>
      <c r="D736" s="53">
        <v>18873081</v>
      </c>
      <c r="E736" s="53">
        <v>1132384.86</v>
      </c>
      <c r="F736" s="54">
        <v>0.002</v>
      </c>
      <c r="G736" s="41"/>
      <c r="H736" s="41"/>
      <c r="I736" s="41"/>
    </row>
    <row r="737" spans="1:9" ht="14.25">
      <c r="A737" s="34" t="str">
        <f aca="true" t="shared" si="56" ref="A737:A748">A736</f>
        <v>Linn</v>
      </c>
      <c r="B737" s="34" t="s">
        <v>1</v>
      </c>
      <c r="C737" s="52">
        <v>81</v>
      </c>
      <c r="D737" s="53">
        <v>61084152</v>
      </c>
      <c r="E737" s="53">
        <v>3665049.12</v>
      </c>
      <c r="F737" s="54">
        <v>0.0064</v>
      </c>
      <c r="G737" s="41"/>
      <c r="H737" s="41"/>
      <c r="I737" s="41"/>
    </row>
    <row r="738" spans="1:9" ht="14.25">
      <c r="A738" s="34" t="str">
        <f t="shared" si="56"/>
        <v>Linn</v>
      </c>
      <c r="B738" s="34" t="s">
        <v>7</v>
      </c>
      <c r="C738" s="52">
        <v>499</v>
      </c>
      <c r="D738" s="53">
        <v>82439593</v>
      </c>
      <c r="E738" s="53">
        <v>4946375.58</v>
      </c>
      <c r="F738" s="54">
        <v>0.0086</v>
      </c>
      <c r="G738" s="41"/>
      <c r="H738" s="41"/>
      <c r="I738" s="41"/>
    </row>
    <row r="739" spans="1:9" ht="14.25">
      <c r="A739" s="34" t="str">
        <f t="shared" si="56"/>
        <v>Linn</v>
      </c>
      <c r="B739" s="34" t="s">
        <v>3</v>
      </c>
      <c r="C739" s="52">
        <v>163</v>
      </c>
      <c r="D739" s="53">
        <v>57456357</v>
      </c>
      <c r="E739" s="53">
        <v>3447381.42</v>
      </c>
      <c r="F739" s="54">
        <v>0.006</v>
      </c>
      <c r="G739" s="41"/>
      <c r="H739" s="41"/>
      <c r="I739" s="41"/>
    </row>
    <row r="740" spans="1:9" ht="14.25">
      <c r="A740" s="34" t="str">
        <f t="shared" si="56"/>
        <v>Linn</v>
      </c>
      <c r="B740" s="34" t="s">
        <v>2</v>
      </c>
      <c r="C740" s="52">
        <v>41</v>
      </c>
      <c r="D740" s="53">
        <v>90874036</v>
      </c>
      <c r="E740" s="53">
        <v>5452442.16</v>
      </c>
      <c r="F740" s="54">
        <v>0.0095</v>
      </c>
      <c r="G740" s="41"/>
      <c r="H740" s="41"/>
      <c r="I740" s="41"/>
    </row>
    <row r="741" spans="1:9" ht="14.25">
      <c r="A741" s="34" t="str">
        <f t="shared" si="56"/>
        <v>Linn</v>
      </c>
      <c r="B741" s="34" t="s">
        <v>6</v>
      </c>
      <c r="C741" s="52">
        <v>86</v>
      </c>
      <c r="D741" s="53">
        <v>26524417</v>
      </c>
      <c r="E741" s="53">
        <v>1591465.02</v>
      </c>
      <c r="F741" s="54">
        <v>0.0028</v>
      </c>
      <c r="G741" s="41"/>
      <c r="H741" s="41"/>
      <c r="I741" s="41"/>
    </row>
    <row r="742" spans="1:9" ht="14.25">
      <c r="A742" s="34" t="str">
        <f t="shared" si="56"/>
        <v>Linn</v>
      </c>
      <c r="B742" s="34" t="s">
        <v>10</v>
      </c>
      <c r="C742" s="52">
        <v>641</v>
      </c>
      <c r="D742" s="53">
        <v>88947152</v>
      </c>
      <c r="E742" s="53">
        <v>5336734.12</v>
      </c>
      <c r="F742" s="54">
        <v>0.0093</v>
      </c>
      <c r="G742" s="41"/>
      <c r="H742" s="41"/>
      <c r="I742" s="41"/>
    </row>
    <row r="743" spans="1:9" ht="14.25">
      <c r="A743" s="34" t="str">
        <f t="shared" si="56"/>
        <v>Linn</v>
      </c>
      <c r="B743" s="34" t="s">
        <v>4</v>
      </c>
      <c r="C743" s="52">
        <v>127</v>
      </c>
      <c r="D743" s="53">
        <v>35375695</v>
      </c>
      <c r="E743" s="53">
        <v>2122541.7</v>
      </c>
      <c r="F743" s="54">
        <v>0.0037</v>
      </c>
      <c r="G743" s="41"/>
      <c r="H743" s="41"/>
      <c r="I743" s="41"/>
    </row>
    <row r="744" spans="1:9" ht="14.25">
      <c r="A744" s="34" t="str">
        <f t="shared" si="56"/>
        <v>Linn</v>
      </c>
      <c r="B744" s="34" t="s">
        <v>797</v>
      </c>
      <c r="C744" s="52">
        <v>1957</v>
      </c>
      <c r="D744" s="53">
        <v>127714398</v>
      </c>
      <c r="E744" s="53">
        <v>7508821.37</v>
      </c>
      <c r="F744" s="54">
        <v>0.0131</v>
      </c>
      <c r="G744" s="41"/>
      <c r="H744" s="41"/>
      <c r="I744" s="41"/>
    </row>
    <row r="745" spans="1:9" ht="14.25">
      <c r="A745" s="34" t="str">
        <f t="shared" si="56"/>
        <v>Linn</v>
      </c>
      <c r="B745" s="34" t="s">
        <v>8</v>
      </c>
      <c r="C745" s="52">
        <v>712</v>
      </c>
      <c r="D745" s="53">
        <v>58961421</v>
      </c>
      <c r="E745" s="53">
        <v>3537685.26</v>
      </c>
      <c r="F745" s="54">
        <v>0.0061</v>
      </c>
      <c r="G745" s="41"/>
      <c r="H745" s="41"/>
      <c r="I745" s="41"/>
    </row>
    <row r="746" spans="1:9" ht="14.25">
      <c r="A746" s="34" t="str">
        <f t="shared" si="56"/>
        <v>Linn</v>
      </c>
      <c r="B746" s="34" t="s">
        <v>26</v>
      </c>
      <c r="C746" s="52">
        <v>165</v>
      </c>
      <c r="D746" s="53">
        <v>200294735</v>
      </c>
      <c r="E746" s="53">
        <v>12017684.1</v>
      </c>
      <c r="F746" s="54">
        <v>0.0209</v>
      </c>
      <c r="G746" s="41"/>
      <c r="H746" s="41"/>
      <c r="I746" s="41"/>
    </row>
    <row r="747" spans="1:9" ht="14.25">
      <c r="A747" s="34" t="str">
        <f t="shared" si="56"/>
        <v>Linn</v>
      </c>
      <c r="B747" s="34" t="s">
        <v>27</v>
      </c>
      <c r="C747" s="52">
        <v>247</v>
      </c>
      <c r="D747" s="53">
        <v>130509298</v>
      </c>
      <c r="E747" s="53">
        <v>7736641.16</v>
      </c>
      <c r="F747" s="54">
        <v>0.0134</v>
      </c>
      <c r="G747" s="41"/>
      <c r="H747" s="41"/>
      <c r="I747" s="41"/>
    </row>
    <row r="748" spans="1:9" ht="14.25">
      <c r="A748" s="34" t="str">
        <f t="shared" si="56"/>
        <v>Linn</v>
      </c>
      <c r="B748" s="34" t="s">
        <v>45</v>
      </c>
      <c r="C748" s="52">
        <v>4820</v>
      </c>
      <c r="D748" s="53">
        <v>979054335</v>
      </c>
      <c r="E748" s="53">
        <v>58495205.87</v>
      </c>
      <c r="F748" s="54">
        <v>0.1017</v>
      </c>
      <c r="G748" s="41"/>
      <c r="H748" s="41"/>
      <c r="I748" s="41"/>
    </row>
    <row r="749" spans="1:9" ht="14.25">
      <c r="A749" s="34" t="s">
        <v>494</v>
      </c>
      <c r="B749" s="34" t="s">
        <v>5</v>
      </c>
      <c r="C749" s="56" t="s">
        <v>796</v>
      </c>
      <c r="D749" s="57" t="s">
        <v>796</v>
      </c>
      <c r="E749" s="57" t="s">
        <v>796</v>
      </c>
      <c r="F749" s="58" t="s">
        <v>796</v>
      </c>
      <c r="G749" s="41"/>
      <c r="H749" s="41"/>
      <c r="I749" s="41"/>
    </row>
    <row r="750" spans="1:9" ht="14.25">
      <c r="A750" s="34" t="str">
        <f aca="true" t="shared" si="57" ref="A750:A761">A749</f>
        <v>Louisa</v>
      </c>
      <c r="B750" s="34" t="s">
        <v>1</v>
      </c>
      <c r="C750" s="52">
        <v>6</v>
      </c>
      <c r="D750" s="53">
        <v>47390</v>
      </c>
      <c r="E750" s="53">
        <v>2843.4</v>
      </c>
      <c r="F750" s="54">
        <v>0</v>
      </c>
      <c r="G750" s="41"/>
      <c r="H750" s="41"/>
      <c r="I750" s="41"/>
    </row>
    <row r="751" spans="1:9" ht="14.25">
      <c r="A751" s="34" t="str">
        <f t="shared" si="57"/>
        <v>Louisa</v>
      </c>
      <c r="B751" s="34" t="s">
        <v>7</v>
      </c>
      <c r="C751" s="52">
        <v>23</v>
      </c>
      <c r="D751" s="53">
        <v>1077197</v>
      </c>
      <c r="E751" s="53">
        <v>64631.82</v>
      </c>
      <c r="F751" s="54">
        <v>0.0001</v>
      </c>
      <c r="G751" s="41"/>
      <c r="H751" s="41"/>
      <c r="I751" s="41"/>
    </row>
    <row r="752" spans="1:9" ht="14.25">
      <c r="A752" s="34" t="str">
        <f t="shared" si="57"/>
        <v>Louisa</v>
      </c>
      <c r="B752" s="34" t="s">
        <v>3</v>
      </c>
      <c r="C752" s="52">
        <v>13</v>
      </c>
      <c r="D752" s="53">
        <v>2199991</v>
      </c>
      <c r="E752" s="53">
        <v>131999.46</v>
      </c>
      <c r="F752" s="54">
        <v>0.0002</v>
      </c>
      <c r="G752" s="41"/>
      <c r="H752" s="41"/>
      <c r="I752" s="41"/>
    </row>
    <row r="753" spans="1:9" ht="14.25">
      <c r="A753" s="34" t="str">
        <f t="shared" si="57"/>
        <v>Louisa</v>
      </c>
      <c r="B753" s="34" t="s">
        <v>2</v>
      </c>
      <c r="C753" s="56" t="s">
        <v>796</v>
      </c>
      <c r="D753" s="57" t="s">
        <v>796</v>
      </c>
      <c r="E753" s="57" t="s">
        <v>796</v>
      </c>
      <c r="F753" s="58" t="s">
        <v>796</v>
      </c>
      <c r="G753" s="41"/>
      <c r="H753" s="41"/>
      <c r="I753" s="41"/>
    </row>
    <row r="754" spans="1:9" ht="14.25">
      <c r="A754" s="34" t="str">
        <f t="shared" si="57"/>
        <v>Louisa</v>
      </c>
      <c r="B754" s="34" t="s">
        <v>6</v>
      </c>
      <c r="C754" s="56" t="s">
        <v>796</v>
      </c>
      <c r="D754" s="57" t="s">
        <v>796</v>
      </c>
      <c r="E754" s="57" t="s">
        <v>796</v>
      </c>
      <c r="F754" s="58" t="s">
        <v>796</v>
      </c>
      <c r="G754" s="41"/>
      <c r="H754" s="41"/>
      <c r="I754" s="41"/>
    </row>
    <row r="755" spans="1:9" ht="14.25">
      <c r="A755" s="34" t="str">
        <f t="shared" si="57"/>
        <v>Louisa</v>
      </c>
      <c r="B755" s="34" t="s">
        <v>10</v>
      </c>
      <c r="C755" s="52">
        <v>37</v>
      </c>
      <c r="D755" s="53">
        <v>1065566</v>
      </c>
      <c r="E755" s="53">
        <v>63933.96</v>
      </c>
      <c r="F755" s="54">
        <v>0.0001</v>
      </c>
      <c r="G755" s="41"/>
      <c r="H755" s="41"/>
      <c r="I755" s="41"/>
    </row>
    <row r="756" spans="1:9" ht="14.25">
      <c r="A756" s="34" t="str">
        <f t="shared" si="57"/>
        <v>Louisa</v>
      </c>
      <c r="B756" s="34" t="s">
        <v>4</v>
      </c>
      <c r="C756" s="52">
        <v>12</v>
      </c>
      <c r="D756" s="53">
        <v>544845</v>
      </c>
      <c r="E756" s="53">
        <v>32690.7</v>
      </c>
      <c r="F756" s="54">
        <v>0.0001</v>
      </c>
      <c r="G756" s="41"/>
      <c r="H756" s="41"/>
      <c r="I756" s="41"/>
    </row>
    <row r="757" spans="1:9" ht="14.25">
      <c r="A757" s="34" t="str">
        <f t="shared" si="57"/>
        <v>Louisa</v>
      </c>
      <c r="B757" s="34" t="s">
        <v>797</v>
      </c>
      <c r="C757" s="52">
        <v>84</v>
      </c>
      <c r="D757" s="53">
        <v>1167643</v>
      </c>
      <c r="E757" s="53">
        <v>69451.34</v>
      </c>
      <c r="F757" s="54">
        <v>0.0001</v>
      </c>
      <c r="G757" s="41"/>
      <c r="H757" s="41"/>
      <c r="I757" s="41"/>
    </row>
    <row r="758" spans="1:9" ht="14.25">
      <c r="A758" s="34" t="str">
        <f t="shared" si="57"/>
        <v>Louisa</v>
      </c>
      <c r="B758" s="34" t="s">
        <v>8</v>
      </c>
      <c r="C758" s="52">
        <v>37</v>
      </c>
      <c r="D758" s="53">
        <v>468974</v>
      </c>
      <c r="E758" s="53">
        <v>28138.44</v>
      </c>
      <c r="F758" s="54">
        <v>0</v>
      </c>
      <c r="G758" s="41"/>
      <c r="H758" s="41"/>
      <c r="I758" s="41"/>
    </row>
    <row r="759" spans="1:9" ht="14.25">
      <c r="A759" s="34" t="str">
        <f t="shared" si="57"/>
        <v>Louisa</v>
      </c>
      <c r="B759" s="34" t="s">
        <v>26</v>
      </c>
      <c r="C759" s="52">
        <v>16</v>
      </c>
      <c r="D759" s="53">
        <v>543661</v>
      </c>
      <c r="E759" s="53">
        <v>32619.66</v>
      </c>
      <c r="F759" s="54">
        <v>0.0001</v>
      </c>
      <c r="G759" s="41"/>
      <c r="H759" s="41"/>
      <c r="I759" s="41"/>
    </row>
    <row r="760" spans="1:9" ht="14.25">
      <c r="A760" s="34" t="str">
        <f t="shared" si="57"/>
        <v>Louisa</v>
      </c>
      <c r="B760" s="34" t="s">
        <v>27</v>
      </c>
      <c r="C760" s="52">
        <v>13</v>
      </c>
      <c r="D760" s="53">
        <v>824211</v>
      </c>
      <c r="E760" s="53">
        <v>49332.66</v>
      </c>
      <c r="F760" s="54">
        <v>0.0001</v>
      </c>
      <c r="G760" s="41"/>
      <c r="H760" s="41"/>
      <c r="I760" s="41"/>
    </row>
    <row r="761" spans="1:9" ht="14.25">
      <c r="A761" s="34" t="str">
        <f t="shared" si="57"/>
        <v>Louisa</v>
      </c>
      <c r="B761" s="34" t="s">
        <v>45</v>
      </c>
      <c r="C761" s="52">
        <v>246</v>
      </c>
      <c r="D761" s="53">
        <v>8648305</v>
      </c>
      <c r="E761" s="53">
        <v>518171.06</v>
      </c>
      <c r="F761" s="54">
        <v>0.0009</v>
      </c>
      <c r="G761" s="41"/>
      <c r="H761" s="41"/>
      <c r="I761" s="41"/>
    </row>
    <row r="762" spans="1:9" ht="14.25">
      <c r="A762" s="34" t="s">
        <v>499</v>
      </c>
      <c r="B762" s="34" t="s">
        <v>5</v>
      </c>
      <c r="C762" s="52">
        <v>5</v>
      </c>
      <c r="D762" s="53">
        <v>78799</v>
      </c>
      <c r="E762" s="53">
        <v>4727.94</v>
      </c>
      <c r="F762" s="54">
        <v>0</v>
      </c>
      <c r="G762" s="41"/>
      <c r="H762" s="41"/>
      <c r="I762" s="41"/>
    </row>
    <row r="763" spans="1:9" ht="14.25">
      <c r="A763" s="34" t="str">
        <f aca="true" t="shared" si="58" ref="A763:A774">A762</f>
        <v>Lucas</v>
      </c>
      <c r="B763" s="34" t="s">
        <v>1</v>
      </c>
      <c r="C763" s="56" t="s">
        <v>796</v>
      </c>
      <c r="D763" s="57" t="s">
        <v>796</v>
      </c>
      <c r="E763" s="57" t="s">
        <v>796</v>
      </c>
      <c r="F763" s="58" t="s">
        <v>796</v>
      </c>
      <c r="G763" s="41"/>
      <c r="H763" s="41"/>
      <c r="I763" s="41"/>
    </row>
    <row r="764" spans="1:9" ht="14.25">
      <c r="A764" s="34" t="str">
        <f t="shared" si="58"/>
        <v>Lucas</v>
      </c>
      <c r="B764" s="34" t="s">
        <v>7</v>
      </c>
      <c r="C764" s="52">
        <v>15</v>
      </c>
      <c r="D764" s="53">
        <v>742560</v>
      </c>
      <c r="E764" s="53">
        <v>44553.6</v>
      </c>
      <c r="F764" s="54">
        <v>0.0001</v>
      </c>
      <c r="G764" s="41"/>
      <c r="H764" s="41"/>
      <c r="I764" s="41"/>
    </row>
    <row r="765" spans="1:9" ht="14.25">
      <c r="A765" s="34" t="str">
        <f t="shared" si="58"/>
        <v>Lucas</v>
      </c>
      <c r="B765" s="34" t="s">
        <v>3</v>
      </c>
      <c r="C765" s="52">
        <v>12</v>
      </c>
      <c r="D765" s="53">
        <v>3311477</v>
      </c>
      <c r="E765" s="53">
        <v>198688.62</v>
      </c>
      <c r="F765" s="54">
        <v>0.0003</v>
      </c>
      <c r="G765" s="41"/>
      <c r="H765" s="41"/>
      <c r="I765" s="41"/>
    </row>
    <row r="766" spans="1:9" ht="14.25">
      <c r="A766" s="34" t="str">
        <f t="shared" si="58"/>
        <v>Lucas</v>
      </c>
      <c r="B766" s="34" t="s">
        <v>2</v>
      </c>
      <c r="C766" s="56" t="s">
        <v>796</v>
      </c>
      <c r="D766" s="57" t="s">
        <v>796</v>
      </c>
      <c r="E766" s="57" t="s">
        <v>796</v>
      </c>
      <c r="F766" s="58" t="s">
        <v>796</v>
      </c>
      <c r="G766" s="41"/>
      <c r="H766" s="41"/>
      <c r="I766" s="41"/>
    </row>
    <row r="767" spans="1:9" ht="14.25">
      <c r="A767" s="34" t="str">
        <f t="shared" si="58"/>
        <v>Lucas</v>
      </c>
      <c r="B767" s="34" t="s">
        <v>6</v>
      </c>
      <c r="C767" s="56" t="s">
        <v>796</v>
      </c>
      <c r="D767" s="57" t="s">
        <v>796</v>
      </c>
      <c r="E767" s="57" t="s">
        <v>796</v>
      </c>
      <c r="F767" s="58" t="s">
        <v>796</v>
      </c>
      <c r="G767" s="41"/>
      <c r="H767" s="41"/>
      <c r="I767" s="41"/>
    </row>
    <row r="768" spans="1:9" ht="14.25">
      <c r="A768" s="34" t="str">
        <f t="shared" si="58"/>
        <v>Lucas</v>
      </c>
      <c r="B768" s="34" t="s">
        <v>10</v>
      </c>
      <c r="C768" s="52">
        <v>31</v>
      </c>
      <c r="D768" s="53">
        <v>1096979</v>
      </c>
      <c r="E768" s="53">
        <v>65818.74</v>
      </c>
      <c r="F768" s="54">
        <v>0.0001</v>
      </c>
      <c r="G768" s="41"/>
      <c r="H768" s="41"/>
      <c r="I768" s="41"/>
    </row>
    <row r="769" spans="1:9" ht="14.25">
      <c r="A769" s="34" t="str">
        <f t="shared" si="58"/>
        <v>Lucas</v>
      </c>
      <c r="B769" s="34" t="s">
        <v>4</v>
      </c>
      <c r="C769" s="52">
        <v>10</v>
      </c>
      <c r="D769" s="53">
        <v>1319847</v>
      </c>
      <c r="E769" s="53">
        <v>79190.82</v>
      </c>
      <c r="F769" s="54">
        <v>0.0001</v>
      </c>
      <c r="G769" s="41"/>
      <c r="H769" s="41"/>
      <c r="I769" s="41"/>
    </row>
    <row r="770" spans="1:9" ht="14.25">
      <c r="A770" s="34" t="str">
        <f t="shared" si="58"/>
        <v>Lucas</v>
      </c>
      <c r="B770" s="34" t="s">
        <v>797</v>
      </c>
      <c r="C770" s="52">
        <v>94</v>
      </c>
      <c r="D770" s="53">
        <v>2601030</v>
      </c>
      <c r="E770" s="53">
        <v>154098.77</v>
      </c>
      <c r="F770" s="54">
        <v>0.0003</v>
      </c>
      <c r="G770" s="41"/>
      <c r="H770" s="41"/>
      <c r="I770" s="41"/>
    </row>
    <row r="771" spans="1:9" ht="14.25">
      <c r="A771" s="34" t="str">
        <f t="shared" si="58"/>
        <v>Lucas</v>
      </c>
      <c r="B771" s="34" t="s">
        <v>8</v>
      </c>
      <c r="C771" s="52">
        <v>47</v>
      </c>
      <c r="D771" s="53">
        <v>858061</v>
      </c>
      <c r="E771" s="53">
        <v>51483.66</v>
      </c>
      <c r="F771" s="54">
        <v>0.0001</v>
      </c>
      <c r="G771" s="41"/>
      <c r="H771" s="41"/>
      <c r="I771" s="41"/>
    </row>
    <row r="772" spans="1:9" ht="14.25">
      <c r="A772" s="34" t="str">
        <f t="shared" si="58"/>
        <v>Lucas</v>
      </c>
      <c r="B772" s="34" t="s">
        <v>26</v>
      </c>
      <c r="C772" s="52">
        <v>10</v>
      </c>
      <c r="D772" s="53">
        <v>375470</v>
      </c>
      <c r="E772" s="53">
        <v>22528.2</v>
      </c>
      <c r="F772" s="54">
        <v>0</v>
      </c>
      <c r="G772" s="41"/>
      <c r="H772" s="41"/>
      <c r="I772" s="41"/>
    </row>
    <row r="773" spans="1:9" ht="14.25">
      <c r="A773" s="34" t="str">
        <f t="shared" si="58"/>
        <v>Lucas</v>
      </c>
      <c r="B773" s="34" t="s">
        <v>27</v>
      </c>
      <c r="C773" s="52">
        <v>7</v>
      </c>
      <c r="D773" s="53">
        <v>162703</v>
      </c>
      <c r="E773" s="53">
        <v>9762.18</v>
      </c>
      <c r="F773" s="54">
        <v>0</v>
      </c>
      <c r="G773" s="41"/>
      <c r="H773" s="41"/>
      <c r="I773" s="41"/>
    </row>
    <row r="774" spans="1:9" ht="14.25">
      <c r="A774" s="34" t="str">
        <f t="shared" si="58"/>
        <v>Lucas</v>
      </c>
      <c r="B774" s="34" t="s">
        <v>45</v>
      </c>
      <c r="C774" s="52">
        <v>240</v>
      </c>
      <c r="D774" s="53">
        <v>13340808</v>
      </c>
      <c r="E774" s="53">
        <v>798485.45</v>
      </c>
      <c r="F774" s="54">
        <v>0.0014</v>
      </c>
      <c r="G774" s="41"/>
      <c r="H774" s="41"/>
      <c r="I774" s="41"/>
    </row>
    <row r="775" spans="1:9" ht="14.25">
      <c r="A775" s="34" t="s">
        <v>502</v>
      </c>
      <c r="B775" s="34" t="s">
        <v>5</v>
      </c>
      <c r="C775" s="56" t="s">
        <v>796</v>
      </c>
      <c r="D775" s="57" t="s">
        <v>796</v>
      </c>
      <c r="E775" s="57" t="s">
        <v>796</v>
      </c>
      <c r="F775" s="58" t="s">
        <v>796</v>
      </c>
      <c r="G775" s="41"/>
      <c r="H775" s="41"/>
      <c r="I775" s="41"/>
    </row>
    <row r="776" spans="1:9" ht="14.25">
      <c r="A776" s="34" t="str">
        <f aca="true" t="shared" si="59" ref="A776:A787">A775</f>
        <v>Lyon</v>
      </c>
      <c r="B776" s="34" t="s">
        <v>1</v>
      </c>
      <c r="C776" s="52">
        <v>9</v>
      </c>
      <c r="D776" s="53">
        <v>1262417</v>
      </c>
      <c r="E776" s="53">
        <v>75745.02</v>
      </c>
      <c r="F776" s="54">
        <v>0.0001</v>
      </c>
      <c r="G776" s="41"/>
      <c r="H776" s="41"/>
      <c r="I776" s="41"/>
    </row>
    <row r="777" spans="1:9" ht="14.25">
      <c r="A777" s="34" t="str">
        <f t="shared" si="59"/>
        <v>Lyon</v>
      </c>
      <c r="B777" s="34" t="s">
        <v>7</v>
      </c>
      <c r="C777" s="52">
        <v>23</v>
      </c>
      <c r="D777" s="53">
        <v>1351859</v>
      </c>
      <c r="E777" s="53">
        <v>81111.54</v>
      </c>
      <c r="F777" s="54">
        <v>0.0001</v>
      </c>
      <c r="G777" s="41"/>
      <c r="H777" s="41"/>
      <c r="I777" s="41"/>
    </row>
    <row r="778" spans="1:9" ht="14.25">
      <c r="A778" s="34" t="str">
        <f t="shared" si="59"/>
        <v>Lyon</v>
      </c>
      <c r="B778" s="34" t="s">
        <v>3</v>
      </c>
      <c r="C778" s="52">
        <v>17</v>
      </c>
      <c r="D778" s="53">
        <v>2637550</v>
      </c>
      <c r="E778" s="53">
        <v>158253</v>
      </c>
      <c r="F778" s="54">
        <v>0.0003</v>
      </c>
      <c r="G778" s="41"/>
      <c r="H778" s="41"/>
      <c r="I778" s="41"/>
    </row>
    <row r="779" spans="1:9" ht="14.25">
      <c r="A779" s="34" t="str">
        <f t="shared" si="59"/>
        <v>Lyon</v>
      </c>
      <c r="B779" s="34" t="s">
        <v>2</v>
      </c>
      <c r="C779" s="56" t="s">
        <v>796</v>
      </c>
      <c r="D779" s="57" t="s">
        <v>796</v>
      </c>
      <c r="E779" s="57" t="s">
        <v>796</v>
      </c>
      <c r="F779" s="58" t="s">
        <v>796</v>
      </c>
      <c r="G779" s="41"/>
      <c r="H779" s="41"/>
      <c r="I779" s="41"/>
    </row>
    <row r="780" spans="1:9" ht="14.25">
      <c r="A780" s="34" t="str">
        <f t="shared" si="59"/>
        <v>Lyon</v>
      </c>
      <c r="B780" s="34" t="s">
        <v>6</v>
      </c>
      <c r="C780" s="52">
        <v>7</v>
      </c>
      <c r="D780" s="53">
        <v>385881</v>
      </c>
      <c r="E780" s="53">
        <v>23152.86</v>
      </c>
      <c r="F780" s="54">
        <v>0</v>
      </c>
      <c r="G780" s="41"/>
      <c r="H780" s="41"/>
      <c r="I780" s="41"/>
    </row>
    <row r="781" spans="1:9" ht="14.25">
      <c r="A781" s="34" t="str">
        <f t="shared" si="59"/>
        <v>Lyon</v>
      </c>
      <c r="B781" s="34" t="s">
        <v>10</v>
      </c>
      <c r="C781" s="52">
        <v>79</v>
      </c>
      <c r="D781" s="53">
        <v>6360012</v>
      </c>
      <c r="E781" s="53">
        <v>381600.72</v>
      </c>
      <c r="F781" s="54">
        <v>0.0007</v>
      </c>
      <c r="G781" s="41"/>
      <c r="H781" s="41"/>
      <c r="I781" s="41"/>
    </row>
    <row r="782" spans="1:9" ht="14.25">
      <c r="A782" s="34" t="str">
        <f t="shared" si="59"/>
        <v>Lyon</v>
      </c>
      <c r="B782" s="34" t="s">
        <v>4</v>
      </c>
      <c r="C782" s="52">
        <v>8</v>
      </c>
      <c r="D782" s="53">
        <v>537292</v>
      </c>
      <c r="E782" s="53">
        <v>32237.52</v>
      </c>
      <c r="F782" s="54">
        <v>0.0001</v>
      </c>
      <c r="G782" s="41"/>
      <c r="H782" s="41"/>
      <c r="I782" s="41"/>
    </row>
    <row r="783" spans="1:9" ht="14.25">
      <c r="A783" s="34" t="str">
        <f t="shared" si="59"/>
        <v>Lyon</v>
      </c>
      <c r="B783" s="34" t="s">
        <v>797</v>
      </c>
      <c r="C783" s="52">
        <v>137</v>
      </c>
      <c r="D783" s="53">
        <v>5308531</v>
      </c>
      <c r="E783" s="53">
        <v>311934.74</v>
      </c>
      <c r="F783" s="54">
        <v>0.0005</v>
      </c>
      <c r="G783" s="41"/>
      <c r="H783" s="41"/>
      <c r="I783" s="41"/>
    </row>
    <row r="784" spans="1:9" ht="14.25">
      <c r="A784" s="34" t="str">
        <f t="shared" si="59"/>
        <v>Lyon</v>
      </c>
      <c r="B784" s="34" t="s">
        <v>8</v>
      </c>
      <c r="C784" s="52">
        <v>45</v>
      </c>
      <c r="D784" s="53">
        <v>1001597</v>
      </c>
      <c r="E784" s="53">
        <v>60095.82</v>
      </c>
      <c r="F784" s="54">
        <v>0.0001</v>
      </c>
      <c r="G784" s="41"/>
      <c r="H784" s="41"/>
      <c r="I784" s="41"/>
    </row>
    <row r="785" spans="1:9" ht="14.25">
      <c r="A785" s="34" t="str">
        <f t="shared" si="59"/>
        <v>Lyon</v>
      </c>
      <c r="B785" s="34" t="s">
        <v>26</v>
      </c>
      <c r="C785" s="52">
        <v>26</v>
      </c>
      <c r="D785" s="53">
        <v>1958822</v>
      </c>
      <c r="E785" s="53">
        <v>117529.32</v>
      </c>
      <c r="F785" s="54">
        <v>0.0002</v>
      </c>
      <c r="G785" s="41"/>
      <c r="H785" s="41"/>
      <c r="I785" s="41"/>
    </row>
    <row r="786" spans="1:9" ht="14.25">
      <c r="A786" s="34" t="str">
        <f t="shared" si="59"/>
        <v>Lyon</v>
      </c>
      <c r="B786" s="34" t="s">
        <v>27</v>
      </c>
      <c r="C786" s="52">
        <v>28</v>
      </c>
      <c r="D786" s="53">
        <v>3709251</v>
      </c>
      <c r="E786" s="53">
        <v>222555.06</v>
      </c>
      <c r="F786" s="54">
        <v>0.0004</v>
      </c>
      <c r="G786" s="41"/>
      <c r="H786" s="41"/>
      <c r="I786" s="41"/>
    </row>
    <row r="787" spans="1:9" ht="14.25">
      <c r="A787" s="34" t="str">
        <f t="shared" si="59"/>
        <v>Lyon</v>
      </c>
      <c r="B787" s="34" t="s">
        <v>45</v>
      </c>
      <c r="C787" s="52">
        <v>384</v>
      </c>
      <c r="D787" s="53">
        <v>25115527</v>
      </c>
      <c r="E787" s="53">
        <v>1500354.5</v>
      </c>
      <c r="F787" s="54">
        <v>0.0026</v>
      </c>
      <c r="G787" s="41"/>
      <c r="H787" s="41"/>
      <c r="I787" s="41"/>
    </row>
    <row r="788" spans="1:9" ht="14.25">
      <c r="A788" s="34" t="s">
        <v>511</v>
      </c>
      <c r="B788" s="34" t="s">
        <v>5</v>
      </c>
      <c r="C788" s="52">
        <v>6</v>
      </c>
      <c r="D788" s="53">
        <v>87868</v>
      </c>
      <c r="E788" s="53">
        <v>5272.08</v>
      </c>
      <c r="F788" s="54">
        <v>0</v>
      </c>
      <c r="G788" s="41"/>
      <c r="H788" s="41"/>
      <c r="I788" s="41"/>
    </row>
    <row r="789" spans="1:9" ht="14.25">
      <c r="A789" s="34" t="str">
        <f aca="true" t="shared" si="60" ref="A789:A800">A788</f>
        <v>Madison</v>
      </c>
      <c r="B789" s="34" t="s">
        <v>1</v>
      </c>
      <c r="C789" s="52">
        <v>9</v>
      </c>
      <c r="D789" s="53">
        <v>1642527</v>
      </c>
      <c r="E789" s="53">
        <v>98551.62</v>
      </c>
      <c r="F789" s="54">
        <v>0.0002</v>
      </c>
      <c r="G789" s="41"/>
      <c r="H789" s="41"/>
      <c r="I789" s="41"/>
    </row>
    <row r="790" spans="1:9" ht="14.25">
      <c r="A790" s="34" t="str">
        <f t="shared" si="60"/>
        <v>Madison</v>
      </c>
      <c r="B790" s="34" t="s">
        <v>7</v>
      </c>
      <c r="C790" s="52">
        <v>23</v>
      </c>
      <c r="D790" s="53">
        <v>2014387</v>
      </c>
      <c r="E790" s="53">
        <v>120863.22</v>
      </c>
      <c r="F790" s="54">
        <v>0.0002</v>
      </c>
      <c r="G790" s="41"/>
      <c r="H790" s="41"/>
      <c r="I790" s="41"/>
    </row>
    <row r="791" spans="1:9" ht="14.25">
      <c r="A791" s="34" t="str">
        <f t="shared" si="60"/>
        <v>Madison</v>
      </c>
      <c r="B791" s="34" t="s">
        <v>3</v>
      </c>
      <c r="C791" s="52">
        <v>16</v>
      </c>
      <c r="D791" s="53">
        <v>3827153</v>
      </c>
      <c r="E791" s="53">
        <v>229629.18</v>
      </c>
      <c r="F791" s="54">
        <v>0.0004</v>
      </c>
      <c r="G791" s="41"/>
      <c r="H791" s="41"/>
      <c r="I791" s="41"/>
    </row>
    <row r="792" spans="1:9" ht="14.25">
      <c r="A792" s="34" t="str">
        <f t="shared" si="60"/>
        <v>Madison</v>
      </c>
      <c r="B792" s="34" t="s">
        <v>2</v>
      </c>
      <c r="C792" s="56" t="s">
        <v>796</v>
      </c>
      <c r="D792" s="57" t="s">
        <v>796</v>
      </c>
      <c r="E792" s="57" t="s">
        <v>796</v>
      </c>
      <c r="F792" s="58" t="s">
        <v>796</v>
      </c>
      <c r="G792" s="41"/>
      <c r="H792" s="41"/>
      <c r="I792" s="41"/>
    </row>
    <row r="793" spans="1:9" ht="14.25">
      <c r="A793" s="34" t="str">
        <f t="shared" si="60"/>
        <v>Madison</v>
      </c>
      <c r="B793" s="34" t="s">
        <v>6</v>
      </c>
      <c r="C793" s="56" t="s">
        <v>796</v>
      </c>
      <c r="D793" s="57" t="s">
        <v>796</v>
      </c>
      <c r="E793" s="57" t="s">
        <v>796</v>
      </c>
      <c r="F793" s="58" t="s">
        <v>796</v>
      </c>
      <c r="G793" s="41"/>
      <c r="H793" s="41"/>
      <c r="I793" s="41"/>
    </row>
    <row r="794" spans="1:9" ht="14.25">
      <c r="A794" s="34" t="str">
        <f t="shared" si="60"/>
        <v>Madison</v>
      </c>
      <c r="B794" s="34" t="s">
        <v>10</v>
      </c>
      <c r="C794" s="52">
        <v>91</v>
      </c>
      <c r="D794" s="53">
        <v>5770638</v>
      </c>
      <c r="E794" s="53">
        <v>346238.28</v>
      </c>
      <c r="F794" s="54">
        <v>0.0006</v>
      </c>
      <c r="G794" s="41"/>
      <c r="H794" s="41"/>
      <c r="I794" s="41"/>
    </row>
    <row r="795" spans="1:9" ht="14.25">
      <c r="A795" s="34" t="str">
        <f t="shared" si="60"/>
        <v>Madison</v>
      </c>
      <c r="B795" s="34" t="s">
        <v>4</v>
      </c>
      <c r="C795" s="52">
        <v>15</v>
      </c>
      <c r="D795" s="53">
        <v>741090</v>
      </c>
      <c r="E795" s="53">
        <v>44465.4</v>
      </c>
      <c r="F795" s="54">
        <v>0.0001</v>
      </c>
      <c r="G795" s="41"/>
      <c r="H795" s="41"/>
      <c r="I795" s="41"/>
    </row>
    <row r="796" spans="1:9" ht="14.25">
      <c r="A796" s="34" t="str">
        <f t="shared" si="60"/>
        <v>Madison</v>
      </c>
      <c r="B796" s="34" t="s">
        <v>797</v>
      </c>
      <c r="C796" s="52">
        <v>130</v>
      </c>
      <c r="D796" s="53">
        <v>3667082</v>
      </c>
      <c r="E796" s="53">
        <v>218230.12</v>
      </c>
      <c r="F796" s="54">
        <v>0.0004</v>
      </c>
      <c r="G796" s="41"/>
      <c r="H796" s="41"/>
      <c r="I796" s="41"/>
    </row>
    <row r="797" spans="1:9" ht="14.25">
      <c r="A797" s="34" t="str">
        <f t="shared" si="60"/>
        <v>Madison</v>
      </c>
      <c r="B797" s="34" t="s">
        <v>8</v>
      </c>
      <c r="C797" s="52">
        <v>79</v>
      </c>
      <c r="D797" s="53">
        <v>1784073</v>
      </c>
      <c r="E797" s="53">
        <v>107044.38</v>
      </c>
      <c r="F797" s="54">
        <v>0.0002</v>
      </c>
      <c r="G797" s="41"/>
      <c r="H797" s="41"/>
      <c r="I797" s="41"/>
    </row>
    <row r="798" spans="1:9" ht="14.25">
      <c r="A798" s="34" t="str">
        <f t="shared" si="60"/>
        <v>Madison</v>
      </c>
      <c r="B798" s="34" t="s">
        <v>26</v>
      </c>
      <c r="C798" s="52">
        <v>16</v>
      </c>
      <c r="D798" s="53">
        <v>1721424</v>
      </c>
      <c r="E798" s="53">
        <v>103285.44</v>
      </c>
      <c r="F798" s="54">
        <v>0.0002</v>
      </c>
      <c r="G798" s="41"/>
      <c r="H798" s="41"/>
      <c r="I798" s="41"/>
    </row>
    <row r="799" spans="1:9" ht="14.25">
      <c r="A799" s="34" t="str">
        <f t="shared" si="60"/>
        <v>Madison</v>
      </c>
      <c r="B799" s="34" t="s">
        <v>27</v>
      </c>
      <c r="C799" s="52">
        <v>17</v>
      </c>
      <c r="D799" s="53">
        <v>1759686</v>
      </c>
      <c r="E799" s="53">
        <v>105581.16</v>
      </c>
      <c r="F799" s="54">
        <v>0.0002</v>
      </c>
      <c r="G799" s="41"/>
      <c r="H799" s="41"/>
      <c r="I799" s="41"/>
    </row>
    <row r="800" spans="1:9" ht="14.25">
      <c r="A800" s="34" t="str">
        <f t="shared" si="60"/>
        <v>Madison</v>
      </c>
      <c r="B800" s="34" t="s">
        <v>45</v>
      </c>
      <c r="C800" s="52">
        <v>409</v>
      </c>
      <c r="D800" s="53">
        <v>24543258</v>
      </c>
      <c r="E800" s="53">
        <v>1470800.68</v>
      </c>
      <c r="F800" s="54">
        <v>0.0026</v>
      </c>
      <c r="G800" s="41"/>
      <c r="H800" s="41"/>
      <c r="I800" s="41"/>
    </row>
    <row r="801" spans="1:9" ht="14.25">
      <c r="A801" s="34" t="s">
        <v>516</v>
      </c>
      <c r="B801" s="34" t="s">
        <v>5</v>
      </c>
      <c r="C801" s="52">
        <v>8</v>
      </c>
      <c r="D801" s="53">
        <v>636583</v>
      </c>
      <c r="E801" s="53">
        <v>38194.98</v>
      </c>
      <c r="F801" s="54">
        <v>0.0001</v>
      </c>
      <c r="G801" s="41"/>
      <c r="H801" s="41"/>
      <c r="I801" s="41"/>
    </row>
    <row r="802" spans="1:9" ht="14.25">
      <c r="A802" s="34" t="str">
        <f aca="true" t="shared" si="61" ref="A802:A813">A801</f>
        <v>Mahaska</v>
      </c>
      <c r="B802" s="34" t="s">
        <v>1</v>
      </c>
      <c r="C802" s="52">
        <v>8</v>
      </c>
      <c r="D802" s="53">
        <v>1067617</v>
      </c>
      <c r="E802" s="53">
        <v>64057.02</v>
      </c>
      <c r="F802" s="54">
        <v>0.0001</v>
      </c>
      <c r="G802" s="41"/>
      <c r="H802" s="41"/>
      <c r="I802" s="41"/>
    </row>
    <row r="803" spans="1:9" ht="14.25">
      <c r="A803" s="34" t="str">
        <f t="shared" si="61"/>
        <v>Mahaska</v>
      </c>
      <c r="B803" s="34" t="s">
        <v>7</v>
      </c>
      <c r="C803" s="52">
        <v>46</v>
      </c>
      <c r="D803" s="53">
        <v>4986680</v>
      </c>
      <c r="E803" s="53">
        <v>299200.8</v>
      </c>
      <c r="F803" s="54">
        <v>0.0005</v>
      </c>
      <c r="G803" s="41"/>
      <c r="H803" s="41"/>
      <c r="I803" s="41"/>
    </row>
    <row r="804" spans="1:9" ht="14.25">
      <c r="A804" s="34" t="str">
        <f t="shared" si="61"/>
        <v>Mahaska</v>
      </c>
      <c r="B804" s="34" t="s">
        <v>3</v>
      </c>
      <c r="C804" s="52">
        <v>23</v>
      </c>
      <c r="D804" s="53">
        <v>5052426</v>
      </c>
      <c r="E804" s="53">
        <v>303145.56</v>
      </c>
      <c r="F804" s="54">
        <v>0.0005</v>
      </c>
      <c r="G804" s="41"/>
      <c r="H804" s="41"/>
      <c r="I804" s="41"/>
    </row>
    <row r="805" spans="1:9" ht="14.25">
      <c r="A805" s="34" t="str">
        <f t="shared" si="61"/>
        <v>Mahaska</v>
      </c>
      <c r="B805" s="34" t="s">
        <v>2</v>
      </c>
      <c r="C805" s="52">
        <v>9</v>
      </c>
      <c r="D805" s="53">
        <v>9041085</v>
      </c>
      <c r="E805" s="53">
        <v>542465.1</v>
      </c>
      <c r="F805" s="54">
        <v>0.0009</v>
      </c>
      <c r="G805" s="41"/>
      <c r="H805" s="41"/>
      <c r="I805" s="41"/>
    </row>
    <row r="806" spans="1:9" ht="14.25">
      <c r="A806" s="34" t="str">
        <f t="shared" si="61"/>
        <v>Mahaska</v>
      </c>
      <c r="B806" s="34" t="s">
        <v>6</v>
      </c>
      <c r="C806" s="52">
        <v>11</v>
      </c>
      <c r="D806" s="53">
        <v>1306626</v>
      </c>
      <c r="E806" s="53">
        <v>78397.56</v>
      </c>
      <c r="F806" s="54">
        <v>0.0001</v>
      </c>
      <c r="G806" s="41"/>
      <c r="H806" s="41"/>
      <c r="I806" s="41"/>
    </row>
    <row r="807" spans="1:9" ht="14.25">
      <c r="A807" s="34" t="str">
        <f t="shared" si="61"/>
        <v>Mahaska</v>
      </c>
      <c r="B807" s="34" t="s">
        <v>10</v>
      </c>
      <c r="C807" s="52">
        <v>86</v>
      </c>
      <c r="D807" s="53">
        <v>4228996</v>
      </c>
      <c r="E807" s="53">
        <v>253739.76</v>
      </c>
      <c r="F807" s="54">
        <v>0.0004</v>
      </c>
      <c r="G807" s="41"/>
      <c r="H807" s="41"/>
      <c r="I807" s="41"/>
    </row>
    <row r="808" spans="1:9" ht="14.25">
      <c r="A808" s="34" t="str">
        <f t="shared" si="61"/>
        <v>Mahaska</v>
      </c>
      <c r="B808" s="34" t="s">
        <v>4</v>
      </c>
      <c r="C808" s="52">
        <v>22</v>
      </c>
      <c r="D808" s="53">
        <v>1707283</v>
      </c>
      <c r="E808" s="53">
        <v>102436.98</v>
      </c>
      <c r="F808" s="54">
        <v>0.0002</v>
      </c>
      <c r="G808" s="41"/>
      <c r="H808" s="41"/>
      <c r="I808" s="41"/>
    </row>
    <row r="809" spans="1:9" ht="14.25">
      <c r="A809" s="34" t="str">
        <f t="shared" si="61"/>
        <v>Mahaska</v>
      </c>
      <c r="B809" s="34" t="s">
        <v>797</v>
      </c>
      <c r="C809" s="52">
        <v>233</v>
      </c>
      <c r="D809" s="53">
        <v>5804812</v>
      </c>
      <c r="E809" s="53">
        <v>339349.44</v>
      </c>
      <c r="F809" s="54">
        <v>0.0006</v>
      </c>
      <c r="G809" s="41"/>
      <c r="H809" s="41"/>
      <c r="I809" s="41"/>
    </row>
    <row r="810" spans="1:9" ht="14.25">
      <c r="A810" s="34" t="str">
        <f t="shared" si="61"/>
        <v>Mahaska</v>
      </c>
      <c r="B810" s="34" t="s">
        <v>8</v>
      </c>
      <c r="C810" s="52">
        <v>111</v>
      </c>
      <c r="D810" s="53">
        <v>3660748</v>
      </c>
      <c r="E810" s="53">
        <v>219644.88</v>
      </c>
      <c r="F810" s="54">
        <v>0.0004</v>
      </c>
      <c r="G810" s="41"/>
      <c r="H810" s="41"/>
      <c r="I810" s="41"/>
    </row>
    <row r="811" spans="1:9" ht="14.25">
      <c r="A811" s="34" t="str">
        <f t="shared" si="61"/>
        <v>Mahaska</v>
      </c>
      <c r="B811" s="34" t="s">
        <v>26</v>
      </c>
      <c r="C811" s="52">
        <v>29</v>
      </c>
      <c r="D811" s="53">
        <v>4283529</v>
      </c>
      <c r="E811" s="53">
        <v>257011.74</v>
      </c>
      <c r="F811" s="54">
        <v>0.0004</v>
      </c>
      <c r="G811" s="41"/>
      <c r="H811" s="41"/>
      <c r="I811" s="41"/>
    </row>
    <row r="812" spans="1:9" ht="14.25">
      <c r="A812" s="34" t="str">
        <f t="shared" si="61"/>
        <v>Mahaska</v>
      </c>
      <c r="B812" s="34" t="s">
        <v>27</v>
      </c>
      <c r="C812" s="52">
        <v>37</v>
      </c>
      <c r="D812" s="53">
        <v>5353077</v>
      </c>
      <c r="E812" s="53">
        <v>321184.62</v>
      </c>
      <c r="F812" s="54">
        <v>0.0006</v>
      </c>
      <c r="G812" s="41"/>
      <c r="H812" s="41"/>
      <c r="I812" s="41"/>
    </row>
    <row r="813" spans="1:9" ht="14.25">
      <c r="A813" s="34" t="str">
        <f t="shared" si="61"/>
        <v>Mahaska</v>
      </c>
      <c r="B813" s="34" t="s">
        <v>45</v>
      </c>
      <c r="C813" s="52">
        <v>623</v>
      </c>
      <c r="D813" s="53">
        <v>47129462</v>
      </c>
      <c r="E813" s="53">
        <v>2818828.44</v>
      </c>
      <c r="F813" s="54">
        <v>0.0049</v>
      </c>
      <c r="G813" s="41"/>
      <c r="H813" s="41"/>
      <c r="I813" s="41"/>
    </row>
    <row r="814" spans="1:9" ht="14.25">
      <c r="A814" s="34" t="s">
        <v>480</v>
      </c>
      <c r="B814" s="34" t="s">
        <v>5</v>
      </c>
      <c r="C814" s="52">
        <v>11</v>
      </c>
      <c r="D814" s="53">
        <v>907401</v>
      </c>
      <c r="E814" s="53">
        <v>54444.06</v>
      </c>
      <c r="F814" s="54">
        <v>0.0001</v>
      </c>
      <c r="G814" s="41"/>
      <c r="H814" s="41"/>
      <c r="I814" s="41"/>
    </row>
    <row r="815" spans="1:9" ht="14.25">
      <c r="A815" s="34" t="str">
        <f aca="true" t="shared" si="62" ref="A815:A826">A814</f>
        <v>Marion</v>
      </c>
      <c r="B815" s="34" t="s">
        <v>1</v>
      </c>
      <c r="C815" s="52">
        <v>19</v>
      </c>
      <c r="D815" s="53">
        <v>4007782</v>
      </c>
      <c r="E815" s="53">
        <v>240466.92</v>
      </c>
      <c r="F815" s="54">
        <v>0.0004</v>
      </c>
      <c r="G815" s="41"/>
      <c r="H815" s="41"/>
      <c r="I815" s="41"/>
    </row>
    <row r="816" spans="1:9" ht="14.25">
      <c r="A816" s="34" t="str">
        <f t="shared" si="62"/>
        <v>Marion</v>
      </c>
      <c r="B816" s="34" t="s">
        <v>7</v>
      </c>
      <c r="C816" s="52">
        <v>69</v>
      </c>
      <c r="D816" s="53">
        <v>8724077</v>
      </c>
      <c r="E816" s="53">
        <v>523444.62</v>
      </c>
      <c r="F816" s="54">
        <v>0.0009</v>
      </c>
      <c r="G816" s="41"/>
      <c r="H816" s="41"/>
      <c r="I816" s="41"/>
    </row>
    <row r="817" spans="1:9" ht="14.25">
      <c r="A817" s="34" t="str">
        <f t="shared" si="62"/>
        <v>Marion</v>
      </c>
      <c r="B817" s="34" t="s">
        <v>3</v>
      </c>
      <c r="C817" s="52">
        <v>30</v>
      </c>
      <c r="D817" s="53">
        <v>7576117</v>
      </c>
      <c r="E817" s="53">
        <v>454567.02</v>
      </c>
      <c r="F817" s="54">
        <v>0.0008</v>
      </c>
      <c r="G817" s="41"/>
      <c r="H817" s="41"/>
      <c r="I817" s="41"/>
    </row>
    <row r="818" spans="1:9" ht="14.25">
      <c r="A818" s="34" t="str">
        <f t="shared" si="62"/>
        <v>Marion</v>
      </c>
      <c r="B818" s="34" t="s">
        <v>2</v>
      </c>
      <c r="C818" s="52">
        <v>9</v>
      </c>
      <c r="D818" s="53">
        <v>12160555</v>
      </c>
      <c r="E818" s="53">
        <v>729633.3</v>
      </c>
      <c r="F818" s="54">
        <v>0.0013</v>
      </c>
      <c r="G818" s="41"/>
      <c r="H818" s="41"/>
      <c r="I818" s="41"/>
    </row>
    <row r="819" spans="1:9" ht="14.25">
      <c r="A819" s="34" t="str">
        <f t="shared" si="62"/>
        <v>Marion</v>
      </c>
      <c r="B819" s="34" t="s">
        <v>6</v>
      </c>
      <c r="C819" s="52">
        <v>10</v>
      </c>
      <c r="D819" s="53">
        <v>1794845</v>
      </c>
      <c r="E819" s="53">
        <v>107690.7</v>
      </c>
      <c r="F819" s="54">
        <v>0.0002</v>
      </c>
      <c r="G819" s="41"/>
      <c r="H819" s="41"/>
      <c r="I819" s="41"/>
    </row>
    <row r="820" spans="1:9" ht="14.25">
      <c r="A820" s="34" t="str">
        <f t="shared" si="62"/>
        <v>Marion</v>
      </c>
      <c r="B820" s="34" t="s">
        <v>10</v>
      </c>
      <c r="C820" s="52">
        <v>143</v>
      </c>
      <c r="D820" s="53">
        <v>12811435</v>
      </c>
      <c r="E820" s="53">
        <v>767836.13</v>
      </c>
      <c r="F820" s="54">
        <v>0.0013</v>
      </c>
      <c r="G820" s="41"/>
      <c r="H820" s="41"/>
      <c r="I820" s="41"/>
    </row>
    <row r="821" spans="1:9" ht="14.25">
      <c r="A821" s="34" t="str">
        <f t="shared" si="62"/>
        <v>Marion</v>
      </c>
      <c r="B821" s="34" t="s">
        <v>4</v>
      </c>
      <c r="C821" s="52">
        <v>25</v>
      </c>
      <c r="D821" s="53">
        <v>3844971</v>
      </c>
      <c r="E821" s="53">
        <v>230698.26</v>
      </c>
      <c r="F821" s="54">
        <v>0.0004</v>
      </c>
      <c r="G821" s="41"/>
      <c r="H821" s="41"/>
      <c r="I821" s="41"/>
    </row>
    <row r="822" spans="1:9" ht="14.25">
      <c r="A822" s="34" t="str">
        <f t="shared" si="62"/>
        <v>Marion</v>
      </c>
      <c r="B822" s="34" t="s">
        <v>797</v>
      </c>
      <c r="C822" s="52">
        <v>304</v>
      </c>
      <c r="D822" s="53">
        <v>10359866</v>
      </c>
      <c r="E822" s="53">
        <v>600049.35</v>
      </c>
      <c r="F822" s="54">
        <v>0.001</v>
      </c>
      <c r="G822" s="41"/>
      <c r="H822" s="41"/>
      <c r="I822" s="41"/>
    </row>
    <row r="823" spans="1:9" ht="14.25">
      <c r="A823" s="34" t="str">
        <f t="shared" si="62"/>
        <v>Marion</v>
      </c>
      <c r="B823" s="34" t="s">
        <v>8</v>
      </c>
      <c r="C823" s="52">
        <v>121</v>
      </c>
      <c r="D823" s="53">
        <v>3303943</v>
      </c>
      <c r="E823" s="53">
        <v>198236.58</v>
      </c>
      <c r="F823" s="54">
        <v>0.0003</v>
      </c>
      <c r="G823" s="41"/>
      <c r="H823" s="41"/>
      <c r="I823" s="41"/>
    </row>
    <row r="824" spans="1:9" ht="14.25">
      <c r="A824" s="34" t="str">
        <f t="shared" si="62"/>
        <v>Marion</v>
      </c>
      <c r="B824" s="34" t="s">
        <v>26</v>
      </c>
      <c r="C824" s="52">
        <v>55</v>
      </c>
      <c r="D824" s="53">
        <v>5357981</v>
      </c>
      <c r="E824" s="53">
        <v>321478.86</v>
      </c>
      <c r="F824" s="54">
        <v>0.0006</v>
      </c>
      <c r="G824" s="41"/>
      <c r="H824" s="41"/>
      <c r="I824" s="41"/>
    </row>
    <row r="825" spans="1:9" ht="14.25">
      <c r="A825" s="34" t="str">
        <f t="shared" si="62"/>
        <v>Marion</v>
      </c>
      <c r="B825" s="34" t="s">
        <v>27</v>
      </c>
      <c r="C825" s="52">
        <v>37</v>
      </c>
      <c r="D825" s="53">
        <v>6420188</v>
      </c>
      <c r="E825" s="53">
        <v>385078.79</v>
      </c>
      <c r="F825" s="54">
        <v>0.0007</v>
      </c>
      <c r="G825" s="41"/>
      <c r="H825" s="41"/>
      <c r="I825" s="41"/>
    </row>
    <row r="826" spans="1:9" ht="14.25">
      <c r="A826" s="34" t="str">
        <f t="shared" si="62"/>
        <v>Marion</v>
      </c>
      <c r="B826" s="34" t="s">
        <v>45</v>
      </c>
      <c r="C826" s="52">
        <v>833</v>
      </c>
      <c r="D826" s="53">
        <v>77269161</v>
      </c>
      <c r="E826" s="53">
        <v>4613624.59</v>
      </c>
      <c r="F826" s="54">
        <v>0.008</v>
      </c>
      <c r="G826" s="41"/>
      <c r="H826" s="41"/>
      <c r="I826" s="41"/>
    </row>
    <row r="827" spans="1:9" ht="14.25">
      <c r="A827" s="34" t="s">
        <v>527</v>
      </c>
      <c r="B827" s="34" t="s">
        <v>5</v>
      </c>
      <c r="C827" s="52">
        <v>16</v>
      </c>
      <c r="D827" s="53">
        <v>807630</v>
      </c>
      <c r="E827" s="53">
        <v>48457.8</v>
      </c>
      <c r="F827" s="54">
        <v>0.0001</v>
      </c>
      <c r="G827" s="41"/>
      <c r="H827" s="41"/>
      <c r="I827" s="41"/>
    </row>
    <row r="828" spans="1:9" ht="14.25">
      <c r="A828" s="34" t="str">
        <f aca="true" t="shared" si="63" ref="A828:A839">A827</f>
        <v>Marshall</v>
      </c>
      <c r="B828" s="34" t="s">
        <v>1</v>
      </c>
      <c r="C828" s="52">
        <v>15</v>
      </c>
      <c r="D828" s="53">
        <v>9699695</v>
      </c>
      <c r="E828" s="53">
        <v>581981.7</v>
      </c>
      <c r="F828" s="54">
        <v>0.001</v>
      </c>
      <c r="G828" s="41"/>
      <c r="H828" s="41"/>
      <c r="I828" s="41"/>
    </row>
    <row r="829" spans="1:9" ht="14.25">
      <c r="A829" s="34" t="str">
        <f t="shared" si="63"/>
        <v>Marshall</v>
      </c>
      <c r="B829" s="34" t="s">
        <v>7</v>
      </c>
      <c r="C829" s="52">
        <v>78</v>
      </c>
      <c r="D829" s="53">
        <v>9643703</v>
      </c>
      <c r="E829" s="53">
        <v>578622.18</v>
      </c>
      <c r="F829" s="54">
        <v>0.001</v>
      </c>
      <c r="G829" s="41"/>
      <c r="H829" s="41"/>
      <c r="I829" s="41"/>
    </row>
    <row r="830" spans="1:9" ht="14.25">
      <c r="A830" s="34" t="str">
        <f t="shared" si="63"/>
        <v>Marshall</v>
      </c>
      <c r="B830" s="34" t="s">
        <v>3</v>
      </c>
      <c r="C830" s="52">
        <v>39</v>
      </c>
      <c r="D830" s="53">
        <v>9689644</v>
      </c>
      <c r="E830" s="53">
        <v>581378.64</v>
      </c>
      <c r="F830" s="54">
        <v>0.001</v>
      </c>
      <c r="G830" s="41"/>
      <c r="H830" s="41"/>
      <c r="I830" s="41"/>
    </row>
    <row r="831" spans="1:9" ht="14.25">
      <c r="A831" s="34" t="str">
        <f t="shared" si="63"/>
        <v>Marshall</v>
      </c>
      <c r="B831" s="34" t="s">
        <v>2</v>
      </c>
      <c r="C831" s="52">
        <v>11</v>
      </c>
      <c r="D831" s="53">
        <v>15257758</v>
      </c>
      <c r="E831" s="53">
        <v>915465.48</v>
      </c>
      <c r="F831" s="54">
        <v>0.0016</v>
      </c>
      <c r="G831" s="41"/>
      <c r="H831" s="41"/>
      <c r="I831" s="41"/>
    </row>
    <row r="832" spans="1:9" ht="14.25">
      <c r="A832" s="34" t="str">
        <f t="shared" si="63"/>
        <v>Marshall</v>
      </c>
      <c r="B832" s="34" t="s">
        <v>6</v>
      </c>
      <c r="C832" s="52">
        <v>12</v>
      </c>
      <c r="D832" s="53">
        <v>1344438</v>
      </c>
      <c r="E832" s="53">
        <v>80666.28</v>
      </c>
      <c r="F832" s="54">
        <v>0.0001</v>
      </c>
      <c r="G832" s="41"/>
      <c r="H832" s="41"/>
      <c r="I832" s="41"/>
    </row>
    <row r="833" spans="1:9" ht="14.25">
      <c r="A833" s="34" t="str">
        <f t="shared" si="63"/>
        <v>Marshall</v>
      </c>
      <c r="B833" s="34" t="s">
        <v>10</v>
      </c>
      <c r="C833" s="52">
        <v>134</v>
      </c>
      <c r="D833" s="53">
        <v>13360704</v>
      </c>
      <c r="E833" s="53">
        <v>801642.24</v>
      </c>
      <c r="F833" s="54">
        <v>0.0014</v>
      </c>
      <c r="G833" s="41"/>
      <c r="H833" s="41"/>
      <c r="I833" s="41"/>
    </row>
    <row r="834" spans="1:9" ht="14.25">
      <c r="A834" s="34" t="str">
        <f t="shared" si="63"/>
        <v>Marshall</v>
      </c>
      <c r="B834" s="34" t="s">
        <v>4</v>
      </c>
      <c r="C834" s="52">
        <v>31</v>
      </c>
      <c r="D834" s="53">
        <v>4156362</v>
      </c>
      <c r="E834" s="53">
        <v>249381.72</v>
      </c>
      <c r="F834" s="54">
        <v>0.0004</v>
      </c>
      <c r="G834" s="41"/>
      <c r="H834" s="41"/>
      <c r="I834" s="41"/>
    </row>
    <row r="835" spans="1:9" ht="14.25">
      <c r="A835" s="34" t="str">
        <f t="shared" si="63"/>
        <v>Marshall</v>
      </c>
      <c r="B835" s="34" t="s">
        <v>797</v>
      </c>
      <c r="C835" s="52">
        <v>325</v>
      </c>
      <c r="D835" s="53">
        <v>11643622</v>
      </c>
      <c r="E835" s="53">
        <v>679125.82</v>
      </c>
      <c r="F835" s="54">
        <v>0.0012</v>
      </c>
      <c r="G835" s="41"/>
      <c r="H835" s="41"/>
      <c r="I835" s="41"/>
    </row>
    <row r="836" spans="1:9" ht="14.25">
      <c r="A836" s="34" t="str">
        <f t="shared" si="63"/>
        <v>Marshall</v>
      </c>
      <c r="B836" s="34" t="s">
        <v>8</v>
      </c>
      <c r="C836" s="52">
        <v>115</v>
      </c>
      <c r="D836" s="53">
        <v>5041143</v>
      </c>
      <c r="E836" s="53">
        <v>302468.58</v>
      </c>
      <c r="F836" s="54">
        <v>0.0005</v>
      </c>
      <c r="G836" s="41"/>
      <c r="H836" s="41"/>
      <c r="I836" s="41"/>
    </row>
    <row r="837" spans="1:9" ht="14.25">
      <c r="A837" s="34" t="str">
        <f t="shared" si="63"/>
        <v>Marshall</v>
      </c>
      <c r="B837" s="34" t="s">
        <v>26</v>
      </c>
      <c r="C837" s="52">
        <v>53</v>
      </c>
      <c r="D837" s="53">
        <v>4462605</v>
      </c>
      <c r="E837" s="53">
        <v>267756.3</v>
      </c>
      <c r="F837" s="54">
        <v>0.0005</v>
      </c>
      <c r="G837" s="41"/>
      <c r="H837" s="41"/>
      <c r="I837" s="41"/>
    </row>
    <row r="838" spans="1:9" ht="14.25">
      <c r="A838" s="34" t="str">
        <f t="shared" si="63"/>
        <v>Marshall</v>
      </c>
      <c r="B838" s="34" t="s">
        <v>27</v>
      </c>
      <c r="C838" s="52">
        <v>35</v>
      </c>
      <c r="D838" s="53">
        <v>6742016</v>
      </c>
      <c r="E838" s="53">
        <v>404520.96</v>
      </c>
      <c r="F838" s="54">
        <v>0.0007</v>
      </c>
      <c r="G838" s="41"/>
      <c r="H838" s="41"/>
      <c r="I838" s="41"/>
    </row>
    <row r="839" spans="1:9" ht="14.25">
      <c r="A839" s="34" t="str">
        <f t="shared" si="63"/>
        <v>Marshall</v>
      </c>
      <c r="B839" s="34" t="s">
        <v>45</v>
      </c>
      <c r="C839" s="52">
        <v>864</v>
      </c>
      <c r="D839" s="53">
        <v>91849320</v>
      </c>
      <c r="E839" s="53">
        <v>5491467.7</v>
      </c>
      <c r="F839" s="54">
        <v>0.0095</v>
      </c>
      <c r="G839" s="41"/>
      <c r="H839" s="41"/>
      <c r="I839" s="41"/>
    </row>
    <row r="840" spans="1:9" ht="14.25">
      <c r="A840" s="34" t="s">
        <v>537</v>
      </c>
      <c r="B840" s="34" t="s">
        <v>5</v>
      </c>
      <c r="C840" s="56" t="s">
        <v>796</v>
      </c>
      <c r="D840" s="57" t="s">
        <v>796</v>
      </c>
      <c r="E840" s="57" t="s">
        <v>796</v>
      </c>
      <c r="F840" s="58" t="s">
        <v>796</v>
      </c>
      <c r="G840" s="41"/>
      <c r="H840" s="41"/>
      <c r="I840" s="41"/>
    </row>
    <row r="841" spans="1:9" ht="14.25">
      <c r="A841" s="34" t="str">
        <f aca="true" t="shared" si="64" ref="A841:A852">A840</f>
        <v>Mills</v>
      </c>
      <c r="B841" s="34" t="s">
        <v>1</v>
      </c>
      <c r="C841" s="56" t="s">
        <v>796</v>
      </c>
      <c r="D841" s="57" t="s">
        <v>796</v>
      </c>
      <c r="E841" s="57" t="s">
        <v>796</v>
      </c>
      <c r="F841" s="58" t="s">
        <v>796</v>
      </c>
      <c r="G841" s="41"/>
      <c r="H841" s="41"/>
      <c r="I841" s="41"/>
    </row>
    <row r="842" spans="1:9" ht="14.25">
      <c r="A842" s="34" t="str">
        <f t="shared" si="64"/>
        <v>Mills</v>
      </c>
      <c r="B842" s="34" t="s">
        <v>7</v>
      </c>
      <c r="C842" s="52">
        <v>23</v>
      </c>
      <c r="D842" s="53">
        <v>2845044</v>
      </c>
      <c r="E842" s="53">
        <v>170702.64</v>
      </c>
      <c r="F842" s="54">
        <v>0.0003</v>
      </c>
      <c r="G842" s="41"/>
      <c r="H842" s="41"/>
      <c r="I842" s="41"/>
    </row>
    <row r="843" spans="1:9" ht="14.25">
      <c r="A843" s="34" t="str">
        <f t="shared" si="64"/>
        <v>Mills</v>
      </c>
      <c r="B843" s="34" t="s">
        <v>3</v>
      </c>
      <c r="C843" s="52">
        <v>13</v>
      </c>
      <c r="D843" s="53">
        <v>2467149</v>
      </c>
      <c r="E843" s="53">
        <v>148028.94</v>
      </c>
      <c r="F843" s="54">
        <v>0.0003</v>
      </c>
      <c r="G843" s="41"/>
      <c r="H843" s="41"/>
      <c r="I843" s="41"/>
    </row>
    <row r="844" spans="1:9" ht="14.25">
      <c r="A844" s="34" t="str">
        <f t="shared" si="64"/>
        <v>Mills</v>
      </c>
      <c r="B844" s="34" t="s">
        <v>2</v>
      </c>
      <c r="C844" s="56" t="s">
        <v>796</v>
      </c>
      <c r="D844" s="57" t="s">
        <v>796</v>
      </c>
      <c r="E844" s="57" t="s">
        <v>796</v>
      </c>
      <c r="F844" s="58" t="s">
        <v>796</v>
      </c>
      <c r="G844" s="41"/>
      <c r="H844" s="41"/>
      <c r="I844" s="41"/>
    </row>
    <row r="845" spans="1:9" ht="14.25">
      <c r="A845" s="34" t="str">
        <f t="shared" si="64"/>
        <v>Mills</v>
      </c>
      <c r="B845" s="34" t="s">
        <v>6</v>
      </c>
      <c r="C845" s="56" t="s">
        <v>796</v>
      </c>
      <c r="D845" s="57" t="s">
        <v>796</v>
      </c>
      <c r="E845" s="57" t="s">
        <v>796</v>
      </c>
      <c r="F845" s="58" t="s">
        <v>796</v>
      </c>
      <c r="G845" s="41"/>
      <c r="H845" s="41"/>
      <c r="I845" s="41"/>
    </row>
    <row r="846" spans="1:9" ht="14.25">
      <c r="A846" s="34" t="str">
        <f t="shared" si="64"/>
        <v>Mills</v>
      </c>
      <c r="B846" s="34" t="s">
        <v>10</v>
      </c>
      <c r="C846" s="52">
        <v>53</v>
      </c>
      <c r="D846" s="53">
        <v>2258342</v>
      </c>
      <c r="E846" s="53">
        <v>135500.52</v>
      </c>
      <c r="F846" s="54">
        <v>0.0002</v>
      </c>
      <c r="G846" s="41"/>
      <c r="H846" s="41"/>
      <c r="I846" s="41"/>
    </row>
    <row r="847" spans="1:9" ht="14.25">
      <c r="A847" s="34" t="str">
        <f t="shared" si="64"/>
        <v>Mills</v>
      </c>
      <c r="B847" s="34" t="s">
        <v>4</v>
      </c>
      <c r="C847" s="52">
        <v>9</v>
      </c>
      <c r="D847" s="53">
        <v>2247791</v>
      </c>
      <c r="E847" s="53">
        <v>134867.46</v>
      </c>
      <c r="F847" s="54">
        <v>0.0002</v>
      </c>
      <c r="G847" s="41"/>
      <c r="H847" s="41"/>
      <c r="I847" s="41"/>
    </row>
    <row r="848" spans="1:9" ht="14.25">
      <c r="A848" s="34" t="str">
        <f t="shared" si="64"/>
        <v>Mills</v>
      </c>
      <c r="B848" s="34" t="s">
        <v>797</v>
      </c>
      <c r="C848" s="52">
        <v>116</v>
      </c>
      <c r="D848" s="53">
        <v>2157018</v>
      </c>
      <c r="E848" s="53">
        <v>129021.01</v>
      </c>
      <c r="F848" s="54">
        <v>0.0002</v>
      </c>
      <c r="G848" s="41"/>
      <c r="H848" s="41"/>
      <c r="I848" s="41"/>
    </row>
    <row r="849" spans="1:9" ht="14.25">
      <c r="A849" s="34" t="str">
        <f t="shared" si="64"/>
        <v>Mills</v>
      </c>
      <c r="B849" s="34" t="s">
        <v>8</v>
      </c>
      <c r="C849" s="52">
        <v>48</v>
      </c>
      <c r="D849" s="53">
        <v>693391</v>
      </c>
      <c r="E849" s="53">
        <v>41603.46</v>
      </c>
      <c r="F849" s="54">
        <v>0.0001</v>
      </c>
      <c r="G849" s="41"/>
      <c r="H849" s="41"/>
      <c r="I849" s="41"/>
    </row>
    <row r="850" spans="1:9" ht="14.25">
      <c r="A850" s="34" t="str">
        <f t="shared" si="64"/>
        <v>Mills</v>
      </c>
      <c r="B850" s="34" t="s">
        <v>26</v>
      </c>
      <c r="C850" s="52">
        <v>26</v>
      </c>
      <c r="D850" s="53">
        <v>4175425</v>
      </c>
      <c r="E850" s="53">
        <v>250525.5</v>
      </c>
      <c r="F850" s="54">
        <v>0.0004</v>
      </c>
      <c r="G850" s="41"/>
      <c r="H850" s="41"/>
      <c r="I850" s="41"/>
    </row>
    <row r="851" spans="1:9" ht="14.25">
      <c r="A851" s="34" t="str">
        <f t="shared" si="64"/>
        <v>Mills</v>
      </c>
      <c r="B851" s="34" t="s">
        <v>27</v>
      </c>
      <c r="C851" s="52">
        <v>16</v>
      </c>
      <c r="D851" s="53">
        <v>1619594</v>
      </c>
      <c r="E851" s="53">
        <v>97175.64</v>
      </c>
      <c r="F851" s="54">
        <v>0.0002</v>
      </c>
      <c r="G851" s="41"/>
      <c r="H851" s="41"/>
      <c r="I851" s="41"/>
    </row>
    <row r="852" spans="1:9" ht="14.25">
      <c r="A852" s="34" t="str">
        <f t="shared" si="64"/>
        <v>Mills</v>
      </c>
      <c r="B852" s="34" t="s">
        <v>45</v>
      </c>
      <c r="C852" s="52">
        <v>316</v>
      </c>
      <c r="D852" s="53">
        <v>19936398</v>
      </c>
      <c r="E852" s="53">
        <v>1195783.81</v>
      </c>
      <c r="F852" s="54">
        <v>0.0021</v>
      </c>
      <c r="G852" s="41"/>
      <c r="H852" s="41"/>
      <c r="I852" s="41"/>
    </row>
    <row r="853" spans="1:9" ht="14.25">
      <c r="A853" s="34" t="s">
        <v>542</v>
      </c>
      <c r="B853" s="34" t="s">
        <v>5</v>
      </c>
      <c r="C853" s="52">
        <v>5</v>
      </c>
      <c r="D853" s="53">
        <v>436043</v>
      </c>
      <c r="E853" s="53">
        <v>26162.58</v>
      </c>
      <c r="F853" s="54">
        <v>0</v>
      </c>
      <c r="G853" s="41"/>
      <c r="H853" s="41"/>
      <c r="I853" s="41"/>
    </row>
    <row r="854" spans="1:9" ht="14.25">
      <c r="A854" s="34" t="str">
        <f aca="true" t="shared" si="65" ref="A854:A865">A853</f>
        <v>Mitchell</v>
      </c>
      <c r="B854" s="34" t="s">
        <v>1</v>
      </c>
      <c r="C854" s="52">
        <v>12</v>
      </c>
      <c r="D854" s="53">
        <v>601471</v>
      </c>
      <c r="E854" s="53">
        <v>36088.26</v>
      </c>
      <c r="F854" s="54">
        <v>0.0001</v>
      </c>
      <c r="G854" s="41"/>
      <c r="H854" s="41"/>
      <c r="I854" s="41"/>
    </row>
    <row r="855" spans="1:9" ht="14.25">
      <c r="A855" s="34" t="str">
        <f t="shared" si="65"/>
        <v>Mitchell</v>
      </c>
      <c r="B855" s="34" t="s">
        <v>7</v>
      </c>
      <c r="C855" s="52">
        <v>30</v>
      </c>
      <c r="D855" s="53">
        <v>1512537</v>
      </c>
      <c r="E855" s="53">
        <v>90752.22</v>
      </c>
      <c r="F855" s="54">
        <v>0.0002</v>
      </c>
      <c r="G855" s="41"/>
      <c r="H855" s="41"/>
      <c r="I855" s="41"/>
    </row>
    <row r="856" spans="1:9" ht="14.25">
      <c r="A856" s="34" t="str">
        <f t="shared" si="65"/>
        <v>Mitchell</v>
      </c>
      <c r="B856" s="34" t="s">
        <v>3</v>
      </c>
      <c r="C856" s="52">
        <v>14</v>
      </c>
      <c r="D856" s="53">
        <v>2666658</v>
      </c>
      <c r="E856" s="53">
        <v>159999.48</v>
      </c>
      <c r="F856" s="54">
        <v>0.0003</v>
      </c>
      <c r="G856" s="41"/>
      <c r="H856" s="41"/>
      <c r="I856" s="41"/>
    </row>
    <row r="857" spans="1:9" ht="14.25">
      <c r="A857" s="34" t="str">
        <f t="shared" si="65"/>
        <v>Mitchell</v>
      </c>
      <c r="B857" s="34" t="s">
        <v>2</v>
      </c>
      <c r="C857" s="52">
        <v>5</v>
      </c>
      <c r="D857" s="53">
        <v>677380</v>
      </c>
      <c r="E857" s="53">
        <v>40642.8</v>
      </c>
      <c r="F857" s="54">
        <v>0.0001</v>
      </c>
      <c r="G857" s="41"/>
      <c r="H857" s="41"/>
      <c r="I857" s="41"/>
    </row>
    <row r="858" spans="1:9" ht="14.25">
      <c r="A858" s="34" t="str">
        <f t="shared" si="65"/>
        <v>Mitchell</v>
      </c>
      <c r="B858" s="34" t="s">
        <v>6</v>
      </c>
      <c r="C858" s="52">
        <v>6</v>
      </c>
      <c r="D858" s="53">
        <v>200146</v>
      </c>
      <c r="E858" s="53">
        <v>12008.76</v>
      </c>
      <c r="F858" s="54">
        <v>0</v>
      </c>
      <c r="G858" s="41"/>
      <c r="H858" s="41"/>
      <c r="I858" s="41"/>
    </row>
    <row r="859" spans="1:9" ht="14.25">
      <c r="A859" s="34" t="str">
        <f t="shared" si="65"/>
        <v>Mitchell</v>
      </c>
      <c r="B859" s="34" t="s">
        <v>10</v>
      </c>
      <c r="C859" s="52">
        <v>67</v>
      </c>
      <c r="D859" s="53">
        <v>3341481</v>
      </c>
      <c r="E859" s="53">
        <v>200488.86</v>
      </c>
      <c r="F859" s="54">
        <v>0.0003</v>
      </c>
      <c r="G859" s="41"/>
      <c r="H859" s="41"/>
      <c r="I859" s="41"/>
    </row>
    <row r="860" spans="1:9" ht="14.25">
      <c r="A860" s="34" t="str">
        <f t="shared" si="65"/>
        <v>Mitchell</v>
      </c>
      <c r="B860" s="34" t="s">
        <v>4</v>
      </c>
      <c r="C860" s="52">
        <v>9</v>
      </c>
      <c r="D860" s="53">
        <v>723608</v>
      </c>
      <c r="E860" s="53">
        <v>43416.48</v>
      </c>
      <c r="F860" s="54">
        <v>0.0001</v>
      </c>
      <c r="G860" s="41"/>
      <c r="H860" s="41"/>
      <c r="I860" s="41"/>
    </row>
    <row r="861" spans="1:9" ht="14.25">
      <c r="A861" s="34" t="str">
        <f t="shared" si="65"/>
        <v>Mitchell</v>
      </c>
      <c r="B861" s="34" t="s">
        <v>797</v>
      </c>
      <c r="C861" s="52">
        <v>122</v>
      </c>
      <c r="D861" s="53">
        <v>2628577</v>
      </c>
      <c r="E861" s="53">
        <v>152578.15</v>
      </c>
      <c r="F861" s="54">
        <v>0.0003</v>
      </c>
      <c r="G861" s="41"/>
      <c r="H861" s="41"/>
      <c r="I861" s="41"/>
    </row>
    <row r="862" spans="1:9" ht="14.25">
      <c r="A862" s="34" t="str">
        <f t="shared" si="65"/>
        <v>Mitchell</v>
      </c>
      <c r="B862" s="34" t="s">
        <v>8</v>
      </c>
      <c r="C862" s="52">
        <v>75</v>
      </c>
      <c r="D862" s="53">
        <v>1282560</v>
      </c>
      <c r="E862" s="53">
        <v>76248.6</v>
      </c>
      <c r="F862" s="54">
        <v>0.0001</v>
      </c>
      <c r="G862" s="41"/>
      <c r="H862" s="41"/>
      <c r="I862" s="41"/>
    </row>
    <row r="863" spans="1:9" ht="14.25">
      <c r="A863" s="34" t="str">
        <f t="shared" si="65"/>
        <v>Mitchell</v>
      </c>
      <c r="B863" s="34" t="s">
        <v>26</v>
      </c>
      <c r="C863" s="52">
        <v>20</v>
      </c>
      <c r="D863" s="53">
        <v>1695894</v>
      </c>
      <c r="E863" s="53">
        <v>101753.64</v>
      </c>
      <c r="F863" s="54">
        <v>0.0002</v>
      </c>
      <c r="G863" s="41"/>
      <c r="H863" s="41"/>
      <c r="I863" s="41"/>
    </row>
    <row r="864" spans="1:9" ht="14.25">
      <c r="A864" s="34" t="str">
        <f t="shared" si="65"/>
        <v>Mitchell</v>
      </c>
      <c r="B864" s="34" t="s">
        <v>27</v>
      </c>
      <c r="C864" s="52">
        <v>21</v>
      </c>
      <c r="D864" s="53">
        <v>2671197</v>
      </c>
      <c r="E864" s="53">
        <v>160271.82</v>
      </c>
      <c r="F864" s="54">
        <v>0.0003</v>
      </c>
      <c r="G864" s="41"/>
      <c r="H864" s="41"/>
      <c r="I864" s="41"/>
    </row>
    <row r="865" spans="1:9" ht="14.25">
      <c r="A865" s="34" t="str">
        <f t="shared" si="65"/>
        <v>Mitchell</v>
      </c>
      <c r="B865" s="34" t="s">
        <v>45</v>
      </c>
      <c r="C865" s="52">
        <v>386</v>
      </c>
      <c r="D865" s="53">
        <v>18437552</v>
      </c>
      <c r="E865" s="53">
        <v>1100411.65</v>
      </c>
      <c r="F865" s="54">
        <v>0.0019</v>
      </c>
      <c r="G865" s="41"/>
      <c r="H865" s="41"/>
      <c r="I865" s="41"/>
    </row>
    <row r="866" spans="1:9" ht="14.25">
      <c r="A866" s="34" t="s">
        <v>192</v>
      </c>
      <c r="B866" s="34" t="s">
        <v>5</v>
      </c>
      <c r="C866" s="56" t="s">
        <v>796</v>
      </c>
      <c r="D866" s="57" t="s">
        <v>796</v>
      </c>
      <c r="E866" s="57" t="s">
        <v>796</v>
      </c>
      <c r="F866" s="58" t="s">
        <v>796</v>
      </c>
      <c r="G866" s="41"/>
      <c r="H866" s="41"/>
      <c r="I866" s="41"/>
    </row>
    <row r="867" spans="1:9" ht="14.25">
      <c r="A867" s="34" t="str">
        <f aca="true" t="shared" si="66" ref="A867:A878">A866</f>
        <v>Monona</v>
      </c>
      <c r="B867" s="34" t="s">
        <v>1</v>
      </c>
      <c r="C867" s="52">
        <v>5</v>
      </c>
      <c r="D867" s="53">
        <v>1433997</v>
      </c>
      <c r="E867" s="53">
        <v>86039.82</v>
      </c>
      <c r="F867" s="54">
        <v>0.0001</v>
      </c>
      <c r="G867" s="41"/>
      <c r="H867" s="41"/>
      <c r="I867" s="41"/>
    </row>
    <row r="868" spans="1:9" ht="14.25">
      <c r="A868" s="34" t="str">
        <f t="shared" si="66"/>
        <v>Monona</v>
      </c>
      <c r="B868" s="34" t="s">
        <v>7</v>
      </c>
      <c r="C868" s="52">
        <v>24</v>
      </c>
      <c r="D868" s="53">
        <v>1938399</v>
      </c>
      <c r="E868" s="53">
        <v>116303.94</v>
      </c>
      <c r="F868" s="54">
        <v>0.0002</v>
      </c>
      <c r="G868" s="41"/>
      <c r="H868" s="41"/>
      <c r="I868" s="41"/>
    </row>
    <row r="869" spans="1:9" ht="14.25">
      <c r="A869" s="34" t="str">
        <f t="shared" si="66"/>
        <v>Monona</v>
      </c>
      <c r="B869" s="34" t="s">
        <v>3</v>
      </c>
      <c r="C869" s="52">
        <v>13</v>
      </c>
      <c r="D869" s="53">
        <v>1917965</v>
      </c>
      <c r="E869" s="53">
        <v>115077.9</v>
      </c>
      <c r="F869" s="54">
        <v>0.0002</v>
      </c>
      <c r="G869" s="41"/>
      <c r="H869" s="41"/>
      <c r="I869" s="41"/>
    </row>
    <row r="870" spans="1:9" ht="14.25">
      <c r="A870" s="34" t="str">
        <f t="shared" si="66"/>
        <v>Monona</v>
      </c>
      <c r="B870" s="34" t="s">
        <v>2</v>
      </c>
      <c r="C870" s="56" t="s">
        <v>796</v>
      </c>
      <c r="D870" s="57" t="s">
        <v>796</v>
      </c>
      <c r="E870" s="57" t="s">
        <v>796</v>
      </c>
      <c r="F870" s="58" t="s">
        <v>796</v>
      </c>
      <c r="G870" s="41"/>
      <c r="H870" s="41"/>
      <c r="I870" s="41"/>
    </row>
    <row r="871" spans="1:9" ht="14.25">
      <c r="A871" s="34" t="str">
        <f t="shared" si="66"/>
        <v>Monona</v>
      </c>
      <c r="B871" s="34" t="s">
        <v>6</v>
      </c>
      <c r="C871" s="52">
        <v>5</v>
      </c>
      <c r="D871" s="53">
        <v>147840</v>
      </c>
      <c r="E871" s="53">
        <v>8870.4</v>
      </c>
      <c r="F871" s="54">
        <v>0</v>
      </c>
      <c r="G871" s="41"/>
      <c r="H871" s="41"/>
      <c r="I871" s="41"/>
    </row>
    <row r="872" spans="1:9" ht="14.25">
      <c r="A872" s="34" t="str">
        <f t="shared" si="66"/>
        <v>Monona</v>
      </c>
      <c r="B872" s="34" t="s">
        <v>10</v>
      </c>
      <c r="C872" s="52">
        <v>27</v>
      </c>
      <c r="D872" s="53">
        <v>596422</v>
      </c>
      <c r="E872" s="53">
        <v>35785.32</v>
      </c>
      <c r="F872" s="54">
        <v>0.0001</v>
      </c>
      <c r="G872" s="41"/>
      <c r="H872" s="41"/>
      <c r="I872" s="41"/>
    </row>
    <row r="873" spans="1:9" ht="14.25">
      <c r="A873" s="34" t="str">
        <f t="shared" si="66"/>
        <v>Monona</v>
      </c>
      <c r="B873" s="34" t="s">
        <v>4</v>
      </c>
      <c r="C873" s="52">
        <v>7</v>
      </c>
      <c r="D873" s="53">
        <v>584714</v>
      </c>
      <c r="E873" s="53">
        <v>35082.84</v>
      </c>
      <c r="F873" s="54">
        <v>0.0001</v>
      </c>
      <c r="G873" s="41"/>
      <c r="H873" s="41"/>
      <c r="I873" s="41"/>
    </row>
    <row r="874" spans="1:9" ht="14.25">
      <c r="A874" s="34" t="str">
        <f t="shared" si="66"/>
        <v>Monona</v>
      </c>
      <c r="B874" s="34" t="s">
        <v>797</v>
      </c>
      <c r="C874" s="52">
        <v>116</v>
      </c>
      <c r="D874" s="53">
        <v>1623531</v>
      </c>
      <c r="E874" s="53">
        <v>93842.12</v>
      </c>
      <c r="F874" s="54">
        <v>0.0002</v>
      </c>
      <c r="G874" s="41"/>
      <c r="H874" s="41"/>
      <c r="I874" s="41"/>
    </row>
    <row r="875" spans="1:9" ht="14.25">
      <c r="A875" s="34" t="str">
        <f t="shared" si="66"/>
        <v>Monona</v>
      </c>
      <c r="B875" s="34" t="s">
        <v>8</v>
      </c>
      <c r="C875" s="52">
        <v>49</v>
      </c>
      <c r="D875" s="53">
        <v>766016</v>
      </c>
      <c r="E875" s="53">
        <v>45960.96</v>
      </c>
      <c r="F875" s="54">
        <v>0.0001</v>
      </c>
      <c r="G875" s="41"/>
      <c r="H875" s="41"/>
      <c r="I875" s="41"/>
    </row>
    <row r="876" spans="1:9" ht="14.25">
      <c r="A876" s="34" t="str">
        <f t="shared" si="66"/>
        <v>Monona</v>
      </c>
      <c r="B876" s="34" t="s">
        <v>26</v>
      </c>
      <c r="C876" s="52">
        <v>23</v>
      </c>
      <c r="D876" s="53">
        <v>1376813</v>
      </c>
      <c r="E876" s="53">
        <v>82608.78</v>
      </c>
      <c r="F876" s="54">
        <v>0.0001</v>
      </c>
      <c r="G876" s="41"/>
      <c r="H876" s="41"/>
      <c r="I876" s="41"/>
    </row>
    <row r="877" spans="1:9" ht="14.25">
      <c r="A877" s="34" t="str">
        <f t="shared" si="66"/>
        <v>Monona</v>
      </c>
      <c r="B877" s="34" t="s">
        <v>27</v>
      </c>
      <c r="C877" s="52">
        <v>20</v>
      </c>
      <c r="D877" s="53">
        <v>768491</v>
      </c>
      <c r="E877" s="53">
        <v>46109.46</v>
      </c>
      <c r="F877" s="54">
        <v>0.0001</v>
      </c>
      <c r="G877" s="41"/>
      <c r="H877" s="41"/>
      <c r="I877" s="41"/>
    </row>
    <row r="878" spans="1:9" ht="14.25">
      <c r="A878" s="34" t="str">
        <f t="shared" si="66"/>
        <v>Monona</v>
      </c>
      <c r="B878" s="34" t="s">
        <v>45</v>
      </c>
      <c r="C878" s="52">
        <v>295</v>
      </c>
      <c r="D878" s="53">
        <v>12659750</v>
      </c>
      <c r="E878" s="53">
        <v>756015.26</v>
      </c>
      <c r="F878" s="54">
        <v>0.0013</v>
      </c>
      <c r="G878" s="41"/>
      <c r="H878" s="41"/>
      <c r="I878" s="41"/>
    </row>
    <row r="879" spans="1:9" ht="14.25">
      <c r="A879" s="34" t="s">
        <v>416</v>
      </c>
      <c r="B879" s="34" t="s">
        <v>5</v>
      </c>
      <c r="C879" s="56" t="s">
        <v>796</v>
      </c>
      <c r="D879" s="57" t="s">
        <v>796</v>
      </c>
      <c r="E879" s="57" t="s">
        <v>796</v>
      </c>
      <c r="F879" s="58" t="s">
        <v>796</v>
      </c>
      <c r="G879" s="41"/>
      <c r="H879" s="41"/>
      <c r="I879" s="41"/>
    </row>
    <row r="880" spans="1:9" ht="14.25">
      <c r="A880" s="34" t="str">
        <f aca="true" t="shared" si="67" ref="A880:A891">A879</f>
        <v>Monroe</v>
      </c>
      <c r="B880" s="34" t="s">
        <v>1</v>
      </c>
      <c r="C880" s="56" t="s">
        <v>796</v>
      </c>
      <c r="D880" s="57" t="s">
        <v>796</v>
      </c>
      <c r="E880" s="57" t="s">
        <v>796</v>
      </c>
      <c r="F880" s="58" t="s">
        <v>796</v>
      </c>
      <c r="G880" s="41"/>
      <c r="H880" s="41"/>
      <c r="I880" s="41"/>
    </row>
    <row r="881" spans="1:9" ht="14.25">
      <c r="A881" s="34" t="str">
        <f t="shared" si="67"/>
        <v>Monroe</v>
      </c>
      <c r="B881" s="34" t="s">
        <v>7</v>
      </c>
      <c r="C881" s="52">
        <v>24</v>
      </c>
      <c r="D881" s="53">
        <v>1601580</v>
      </c>
      <c r="E881" s="53">
        <v>96094.8</v>
      </c>
      <c r="F881" s="54">
        <v>0.0002</v>
      </c>
      <c r="G881" s="41"/>
      <c r="H881" s="41"/>
      <c r="I881" s="41"/>
    </row>
    <row r="882" spans="1:9" ht="14.25">
      <c r="A882" s="34" t="str">
        <f t="shared" si="67"/>
        <v>Monroe</v>
      </c>
      <c r="B882" s="34" t="s">
        <v>3</v>
      </c>
      <c r="C882" s="52">
        <v>10</v>
      </c>
      <c r="D882" s="53">
        <v>2508911</v>
      </c>
      <c r="E882" s="53">
        <v>150534.66</v>
      </c>
      <c r="F882" s="54">
        <v>0.0003</v>
      </c>
      <c r="G882" s="41"/>
      <c r="H882" s="41"/>
      <c r="I882" s="41"/>
    </row>
    <row r="883" spans="1:9" ht="14.25">
      <c r="A883" s="34" t="str">
        <f t="shared" si="67"/>
        <v>Monroe</v>
      </c>
      <c r="B883" s="34" t="s">
        <v>2</v>
      </c>
      <c r="C883" s="56" t="s">
        <v>796</v>
      </c>
      <c r="D883" s="57" t="s">
        <v>796</v>
      </c>
      <c r="E883" s="57" t="s">
        <v>796</v>
      </c>
      <c r="F883" s="58" t="s">
        <v>796</v>
      </c>
      <c r="G883" s="41"/>
      <c r="H883" s="41"/>
      <c r="I883" s="41"/>
    </row>
    <row r="884" spans="1:9" ht="14.25">
      <c r="A884" s="34" t="str">
        <f t="shared" si="67"/>
        <v>Monroe</v>
      </c>
      <c r="B884" s="34" t="s">
        <v>6</v>
      </c>
      <c r="C884" s="56" t="s">
        <v>796</v>
      </c>
      <c r="D884" s="57" t="s">
        <v>796</v>
      </c>
      <c r="E884" s="57" t="s">
        <v>796</v>
      </c>
      <c r="F884" s="58" t="s">
        <v>796</v>
      </c>
      <c r="G884" s="41"/>
      <c r="H884" s="41"/>
      <c r="I884" s="41"/>
    </row>
    <row r="885" spans="1:9" ht="14.25">
      <c r="A885" s="34" t="str">
        <f t="shared" si="67"/>
        <v>Monroe</v>
      </c>
      <c r="B885" s="34" t="s">
        <v>10</v>
      </c>
      <c r="C885" s="52">
        <v>32</v>
      </c>
      <c r="D885" s="53">
        <v>1383423</v>
      </c>
      <c r="E885" s="53">
        <v>83005.38</v>
      </c>
      <c r="F885" s="54">
        <v>0.0001</v>
      </c>
      <c r="G885" s="41"/>
      <c r="H885" s="41"/>
      <c r="I885" s="41"/>
    </row>
    <row r="886" spans="1:9" ht="14.25">
      <c r="A886" s="34" t="str">
        <f t="shared" si="67"/>
        <v>Monroe</v>
      </c>
      <c r="B886" s="34" t="s">
        <v>4</v>
      </c>
      <c r="C886" s="52">
        <v>10</v>
      </c>
      <c r="D886" s="53">
        <v>311391</v>
      </c>
      <c r="E886" s="53">
        <v>18683.46</v>
      </c>
      <c r="F886" s="54">
        <v>0</v>
      </c>
      <c r="G886" s="41"/>
      <c r="H886" s="41"/>
      <c r="I886" s="41"/>
    </row>
    <row r="887" spans="1:9" ht="14.25">
      <c r="A887" s="34" t="str">
        <f t="shared" si="67"/>
        <v>Monroe</v>
      </c>
      <c r="B887" s="34" t="s">
        <v>797</v>
      </c>
      <c r="C887" s="52">
        <v>75</v>
      </c>
      <c r="D887" s="53">
        <v>1313124</v>
      </c>
      <c r="E887" s="53">
        <v>76861.89</v>
      </c>
      <c r="F887" s="54">
        <v>0.0001</v>
      </c>
      <c r="G887" s="41"/>
      <c r="H887" s="41"/>
      <c r="I887" s="41"/>
    </row>
    <row r="888" spans="1:9" ht="14.25">
      <c r="A888" s="34" t="str">
        <f t="shared" si="67"/>
        <v>Monroe</v>
      </c>
      <c r="B888" s="34" t="s">
        <v>8</v>
      </c>
      <c r="C888" s="52">
        <v>36</v>
      </c>
      <c r="D888" s="53">
        <v>339857</v>
      </c>
      <c r="E888" s="53">
        <v>20391.42</v>
      </c>
      <c r="F888" s="54">
        <v>0</v>
      </c>
      <c r="G888" s="41"/>
      <c r="H888" s="41"/>
      <c r="I888" s="41"/>
    </row>
    <row r="889" spans="1:9" ht="14.25">
      <c r="A889" s="34" t="str">
        <f t="shared" si="67"/>
        <v>Monroe</v>
      </c>
      <c r="B889" s="34" t="s">
        <v>26</v>
      </c>
      <c r="C889" s="52">
        <v>6</v>
      </c>
      <c r="D889" s="53">
        <v>1182245</v>
      </c>
      <c r="E889" s="53">
        <v>70934.7</v>
      </c>
      <c r="F889" s="54">
        <v>0.0001</v>
      </c>
      <c r="G889" s="41"/>
      <c r="H889" s="41"/>
      <c r="I889" s="41"/>
    </row>
    <row r="890" spans="1:9" ht="14.25">
      <c r="A890" s="34" t="str">
        <f t="shared" si="67"/>
        <v>Monroe</v>
      </c>
      <c r="B890" s="34" t="s">
        <v>27</v>
      </c>
      <c r="C890" s="52">
        <v>11</v>
      </c>
      <c r="D890" s="53">
        <v>1104054</v>
      </c>
      <c r="E890" s="53">
        <v>66243.24</v>
      </c>
      <c r="F890" s="54">
        <v>0.0001</v>
      </c>
      <c r="G890" s="41"/>
      <c r="H890" s="41"/>
      <c r="I890" s="41"/>
    </row>
    <row r="891" spans="1:9" ht="14.25">
      <c r="A891" s="34" t="str">
        <f t="shared" si="67"/>
        <v>Monroe</v>
      </c>
      <c r="B891" s="34" t="s">
        <v>45</v>
      </c>
      <c r="C891" s="52">
        <v>211</v>
      </c>
      <c r="D891" s="53">
        <v>10967583</v>
      </c>
      <c r="E891" s="53">
        <v>656129.43</v>
      </c>
      <c r="F891" s="54">
        <v>0.0011</v>
      </c>
      <c r="G891" s="41"/>
      <c r="H891" s="41"/>
      <c r="I891" s="41"/>
    </row>
    <row r="892" spans="1:9" ht="14.25">
      <c r="A892" s="34" t="s">
        <v>557</v>
      </c>
      <c r="B892" s="34" t="s">
        <v>5</v>
      </c>
      <c r="C892" s="56" t="s">
        <v>796</v>
      </c>
      <c r="D892" s="57" t="s">
        <v>796</v>
      </c>
      <c r="E892" s="57" t="s">
        <v>796</v>
      </c>
      <c r="F892" s="58" t="s">
        <v>796</v>
      </c>
      <c r="G892" s="41"/>
      <c r="H892" s="41"/>
      <c r="I892" s="41"/>
    </row>
    <row r="893" spans="1:9" ht="14.25">
      <c r="A893" s="34" t="str">
        <f aca="true" t="shared" si="68" ref="A893:A904">A892</f>
        <v>Montgomery</v>
      </c>
      <c r="B893" s="34" t="s">
        <v>1</v>
      </c>
      <c r="C893" s="52">
        <v>9</v>
      </c>
      <c r="D893" s="53">
        <v>1755164</v>
      </c>
      <c r="E893" s="53">
        <v>105309.84</v>
      </c>
      <c r="F893" s="54">
        <v>0.0002</v>
      </c>
      <c r="G893" s="41"/>
      <c r="H893" s="41"/>
      <c r="I893" s="41"/>
    </row>
    <row r="894" spans="1:9" ht="14.25">
      <c r="A894" s="34" t="str">
        <f t="shared" si="68"/>
        <v>Montgomery</v>
      </c>
      <c r="B894" s="34" t="s">
        <v>7</v>
      </c>
      <c r="C894" s="52">
        <v>27</v>
      </c>
      <c r="D894" s="53">
        <v>2294221</v>
      </c>
      <c r="E894" s="53">
        <v>137653.26</v>
      </c>
      <c r="F894" s="54">
        <v>0.0002</v>
      </c>
      <c r="G894" s="41"/>
      <c r="H894" s="41"/>
      <c r="I894" s="41"/>
    </row>
    <row r="895" spans="1:9" ht="14.25">
      <c r="A895" s="34" t="str">
        <f t="shared" si="68"/>
        <v>Montgomery</v>
      </c>
      <c r="B895" s="34" t="s">
        <v>3</v>
      </c>
      <c r="C895" s="52">
        <v>12</v>
      </c>
      <c r="D895" s="53">
        <v>3343612</v>
      </c>
      <c r="E895" s="53">
        <v>200616.72</v>
      </c>
      <c r="F895" s="54">
        <v>0.0003</v>
      </c>
      <c r="G895" s="41"/>
      <c r="H895" s="41"/>
      <c r="I895" s="41"/>
    </row>
    <row r="896" spans="1:9" ht="14.25">
      <c r="A896" s="34" t="str">
        <f t="shared" si="68"/>
        <v>Montgomery</v>
      </c>
      <c r="B896" s="34" t="s">
        <v>2</v>
      </c>
      <c r="C896" s="56" t="s">
        <v>796</v>
      </c>
      <c r="D896" s="57" t="s">
        <v>796</v>
      </c>
      <c r="E896" s="57" t="s">
        <v>796</v>
      </c>
      <c r="F896" s="58" t="s">
        <v>796</v>
      </c>
      <c r="G896" s="41"/>
      <c r="H896" s="41"/>
      <c r="I896" s="41"/>
    </row>
    <row r="897" spans="1:9" ht="14.25">
      <c r="A897" s="34" t="str">
        <f t="shared" si="68"/>
        <v>Montgomery</v>
      </c>
      <c r="B897" s="34" t="s">
        <v>6</v>
      </c>
      <c r="C897" s="52">
        <v>9</v>
      </c>
      <c r="D897" s="53">
        <v>468349</v>
      </c>
      <c r="E897" s="53">
        <v>28100.94</v>
      </c>
      <c r="F897" s="54">
        <v>0</v>
      </c>
      <c r="G897" s="41"/>
      <c r="H897" s="41"/>
      <c r="I897" s="41"/>
    </row>
    <row r="898" spans="1:9" ht="14.25">
      <c r="A898" s="34" t="str">
        <f t="shared" si="68"/>
        <v>Montgomery</v>
      </c>
      <c r="B898" s="34" t="s">
        <v>10</v>
      </c>
      <c r="C898" s="52">
        <v>53</v>
      </c>
      <c r="D898" s="53">
        <v>1166107</v>
      </c>
      <c r="E898" s="53">
        <v>69966.42</v>
      </c>
      <c r="F898" s="54">
        <v>0.0001</v>
      </c>
      <c r="G898" s="41"/>
      <c r="H898" s="41"/>
      <c r="I898" s="41"/>
    </row>
    <row r="899" spans="1:9" ht="14.25">
      <c r="A899" s="34" t="str">
        <f t="shared" si="68"/>
        <v>Montgomery</v>
      </c>
      <c r="B899" s="34" t="s">
        <v>4</v>
      </c>
      <c r="C899" s="52">
        <v>15</v>
      </c>
      <c r="D899" s="53">
        <v>1230143</v>
      </c>
      <c r="E899" s="53">
        <v>73808.58</v>
      </c>
      <c r="F899" s="54">
        <v>0.0001</v>
      </c>
      <c r="G899" s="41"/>
      <c r="H899" s="41"/>
      <c r="I899" s="41"/>
    </row>
    <row r="900" spans="1:9" ht="14.25">
      <c r="A900" s="34" t="str">
        <f t="shared" si="68"/>
        <v>Montgomery</v>
      </c>
      <c r="B900" s="34" t="s">
        <v>797</v>
      </c>
      <c r="C900" s="52">
        <v>119</v>
      </c>
      <c r="D900" s="53">
        <v>2981760</v>
      </c>
      <c r="E900" s="53">
        <v>175110.6</v>
      </c>
      <c r="F900" s="54">
        <v>0.0003</v>
      </c>
      <c r="G900" s="41"/>
      <c r="H900" s="41"/>
      <c r="I900" s="41"/>
    </row>
    <row r="901" spans="1:9" ht="14.25">
      <c r="A901" s="34" t="str">
        <f t="shared" si="68"/>
        <v>Montgomery</v>
      </c>
      <c r="B901" s="34" t="s">
        <v>8</v>
      </c>
      <c r="C901" s="52">
        <v>42</v>
      </c>
      <c r="D901" s="53">
        <v>822872</v>
      </c>
      <c r="E901" s="53">
        <v>49372.32</v>
      </c>
      <c r="F901" s="54">
        <v>0.0001</v>
      </c>
      <c r="G901" s="41"/>
      <c r="H901" s="41"/>
      <c r="I901" s="41"/>
    </row>
    <row r="902" spans="1:9" ht="14.25">
      <c r="A902" s="34" t="str">
        <f t="shared" si="68"/>
        <v>Montgomery</v>
      </c>
      <c r="B902" s="34" t="s">
        <v>26</v>
      </c>
      <c r="C902" s="52">
        <v>20</v>
      </c>
      <c r="D902" s="53">
        <v>2340254</v>
      </c>
      <c r="E902" s="53">
        <v>140415.24</v>
      </c>
      <c r="F902" s="54">
        <v>0.0002</v>
      </c>
      <c r="G902" s="41"/>
      <c r="H902" s="41"/>
      <c r="I902" s="41"/>
    </row>
    <row r="903" spans="1:9" ht="14.25">
      <c r="A903" s="34" t="str">
        <f t="shared" si="68"/>
        <v>Montgomery</v>
      </c>
      <c r="B903" s="34" t="s">
        <v>27</v>
      </c>
      <c r="C903" s="52">
        <v>16</v>
      </c>
      <c r="D903" s="53">
        <v>1202787</v>
      </c>
      <c r="E903" s="53">
        <v>72167.22</v>
      </c>
      <c r="F903" s="54">
        <v>0.0001</v>
      </c>
      <c r="G903" s="41"/>
      <c r="H903" s="41"/>
      <c r="I903" s="41"/>
    </row>
    <row r="904" spans="1:9" ht="14.25">
      <c r="A904" s="34" t="str">
        <f t="shared" si="68"/>
        <v>Montgomery</v>
      </c>
      <c r="B904" s="34" t="s">
        <v>45</v>
      </c>
      <c r="C904" s="52">
        <v>332</v>
      </c>
      <c r="D904" s="53">
        <v>19760364</v>
      </c>
      <c r="E904" s="53">
        <v>1181826.84</v>
      </c>
      <c r="F904" s="54">
        <v>0.0021</v>
      </c>
      <c r="G904" s="41"/>
      <c r="H904" s="41"/>
      <c r="I904" s="41"/>
    </row>
    <row r="905" spans="1:9" ht="14.25">
      <c r="A905" s="34" t="s">
        <v>562</v>
      </c>
      <c r="B905" s="34" t="s">
        <v>5</v>
      </c>
      <c r="C905" s="52">
        <v>13</v>
      </c>
      <c r="D905" s="53">
        <v>1302194</v>
      </c>
      <c r="E905" s="53">
        <v>78131.64</v>
      </c>
      <c r="F905" s="54">
        <v>0.0001</v>
      </c>
      <c r="G905" s="41"/>
      <c r="H905" s="41"/>
      <c r="I905" s="41"/>
    </row>
    <row r="906" spans="1:9" ht="14.25">
      <c r="A906" s="34" t="str">
        <f aca="true" t="shared" si="69" ref="A906:A917">A905</f>
        <v>Muscatine</v>
      </c>
      <c r="B906" s="34" t="s">
        <v>1</v>
      </c>
      <c r="C906" s="52">
        <v>21</v>
      </c>
      <c r="D906" s="53">
        <v>13405237</v>
      </c>
      <c r="E906" s="53">
        <v>804314.22</v>
      </c>
      <c r="F906" s="54">
        <v>0.0014</v>
      </c>
      <c r="G906" s="41"/>
      <c r="H906" s="41"/>
      <c r="I906" s="41"/>
    </row>
    <row r="907" spans="1:9" ht="14.25">
      <c r="A907" s="34" t="str">
        <f t="shared" si="69"/>
        <v>Muscatine</v>
      </c>
      <c r="B907" s="34" t="s">
        <v>7</v>
      </c>
      <c r="C907" s="52">
        <v>96</v>
      </c>
      <c r="D907" s="53">
        <v>11721184</v>
      </c>
      <c r="E907" s="53">
        <v>703271.04</v>
      </c>
      <c r="F907" s="54">
        <v>0.0012</v>
      </c>
      <c r="G907" s="41"/>
      <c r="H907" s="41"/>
      <c r="I907" s="41"/>
    </row>
    <row r="908" spans="1:9" ht="14.25">
      <c r="A908" s="34" t="str">
        <f t="shared" si="69"/>
        <v>Muscatine</v>
      </c>
      <c r="B908" s="34" t="s">
        <v>3</v>
      </c>
      <c r="C908" s="52">
        <v>45</v>
      </c>
      <c r="D908" s="53">
        <v>12298647</v>
      </c>
      <c r="E908" s="53">
        <v>737918.82</v>
      </c>
      <c r="F908" s="54">
        <v>0.0013</v>
      </c>
      <c r="G908" s="41"/>
      <c r="H908" s="41"/>
      <c r="I908" s="41"/>
    </row>
    <row r="909" spans="1:9" ht="14.25">
      <c r="A909" s="34" t="str">
        <f t="shared" si="69"/>
        <v>Muscatine</v>
      </c>
      <c r="B909" s="34" t="s">
        <v>2</v>
      </c>
      <c r="C909" s="52">
        <v>11</v>
      </c>
      <c r="D909" s="53">
        <v>15058740</v>
      </c>
      <c r="E909" s="53">
        <v>903524.4</v>
      </c>
      <c r="F909" s="54">
        <v>0.0016</v>
      </c>
      <c r="G909" s="41"/>
      <c r="H909" s="41"/>
      <c r="I909" s="41"/>
    </row>
    <row r="910" spans="1:9" ht="14.25">
      <c r="A910" s="34" t="str">
        <f t="shared" si="69"/>
        <v>Muscatine</v>
      </c>
      <c r="B910" s="34" t="s">
        <v>6</v>
      </c>
      <c r="C910" s="52">
        <v>20</v>
      </c>
      <c r="D910" s="53">
        <v>2507657</v>
      </c>
      <c r="E910" s="53">
        <v>150459.42</v>
      </c>
      <c r="F910" s="54">
        <v>0.0003</v>
      </c>
      <c r="G910" s="41"/>
      <c r="H910" s="41"/>
      <c r="I910" s="41"/>
    </row>
    <row r="911" spans="1:9" ht="14.25">
      <c r="A911" s="34" t="str">
        <f t="shared" si="69"/>
        <v>Muscatine</v>
      </c>
      <c r="B911" s="34" t="s">
        <v>10</v>
      </c>
      <c r="C911" s="52">
        <v>141</v>
      </c>
      <c r="D911" s="53">
        <v>11260404</v>
      </c>
      <c r="E911" s="53">
        <v>675624.24</v>
      </c>
      <c r="F911" s="54">
        <v>0.0012</v>
      </c>
      <c r="G911" s="41"/>
      <c r="H911" s="41"/>
      <c r="I911" s="41"/>
    </row>
    <row r="912" spans="1:9" ht="14.25">
      <c r="A912" s="34" t="str">
        <f t="shared" si="69"/>
        <v>Muscatine</v>
      </c>
      <c r="B912" s="34" t="s">
        <v>4</v>
      </c>
      <c r="C912" s="52">
        <v>27</v>
      </c>
      <c r="D912" s="53">
        <v>4623850</v>
      </c>
      <c r="E912" s="53">
        <v>277431</v>
      </c>
      <c r="F912" s="54">
        <v>0.0005</v>
      </c>
      <c r="G912" s="41"/>
      <c r="H912" s="41"/>
      <c r="I912" s="41"/>
    </row>
    <row r="913" spans="1:9" ht="14.25">
      <c r="A913" s="34" t="str">
        <f t="shared" si="69"/>
        <v>Muscatine</v>
      </c>
      <c r="B913" s="34" t="s">
        <v>797</v>
      </c>
      <c r="C913" s="52">
        <v>361</v>
      </c>
      <c r="D913" s="53">
        <v>11974537</v>
      </c>
      <c r="E913" s="53">
        <v>699192.96</v>
      </c>
      <c r="F913" s="54">
        <v>0.0012</v>
      </c>
      <c r="G913" s="41"/>
      <c r="H913" s="41"/>
      <c r="I913" s="41"/>
    </row>
    <row r="914" spans="1:9" ht="14.25">
      <c r="A914" s="34" t="str">
        <f t="shared" si="69"/>
        <v>Muscatine</v>
      </c>
      <c r="B914" s="34" t="s">
        <v>8</v>
      </c>
      <c r="C914" s="52">
        <v>150</v>
      </c>
      <c r="D914" s="53">
        <v>5802691</v>
      </c>
      <c r="E914" s="53">
        <v>348161.46</v>
      </c>
      <c r="F914" s="54">
        <v>0.0006</v>
      </c>
      <c r="G914" s="41"/>
      <c r="H914" s="41"/>
      <c r="I914" s="41"/>
    </row>
    <row r="915" spans="1:9" ht="14.25">
      <c r="A915" s="34" t="str">
        <f t="shared" si="69"/>
        <v>Muscatine</v>
      </c>
      <c r="B915" s="34" t="s">
        <v>26</v>
      </c>
      <c r="C915" s="52">
        <v>37</v>
      </c>
      <c r="D915" s="53">
        <v>21040761</v>
      </c>
      <c r="E915" s="53">
        <v>1262445.66</v>
      </c>
      <c r="F915" s="54">
        <v>0.0022</v>
      </c>
      <c r="G915" s="41"/>
      <c r="H915" s="41"/>
      <c r="I915" s="41"/>
    </row>
    <row r="916" spans="1:9" ht="14.25">
      <c r="A916" s="34" t="str">
        <f t="shared" si="69"/>
        <v>Muscatine</v>
      </c>
      <c r="B916" s="34" t="s">
        <v>27</v>
      </c>
      <c r="C916" s="52">
        <v>39</v>
      </c>
      <c r="D916" s="53">
        <v>5297883</v>
      </c>
      <c r="E916" s="53">
        <v>317872.98</v>
      </c>
      <c r="F916" s="54">
        <v>0.0006</v>
      </c>
      <c r="G916" s="41"/>
      <c r="H916" s="41"/>
      <c r="I916" s="41"/>
    </row>
    <row r="917" spans="1:9" ht="14.25">
      <c r="A917" s="34" t="str">
        <f t="shared" si="69"/>
        <v>Muscatine</v>
      </c>
      <c r="B917" s="34" t="s">
        <v>45</v>
      </c>
      <c r="C917" s="52">
        <v>961</v>
      </c>
      <c r="D917" s="53">
        <v>116293785</v>
      </c>
      <c r="E917" s="53">
        <v>6958347.84</v>
      </c>
      <c r="F917" s="54">
        <v>0.0121</v>
      </c>
      <c r="G917" s="41"/>
      <c r="H917" s="41"/>
      <c r="I917" s="41"/>
    </row>
    <row r="918" spans="1:9" ht="14.25">
      <c r="A918" s="34" t="s">
        <v>567</v>
      </c>
      <c r="B918" s="34" t="s">
        <v>5</v>
      </c>
      <c r="C918" s="52">
        <v>6</v>
      </c>
      <c r="D918" s="53">
        <v>242235</v>
      </c>
      <c r="E918" s="53">
        <v>14534.1</v>
      </c>
      <c r="F918" s="54">
        <v>0</v>
      </c>
      <c r="G918" s="41"/>
      <c r="H918" s="41"/>
      <c r="I918" s="41"/>
    </row>
    <row r="919" spans="1:9" ht="14.25">
      <c r="A919" s="34" t="str">
        <f aca="true" t="shared" si="70" ref="A919:A930">A918</f>
        <v>O'Brien</v>
      </c>
      <c r="B919" s="34" t="s">
        <v>1</v>
      </c>
      <c r="C919" s="52">
        <v>11</v>
      </c>
      <c r="D919" s="53">
        <v>2008435</v>
      </c>
      <c r="E919" s="53">
        <v>120506.1</v>
      </c>
      <c r="F919" s="54">
        <v>0.0002</v>
      </c>
      <c r="G919" s="41"/>
      <c r="H919" s="41"/>
      <c r="I919" s="41"/>
    </row>
    <row r="920" spans="1:9" ht="14.25">
      <c r="A920" s="34" t="str">
        <f t="shared" si="70"/>
        <v>O'Brien</v>
      </c>
      <c r="B920" s="34" t="s">
        <v>7</v>
      </c>
      <c r="C920" s="52">
        <v>30</v>
      </c>
      <c r="D920" s="53">
        <v>2869864</v>
      </c>
      <c r="E920" s="53">
        <v>172191.84</v>
      </c>
      <c r="F920" s="54">
        <v>0.0003</v>
      </c>
      <c r="G920" s="41"/>
      <c r="H920" s="41"/>
      <c r="I920" s="41"/>
    </row>
    <row r="921" spans="1:9" ht="14.25">
      <c r="A921" s="34" t="str">
        <f t="shared" si="70"/>
        <v>O'Brien</v>
      </c>
      <c r="B921" s="34" t="s">
        <v>3</v>
      </c>
      <c r="C921" s="52">
        <v>24</v>
      </c>
      <c r="D921" s="53">
        <v>4864634</v>
      </c>
      <c r="E921" s="53">
        <v>291878.04</v>
      </c>
      <c r="F921" s="54">
        <v>0.0005</v>
      </c>
      <c r="G921" s="41"/>
      <c r="H921" s="41"/>
      <c r="I921" s="41"/>
    </row>
    <row r="922" spans="1:9" ht="14.25">
      <c r="A922" s="34" t="str">
        <f t="shared" si="70"/>
        <v>O'Brien</v>
      </c>
      <c r="B922" s="34" t="s">
        <v>2</v>
      </c>
      <c r="C922" s="52">
        <v>6</v>
      </c>
      <c r="D922" s="53">
        <v>1272373</v>
      </c>
      <c r="E922" s="53">
        <v>76342.38</v>
      </c>
      <c r="F922" s="54">
        <v>0.0001</v>
      </c>
      <c r="G922" s="41"/>
      <c r="H922" s="41"/>
      <c r="I922" s="41"/>
    </row>
    <row r="923" spans="1:9" ht="14.25">
      <c r="A923" s="34" t="str">
        <f t="shared" si="70"/>
        <v>O'Brien</v>
      </c>
      <c r="B923" s="34" t="s">
        <v>6</v>
      </c>
      <c r="C923" s="52">
        <v>12</v>
      </c>
      <c r="D923" s="53">
        <v>748300</v>
      </c>
      <c r="E923" s="53">
        <v>44898</v>
      </c>
      <c r="F923" s="54">
        <v>0.0001</v>
      </c>
      <c r="G923" s="41"/>
      <c r="H923" s="41"/>
      <c r="I923" s="41"/>
    </row>
    <row r="924" spans="1:9" ht="14.25">
      <c r="A924" s="34" t="str">
        <f t="shared" si="70"/>
        <v>O'Brien</v>
      </c>
      <c r="B924" s="34" t="s">
        <v>10</v>
      </c>
      <c r="C924" s="52">
        <v>82</v>
      </c>
      <c r="D924" s="53">
        <v>2531704</v>
      </c>
      <c r="E924" s="53">
        <v>151902.24</v>
      </c>
      <c r="F924" s="54">
        <v>0.0003</v>
      </c>
      <c r="G924" s="41"/>
      <c r="H924" s="41"/>
      <c r="I924" s="41"/>
    </row>
    <row r="925" spans="1:9" ht="14.25">
      <c r="A925" s="34" t="str">
        <f t="shared" si="70"/>
        <v>O'Brien</v>
      </c>
      <c r="B925" s="34" t="s">
        <v>4</v>
      </c>
      <c r="C925" s="52">
        <v>14</v>
      </c>
      <c r="D925" s="53">
        <v>1222597</v>
      </c>
      <c r="E925" s="53">
        <v>73355.82</v>
      </c>
      <c r="F925" s="54">
        <v>0.0001</v>
      </c>
      <c r="G925" s="41"/>
      <c r="H925" s="41"/>
      <c r="I925" s="41"/>
    </row>
    <row r="926" spans="1:9" ht="14.25">
      <c r="A926" s="34" t="str">
        <f t="shared" si="70"/>
        <v>O'Brien</v>
      </c>
      <c r="B926" s="34" t="s">
        <v>797</v>
      </c>
      <c r="C926" s="52">
        <v>185</v>
      </c>
      <c r="D926" s="53">
        <v>4806018</v>
      </c>
      <c r="E926" s="53">
        <v>281235.73</v>
      </c>
      <c r="F926" s="54">
        <v>0.0005</v>
      </c>
      <c r="G926" s="41"/>
      <c r="H926" s="41"/>
      <c r="I926" s="41"/>
    </row>
    <row r="927" spans="1:9" ht="14.25">
      <c r="A927" s="34" t="str">
        <f t="shared" si="70"/>
        <v>O'Brien</v>
      </c>
      <c r="B927" s="34" t="s">
        <v>8</v>
      </c>
      <c r="C927" s="52">
        <v>61</v>
      </c>
      <c r="D927" s="53">
        <v>1601703</v>
      </c>
      <c r="E927" s="53">
        <v>96102.18</v>
      </c>
      <c r="F927" s="54">
        <v>0.0002</v>
      </c>
      <c r="G927" s="41"/>
      <c r="H927" s="41"/>
      <c r="I927" s="41"/>
    </row>
    <row r="928" spans="1:9" ht="14.25">
      <c r="A928" s="34" t="str">
        <f t="shared" si="70"/>
        <v>O'Brien</v>
      </c>
      <c r="B928" s="34" t="s">
        <v>26</v>
      </c>
      <c r="C928" s="52">
        <v>26</v>
      </c>
      <c r="D928" s="53">
        <v>2649667</v>
      </c>
      <c r="E928" s="53">
        <v>158980.02</v>
      </c>
      <c r="F928" s="54">
        <v>0.0003</v>
      </c>
      <c r="G928" s="41"/>
      <c r="H928" s="41"/>
      <c r="I928" s="41"/>
    </row>
    <row r="929" spans="1:9" ht="14.25">
      <c r="A929" s="34" t="str">
        <f t="shared" si="70"/>
        <v>O'Brien</v>
      </c>
      <c r="B929" s="34" t="s">
        <v>27</v>
      </c>
      <c r="C929" s="52">
        <v>45</v>
      </c>
      <c r="D929" s="53">
        <v>7455828</v>
      </c>
      <c r="E929" s="53">
        <v>447349.68</v>
      </c>
      <c r="F929" s="54">
        <v>0.0008</v>
      </c>
      <c r="G929" s="41"/>
      <c r="H929" s="41"/>
      <c r="I929" s="41"/>
    </row>
    <row r="930" spans="1:9" ht="14.25">
      <c r="A930" s="34" t="str">
        <f t="shared" si="70"/>
        <v>O'Brien</v>
      </c>
      <c r="B930" s="34" t="s">
        <v>45</v>
      </c>
      <c r="C930" s="52">
        <v>502</v>
      </c>
      <c r="D930" s="53">
        <v>32273358</v>
      </c>
      <c r="E930" s="53">
        <v>1929276.13</v>
      </c>
      <c r="F930" s="54">
        <v>0.0034</v>
      </c>
      <c r="G930" s="41"/>
      <c r="H930" s="41"/>
      <c r="I930" s="41"/>
    </row>
    <row r="931" spans="1:9" ht="14.25">
      <c r="A931" s="34" t="s">
        <v>178</v>
      </c>
      <c r="B931" s="34" t="s">
        <v>5</v>
      </c>
      <c r="C931" s="56" t="s">
        <v>796</v>
      </c>
      <c r="D931" s="57" t="s">
        <v>796</v>
      </c>
      <c r="E931" s="57" t="s">
        <v>796</v>
      </c>
      <c r="F931" s="58" t="s">
        <v>796</v>
      </c>
      <c r="G931" s="41"/>
      <c r="H931" s="41"/>
      <c r="I931" s="41"/>
    </row>
    <row r="932" spans="1:9" ht="14.25">
      <c r="A932" s="34" t="str">
        <f aca="true" t="shared" si="71" ref="A932:A943">A931</f>
        <v>Osceola</v>
      </c>
      <c r="B932" s="34" t="s">
        <v>1</v>
      </c>
      <c r="C932" s="56" t="s">
        <v>796</v>
      </c>
      <c r="D932" s="57" t="s">
        <v>796</v>
      </c>
      <c r="E932" s="57" t="s">
        <v>796</v>
      </c>
      <c r="F932" s="58" t="s">
        <v>796</v>
      </c>
      <c r="G932" s="41"/>
      <c r="H932" s="41"/>
      <c r="I932" s="41"/>
    </row>
    <row r="933" spans="1:9" ht="14.25">
      <c r="A933" s="34" t="str">
        <f t="shared" si="71"/>
        <v>Osceola</v>
      </c>
      <c r="B933" s="34" t="s">
        <v>7</v>
      </c>
      <c r="C933" s="52">
        <v>10</v>
      </c>
      <c r="D933" s="53">
        <v>626964</v>
      </c>
      <c r="E933" s="53">
        <v>37617.84</v>
      </c>
      <c r="F933" s="54">
        <v>0.0001</v>
      </c>
      <c r="G933" s="41"/>
      <c r="H933" s="41"/>
      <c r="I933" s="41"/>
    </row>
    <row r="934" spans="1:9" ht="14.25">
      <c r="A934" s="34" t="str">
        <f t="shared" si="71"/>
        <v>Osceola</v>
      </c>
      <c r="B934" s="34" t="s">
        <v>3</v>
      </c>
      <c r="C934" s="56" t="s">
        <v>796</v>
      </c>
      <c r="D934" s="57" t="s">
        <v>796</v>
      </c>
      <c r="E934" s="57" t="s">
        <v>796</v>
      </c>
      <c r="F934" s="58" t="s">
        <v>796</v>
      </c>
      <c r="G934" s="41"/>
      <c r="H934" s="41"/>
      <c r="I934" s="41"/>
    </row>
    <row r="935" spans="1:9" ht="14.25">
      <c r="A935" s="34" t="str">
        <f t="shared" si="71"/>
        <v>Osceola</v>
      </c>
      <c r="B935" s="34" t="s">
        <v>2</v>
      </c>
      <c r="C935" s="56" t="s">
        <v>796</v>
      </c>
      <c r="D935" s="57" t="s">
        <v>796</v>
      </c>
      <c r="E935" s="57" t="s">
        <v>796</v>
      </c>
      <c r="F935" s="58" t="s">
        <v>796</v>
      </c>
      <c r="G935" s="41"/>
      <c r="H935" s="41"/>
      <c r="I935" s="41"/>
    </row>
    <row r="936" spans="1:9" ht="14.25">
      <c r="A936" s="34" t="str">
        <f t="shared" si="71"/>
        <v>Osceola</v>
      </c>
      <c r="B936" s="34" t="s">
        <v>6</v>
      </c>
      <c r="C936" s="56" t="s">
        <v>796</v>
      </c>
      <c r="D936" s="57" t="s">
        <v>796</v>
      </c>
      <c r="E936" s="57" t="s">
        <v>796</v>
      </c>
      <c r="F936" s="58" t="s">
        <v>796</v>
      </c>
      <c r="G936" s="41"/>
      <c r="H936" s="41"/>
      <c r="I936" s="41"/>
    </row>
    <row r="937" spans="1:9" ht="14.25">
      <c r="A937" s="34" t="str">
        <f t="shared" si="71"/>
        <v>Osceola</v>
      </c>
      <c r="B937" s="34" t="s">
        <v>10</v>
      </c>
      <c r="C937" s="52">
        <v>37</v>
      </c>
      <c r="D937" s="53">
        <v>2726615</v>
      </c>
      <c r="E937" s="53">
        <v>163596.9</v>
      </c>
      <c r="F937" s="54">
        <v>0.0003</v>
      </c>
      <c r="G937" s="41"/>
      <c r="H937" s="41"/>
      <c r="I937" s="41"/>
    </row>
    <row r="938" spans="1:9" ht="14.25">
      <c r="A938" s="34" t="str">
        <f t="shared" si="71"/>
        <v>Osceola</v>
      </c>
      <c r="B938" s="34" t="s">
        <v>4</v>
      </c>
      <c r="C938" s="56" t="s">
        <v>796</v>
      </c>
      <c r="D938" s="57" t="s">
        <v>796</v>
      </c>
      <c r="E938" s="57" t="s">
        <v>796</v>
      </c>
      <c r="F938" s="58" t="s">
        <v>796</v>
      </c>
      <c r="G938" s="41"/>
      <c r="H938" s="41"/>
      <c r="I938" s="41"/>
    </row>
    <row r="939" spans="1:9" ht="14.25">
      <c r="A939" s="34" t="str">
        <f t="shared" si="71"/>
        <v>Osceola</v>
      </c>
      <c r="B939" s="34" t="s">
        <v>797</v>
      </c>
      <c r="C939" s="52">
        <v>75</v>
      </c>
      <c r="D939" s="53">
        <v>1037249</v>
      </c>
      <c r="E939" s="53">
        <v>61367.58</v>
      </c>
      <c r="F939" s="54">
        <v>0.0001</v>
      </c>
      <c r="G939" s="41"/>
      <c r="H939" s="41"/>
      <c r="I939" s="41"/>
    </row>
    <row r="940" spans="1:9" ht="14.25">
      <c r="A940" s="34" t="str">
        <f t="shared" si="71"/>
        <v>Osceola</v>
      </c>
      <c r="B940" s="34" t="s">
        <v>8</v>
      </c>
      <c r="C940" s="52">
        <v>19</v>
      </c>
      <c r="D940" s="53">
        <v>404711</v>
      </c>
      <c r="E940" s="53">
        <v>24282.66</v>
      </c>
      <c r="F940" s="54">
        <v>0</v>
      </c>
      <c r="G940" s="41"/>
      <c r="H940" s="41"/>
      <c r="I940" s="41"/>
    </row>
    <row r="941" spans="1:9" ht="14.25">
      <c r="A941" s="34" t="str">
        <f t="shared" si="71"/>
        <v>Osceola</v>
      </c>
      <c r="B941" s="34" t="s">
        <v>26</v>
      </c>
      <c r="C941" s="52">
        <v>13</v>
      </c>
      <c r="D941" s="53">
        <v>2698509</v>
      </c>
      <c r="E941" s="53">
        <v>161910.54</v>
      </c>
      <c r="F941" s="54">
        <v>0.0003</v>
      </c>
      <c r="G941" s="41"/>
      <c r="H941" s="41"/>
      <c r="I941" s="41"/>
    </row>
    <row r="942" spans="1:9" ht="14.25">
      <c r="A942" s="34" t="str">
        <f t="shared" si="71"/>
        <v>Osceola</v>
      </c>
      <c r="B942" s="34" t="s">
        <v>27</v>
      </c>
      <c r="C942" s="52">
        <v>10</v>
      </c>
      <c r="D942" s="53">
        <v>3000355</v>
      </c>
      <c r="E942" s="53">
        <v>180021.3</v>
      </c>
      <c r="F942" s="54">
        <v>0.0003</v>
      </c>
      <c r="G942" s="41"/>
      <c r="H942" s="41"/>
      <c r="I942" s="41"/>
    </row>
    <row r="943" spans="1:9" ht="14.25">
      <c r="A943" s="34" t="str">
        <f t="shared" si="71"/>
        <v>Osceola</v>
      </c>
      <c r="B943" s="34" t="s">
        <v>45</v>
      </c>
      <c r="C943" s="52">
        <v>178</v>
      </c>
      <c r="D943" s="53">
        <v>12020426</v>
      </c>
      <c r="E943" s="53">
        <v>720358.2</v>
      </c>
      <c r="F943" s="54">
        <v>0.0013</v>
      </c>
      <c r="G943" s="41"/>
      <c r="H943" s="41"/>
      <c r="I943" s="41"/>
    </row>
    <row r="944" spans="1:9" ht="14.25">
      <c r="A944" s="34" t="s">
        <v>580</v>
      </c>
      <c r="B944" s="34" t="s">
        <v>5</v>
      </c>
      <c r="C944" s="52">
        <v>8</v>
      </c>
      <c r="D944" s="53">
        <v>488193</v>
      </c>
      <c r="E944" s="53">
        <v>29291.58</v>
      </c>
      <c r="F944" s="54">
        <v>0.0001</v>
      </c>
      <c r="G944" s="41"/>
      <c r="H944" s="41"/>
      <c r="I944" s="41"/>
    </row>
    <row r="945" spans="1:9" ht="14.25">
      <c r="A945" s="34" t="str">
        <f aca="true" t="shared" si="72" ref="A945:A956">A944</f>
        <v>Page</v>
      </c>
      <c r="B945" s="34" t="s">
        <v>1</v>
      </c>
      <c r="C945" s="52">
        <v>9</v>
      </c>
      <c r="D945" s="53">
        <v>2856383</v>
      </c>
      <c r="E945" s="53">
        <v>171382.98</v>
      </c>
      <c r="F945" s="54">
        <v>0.0003</v>
      </c>
      <c r="G945" s="41"/>
      <c r="H945" s="41"/>
      <c r="I945" s="41"/>
    </row>
    <row r="946" spans="1:9" ht="14.25">
      <c r="A946" s="34" t="str">
        <f t="shared" si="72"/>
        <v>Page</v>
      </c>
      <c r="B946" s="34" t="s">
        <v>7</v>
      </c>
      <c r="C946" s="52">
        <v>39</v>
      </c>
      <c r="D946" s="53">
        <v>3399342</v>
      </c>
      <c r="E946" s="53">
        <v>203960.52</v>
      </c>
      <c r="F946" s="54">
        <v>0.0004</v>
      </c>
      <c r="G946" s="41"/>
      <c r="H946" s="41"/>
      <c r="I946" s="41"/>
    </row>
    <row r="947" spans="1:9" ht="14.25">
      <c r="A947" s="34" t="str">
        <f t="shared" si="72"/>
        <v>Page</v>
      </c>
      <c r="B947" s="34" t="s">
        <v>3</v>
      </c>
      <c r="C947" s="52">
        <v>12</v>
      </c>
      <c r="D947" s="53">
        <v>3585584</v>
      </c>
      <c r="E947" s="53">
        <v>215135.04</v>
      </c>
      <c r="F947" s="54">
        <v>0.0004</v>
      </c>
      <c r="G947" s="41"/>
      <c r="H947" s="41"/>
      <c r="I947" s="41"/>
    </row>
    <row r="948" spans="1:9" ht="14.25">
      <c r="A948" s="34" t="str">
        <f t="shared" si="72"/>
        <v>Page</v>
      </c>
      <c r="B948" s="34" t="s">
        <v>2</v>
      </c>
      <c r="C948" s="52">
        <v>7</v>
      </c>
      <c r="D948" s="53">
        <v>1040248</v>
      </c>
      <c r="E948" s="53">
        <v>62414.88</v>
      </c>
      <c r="F948" s="54">
        <v>0.0001</v>
      </c>
      <c r="G948" s="41"/>
      <c r="H948" s="41"/>
      <c r="I948" s="41"/>
    </row>
    <row r="949" spans="1:9" ht="14.25">
      <c r="A949" s="34" t="str">
        <f t="shared" si="72"/>
        <v>Page</v>
      </c>
      <c r="B949" s="34" t="s">
        <v>6</v>
      </c>
      <c r="C949" s="52">
        <v>7</v>
      </c>
      <c r="D949" s="53">
        <v>442458</v>
      </c>
      <c r="E949" s="53">
        <v>26547.48</v>
      </c>
      <c r="F949" s="54">
        <v>0</v>
      </c>
      <c r="G949" s="41"/>
      <c r="H949" s="41"/>
      <c r="I949" s="41"/>
    </row>
    <row r="950" spans="1:9" ht="14.25">
      <c r="A950" s="34" t="str">
        <f t="shared" si="72"/>
        <v>Page</v>
      </c>
      <c r="B950" s="34" t="s">
        <v>10</v>
      </c>
      <c r="C950" s="52">
        <v>65</v>
      </c>
      <c r="D950" s="53">
        <v>6076294</v>
      </c>
      <c r="E950" s="53">
        <v>364577.64</v>
      </c>
      <c r="F950" s="54">
        <v>0.0006</v>
      </c>
      <c r="G950" s="41"/>
      <c r="H950" s="41"/>
      <c r="I950" s="41"/>
    </row>
    <row r="951" spans="1:9" ht="14.25">
      <c r="A951" s="34" t="str">
        <f t="shared" si="72"/>
        <v>Page</v>
      </c>
      <c r="B951" s="34" t="s">
        <v>4</v>
      </c>
      <c r="C951" s="52">
        <v>18</v>
      </c>
      <c r="D951" s="53">
        <v>1546490</v>
      </c>
      <c r="E951" s="53">
        <v>92789.4</v>
      </c>
      <c r="F951" s="54">
        <v>0.0002</v>
      </c>
      <c r="G951" s="41"/>
      <c r="H951" s="41"/>
      <c r="I951" s="41"/>
    </row>
    <row r="952" spans="1:9" ht="14.25">
      <c r="A952" s="34" t="str">
        <f t="shared" si="72"/>
        <v>Page</v>
      </c>
      <c r="B952" s="34" t="s">
        <v>797</v>
      </c>
      <c r="C952" s="52">
        <v>169</v>
      </c>
      <c r="D952" s="53">
        <v>3120002</v>
      </c>
      <c r="E952" s="53">
        <v>183260.93</v>
      </c>
      <c r="F952" s="54">
        <v>0.0003</v>
      </c>
      <c r="G952" s="41"/>
      <c r="H952" s="41"/>
      <c r="I952" s="41"/>
    </row>
    <row r="953" spans="1:9" ht="14.25">
      <c r="A953" s="34" t="str">
        <f t="shared" si="72"/>
        <v>Page</v>
      </c>
      <c r="B953" s="34" t="s">
        <v>8</v>
      </c>
      <c r="C953" s="52">
        <v>68</v>
      </c>
      <c r="D953" s="53">
        <v>1193653</v>
      </c>
      <c r="E953" s="53">
        <v>71619.18</v>
      </c>
      <c r="F953" s="54">
        <v>0.0001</v>
      </c>
      <c r="G953" s="41"/>
      <c r="H953" s="41"/>
      <c r="I953" s="41"/>
    </row>
    <row r="954" spans="1:9" ht="14.25">
      <c r="A954" s="34" t="str">
        <f t="shared" si="72"/>
        <v>Page</v>
      </c>
      <c r="B954" s="34" t="s">
        <v>26</v>
      </c>
      <c r="C954" s="52">
        <v>21</v>
      </c>
      <c r="D954" s="53">
        <v>2579732</v>
      </c>
      <c r="E954" s="53">
        <v>154783.92</v>
      </c>
      <c r="F954" s="54">
        <v>0.0003</v>
      </c>
      <c r="G954" s="41"/>
      <c r="H954" s="41"/>
      <c r="I954" s="41"/>
    </row>
    <row r="955" spans="1:9" ht="14.25">
      <c r="A955" s="34" t="str">
        <f t="shared" si="72"/>
        <v>Page</v>
      </c>
      <c r="B955" s="34" t="s">
        <v>27</v>
      </c>
      <c r="C955" s="52">
        <v>23</v>
      </c>
      <c r="D955" s="53">
        <v>4111654</v>
      </c>
      <c r="E955" s="53">
        <v>246699.24</v>
      </c>
      <c r="F955" s="54">
        <v>0.0004</v>
      </c>
      <c r="G955" s="41"/>
      <c r="H955" s="41"/>
      <c r="I955" s="41"/>
    </row>
    <row r="956" spans="1:9" ht="14.25">
      <c r="A956" s="34" t="str">
        <f t="shared" si="72"/>
        <v>Page</v>
      </c>
      <c r="B956" s="34" t="s">
        <v>45</v>
      </c>
      <c r="C956" s="52">
        <v>446</v>
      </c>
      <c r="D956" s="53">
        <v>30440033</v>
      </c>
      <c r="E956" s="53">
        <v>1822462.79</v>
      </c>
      <c r="F956" s="54">
        <v>0.0032</v>
      </c>
      <c r="G956" s="41"/>
      <c r="H956" s="41"/>
      <c r="I956" s="41"/>
    </row>
    <row r="957" spans="1:9" ht="14.25">
      <c r="A957" s="34" t="s">
        <v>585</v>
      </c>
      <c r="B957" s="34" t="s">
        <v>5</v>
      </c>
      <c r="C957" s="56" t="s">
        <v>796</v>
      </c>
      <c r="D957" s="57" t="s">
        <v>796</v>
      </c>
      <c r="E957" s="57" t="s">
        <v>796</v>
      </c>
      <c r="F957" s="58" t="s">
        <v>796</v>
      </c>
      <c r="G957" s="41"/>
      <c r="H957" s="41"/>
      <c r="I957" s="41"/>
    </row>
    <row r="958" spans="1:9" ht="14.25">
      <c r="A958" s="34" t="str">
        <f aca="true" t="shared" si="73" ref="A958:A969">A957</f>
        <v>Palo Alto</v>
      </c>
      <c r="B958" s="34" t="s">
        <v>1</v>
      </c>
      <c r="C958" s="52">
        <v>6</v>
      </c>
      <c r="D958" s="53">
        <v>1253072</v>
      </c>
      <c r="E958" s="53">
        <v>75184.32</v>
      </c>
      <c r="F958" s="54">
        <v>0.0001</v>
      </c>
      <c r="G958" s="41"/>
      <c r="H958" s="41"/>
      <c r="I958" s="41"/>
    </row>
    <row r="959" spans="1:9" ht="14.25">
      <c r="A959" s="34" t="str">
        <f t="shared" si="73"/>
        <v>Palo Alto</v>
      </c>
      <c r="B959" s="34" t="s">
        <v>7</v>
      </c>
      <c r="C959" s="52">
        <v>35</v>
      </c>
      <c r="D959" s="53">
        <v>2326567</v>
      </c>
      <c r="E959" s="53">
        <v>139594.02</v>
      </c>
      <c r="F959" s="54">
        <v>0.0002</v>
      </c>
      <c r="G959" s="41"/>
      <c r="H959" s="41"/>
      <c r="I959" s="41"/>
    </row>
    <row r="960" spans="1:9" ht="14.25">
      <c r="A960" s="34" t="str">
        <f t="shared" si="73"/>
        <v>Palo Alto</v>
      </c>
      <c r="B960" s="34" t="s">
        <v>3</v>
      </c>
      <c r="C960" s="52">
        <v>12</v>
      </c>
      <c r="D960" s="53">
        <v>2363816</v>
      </c>
      <c r="E960" s="53">
        <v>141828.96</v>
      </c>
      <c r="F960" s="54">
        <v>0.0002</v>
      </c>
      <c r="G960" s="41"/>
      <c r="H960" s="41"/>
      <c r="I960" s="41"/>
    </row>
    <row r="961" spans="1:9" ht="14.25">
      <c r="A961" s="34" t="str">
        <f t="shared" si="73"/>
        <v>Palo Alto</v>
      </c>
      <c r="B961" s="34" t="s">
        <v>2</v>
      </c>
      <c r="C961" s="56" t="s">
        <v>796</v>
      </c>
      <c r="D961" s="57" t="s">
        <v>796</v>
      </c>
      <c r="E961" s="57" t="s">
        <v>796</v>
      </c>
      <c r="F961" s="58" t="s">
        <v>796</v>
      </c>
      <c r="G961" s="41"/>
      <c r="H961" s="41"/>
      <c r="I961" s="41"/>
    </row>
    <row r="962" spans="1:9" ht="14.25">
      <c r="A962" s="34" t="str">
        <f t="shared" si="73"/>
        <v>Palo Alto</v>
      </c>
      <c r="B962" s="34" t="s">
        <v>6</v>
      </c>
      <c r="C962" s="52">
        <v>6</v>
      </c>
      <c r="D962" s="53">
        <v>238339</v>
      </c>
      <c r="E962" s="53">
        <v>14300.34</v>
      </c>
      <c r="F962" s="54">
        <v>0</v>
      </c>
      <c r="G962" s="41"/>
      <c r="H962" s="41"/>
      <c r="I962" s="41"/>
    </row>
    <row r="963" spans="1:9" ht="14.25">
      <c r="A963" s="34" t="str">
        <f t="shared" si="73"/>
        <v>Palo Alto</v>
      </c>
      <c r="B963" s="34" t="s">
        <v>10</v>
      </c>
      <c r="C963" s="52">
        <v>43</v>
      </c>
      <c r="D963" s="53">
        <v>13494487</v>
      </c>
      <c r="E963" s="53">
        <v>809669.22</v>
      </c>
      <c r="F963" s="54">
        <v>0.0014</v>
      </c>
      <c r="G963" s="41"/>
      <c r="H963" s="41"/>
      <c r="I963" s="41"/>
    </row>
    <row r="964" spans="1:9" ht="14.25">
      <c r="A964" s="34" t="str">
        <f t="shared" si="73"/>
        <v>Palo Alto</v>
      </c>
      <c r="B964" s="34" t="s">
        <v>4</v>
      </c>
      <c r="C964" s="52">
        <v>13</v>
      </c>
      <c r="D964" s="53">
        <v>720540</v>
      </c>
      <c r="E964" s="53">
        <v>43232.4</v>
      </c>
      <c r="F964" s="54">
        <v>0.0001</v>
      </c>
      <c r="G964" s="41"/>
      <c r="H964" s="41"/>
      <c r="I964" s="41"/>
    </row>
    <row r="965" spans="1:9" ht="14.25">
      <c r="A965" s="34" t="str">
        <f t="shared" si="73"/>
        <v>Palo Alto</v>
      </c>
      <c r="B965" s="34" t="s">
        <v>797</v>
      </c>
      <c r="C965" s="52">
        <v>116</v>
      </c>
      <c r="D965" s="53">
        <v>3231593</v>
      </c>
      <c r="E965" s="53">
        <v>186131.06</v>
      </c>
      <c r="F965" s="54">
        <v>0.0003</v>
      </c>
      <c r="G965" s="41"/>
      <c r="H965" s="41"/>
      <c r="I965" s="41"/>
    </row>
    <row r="966" spans="1:9" ht="14.25">
      <c r="A966" s="34" t="str">
        <f t="shared" si="73"/>
        <v>Palo Alto</v>
      </c>
      <c r="B966" s="34" t="s">
        <v>8</v>
      </c>
      <c r="C966" s="52">
        <v>58</v>
      </c>
      <c r="D966" s="53">
        <v>961799</v>
      </c>
      <c r="E966" s="53">
        <v>57707.94</v>
      </c>
      <c r="F966" s="54">
        <v>0.0001</v>
      </c>
      <c r="G966" s="41"/>
      <c r="H966" s="41"/>
      <c r="I966" s="41"/>
    </row>
    <row r="967" spans="1:9" ht="14.25">
      <c r="A967" s="34" t="str">
        <f t="shared" si="73"/>
        <v>Palo Alto</v>
      </c>
      <c r="B967" s="34" t="s">
        <v>26</v>
      </c>
      <c r="C967" s="52">
        <v>16</v>
      </c>
      <c r="D967" s="53">
        <v>1752427</v>
      </c>
      <c r="E967" s="53">
        <v>105145.62</v>
      </c>
      <c r="F967" s="54">
        <v>0.0002</v>
      </c>
      <c r="G967" s="41"/>
      <c r="H967" s="41"/>
      <c r="I967" s="41"/>
    </row>
    <row r="968" spans="1:9" ht="14.25">
      <c r="A968" s="34" t="str">
        <f t="shared" si="73"/>
        <v>Palo Alto</v>
      </c>
      <c r="B968" s="34" t="s">
        <v>27</v>
      </c>
      <c r="C968" s="52">
        <v>20</v>
      </c>
      <c r="D968" s="53">
        <v>2882660</v>
      </c>
      <c r="E968" s="53">
        <v>172959.6</v>
      </c>
      <c r="F968" s="54">
        <v>0.0003</v>
      </c>
      <c r="G968" s="41"/>
      <c r="H968" s="41"/>
      <c r="I968" s="41"/>
    </row>
    <row r="969" spans="1:9" ht="14.25">
      <c r="A969" s="34" t="str">
        <f t="shared" si="73"/>
        <v>Palo Alto</v>
      </c>
      <c r="B969" s="34" t="s">
        <v>45</v>
      </c>
      <c r="C969" s="52">
        <v>328</v>
      </c>
      <c r="D969" s="53">
        <v>30035831</v>
      </c>
      <c r="E969" s="53">
        <v>1794385.34</v>
      </c>
      <c r="F969" s="54">
        <v>0.0031</v>
      </c>
      <c r="G969" s="41"/>
      <c r="H969" s="41"/>
      <c r="I969" s="41"/>
    </row>
    <row r="970" spans="1:9" ht="14.25">
      <c r="A970" s="34" t="s">
        <v>163</v>
      </c>
      <c r="B970" s="34" t="s">
        <v>5</v>
      </c>
      <c r="C970" s="52">
        <v>9</v>
      </c>
      <c r="D970" s="53">
        <v>467989</v>
      </c>
      <c r="E970" s="53">
        <v>28079.34</v>
      </c>
      <c r="F970" s="54">
        <v>0</v>
      </c>
      <c r="G970" s="41"/>
      <c r="H970" s="41"/>
      <c r="I970" s="41"/>
    </row>
    <row r="971" spans="1:9" ht="14.25">
      <c r="A971" s="34" t="str">
        <f aca="true" t="shared" si="74" ref="A971:A982">A970</f>
        <v>Plymouth</v>
      </c>
      <c r="B971" s="34" t="s">
        <v>1</v>
      </c>
      <c r="C971" s="52">
        <v>17</v>
      </c>
      <c r="D971" s="53">
        <v>3900203</v>
      </c>
      <c r="E971" s="53">
        <v>234012.18</v>
      </c>
      <c r="F971" s="54">
        <v>0.0004</v>
      </c>
      <c r="G971" s="41"/>
      <c r="H971" s="41"/>
      <c r="I971" s="41"/>
    </row>
    <row r="972" spans="1:9" ht="14.25">
      <c r="A972" s="34" t="str">
        <f t="shared" si="74"/>
        <v>Plymouth</v>
      </c>
      <c r="B972" s="34" t="s">
        <v>7</v>
      </c>
      <c r="C972" s="52">
        <v>65</v>
      </c>
      <c r="D972" s="53">
        <v>5935433</v>
      </c>
      <c r="E972" s="53">
        <v>356125.98</v>
      </c>
      <c r="F972" s="54">
        <v>0.0006</v>
      </c>
      <c r="G972" s="41"/>
      <c r="H972" s="41"/>
      <c r="I972" s="41"/>
    </row>
    <row r="973" spans="1:9" ht="14.25">
      <c r="A973" s="34" t="str">
        <f t="shared" si="74"/>
        <v>Plymouth</v>
      </c>
      <c r="B973" s="34" t="s">
        <v>3</v>
      </c>
      <c r="C973" s="52">
        <v>26</v>
      </c>
      <c r="D973" s="53">
        <v>5329014</v>
      </c>
      <c r="E973" s="53">
        <v>319740.84</v>
      </c>
      <c r="F973" s="54">
        <v>0.0006</v>
      </c>
      <c r="G973" s="41"/>
      <c r="H973" s="41"/>
      <c r="I973" s="41"/>
    </row>
    <row r="974" spans="1:9" ht="14.25">
      <c r="A974" s="34" t="str">
        <f t="shared" si="74"/>
        <v>Plymouth</v>
      </c>
      <c r="B974" s="34" t="s">
        <v>2</v>
      </c>
      <c r="C974" s="52">
        <v>7</v>
      </c>
      <c r="D974" s="53">
        <v>7251801</v>
      </c>
      <c r="E974" s="53">
        <v>435108.06</v>
      </c>
      <c r="F974" s="54">
        <v>0.0008</v>
      </c>
      <c r="G974" s="41"/>
      <c r="H974" s="41"/>
      <c r="I974" s="41"/>
    </row>
    <row r="975" spans="1:9" ht="14.25">
      <c r="A975" s="34" t="str">
        <f t="shared" si="74"/>
        <v>Plymouth</v>
      </c>
      <c r="B975" s="34" t="s">
        <v>6</v>
      </c>
      <c r="C975" s="52">
        <v>6</v>
      </c>
      <c r="D975" s="53">
        <v>231891</v>
      </c>
      <c r="E975" s="53">
        <v>13913.46</v>
      </c>
      <c r="F975" s="54">
        <v>0</v>
      </c>
      <c r="G975" s="41"/>
      <c r="H975" s="41"/>
      <c r="I975" s="41"/>
    </row>
    <row r="976" spans="1:9" ht="14.25">
      <c r="A976" s="34" t="str">
        <f t="shared" si="74"/>
        <v>Plymouth</v>
      </c>
      <c r="B976" s="34" t="s">
        <v>10</v>
      </c>
      <c r="C976" s="52">
        <v>126</v>
      </c>
      <c r="D976" s="53">
        <v>3835559</v>
      </c>
      <c r="E976" s="53">
        <v>230133.54</v>
      </c>
      <c r="F976" s="54">
        <v>0.0004</v>
      </c>
      <c r="G976" s="41"/>
      <c r="H976" s="41"/>
      <c r="I976" s="41"/>
    </row>
    <row r="977" spans="1:9" ht="14.25">
      <c r="A977" s="34" t="str">
        <f t="shared" si="74"/>
        <v>Plymouth</v>
      </c>
      <c r="B977" s="34" t="s">
        <v>4</v>
      </c>
      <c r="C977" s="52">
        <v>16</v>
      </c>
      <c r="D977" s="53">
        <v>3127128</v>
      </c>
      <c r="E977" s="53">
        <v>187627.68</v>
      </c>
      <c r="F977" s="54">
        <v>0.0003</v>
      </c>
      <c r="G977" s="41"/>
      <c r="H977" s="41"/>
      <c r="I977" s="41"/>
    </row>
    <row r="978" spans="1:9" ht="14.25">
      <c r="A978" s="34" t="str">
        <f t="shared" si="74"/>
        <v>Plymouth</v>
      </c>
      <c r="B978" s="34" t="s">
        <v>797</v>
      </c>
      <c r="C978" s="52">
        <v>286</v>
      </c>
      <c r="D978" s="53">
        <v>6998771</v>
      </c>
      <c r="E978" s="53">
        <v>411285.09</v>
      </c>
      <c r="F978" s="54">
        <v>0.0007</v>
      </c>
      <c r="G978" s="41"/>
      <c r="H978" s="41"/>
      <c r="I978" s="41"/>
    </row>
    <row r="979" spans="1:9" ht="14.25">
      <c r="A979" s="34" t="str">
        <f t="shared" si="74"/>
        <v>Plymouth</v>
      </c>
      <c r="B979" s="34" t="s">
        <v>8</v>
      </c>
      <c r="C979" s="52">
        <v>95</v>
      </c>
      <c r="D979" s="53">
        <v>2314042</v>
      </c>
      <c r="E979" s="53">
        <v>138842.52</v>
      </c>
      <c r="F979" s="54">
        <v>0.0002</v>
      </c>
      <c r="G979" s="41"/>
      <c r="H979" s="41"/>
      <c r="I979" s="41"/>
    </row>
    <row r="980" spans="1:9" ht="14.25">
      <c r="A980" s="34" t="str">
        <f t="shared" si="74"/>
        <v>Plymouth</v>
      </c>
      <c r="B980" s="34" t="s">
        <v>26</v>
      </c>
      <c r="C980" s="52">
        <v>36</v>
      </c>
      <c r="D980" s="53">
        <v>4243390</v>
      </c>
      <c r="E980" s="53">
        <v>254603.4</v>
      </c>
      <c r="F980" s="54">
        <v>0.0004</v>
      </c>
      <c r="G980" s="41"/>
      <c r="H980" s="41"/>
      <c r="I980" s="41"/>
    </row>
    <row r="981" spans="1:9" ht="14.25">
      <c r="A981" s="34" t="str">
        <f t="shared" si="74"/>
        <v>Plymouth</v>
      </c>
      <c r="B981" s="34" t="s">
        <v>27</v>
      </c>
      <c r="C981" s="52">
        <v>39</v>
      </c>
      <c r="D981" s="53">
        <v>4333474</v>
      </c>
      <c r="E981" s="53">
        <v>259875.62</v>
      </c>
      <c r="F981" s="54">
        <v>0.0005</v>
      </c>
      <c r="G981" s="41"/>
      <c r="H981" s="41"/>
      <c r="I981" s="41"/>
    </row>
    <row r="982" spans="1:9" ht="14.25">
      <c r="A982" s="34" t="str">
        <f t="shared" si="74"/>
        <v>Plymouth</v>
      </c>
      <c r="B982" s="34" t="s">
        <v>45</v>
      </c>
      <c r="C982" s="52">
        <v>728</v>
      </c>
      <c r="D982" s="53">
        <v>47968695</v>
      </c>
      <c r="E982" s="53">
        <v>2869347.71</v>
      </c>
      <c r="F982" s="54">
        <v>0.005</v>
      </c>
      <c r="G982" s="41"/>
      <c r="H982" s="41"/>
      <c r="I982" s="41"/>
    </row>
    <row r="983" spans="1:9" ht="14.25">
      <c r="A983" s="34" t="s">
        <v>598</v>
      </c>
      <c r="B983" s="34" t="s">
        <v>5</v>
      </c>
      <c r="C983" s="56" t="s">
        <v>796</v>
      </c>
      <c r="D983" s="57" t="s">
        <v>796</v>
      </c>
      <c r="E983" s="57" t="s">
        <v>796</v>
      </c>
      <c r="F983" s="58" t="s">
        <v>796</v>
      </c>
      <c r="G983" s="41"/>
      <c r="H983" s="41"/>
      <c r="I983" s="41"/>
    </row>
    <row r="984" spans="1:9" ht="14.25">
      <c r="A984" s="34" t="str">
        <f aca="true" t="shared" si="75" ref="A984:A995">A983</f>
        <v>Pocahontas</v>
      </c>
      <c r="B984" s="34" t="s">
        <v>1</v>
      </c>
      <c r="C984" s="56" t="s">
        <v>796</v>
      </c>
      <c r="D984" s="57" t="s">
        <v>796</v>
      </c>
      <c r="E984" s="57" t="s">
        <v>796</v>
      </c>
      <c r="F984" s="58" t="s">
        <v>796</v>
      </c>
      <c r="G984" s="41"/>
      <c r="H984" s="41"/>
      <c r="I984" s="41"/>
    </row>
    <row r="985" spans="1:9" ht="14.25">
      <c r="A985" s="34" t="str">
        <f t="shared" si="75"/>
        <v>Pocahontas</v>
      </c>
      <c r="B985" s="34" t="s">
        <v>7</v>
      </c>
      <c r="C985" s="52">
        <v>16</v>
      </c>
      <c r="D985" s="53">
        <v>629878</v>
      </c>
      <c r="E985" s="53">
        <v>37792.68</v>
      </c>
      <c r="F985" s="54">
        <v>0.0001</v>
      </c>
      <c r="G985" s="41"/>
      <c r="H985" s="41"/>
      <c r="I985" s="41"/>
    </row>
    <row r="986" spans="1:9" ht="14.25">
      <c r="A986" s="34" t="str">
        <f t="shared" si="75"/>
        <v>Pocahontas</v>
      </c>
      <c r="B986" s="34" t="s">
        <v>3</v>
      </c>
      <c r="C986" s="52">
        <v>15</v>
      </c>
      <c r="D986" s="53">
        <v>2793639</v>
      </c>
      <c r="E986" s="53">
        <v>167618.34</v>
      </c>
      <c r="F986" s="54">
        <v>0.0003</v>
      </c>
      <c r="G986" s="41"/>
      <c r="H986" s="41"/>
      <c r="I986" s="41"/>
    </row>
    <row r="987" spans="1:9" ht="14.25">
      <c r="A987" s="34" t="str">
        <f t="shared" si="75"/>
        <v>Pocahontas</v>
      </c>
      <c r="B987" s="34" t="s">
        <v>2</v>
      </c>
      <c r="C987" s="56" t="s">
        <v>796</v>
      </c>
      <c r="D987" s="57" t="s">
        <v>796</v>
      </c>
      <c r="E987" s="57" t="s">
        <v>796</v>
      </c>
      <c r="F987" s="58" t="s">
        <v>796</v>
      </c>
      <c r="G987" s="41"/>
      <c r="H987" s="41"/>
      <c r="I987" s="41"/>
    </row>
    <row r="988" spans="1:9" ht="14.25">
      <c r="A988" s="34" t="str">
        <f t="shared" si="75"/>
        <v>Pocahontas</v>
      </c>
      <c r="B988" s="34" t="s">
        <v>6</v>
      </c>
      <c r="C988" s="56" t="s">
        <v>796</v>
      </c>
      <c r="D988" s="57" t="s">
        <v>796</v>
      </c>
      <c r="E988" s="57" t="s">
        <v>796</v>
      </c>
      <c r="F988" s="58" t="s">
        <v>796</v>
      </c>
      <c r="G988" s="41"/>
      <c r="H988" s="41"/>
      <c r="I988" s="41"/>
    </row>
    <row r="989" spans="1:9" ht="14.25">
      <c r="A989" s="34" t="str">
        <f t="shared" si="75"/>
        <v>Pocahontas</v>
      </c>
      <c r="B989" s="34" t="s">
        <v>10</v>
      </c>
      <c r="C989" s="52">
        <v>37</v>
      </c>
      <c r="D989" s="53">
        <v>2587794</v>
      </c>
      <c r="E989" s="53">
        <v>155267.64</v>
      </c>
      <c r="F989" s="54">
        <v>0.0003</v>
      </c>
      <c r="G989" s="41"/>
      <c r="H989" s="41"/>
      <c r="I989" s="41"/>
    </row>
    <row r="990" spans="1:9" ht="14.25">
      <c r="A990" s="34" t="str">
        <f t="shared" si="75"/>
        <v>Pocahontas</v>
      </c>
      <c r="B990" s="34" t="s">
        <v>4</v>
      </c>
      <c r="C990" s="52">
        <v>8</v>
      </c>
      <c r="D990" s="53">
        <v>315163</v>
      </c>
      <c r="E990" s="53">
        <v>18909.78</v>
      </c>
      <c r="F990" s="54">
        <v>0</v>
      </c>
      <c r="G990" s="41"/>
      <c r="H990" s="41"/>
      <c r="I990" s="41"/>
    </row>
    <row r="991" spans="1:9" ht="14.25">
      <c r="A991" s="34" t="str">
        <f t="shared" si="75"/>
        <v>Pocahontas</v>
      </c>
      <c r="B991" s="34" t="s">
        <v>797</v>
      </c>
      <c r="C991" s="52">
        <v>86</v>
      </c>
      <c r="D991" s="53">
        <v>1028904</v>
      </c>
      <c r="E991" s="53">
        <v>60259.34</v>
      </c>
      <c r="F991" s="54">
        <v>0.0001</v>
      </c>
      <c r="G991" s="41"/>
      <c r="H991" s="41"/>
      <c r="I991" s="41"/>
    </row>
    <row r="992" spans="1:9" ht="14.25">
      <c r="A992" s="34" t="str">
        <f t="shared" si="75"/>
        <v>Pocahontas</v>
      </c>
      <c r="B992" s="34" t="s">
        <v>8</v>
      </c>
      <c r="C992" s="52">
        <v>35</v>
      </c>
      <c r="D992" s="53">
        <v>403741</v>
      </c>
      <c r="E992" s="53">
        <v>24224.46</v>
      </c>
      <c r="F992" s="54">
        <v>0</v>
      </c>
      <c r="G992" s="41"/>
      <c r="H992" s="41"/>
      <c r="I992" s="41"/>
    </row>
    <row r="993" spans="1:9" ht="14.25">
      <c r="A993" s="34" t="str">
        <f t="shared" si="75"/>
        <v>Pocahontas</v>
      </c>
      <c r="B993" s="34" t="s">
        <v>26</v>
      </c>
      <c r="C993" s="52">
        <v>23</v>
      </c>
      <c r="D993" s="53">
        <v>1573339</v>
      </c>
      <c r="E993" s="53">
        <v>94400.34</v>
      </c>
      <c r="F993" s="54">
        <v>0.0002</v>
      </c>
      <c r="G993" s="41"/>
      <c r="H993" s="41"/>
      <c r="I993" s="41"/>
    </row>
    <row r="994" spans="1:9" ht="14.25">
      <c r="A994" s="34" t="str">
        <f t="shared" si="75"/>
        <v>Pocahontas</v>
      </c>
      <c r="B994" s="34" t="s">
        <v>27</v>
      </c>
      <c r="C994" s="52">
        <v>21</v>
      </c>
      <c r="D994" s="53">
        <v>1294305</v>
      </c>
      <c r="E994" s="53">
        <v>77658.3</v>
      </c>
      <c r="F994" s="54">
        <v>0.0001</v>
      </c>
      <c r="G994" s="41"/>
      <c r="H994" s="41"/>
      <c r="I994" s="41"/>
    </row>
    <row r="995" spans="1:9" ht="14.25">
      <c r="A995" s="34" t="str">
        <f t="shared" si="75"/>
        <v>Pocahontas</v>
      </c>
      <c r="B995" s="34" t="s">
        <v>45</v>
      </c>
      <c r="C995" s="52">
        <v>252</v>
      </c>
      <c r="D995" s="53">
        <v>11368086</v>
      </c>
      <c r="E995" s="53">
        <v>680610.26</v>
      </c>
      <c r="F995" s="54">
        <v>0.0012</v>
      </c>
      <c r="G995" s="41"/>
      <c r="H995" s="41"/>
      <c r="I995" s="41"/>
    </row>
    <row r="996" spans="1:9" ht="14.25">
      <c r="A996" s="34" t="s">
        <v>604</v>
      </c>
      <c r="B996" s="34" t="s">
        <v>5</v>
      </c>
      <c r="C996" s="52">
        <v>236</v>
      </c>
      <c r="D996" s="53">
        <v>47703723</v>
      </c>
      <c r="E996" s="53">
        <v>2862223.38</v>
      </c>
      <c r="F996" s="54">
        <v>0.005</v>
      </c>
      <c r="G996" s="41"/>
      <c r="H996" s="41"/>
      <c r="I996" s="41"/>
    </row>
    <row r="997" spans="1:9" ht="14.25">
      <c r="A997" s="34" t="str">
        <f aca="true" t="shared" si="76" ref="A997:A1008">A996</f>
        <v>Polk</v>
      </c>
      <c r="B997" s="34" t="s">
        <v>1</v>
      </c>
      <c r="C997" s="52">
        <v>158</v>
      </c>
      <c r="D997" s="53">
        <v>142546338</v>
      </c>
      <c r="E997" s="53">
        <v>8552780.28</v>
      </c>
      <c r="F997" s="54">
        <v>0.0149</v>
      </c>
      <c r="G997" s="41"/>
      <c r="H997" s="41"/>
      <c r="I997" s="41"/>
    </row>
    <row r="998" spans="1:9" ht="14.25">
      <c r="A998" s="34" t="str">
        <f t="shared" si="76"/>
        <v>Polk</v>
      </c>
      <c r="B998" s="34" t="s">
        <v>7</v>
      </c>
      <c r="C998" s="52">
        <v>1166</v>
      </c>
      <c r="D998" s="53">
        <v>218439758</v>
      </c>
      <c r="E998" s="53">
        <v>13106385.48</v>
      </c>
      <c r="F998" s="54">
        <v>0.0228</v>
      </c>
      <c r="G998" s="41"/>
      <c r="H998" s="41"/>
      <c r="I998" s="41"/>
    </row>
    <row r="999" spans="1:9" ht="14.25">
      <c r="A999" s="34" t="str">
        <f t="shared" si="76"/>
        <v>Polk</v>
      </c>
      <c r="B999" s="34" t="s">
        <v>3</v>
      </c>
      <c r="C999" s="52">
        <v>374</v>
      </c>
      <c r="D999" s="53">
        <v>135965902</v>
      </c>
      <c r="E999" s="53">
        <v>8157954.12</v>
      </c>
      <c r="F999" s="54">
        <v>0.0142</v>
      </c>
      <c r="G999" s="41"/>
      <c r="H999" s="41"/>
      <c r="I999" s="41"/>
    </row>
    <row r="1000" spans="1:9" ht="14.25">
      <c r="A1000" s="34" t="str">
        <f t="shared" si="76"/>
        <v>Polk</v>
      </c>
      <c r="B1000" s="34" t="s">
        <v>2</v>
      </c>
      <c r="C1000" s="52">
        <v>88</v>
      </c>
      <c r="D1000" s="53">
        <v>188373477</v>
      </c>
      <c r="E1000" s="53">
        <v>11302408.62</v>
      </c>
      <c r="F1000" s="54">
        <v>0.0196</v>
      </c>
      <c r="G1000" s="41"/>
      <c r="H1000" s="41"/>
      <c r="I1000" s="41"/>
    </row>
    <row r="1001" spans="1:9" ht="14.25">
      <c r="A1001" s="34" t="str">
        <f t="shared" si="76"/>
        <v>Polk</v>
      </c>
      <c r="B1001" s="34" t="s">
        <v>6</v>
      </c>
      <c r="C1001" s="52">
        <v>187</v>
      </c>
      <c r="D1001" s="53">
        <v>83413674</v>
      </c>
      <c r="E1001" s="53">
        <v>5004820.44</v>
      </c>
      <c r="F1001" s="54">
        <v>0.0087</v>
      </c>
      <c r="G1001" s="41"/>
      <c r="H1001" s="41"/>
      <c r="I1001" s="41"/>
    </row>
    <row r="1002" spans="1:9" ht="14.25">
      <c r="A1002" s="34" t="str">
        <f t="shared" si="76"/>
        <v>Polk</v>
      </c>
      <c r="B1002" s="34" t="s">
        <v>10</v>
      </c>
      <c r="C1002" s="52">
        <v>1231</v>
      </c>
      <c r="D1002" s="53">
        <v>141596298</v>
      </c>
      <c r="E1002" s="53">
        <v>8495777.88</v>
      </c>
      <c r="F1002" s="54">
        <v>0.0148</v>
      </c>
      <c r="G1002" s="41"/>
      <c r="H1002" s="41"/>
      <c r="I1002" s="41"/>
    </row>
    <row r="1003" spans="1:9" ht="14.25">
      <c r="A1003" s="34" t="str">
        <f t="shared" si="76"/>
        <v>Polk</v>
      </c>
      <c r="B1003" s="34" t="s">
        <v>4</v>
      </c>
      <c r="C1003" s="52">
        <v>231</v>
      </c>
      <c r="D1003" s="53">
        <v>85385691</v>
      </c>
      <c r="E1003" s="53">
        <v>5123141.46</v>
      </c>
      <c r="F1003" s="54">
        <v>0.0089</v>
      </c>
      <c r="G1003" s="41"/>
      <c r="H1003" s="41"/>
      <c r="I1003" s="41"/>
    </row>
    <row r="1004" spans="1:9" ht="14.25">
      <c r="A1004" s="34" t="str">
        <f t="shared" si="76"/>
        <v>Polk</v>
      </c>
      <c r="B1004" s="34" t="s">
        <v>797</v>
      </c>
      <c r="C1004" s="52">
        <v>3982</v>
      </c>
      <c r="D1004" s="53">
        <v>345287923</v>
      </c>
      <c r="E1004" s="53">
        <v>20130124.78</v>
      </c>
      <c r="F1004" s="54">
        <v>0.035</v>
      </c>
      <c r="G1004" s="41"/>
      <c r="H1004" s="41"/>
      <c r="I1004" s="41"/>
    </row>
    <row r="1005" spans="1:9" ht="14.25">
      <c r="A1005" s="34" t="str">
        <f t="shared" si="76"/>
        <v>Polk</v>
      </c>
      <c r="B1005" s="34" t="s">
        <v>8</v>
      </c>
      <c r="C1005" s="52">
        <v>1457</v>
      </c>
      <c r="D1005" s="53">
        <v>156949202</v>
      </c>
      <c r="E1005" s="53">
        <v>9416952.12</v>
      </c>
      <c r="F1005" s="54">
        <v>0.0164</v>
      </c>
      <c r="G1005" s="41"/>
      <c r="H1005" s="41"/>
      <c r="I1005" s="41"/>
    </row>
    <row r="1006" spans="1:9" ht="14.25">
      <c r="A1006" s="34" t="str">
        <f t="shared" si="76"/>
        <v>Polk</v>
      </c>
      <c r="B1006" s="34" t="s">
        <v>26</v>
      </c>
      <c r="C1006" s="52">
        <v>286</v>
      </c>
      <c r="D1006" s="53">
        <v>138267163</v>
      </c>
      <c r="E1006" s="53">
        <v>8296029.78</v>
      </c>
      <c r="F1006" s="54">
        <v>0.0144</v>
      </c>
      <c r="G1006" s="41"/>
      <c r="H1006" s="41"/>
      <c r="I1006" s="41"/>
    </row>
    <row r="1007" spans="1:9" ht="14.25">
      <c r="A1007" s="34" t="str">
        <f t="shared" si="76"/>
        <v>Polk</v>
      </c>
      <c r="B1007" s="34" t="s">
        <v>27</v>
      </c>
      <c r="C1007" s="52">
        <v>464</v>
      </c>
      <c r="D1007" s="53">
        <v>267966257</v>
      </c>
      <c r="E1007" s="53">
        <v>15945836.59</v>
      </c>
      <c r="F1007" s="54">
        <v>0.0277</v>
      </c>
      <c r="G1007" s="41"/>
      <c r="H1007" s="41"/>
      <c r="I1007" s="41"/>
    </row>
    <row r="1008" spans="1:9" ht="14.25">
      <c r="A1008" s="34" t="str">
        <f t="shared" si="76"/>
        <v>Polk</v>
      </c>
      <c r="B1008" s="34" t="s">
        <v>45</v>
      </c>
      <c r="C1008" s="52">
        <v>9860</v>
      </c>
      <c r="D1008" s="53">
        <v>1951895406</v>
      </c>
      <c r="E1008" s="53">
        <v>116394434.93</v>
      </c>
      <c r="F1008" s="54">
        <v>0.2023</v>
      </c>
      <c r="G1008" s="41"/>
      <c r="H1008" s="41"/>
      <c r="I1008" s="41"/>
    </row>
    <row r="1009" spans="1:9" ht="14.25">
      <c r="A1009" s="34" t="s">
        <v>618</v>
      </c>
      <c r="B1009" s="34" t="s">
        <v>5</v>
      </c>
      <c r="C1009" s="52">
        <v>48</v>
      </c>
      <c r="D1009" s="53">
        <v>7574136</v>
      </c>
      <c r="E1009" s="53">
        <v>454448.16</v>
      </c>
      <c r="F1009" s="54">
        <v>0.0008</v>
      </c>
      <c r="G1009" s="41"/>
      <c r="H1009" s="41"/>
      <c r="I1009" s="41"/>
    </row>
    <row r="1010" spans="1:9" ht="14.25">
      <c r="A1010" s="34" t="str">
        <f aca="true" t="shared" si="77" ref="A1010:A1021">A1009</f>
        <v>Pottawattamie</v>
      </c>
      <c r="B1010" s="34" t="s">
        <v>1</v>
      </c>
      <c r="C1010" s="52">
        <v>25</v>
      </c>
      <c r="D1010" s="53">
        <v>32503323</v>
      </c>
      <c r="E1010" s="53">
        <v>1950199.38</v>
      </c>
      <c r="F1010" s="54">
        <v>0.0034</v>
      </c>
      <c r="G1010" s="41"/>
      <c r="H1010" s="41"/>
      <c r="I1010" s="41"/>
    </row>
    <row r="1011" spans="1:9" ht="14.25">
      <c r="A1011" s="34" t="str">
        <f t="shared" si="77"/>
        <v>Pottawattamie</v>
      </c>
      <c r="B1011" s="34" t="s">
        <v>7</v>
      </c>
      <c r="C1011" s="52">
        <v>196</v>
      </c>
      <c r="D1011" s="53">
        <v>35828018</v>
      </c>
      <c r="E1011" s="53">
        <v>2149681.08</v>
      </c>
      <c r="F1011" s="54">
        <v>0.0037</v>
      </c>
      <c r="G1011" s="41"/>
      <c r="H1011" s="41"/>
      <c r="I1011" s="41"/>
    </row>
    <row r="1012" spans="1:9" ht="14.25">
      <c r="A1012" s="34" t="str">
        <f t="shared" si="77"/>
        <v>Pottawattamie</v>
      </c>
      <c r="B1012" s="34" t="s">
        <v>3</v>
      </c>
      <c r="C1012" s="52">
        <v>89</v>
      </c>
      <c r="D1012" s="53">
        <v>32347593</v>
      </c>
      <c r="E1012" s="53">
        <v>1940855.58</v>
      </c>
      <c r="F1012" s="54">
        <v>0.0034</v>
      </c>
      <c r="G1012" s="41"/>
      <c r="H1012" s="41"/>
      <c r="I1012" s="41"/>
    </row>
    <row r="1013" spans="1:9" ht="14.25">
      <c r="A1013" s="34" t="str">
        <f t="shared" si="77"/>
        <v>Pottawattamie</v>
      </c>
      <c r="B1013" s="34" t="s">
        <v>2</v>
      </c>
      <c r="C1013" s="52">
        <v>19</v>
      </c>
      <c r="D1013" s="53">
        <v>39882118</v>
      </c>
      <c r="E1013" s="53">
        <v>2392927.08</v>
      </c>
      <c r="F1013" s="54">
        <v>0.0042</v>
      </c>
      <c r="G1013" s="41"/>
      <c r="H1013" s="41"/>
      <c r="I1013" s="41"/>
    </row>
    <row r="1014" spans="1:9" ht="14.25">
      <c r="A1014" s="34" t="str">
        <f t="shared" si="77"/>
        <v>Pottawattamie</v>
      </c>
      <c r="B1014" s="34" t="s">
        <v>6</v>
      </c>
      <c r="C1014" s="52">
        <v>21</v>
      </c>
      <c r="D1014" s="53">
        <v>4408956</v>
      </c>
      <c r="E1014" s="53">
        <v>264537.36</v>
      </c>
      <c r="F1014" s="54">
        <v>0.0005</v>
      </c>
      <c r="G1014" s="41"/>
      <c r="H1014" s="41"/>
      <c r="I1014" s="41"/>
    </row>
    <row r="1015" spans="1:9" ht="14.25">
      <c r="A1015" s="34" t="str">
        <f t="shared" si="77"/>
        <v>Pottawattamie</v>
      </c>
      <c r="B1015" s="34" t="s">
        <v>10</v>
      </c>
      <c r="C1015" s="52">
        <v>248</v>
      </c>
      <c r="D1015" s="53">
        <v>24188824</v>
      </c>
      <c r="E1015" s="53">
        <v>1451329.44</v>
      </c>
      <c r="F1015" s="54">
        <v>0.0025</v>
      </c>
      <c r="G1015" s="41"/>
      <c r="H1015" s="41"/>
      <c r="I1015" s="41"/>
    </row>
    <row r="1016" spans="1:9" ht="14.25">
      <c r="A1016" s="34" t="str">
        <f t="shared" si="77"/>
        <v>Pottawattamie</v>
      </c>
      <c r="B1016" s="34" t="s">
        <v>4</v>
      </c>
      <c r="C1016" s="52">
        <v>54</v>
      </c>
      <c r="D1016" s="53">
        <v>18707772</v>
      </c>
      <c r="E1016" s="53">
        <v>1122466.32</v>
      </c>
      <c r="F1016" s="54">
        <v>0.002</v>
      </c>
      <c r="G1016" s="41"/>
      <c r="H1016" s="41"/>
      <c r="I1016" s="41"/>
    </row>
    <row r="1017" spans="1:9" ht="14.25">
      <c r="A1017" s="34" t="str">
        <f t="shared" si="77"/>
        <v>Pottawattamie</v>
      </c>
      <c r="B1017" s="34" t="s">
        <v>797</v>
      </c>
      <c r="C1017" s="52">
        <v>629</v>
      </c>
      <c r="D1017" s="53">
        <v>51170372</v>
      </c>
      <c r="E1017" s="53">
        <v>2937586.44</v>
      </c>
      <c r="F1017" s="54">
        <v>0.0051</v>
      </c>
      <c r="G1017" s="41"/>
      <c r="H1017" s="41"/>
      <c r="I1017" s="41"/>
    </row>
    <row r="1018" spans="1:9" ht="14.25">
      <c r="A1018" s="34" t="str">
        <f t="shared" si="77"/>
        <v>Pottawattamie</v>
      </c>
      <c r="B1018" s="34" t="s">
        <v>8</v>
      </c>
      <c r="C1018" s="52">
        <v>236</v>
      </c>
      <c r="D1018" s="53">
        <v>21955704</v>
      </c>
      <c r="E1018" s="53">
        <v>1317342.24</v>
      </c>
      <c r="F1018" s="54">
        <v>0.0023</v>
      </c>
      <c r="G1018" s="41"/>
      <c r="H1018" s="41"/>
      <c r="I1018" s="41"/>
    </row>
    <row r="1019" spans="1:9" ht="14.25">
      <c r="A1019" s="34" t="str">
        <f t="shared" si="77"/>
        <v>Pottawattamie</v>
      </c>
      <c r="B1019" s="34" t="s">
        <v>26</v>
      </c>
      <c r="C1019" s="52">
        <v>78</v>
      </c>
      <c r="D1019" s="53">
        <v>36450421</v>
      </c>
      <c r="E1019" s="53">
        <v>2187025.26</v>
      </c>
      <c r="F1019" s="54">
        <v>0.0038</v>
      </c>
      <c r="G1019" s="41"/>
      <c r="H1019" s="41"/>
      <c r="I1019" s="41"/>
    </row>
    <row r="1020" spans="1:9" ht="14.25">
      <c r="A1020" s="34" t="str">
        <f t="shared" si="77"/>
        <v>Pottawattamie</v>
      </c>
      <c r="B1020" s="34" t="s">
        <v>27</v>
      </c>
      <c r="C1020" s="52">
        <v>85</v>
      </c>
      <c r="D1020" s="53">
        <v>9933494</v>
      </c>
      <c r="E1020" s="53">
        <v>595913.57</v>
      </c>
      <c r="F1020" s="54">
        <v>0.001</v>
      </c>
      <c r="G1020" s="41"/>
      <c r="H1020" s="41"/>
      <c r="I1020" s="41"/>
    </row>
    <row r="1021" spans="1:9" ht="14.25">
      <c r="A1021" s="34" t="str">
        <f t="shared" si="77"/>
        <v>Pottawattamie</v>
      </c>
      <c r="B1021" s="34" t="s">
        <v>45</v>
      </c>
      <c r="C1021" s="52">
        <v>1728</v>
      </c>
      <c r="D1021" s="53">
        <v>314950731</v>
      </c>
      <c r="E1021" s="53">
        <v>18764311.91</v>
      </c>
      <c r="F1021" s="54">
        <v>0.0326</v>
      </c>
      <c r="G1021" s="41"/>
      <c r="H1021" s="41"/>
      <c r="I1021" s="41"/>
    </row>
    <row r="1022" spans="1:9" ht="14.25">
      <c r="A1022" s="34" t="s">
        <v>630</v>
      </c>
      <c r="B1022" s="34" t="s">
        <v>5</v>
      </c>
      <c r="C1022" s="52">
        <v>5</v>
      </c>
      <c r="D1022" s="53">
        <v>222150</v>
      </c>
      <c r="E1022" s="53">
        <v>13329</v>
      </c>
      <c r="F1022" s="54">
        <v>0</v>
      </c>
      <c r="G1022" s="41"/>
      <c r="H1022" s="41"/>
      <c r="I1022" s="41"/>
    </row>
    <row r="1023" spans="1:9" ht="14.25">
      <c r="A1023" s="34" t="str">
        <f aca="true" t="shared" si="78" ref="A1023:A1034">A1022</f>
        <v>Poweshiek</v>
      </c>
      <c r="B1023" s="34" t="s">
        <v>1</v>
      </c>
      <c r="C1023" s="52">
        <v>11</v>
      </c>
      <c r="D1023" s="53">
        <v>3101694</v>
      </c>
      <c r="E1023" s="53">
        <v>186101.64</v>
      </c>
      <c r="F1023" s="54">
        <v>0.0003</v>
      </c>
      <c r="G1023" s="41"/>
      <c r="H1023" s="41"/>
      <c r="I1023" s="41"/>
    </row>
    <row r="1024" spans="1:9" ht="14.25">
      <c r="A1024" s="34" t="str">
        <f t="shared" si="78"/>
        <v>Poweshiek</v>
      </c>
      <c r="B1024" s="34" t="s">
        <v>7</v>
      </c>
      <c r="C1024" s="52">
        <v>47</v>
      </c>
      <c r="D1024" s="53">
        <v>4364845</v>
      </c>
      <c r="E1024" s="53">
        <v>261890.7</v>
      </c>
      <c r="F1024" s="54">
        <v>0.0005</v>
      </c>
      <c r="G1024" s="41"/>
      <c r="H1024" s="41"/>
      <c r="I1024" s="41"/>
    </row>
    <row r="1025" spans="1:9" ht="14.25">
      <c r="A1025" s="34" t="str">
        <f t="shared" si="78"/>
        <v>Poweshiek</v>
      </c>
      <c r="B1025" s="34" t="s">
        <v>3</v>
      </c>
      <c r="C1025" s="52">
        <v>23</v>
      </c>
      <c r="D1025" s="53">
        <v>6869576</v>
      </c>
      <c r="E1025" s="53">
        <v>412174.56</v>
      </c>
      <c r="F1025" s="54">
        <v>0.0007</v>
      </c>
      <c r="G1025" s="41"/>
      <c r="H1025" s="41"/>
      <c r="I1025" s="41"/>
    </row>
    <row r="1026" spans="1:9" ht="14.25">
      <c r="A1026" s="34" t="str">
        <f t="shared" si="78"/>
        <v>Poweshiek</v>
      </c>
      <c r="B1026" s="34" t="s">
        <v>2</v>
      </c>
      <c r="C1026" s="52">
        <v>6</v>
      </c>
      <c r="D1026" s="53">
        <v>6235338</v>
      </c>
      <c r="E1026" s="53">
        <v>374120.28</v>
      </c>
      <c r="F1026" s="54">
        <v>0.0007</v>
      </c>
      <c r="G1026" s="41"/>
      <c r="H1026" s="41"/>
      <c r="I1026" s="41"/>
    </row>
    <row r="1027" spans="1:9" ht="14.25">
      <c r="A1027" s="34" t="str">
        <f t="shared" si="78"/>
        <v>Poweshiek</v>
      </c>
      <c r="B1027" s="34" t="s">
        <v>6</v>
      </c>
      <c r="C1027" s="52">
        <v>8</v>
      </c>
      <c r="D1027" s="53">
        <v>479681</v>
      </c>
      <c r="E1027" s="53">
        <v>28780.86</v>
      </c>
      <c r="F1027" s="54">
        <v>0.0001</v>
      </c>
      <c r="G1027" s="41"/>
      <c r="H1027" s="41"/>
      <c r="I1027" s="41"/>
    </row>
    <row r="1028" spans="1:9" ht="14.25">
      <c r="A1028" s="34" t="str">
        <f t="shared" si="78"/>
        <v>Poweshiek</v>
      </c>
      <c r="B1028" s="34" t="s">
        <v>10</v>
      </c>
      <c r="C1028" s="52">
        <v>90</v>
      </c>
      <c r="D1028" s="53">
        <v>2543126</v>
      </c>
      <c r="E1028" s="53">
        <v>152587.56</v>
      </c>
      <c r="F1028" s="54">
        <v>0.0003</v>
      </c>
      <c r="G1028" s="41"/>
      <c r="H1028" s="41"/>
      <c r="I1028" s="41"/>
    </row>
    <row r="1029" spans="1:9" ht="14.25">
      <c r="A1029" s="34" t="str">
        <f t="shared" si="78"/>
        <v>Poweshiek</v>
      </c>
      <c r="B1029" s="34" t="s">
        <v>4</v>
      </c>
      <c r="C1029" s="52">
        <v>20</v>
      </c>
      <c r="D1029" s="53">
        <v>1410474</v>
      </c>
      <c r="E1029" s="53">
        <v>84628.44</v>
      </c>
      <c r="F1029" s="54">
        <v>0.0001</v>
      </c>
      <c r="G1029" s="41"/>
      <c r="H1029" s="41"/>
      <c r="I1029" s="41"/>
    </row>
    <row r="1030" spans="1:9" ht="14.25">
      <c r="A1030" s="34" t="str">
        <f t="shared" si="78"/>
        <v>Poweshiek</v>
      </c>
      <c r="B1030" s="34" t="s">
        <v>797</v>
      </c>
      <c r="C1030" s="52">
        <v>231</v>
      </c>
      <c r="D1030" s="53">
        <v>6782987</v>
      </c>
      <c r="E1030" s="53">
        <v>391584.6</v>
      </c>
      <c r="F1030" s="54">
        <v>0.0007</v>
      </c>
      <c r="G1030" s="41"/>
      <c r="H1030" s="41"/>
      <c r="I1030" s="41"/>
    </row>
    <row r="1031" spans="1:9" ht="14.25">
      <c r="A1031" s="34" t="str">
        <f t="shared" si="78"/>
        <v>Poweshiek</v>
      </c>
      <c r="B1031" s="34" t="s">
        <v>8</v>
      </c>
      <c r="C1031" s="52">
        <v>87</v>
      </c>
      <c r="D1031" s="53">
        <v>1955585</v>
      </c>
      <c r="E1031" s="53">
        <v>117335.1</v>
      </c>
      <c r="F1031" s="54">
        <v>0.0002</v>
      </c>
      <c r="G1031" s="41"/>
      <c r="H1031" s="41"/>
      <c r="I1031" s="41"/>
    </row>
    <row r="1032" spans="1:9" ht="14.25">
      <c r="A1032" s="34" t="str">
        <f t="shared" si="78"/>
        <v>Poweshiek</v>
      </c>
      <c r="B1032" s="34" t="s">
        <v>26</v>
      </c>
      <c r="C1032" s="52">
        <v>38</v>
      </c>
      <c r="D1032" s="53">
        <v>5581717</v>
      </c>
      <c r="E1032" s="53">
        <v>334903.02</v>
      </c>
      <c r="F1032" s="54">
        <v>0.0006</v>
      </c>
      <c r="G1032" s="41"/>
      <c r="H1032" s="41"/>
      <c r="I1032" s="41"/>
    </row>
    <row r="1033" spans="1:9" ht="14.25">
      <c r="A1033" s="34" t="str">
        <f t="shared" si="78"/>
        <v>Poweshiek</v>
      </c>
      <c r="B1033" s="34" t="s">
        <v>27</v>
      </c>
      <c r="C1033" s="52">
        <v>29</v>
      </c>
      <c r="D1033" s="53">
        <v>2887716</v>
      </c>
      <c r="E1033" s="53">
        <v>173262.96</v>
      </c>
      <c r="F1033" s="54">
        <v>0.0003</v>
      </c>
      <c r="G1033" s="41"/>
      <c r="H1033" s="41"/>
      <c r="I1033" s="41"/>
    </row>
    <row r="1034" spans="1:9" ht="14.25">
      <c r="A1034" s="34" t="str">
        <f t="shared" si="78"/>
        <v>Poweshiek</v>
      </c>
      <c r="B1034" s="34" t="s">
        <v>45</v>
      </c>
      <c r="C1034" s="52">
        <v>595</v>
      </c>
      <c r="D1034" s="53">
        <v>42434889</v>
      </c>
      <c r="E1034" s="53">
        <v>2530698.72</v>
      </c>
      <c r="F1034" s="54">
        <v>0.0044</v>
      </c>
      <c r="G1034" s="41"/>
      <c r="H1034" s="41"/>
      <c r="I1034" s="41"/>
    </row>
    <row r="1035" spans="1:9" ht="14.25">
      <c r="A1035" s="34" t="s">
        <v>636</v>
      </c>
      <c r="B1035" s="34" t="s">
        <v>5</v>
      </c>
      <c r="C1035" s="56" t="s">
        <v>796</v>
      </c>
      <c r="D1035" s="57" t="s">
        <v>796</v>
      </c>
      <c r="E1035" s="57" t="s">
        <v>796</v>
      </c>
      <c r="F1035" s="58" t="s">
        <v>796</v>
      </c>
      <c r="G1035" s="41"/>
      <c r="H1035" s="41"/>
      <c r="I1035" s="41"/>
    </row>
    <row r="1036" spans="1:9" ht="14.25">
      <c r="A1036" s="34" t="str">
        <f aca="true" t="shared" si="79" ref="A1036:A1047">A1035</f>
        <v>Ringgold</v>
      </c>
      <c r="B1036" s="34" t="s">
        <v>1</v>
      </c>
      <c r="C1036" s="52">
        <v>5</v>
      </c>
      <c r="D1036" s="53">
        <v>156380</v>
      </c>
      <c r="E1036" s="53">
        <v>9382.8</v>
      </c>
      <c r="F1036" s="54">
        <v>0</v>
      </c>
      <c r="G1036" s="41"/>
      <c r="H1036" s="41"/>
      <c r="I1036" s="41"/>
    </row>
    <row r="1037" spans="1:9" ht="14.25">
      <c r="A1037" s="34" t="str">
        <f t="shared" si="79"/>
        <v>Ringgold</v>
      </c>
      <c r="B1037" s="34" t="s">
        <v>7</v>
      </c>
      <c r="C1037" s="52">
        <v>15</v>
      </c>
      <c r="D1037" s="53">
        <v>640028</v>
      </c>
      <c r="E1037" s="53">
        <v>38401.68</v>
      </c>
      <c r="F1037" s="54">
        <v>0.0001</v>
      </c>
      <c r="G1037" s="41"/>
      <c r="H1037" s="41"/>
      <c r="I1037" s="41"/>
    </row>
    <row r="1038" spans="1:9" ht="14.25">
      <c r="A1038" s="34" t="str">
        <f t="shared" si="79"/>
        <v>Ringgold</v>
      </c>
      <c r="B1038" s="34" t="s">
        <v>3</v>
      </c>
      <c r="C1038" s="52">
        <v>6</v>
      </c>
      <c r="D1038" s="53">
        <v>822741</v>
      </c>
      <c r="E1038" s="53">
        <v>49364.46</v>
      </c>
      <c r="F1038" s="54">
        <v>0.0001</v>
      </c>
      <c r="G1038" s="41"/>
      <c r="H1038" s="41"/>
      <c r="I1038" s="41"/>
    </row>
    <row r="1039" spans="1:9" ht="14.25">
      <c r="A1039" s="34" t="str">
        <f t="shared" si="79"/>
        <v>Ringgold</v>
      </c>
      <c r="B1039" s="34" t="s">
        <v>2</v>
      </c>
      <c r="C1039" s="56" t="s">
        <v>796</v>
      </c>
      <c r="D1039" s="57" t="s">
        <v>796</v>
      </c>
      <c r="E1039" s="57" t="s">
        <v>796</v>
      </c>
      <c r="F1039" s="58" t="s">
        <v>796</v>
      </c>
      <c r="G1039" s="41"/>
      <c r="H1039" s="41"/>
      <c r="I1039" s="41"/>
    </row>
    <row r="1040" spans="1:9" ht="14.25">
      <c r="A1040" s="34" t="str">
        <f t="shared" si="79"/>
        <v>Ringgold</v>
      </c>
      <c r="B1040" s="34" t="s">
        <v>6</v>
      </c>
      <c r="C1040" s="56" t="s">
        <v>796</v>
      </c>
      <c r="D1040" s="57" t="s">
        <v>796</v>
      </c>
      <c r="E1040" s="57" t="s">
        <v>796</v>
      </c>
      <c r="F1040" s="58" t="s">
        <v>796</v>
      </c>
      <c r="G1040" s="41"/>
      <c r="H1040" s="41"/>
      <c r="I1040" s="41"/>
    </row>
    <row r="1041" spans="1:9" ht="14.25">
      <c r="A1041" s="34" t="str">
        <f t="shared" si="79"/>
        <v>Ringgold</v>
      </c>
      <c r="B1041" s="34" t="s">
        <v>10</v>
      </c>
      <c r="C1041" s="52">
        <v>24</v>
      </c>
      <c r="D1041" s="53">
        <v>469647</v>
      </c>
      <c r="E1041" s="53">
        <v>28178.82</v>
      </c>
      <c r="F1041" s="54">
        <v>0</v>
      </c>
      <c r="G1041" s="41"/>
      <c r="H1041" s="41"/>
      <c r="I1041" s="41"/>
    </row>
    <row r="1042" spans="1:9" ht="14.25">
      <c r="A1042" s="34" t="str">
        <f t="shared" si="79"/>
        <v>Ringgold</v>
      </c>
      <c r="B1042" s="34" t="s">
        <v>4</v>
      </c>
      <c r="C1042" s="52">
        <v>9</v>
      </c>
      <c r="D1042" s="53">
        <v>842360</v>
      </c>
      <c r="E1042" s="53">
        <v>50541.6</v>
      </c>
      <c r="F1042" s="54">
        <v>0.0001</v>
      </c>
      <c r="G1042" s="41"/>
      <c r="H1042" s="41"/>
      <c r="I1042" s="41"/>
    </row>
    <row r="1043" spans="1:9" ht="14.25">
      <c r="A1043" s="34" t="str">
        <f t="shared" si="79"/>
        <v>Ringgold</v>
      </c>
      <c r="B1043" s="34" t="s">
        <v>797</v>
      </c>
      <c r="C1043" s="52">
        <v>69</v>
      </c>
      <c r="D1043" s="53">
        <v>1066653</v>
      </c>
      <c r="E1043" s="53">
        <v>62713.48</v>
      </c>
      <c r="F1043" s="54">
        <v>0.0001</v>
      </c>
      <c r="G1043" s="41"/>
      <c r="H1043" s="41"/>
      <c r="I1043" s="41"/>
    </row>
    <row r="1044" spans="1:9" ht="14.25">
      <c r="A1044" s="34" t="str">
        <f t="shared" si="79"/>
        <v>Ringgold</v>
      </c>
      <c r="B1044" s="34" t="s">
        <v>8</v>
      </c>
      <c r="C1044" s="52">
        <v>26</v>
      </c>
      <c r="D1044" s="53">
        <v>176334</v>
      </c>
      <c r="E1044" s="53">
        <v>10580.04</v>
      </c>
      <c r="F1044" s="54">
        <v>0</v>
      </c>
      <c r="G1044" s="41"/>
      <c r="H1044" s="41"/>
      <c r="I1044" s="41"/>
    </row>
    <row r="1045" spans="1:9" ht="14.25">
      <c r="A1045" s="34" t="str">
        <f t="shared" si="79"/>
        <v>Ringgold</v>
      </c>
      <c r="B1045" s="34" t="s">
        <v>26</v>
      </c>
      <c r="C1045" s="52">
        <v>8</v>
      </c>
      <c r="D1045" s="53">
        <v>6877779</v>
      </c>
      <c r="E1045" s="53">
        <v>412666.74</v>
      </c>
      <c r="F1045" s="54">
        <v>0.0007</v>
      </c>
      <c r="G1045" s="41"/>
      <c r="H1045" s="41"/>
      <c r="I1045" s="41"/>
    </row>
    <row r="1046" spans="1:9" ht="14.25">
      <c r="A1046" s="34" t="str">
        <f t="shared" si="79"/>
        <v>Ringgold</v>
      </c>
      <c r="B1046" s="34" t="s">
        <v>27</v>
      </c>
      <c r="C1046" s="52">
        <v>13</v>
      </c>
      <c r="D1046" s="53">
        <v>2108933</v>
      </c>
      <c r="E1046" s="53">
        <v>126535.98</v>
      </c>
      <c r="F1046" s="54">
        <v>0.0002</v>
      </c>
      <c r="G1046" s="41"/>
      <c r="H1046" s="41"/>
      <c r="I1046" s="41"/>
    </row>
    <row r="1047" spans="1:9" ht="14.25">
      <c r="A1047" s="34" t="str">
        <f t="shared" si="79"/>
        <v>Ringgold</v>
      </c>
      <c r="B1047" s="34" t="s">
        <v>45</v>
      </c>
      <c r="C1047" s="52">
        <v>180</v>
      </c>
      <c r="D1047" s="53">
        <v>13913078</v>
      </c>
      <c r="E1047" s="53">
        <v>833498.98</v>
      </c>
      <c r="F1047" s="54">
        <v>0.0014</v>
      </c>
      <c r="G1047" s="41"/>
      <c r="H1047" s="41"/>
      <c r="I1047" s="41"/>
    </row>
    <row r="1048" spans="1:9" ht="14.25">
      <c r="A1048" s="34" t="s">
        <v>640</v>
      </c>
      <c r="B1048" s="34" t="s">
        <v>5</v>
      </c>
      <c r="C1048" s="56" t="s">
        <v>796</v>
      </c>
      <c r="D1048" s="57" t="s">
        <v>796</v>
      </c>
      <c r="E1048" s="57" t="s">
        <v>796</v>
      </c>
      <c r="F1048" s="58" t="s">
        <v>796</v>
      </c>
      <c r="G1048" s="41"/>
      <c r="H1048" s="41"/>
      <c r="I1048" s="41"/>
    </row>
    <row r="1049" spans="1:9" ht="14.25">
      <c r="A1049" s="34" t="str">
        <f aca="true" t="shared" si="80" ref="A1049:A1060">A1048</f>
        <v>Sac</v>
      </c>
      <c r="B1049" s="34" t="s">
        <v>1</v>
      </c>
      <c r="C1049" s="52">
        <v>10</v>
      </c>
      <c r="D1049" s="53">
        <v>1150779</v>
      </c>
      <c r="E1049" s="53">
        <v>69046.74</v>
      </c>
      <c r="F1049" s="54">
        <v>0.0001</v>
      </c>
      <c r="G1049" s="41"/>
      <c r="H1049" s="41"/>
      <c r="I1049" s="41"/>
    </row>
    <row r="1050" spans="1:9" ht="14.25">
      <c r="A1050" s="34" t="str">
        <f t="shared" si="80"/>
        <v>Sac</v>
      </c>
      <c r="B1050" s="34" t="s">
        <v>7</v>
      </c>
      <c r="C1050" s="52">
        <v>22</v>
      </c>
      <c r="D1050" s="53">
        <v>1320946</v>
      </c>
      <c r="E1050" s="53">
        <v>79256.76</v>
      </c>
      <c r="F1050" s="54">
        <v>0.0001</v>
      </c>
      <c r="G1050" s="41"/>
      <c r="H1050" s="41"/>
      <c r="I1050" s="41"/>
    </row>
    <row r="1051" spans="1:9" ht="14.25">
      <c r="A1051" s="34" t="str">
        <f t="shared" si="80"/>
        <v>Sac</v>
      </c>
      <c r="B1051" s="34" t="s">
        <v>3</v>
      </c>
      <c r="C1051" s="52">
        <v>21</v>
      </c>
      <c r="D1051" s="53">
        <v>2796961</v>
      </c>
      <c r="E1051" s="53">
        <v>167817.66</v>
      </c>
      <c r="F1051" s="54">
        <v>0.0003</v>
      </c>
      <c r="G1051" s="41"/>
      <c r="H1051" s="41"/>
      <c r="I1051" s="41"/>
    </row>
    <row r="1052" spans="1:9" ht="14.25">
      <c r="A1052" s="34" t="str">
        <f t="shared" si="80"/>
        <v>Sac</v>
      </c>
      <c r="B1052" s="34" t="s">
        <v>2</v>
      </c>
      <c r="C1052" s="56" t="s">
        <v>796</v>
      </c>
      <c r="D1052" s="57" t="s">
        <v>796</v>
      </c>
      <c r="E1052" s="57" t="s">
        <v>796</v>
      </c>
      <c r="F1052" s="58" t="s">
        <v>796</v>
      </c>
      <c r="G1052" s="41"/>
      <c r="H1052" s="41"/>
      <c r="I1052" s="41"/>
    </row>
    <row r="1053" spans="1:9" ht="14.25">
      <c r="A1053" s="34" t="str">
        <f t="shared" si="80"/>
        <v>Sac</v>
      </c>
      <c r="B1053" s="34" t="s">
        <v>6</v>
      </c>
      <c r="C1053" s="52">
        <v>9</v>
      </c>
      <c r="D1053" s="53">
        <v>219236</v>
      </c>
      <c r="E1053" s="53">
        <v>13154.16</v>
      </c>
      <c r="F1053" s="54">
        <v>0</v>
      </c>
      <c r="G1053" s="41"/>
      <c r="H1053" s="41"/>
      <c r="I1053" s="41"/>
    </row>
    <row r="1054" spans="1:9" ht="14.25">
      <c r="A1054" s="34" t="str">
        <f t="shared" si="80"/>
        <v>Sac</v>
      </c>
      <c r="B1054" s="34" t="s">
        <v>10</v>
      </c>
      <c r="C1054" s="52">
        <v>65</v>
      </c>
      <c r="D1054" s="53">
        <v>2669849</v>
      </c>
      <c r="E1054" s="53">
        <v>160190.94</v>
      </c>
      <c r="F1054" s="54">
        <v>0.0003</v>
      </c>
      <c r="G1054" s="41"/>
      <c r="H1054" s="41"/>
      <c r="I1054" s="41"/>
    </row>
    <row r="1055" spans="1:9" ht="14.25">
      <c r="A1055" s="34" t="str">
        <f t="shared" si="80"/>
        <v>Sac</v>
      </c>
      <c r="B1055" s="34" t="s">
        <v>4</v>
      </c>
      <c r="C1055" s="52">
        <v>14</v>
      </c>
      <c r="D1055" s="53">
        <v>1828178</v>
      </c>
      <c r="E1055" s="53">
        <v>109690.68</v>
      </c>
      <c r="F1055" s="54">
        <v>0.0002</v>
      </c>
      <c r="G1055" s="41"/>
      <c r="H1055" s="41"/>
      <c r="I1055" s="41"/>
    </row>
    <row r="1056" spans="1:9" ht="14.25">
      <c r="A1056" s="34" t="str">
        <f t="shared" si="80"/>
        <v>Sac</v>
      </c>
      <c r="B1056" s="34" t="s">
        <v>797</v>
      </c>
      <c r="C1056" s="52">
        <v>134</v>
      </c>
      <c r="D1056" s="53">
        <v>2325358</v>
      </c>
      <c r="E1056" s="53">
        <v>136657.3</v>
      </c>
      <c r="F1056" s="54">
        <v>0.0002</v>
      </c>
      <c r="G1056" s="41"/>
      <c r="H1056" s="41"/>
      <c r="I1056" s="41"/>
    </row>
    <row r="1057" spans="1:9" ht="14.25">
      <c r="A1057" s="34" t="str">
        <f t="shared" si="80"/>
        <v>Sac</v>
      </c>
      <c r="B1057" s="34" t="s">
        <v>8</v>
      </c>
      <c r="C1057" s="52">
        <v>39</v>
      </c>
      <c r="D1057" s="53">
        <v>416927</v>
      </c>
      <c r="E1057" s="53">
        <v>25015.62</v>
      </c>
      <c r="F1057" s="54">
        <v>0</v>
      </c>
      <c r="G1057" s="41"/>
      <c r="H1057" s="41"/>
      <c r="I1057" s="41"/>
    </row>
    <row r="1058" spans="1:9" ht="14.25">
      <c r="A1058" s="34" t="str">
        <f t="shared" si="80"/>
        <v>Sac</v>
      </c>
      <c r="B1058" s="34" t="s">
        <v>26</v>
      </c>
      <c r="C1058" s="52">
        <v>23</v>
      </c>
      <c r="D1058" s="53">
        <v>1742693</v>
      </c>
      <c r="E1058" s="53">
        <v>104561.58</v>
      </c>
      <c r="F1058" s="54">
        <v>0.0002</v>
      </c>
      <c r="G1058" s="41"/>
      <c r="H1058" s="41"/>
      <c r="I1058" s="41"/>
    </row>
    <row r="1059" spans="1:9" ht="14.25">
      <c r="A1059" s="34" t="str">
        <f t="shared" si="80"/>
        <v>Sac</v>
      </c>
      <c r="B1059" s="34" t="s">
        <v>27</v>
      </c>
      <c r="C1059" s="52">
        <v>30</v>
      </c>
      <c r="D1059" s="53">
        <v>1247543</v>
      </c>
      <c r="E1059" s="53">
        <v>74852.58</v>
      </c>
      <c r="F1059" s="54">
        <v>0.0001</v>
      </c>
      <c r="G1059" s="41"/>
      <c r="H1059" s="41"/>
      <c r="I1059" s="41"/>
    </row>
    <row r="1060" spans="1:9" ht="14.25">
      <c r="A1060" s="34" t="str">
        <f t="shared" si="80"/>
        <v>Sac</v>
      </c>
      <c r="B1060" s="34" t="s">
        <v>45</v>
      </c>
      <c r="C1060" s="52">
        <v>371</v>
      </c>
      <c r="D1060" s="53">
        <v>16071950</v>
      </c>
      <c r="E1060" s="53">
        <v>961452.82</v>
      </c>
      <c r="F1060" s="54">
        <v>0.0017</v>
      </c>
      <c r="G1060" s="41"/>
      <c r="H1060" s="41"/>
      <c r="I1060" s="41"/>
    </row>
    <row r="1061" spans="1:9" ht="14.25">
      <c r="A1061" s="34" t="s">
        <v>649</v>
      </c>
      <c r="B1061" s="34" t="s">
        <v>5</v>
      </c>
      <c r="C1061" s="52">
        <v>101</v>
      </c>
      <c r="D1061" s="53">
        <v>25761459</v>
      </c>
      <c r="E1061" s="53">
        <v>1545687.54</v>
      </c>
      <c r="F1061" s="54">
        <v>0.0027</v>
      </c>
      <c r="G1061" s="41"/>
      <c r="H1061" s="41"/>
      <c r="I1061" s="41"/>
    </row>
    <row r="1062" spans="1:9" ht="14.25">
      <c r="A1062" s="34" t="str">
        <f aca="true" t="shared" si="81" ref="A1062:A1073">A1061</f>
        <v>Scott</v>
      </c>
      <c r="B1062" s="34" t="s">
        <v>1</v>
      </c>
      <c r="C1062" s="52">
        <v>70</v>
      </c>
      <c r="D1062" s="53">
        <v>46734763</v>
      </c>
      <c r="E1062" s="53">
        <v>2804085.78</v>
      </c>
      <c r="F1062" s="54">
        <v>0.0049</v>
      </c>
      <c r="G1062" s="41"/>
      <c r="H1062" s="41"/>
      <c r="I1062" s="41"/>
    </row>
    <row r="1063" spans="1:9" ht="14.25">
      <c r="A1063" s="34" t="str">
        <f t="shared" si="81"/>
        <v>Scott</v>
      </c>
      <c r="B1063" s="34" t="s">
        <v>7</v>
      </c>
      <c r="C1063" s="52">
        <v>428</v>
      </c>
      <c r="D1063" s="53">
        <v>81563302</v>
      </c>
      <c r="E1063" s="53">
        <v>4893798.12</v>
      </c>
      <c r="F1063" s="54">
        <v>0.0085</v>
      </c>
      <c r="G1063" s="41"/>
      <c r="H1063" s="41"/>
      <c r="I1063" s="41"/>
    </row>
    <row r="1064" spans="1:9" ht="14.25">
      <c r="A1064" s="34" t="str">
        <f t="shared" si="81"/>
        <v>Scott</v>
      </c>
      <c r="B1064" s="34" t="s">
        <v>3</v>
      </c>
      <c r="C1064" s="52">
        <v>144</v>
      </c>
      <c r="D1064" s="53">
        <v>54650725</v>
      </c>
      <c r="E1064" s="53">
        <v>3279043.5</v>
      </c>
      <c r="F1064" s="54">
        <v>0.0057</v>
      </c>
      <c r="G1064" s="41"/>
      <c r="H1064" s="41"/>
      <c r="I1064" s="41"/>
    </row>
    <row r="1065" spans="1:9" ht="14.25">
      <c r="A1065" s="34" t="str">
        <f t="shared" si="81"/>
        <v>Scott</v>
      </c>
      <c r="B1065" s="34" t="s">
        <v>2</v>
      </c>
      <c r="C1065" s="52">
        <v>45</v>
      </c>
      <c r="D1065" s="53">
        <v>72376934</v>
      </c>
      <c r="E1065" s="53">
        <v>4342616.04</v>
      </c>
      <c r="F1065" s="54">
        <v>0.0075</v>
      </c>
      <c r="G1065" s="41"/>
      <c r="H1065" s="41"/>
      <c r="I1065" s="41"/>
    </row>
    <row r="1066" spans="1:9" ht="14.25">
      <c r="A1066" s="34" t="str">
        <f t="shared" si="81"/>
        <v>Scott</v>
      </c>
      <c r="B1066" s="34" t="s">
        <v>6</v>
      </c>
      <c r="C1066" s="52">
        <v>77</v>
      </c>
      <c r="D1066" s="53">
        <v>22436860</v>
      </c>
      <c r="E1066" s="53">
        <v>1346211.6</v>
      </c>
      <c r="F1066" s="54">
        <v>0.0023</v>
      </c>
      <c r="G1066" s="41"/>
      <c r="H1066" s="41"/>
      <c r="I1066" s="41"/>
    </row>
    <row r="1067" spans="1:9" ht="14.25">
      <c r="A1067" s="34" t="str">
        <f t="shared" si="81"/>
        <v>Scott</v>
      </c>
      <c r="B1067" s="34" t="s">
        <v>10</v>
      </c>
      <c r="C1067" s="52">
        <v>461</v>
      </c>
      <c r="D1067" s="53">
        <v>51546610</v>
      </c>
      <c r="E1067" s="53">
        <v>3090890.71</v>
      </c>
      <c r="F1067" s="54">
        <v>0.0054</v>
      </c>
      <c r="G1067" s="41"/>
      <c r="H1067" s="41"/>
      <c r="I1067" s="41"/>
    </row>
    <row r="1068" spans="1:9" ht="14.25">
      <c r="A1068" s="34" t="str">
        <f t="shared" si="81"/>
        <v>Scott</v>
      </c>
      <c r="B1068" s="34" t="s">
        <v>4</v>
      </c>
      <c r="C1068" s="52">
        <v>78</v>
      </c>
      <c r="D1068" s="53">
        <v>28263829</v>
      </c>
      <c r="E1068" s="53">
        <v>1695829.74</v>
      </c>
      <c r="F1068" s="54">
        <v>0.0029</v>
      </c>
      <c r="G1068" s="41"/>
      <c r="H1068" s="41"/>
      <c r="I1068" s="41"/>
    </row>
    <row r="1069" spans="1:9" ht="14.25">
      <c r="A1069" s="34" t="str">
        <f t="shared" si="81"/>
        <v>Scott</v>
      </c>
      <c r="B1069" s="34" t="s">
        <v>797</v>
      </c>
      <c r="C1069" s="52">
        <v>1365</v>
      </c>
      <c r="D1069" s="53">
        <v>79418068</v>
      </c>
      <c r="E1069" s="53">
        <v>4606695.91</v>
      </c>
      <c r="F1069" s="54">
        <v>0.008</v>
      </c>
      <c r="G1069" s="41"/>
      <c r="H1069" s="41"/>
      <c r="I1069" s="41"/>
    </row>
    <row r="1070" spans="1:9" ht="14.25">
      <c r="A1070" s="34" t="str">
        <f t="shared" si="81"/>
        <v>Scott</v>
      </c>
      <c r="B1070" s="34" t="s">
        <v>8</v>
      </c>
      <c r="C1070" s="52">
        <v>527</v>
      </c>
      <c r="D1070" s="53">
        <v>51072608</v>
      </c>
      <c r="E1070" s="53">
        <v>3064356.48</v>
      </c>
      <c r="F1070" s="54">
        <v>0.0053</v>
      </c>
      <c r="G1070" s="41"/>
      <c r="H1070" s="41"/>
      <c r="I1070" s="41"/>
    </row>
    <row r="1071" spans="1:9" ht="14.25">
      <c r="A1071" s="34" t="str">
        <f t="shared" si="81"/>
        <v>Scott</v>
      </c>
      <c r="B1071" s="34" t="s">
        <v>26</v>
      </c>
      <c r="C1071" s="52">
        <v>114</v>
      </c>
      <c r="D1071" s="53">
        <v>84698082</v>
      </c>
      <c r="E1071" s="53">
        <v>5081884.92</v>
      </c>
      <c r="F1071" s="54">
        <v>0.0088</v>
      </c>
      <c r="G1071" s="41"/>
      <c r="H1071" s="41"/>
      <c r="I1071" s="41"/>
    </row>
    <row r="1072" spans="1:9" ht="14.25">
      <c r="A1072" s="34" t="str">
        <f t="shared" si="81"/>
        <v>Scott</v>
      </c>
      <c r="B1072" s="34" t="s">
        <v>27</v>
      </c>
      <c r="C1072" s="52">
        <v>198</v>
      </c>
      <c r="D1072" s="53">
        <v>55231083</v>
      </c>
      <c r="E1072" s="53">
        <v>3302888.77</v>
      </c>
      <c r="F1072" s="54">
        <v>0.0057</v>
      </c>
      <c r="G1072" s="41"/>
      <c r="H1072" s="41"/>
      <c r="I1072" s="41"/>
    </row>
    <row r="1073" spans="1:9" ht="14.25">
      <c r="A1073" s="34" t="str">
        <f t="shared" si="81"/>
        <v>Scott</v>
      </c>
      <c r="B1073" s="34" t="s">
        <v>45</v>
      </c>
      <c r="C1073" s="52">
        <v>3608</v>
      </c>
      <c r="D1073" s="53">
        <v>653754323</v>
      </c>
      <c r="E1073" s="53">
        <v>39053989.11</v>
      </c>
      <c r="F1073" s="54">
        <v>0.0679</v>
      </c>
      <c r="G1073" s="41"/>
      <c r="H1073" s="41"/>
      <c r="I1073" s="41"/>
    </row>
    <row r="1074" spans="1:9" ht="14.25">
      <c r="A1074" s="34" t="s">
        <v>662</v>
      </c>
      <c r="B1074" s="34" t="s">
        <v>5</v>
      </c>
      <c r="C1074" s="56" t="s">
        <v>796</v>
      </c>
      <c r="D1074" s="57" t="s">
        <v>796</v>
      </c>
      <c r="E1074" s="57" t="s">
        <v>796</v>
      </c>
      <c r="F1074" s="58" t="s">
        <v>796</v>
      </c>
      <c r="G1074" s="41"/>
      <c r="H1074" s="41"/>
      <c r="I1074" s="41"/>
    </row>
    <row r="1075" spans="1:9" ht="14.25">
      <c r="A1075" s="34" t="str">
        <f aca="true" t="shared" si="82" ref="A1075:A1086">A1074</f>
        <v>Shelby</v>
      </c>
      <c r="B1075" s="34" t="s">
        <v>1</v>
      </c>
      <c r="C1075" s="52">
        <v>8</v>
      </c>
      <c r="D1075" s="53">
        <v>1483543</v>
      </c>
      <c r="E1075" s="53">
        <v>89012.58</v>
      </c>
      <c r="F1075" s="54">
        <v>0.0002</v>
      </c>
      <c r="G1075" s="41"/>
      <c r="H1075" s="41"/>
      <c r="I1075" s="41"/>
    </row>
    <row r="1076" spans="1:9" ht="14.25">
      <c r="A1076" s="34" t="str">
        <f t="shared" si="82"/>
        <v>Shelby</v>
      </c>
      <c r="B1076" s="34" t="s">
        <v>7</v>
      </c>
      <c r="C1076" s="52">
        <v>33</v>
      </c>
      <c r="D1076" s="53">
        <v>1846537</v>
      </c>
      <c r="E1076" s="53">
        <v>110792.22</v>
      </c>
      <c r="F1076" s="54">
        <v>0.0002</v>
      </c>
      <c r="G1076" s="41"/>
      <c r="H1076" s="41"/>
      <c r="I1076" s="41"/>
    </row>
    <row r="1077" spans="1:9" ht="14.25">
      <c r="A1077" s="34" t="str">
        <f t="shared" si="82"/>
        <v>Shelby</v>
      </c>
      <c r="B1077" s="34" t="s">
        <v>3</v>
      </c>
      <c r="C1077" s="52">
        <v>12</v>
      </c>
      <c r="D1077" s="53">
        <v>3223777</v>
      </c>
      <c r="E1077" s="53">
        <v>193426.62</v>
      </c>
      <c r="F1077" s="54">
        <v>0.0003</v>
      </c>
      <c r="G1077" s="41"/>
      <c r="H1077" s="41"/>
      <c r="I1077" s="41"/>
    </row>
    <row r="1078" spans="1:9" ht="14.25">
      <c r="A1078" s="34" t="str">
        <f t="shared" si="82"/>
        <v>Shelby</v>
      </c>
      <c r="B1078" s="34" t="s">
        <v>2</v>
      </c>
      <c r="C1078" s="56" t="s">
        <v>796</v>
      </c>
      <c r="D1078" s="57" t="s">
        <v>796</v>
      </c>
      <c r="E1078" s="57" t="s">
        <v>796</v>
      </c>
      <c r="F1078" s="58" t="s">
        <v>796</v>
      </c>
      <c r="G1078" s="41"/>
      <c r="H1078" s="41"/>
      <c r="I1078" s="41"/>
    </row>
    <row r="1079" spans="1:9" ht="14.25">
      <c r="A1079" s="34" t="str">
        <f t="shared" si="82"/>
        <v>Shelby</v>
      </c>
      <c r="B1079" s="34" t="s">
        <v>6</v>
      </c>
      <c r="C1079" s="52">
        <v>6</v>
      </c>
      <c r="D1079" s="53">
        <v>346616</v>
      </c>
      <c r="E1079" s="53">
        <v>20796.96</v>
      </c>
      <c r="F1079" s="54">
        <v>0</v>
      </c>
      <c r="G1079" s="41"/>
      <c r="H1079" s="41"/>
      <c r="I1079" s="41"/>
    </row>
    <row r="1080" spans="1:9" ht="14.25">
      <c r="A1080" s="34" t="str">
        <f t="shared" si="82"/>
        <v>Shelby</v>
      </c>
      <c r="B1080" s="34" t="s">
        <v>10</v>
      </c>
      <c r="C1080" s="52">
        <v>60</v>
      </c>
      <c r="D1080" s="53">
        <v>2159849</v>
      </c>
      <c r="E1080" s="53">
        <v>129590.94</v>
      </c>
      <c r="F1080" s="54">
        <v>0.0002</v>
      </c>
      <c r="G1080" s="41"/>
      <c r="H1080" s="41"/>
      <c r="I1080" s="41"/>
    </row>
    <row r="1081" spans="1:9" ht="14.25">
      <c r="A1081" s="34" t="str">
        <f t="shared" si="82"/>
        <v>Shelby</v>
      </c>
      <c r="B1081" s="34" t="s">
        <v>4</v>
      </c>
      <c r="C1081" s="52">
        <v>13</v>
      </c>
      <c r="D1081" s="53">
        <v>1294484</v>
      </c>
      <c r="E1081" s="53">
        <v>77669.04</v>
      </c>
      <c r="F1081" s="54">
        <v>0.0001</v>
      </c>
      <c r="G1081" s="41"/>
      <c r="H1081" s="41"/>
      <c r="I1081" s="41"/>
    </row>
    <row r="1082" spans="1:9" ht="14.25">
      <c r="A1082" s="34" t="str">
        <f t="shared" si="82"/>
        <v>Shelby</v>
      </c>
      <c r="B1082" s="34" t="s">
        <v>797</v>
      </c>
      <c r="C1082" s="52">
        <v>162</v>
      </c>
      <c r="D1082" s="53">
        <v>3622835</v>
      </c>
      <c r="E1082" s="53">
        <v>213767.82</v>
      </c>
      <c r="F1082" s="54">
        <v>0.0004</v>
      </c>
      <c r="G1082" s="41"/>
      <c r="H1082" s="41"/>
      <c r="I1082" s="41"/>
    </row>
    <row r="1083" spans="1:9" ht="14.25">
      <c r="A1083" s="34" t="str">
        <f t="shared" si="82"/>
        <v>Shelby</v>
      </c>
      <c r="B1083" s="34" t="s">
        <v>8</v>
      </c>
      <c r="C1083" s="52">
        <v>59</v>
      </c>
      <c r="D1083" s="53">
        <v>472635</v>
      </c>
      <c r="E1083" s="53">
        <v>28358.1</v>
      </c>
      <c r="F1083" s="54">
        <v>0</v>
      </c>
      <c r="G1083" s="41"/>
      <c r="H1083" s="41"/>
      <c r="I1083" s="41"/>
    </row>
    <row r="1084" spans="1:9" ht="14.25">
      <c r="A1084" s="34" t="str">
        <f t="shared" si="82"/>
        <v>Shelby</v>
      </c>
      <c r="B1084" s="34" t="s">
        <v>26</v>
      </c>
      <c r="C1084" s="52">
        <v>23</v>
      </c>
      <c r="D1084" s="53">
        <v>3627652</v>
      </c>
      <c r="E1084" s="53">
        <v>217659.12</v>
      </c>
      <c r="F1084" s="54">
        <v>0.0004</v>
      </c>
      <c r="G1084" s="41"/>
      <c r="H1084" s="41"/>
      <c r="I1084" s="41"/>
    </row>
    <row r="1085" spans="1:9" ht="14.25">
      <c r="A1085" s="34" t="str">
        <f t="shared" si="82"/>
        <v>Shelby</v>
      </c>
      <c r="B1085" s="34" t="s">
        <v>27</v>
      </c>
      <c r="C1085" s="52">
        <v>34</v>
      </c>
      <c r="D1085" s="53">
        <v>2709958</v>
      </c>
      <c r="E1085" s="53">
        <v>162597.48</v>
      </c>
      <c r="F1085" s="54">
        <v>0.0003</v>
      </c>
      <c r="G1085" s="41"/>
      <c r="H1085" s="41"/>
      <c r="I1085" s="41"/>
    </row>
    <row r="1086" spans="1:9" ht="14.25">
      <c r="A1086" s="34" t="str">
        <f t="shared" si="82"/>
        <v>Shelby</v>
      </c>
      <c r="B1086" s="34" t="s">
        <v>45</v>
      </c>
      <c r="C1086" s="52">
        <v>418</v>
      </c>
      <c r="D1086" s="53">
        <v>22353715</v>
      </c>
      <c r="E1086" s="53">
        <v>1337620.62</v>
      </c>
      <c r="F1086" s="54">
        <v>0.0023</v>
      </c>
      <c r="G1086" s="41"/>
      <c r="H1086" s="41"/>
      <c r="I1086" s="41"/>
    </row>
    <row r="1087" spans="1:9" ht="14.25">
      <c r="A1087" s="34" t="s">
        <v>670</v>
      </c>
      <c r="B1087" s="34" t="s">
        <v>5</v>
      </c>
      <c r="C1087" s="52">
        <v>10</v>
      </c>
      <c r="D1087" s="53">
        <v>924904</v>
      </c>
      <c r="E1087" s="53">
        <v>55494.24</v>
      </c>
      <c r="F1087" s="54">
        <v>0.0001</v>
      </c>
      <c r="G1087" s="41"/>
      <c r="H1087" s="41"/>
      <c r="I1087" s="41"/>
    </row>
    <row r="1088" spans="1:9" ht="14.25">
      <c r="A1088" s="34" t="str">
        <f aca="true" t="shared" si="83" ref="A1088:A1099">A1087</f>
        <v>Sioux</v>
      </c>
      <c r="B1088" s="34" t="s">
        <v>1</v>
      </c>
      <c r="C1088" s="52">
        <v>24</v>
      </c>
      <c r="D1088" s="53">
        <v>4392422</v>
      </c>
      <c r="E1088" s="53">
        <v>263545.32</v>
      </c>
      <c r="F1088" s="54">
        <v>0.0005</v>
      </c>
      <c r="G1088" s="41"/>
      <c r="H1088" s="41"/>
      <c r="I1088" s="41"/>
    </row>
    <row r="1089" spans="1:9" ht="14.25">
      <c r="A1089" s="34" t="str">
        <f t="shared" si="83"/>
        <v>Sioux</v>
      </c>
      <c r="B1089" s="34" t="s">
        <v>7</v>
      </c>
      <c r="C1089" s="52">
        <v>75</v>
      </c>
      <c r="D1089" s="53">
        <v>6641031</v>
      </c>
      <c r="E1089" s="53">
        <v>398461.86</v>
      </c>
      <c r="F1089" s="54">
        <v>0.0007</v>
      </c>
      <c r="G1089" s="41"/>
      <c r="H1089" s="41"/>
      <c r="I1089" s="41"/>
    </row>
    <row r="1090" spans="1:9" ht="14.25">
      <c r="A1090" s="34" t="str">
        <f t="shared" si="83"/>
        <v>Sioux</v>
      </c>
      <c r="B1090" s="34" t="s">
        <v>3</v>
      </c>
      <c r="C1090" s="52">
        <v>36</v>
      </c>
      <c r="D1090" s="53">
        <v>6067584</v>
      </c>
      <c r="E1090" s="53">
        <v>364055.04</v>
      </c>
      <c r="F1090" s="54">
        <v>0.0006</v>
      </c>
      <c r="G1090" s="41"/>
      <c r="H1090" s="41"/>
      <c r="I1090" s="41"/>
    </row>
    <row r="1091" spans="1:9" ht="14.25">
      <c r="A1091" s="34" t="str">
        <f t="shared" si="83"/>
        <v>Sioux</v>
      </c>
      <c r="B1091" s="34" t="s">
        <v>2</v>
      </c>
      <c r="C1091" s="52">
        <v>11</v>
      </c>
      <c r="D1091" s="53">
        <v>8790382</v>
      </c>
      <c r="E1091" s="53">
        <v>527422.92</v>
      </c>
      <c r="F1091" s="54">
        <v>0.0009</v>
      </c>
      <c r="G1091" s="41"/>
      <c r="H1091" s="41"/>
      <c r="I1091" s="41"/>
    </row>
    <row r="1092" spans="1:9" ht="14.25">
      <c r="A1092" s="34" t="str">
        <f t="shared" si="83"/>
        <v>Sioux</v>
      </c>
      <c r="B1092" s="34" t="s">
        <v>6</v>
      </c>
      <c r="C1092" s="52">
        <v>27</v>
      </c>
      <c r="D1092" s="53">
        <v>3143670</v>
      </c>
      <c r="E1092" s="53">
        <v>188620.2</v>
      </c>
      <c r="F1092" s="54">
        <v>0.0003</v>
      </c>
      <c r="G1092" s="41"/>
      <c r="H1092" s="41"/>
      <c r="I1092" s="41"/>
    </row>
    <row r="1093" spans="1:9" ht="14.25">
      <c r="A1093" s="34" t="str">
        <f t="shared" si="83"/>
        <v>Sioux</v>
      </c>
      <c r="B1093" s="34" t="s">
        <v>10</v>
      </c>
      <c r="C1093" s="52">
        <v>218</v>
      </c>
      <c r="D1093" s="53">
        <v>16978324</v>
      </c>
      <c r="E1093" s="53">
        <v>1018699.44</v>
      </c>
      <c r="F1093" s="54">
        <v>0.0018</v>
      </c>
      <c r="G1093" s="41"/>
      <c r="H1093" s="41"/>
      <c r="I1093" s="41"/>
    </row>
    <row r="1094" spans="1:9" ht="14.25">
      <c r="A1094" s="34" t="str">
        <f t="shared" si="83"/>
        <v>Sioux</v>
      </c>
      <c r="B1094" s="34" t="s">
        <v>4</v>
      </c>
      <c r="C1094" s="52">
        <v>29</v>
      </c>
      <c r="D1094" s="53">
        <v>2345718</v>
      </c>
      <c r="E1094" s="53">
        <v>140743.08</v>
      </c>
      <c r="F1094" s="54">
        <v>0.0002</v>
      </c>
      <c r="G1094" s="41"/>
      <c r="H1094" s="41"/>
      <c r="I1094" s="41"/>
    </row>
    <row r="1095" spans="1:9" ht="14.25">
      <c r="A1095" s="34" t="str">
        <f t="shared" si="83"/>
        <v>Sioux</v>
      </c>
      <c r="B1095" s="34" t="s">
        <v>797</v>
      </c>
      <c r="C1095" s="52">
        <v>412</v>
      </c>
      <c r="D1095" s="53">
        <v>11736675</v>
      </c>
      <c r="E1095" s="53">
        <v>692576.38</v>
      </c>
      <c r="F1095" s="54">
        <v>0.0012</v>
      </c>
      <c r="G1095" s="41"/>
      <c r="H1095" s="41"/>
      <c r="I1095" s="41"/>
    </row>
    <row r="1096" spans="1:9" ht="14.25">
      <c r="A1096" s="34" t="str">
        <f t="shared" si="83"/>
        <v>Sioux</v>
      </c>
      <c r="B1096" s="34" t="s">
        <v>8</v>
      </c>
      <c r="C1096" s="52">
        <v>139</v>
      </c>
      <c r="D1096" s="53">
        <v>3693051</v>
      </c>
      <c r="E1096" s="53">
        <v>221583.06</v>
      </c>
      <c r="F1096" s="54">
        <v>0.0004</v>
      </c>
      <c r="G1096" s="41"/>
      <c r="H1096" s="41"/>
      <c r="I1096" s="41"/>
    </row>
    <row r="1097" spans="1:9" ht="14.25">
      <c r="A1097" s="34" t="str">
        <f t="shared" si="83"/>
        <v>Sioux</v>
      </c>
      <c r="B1097" s="34" t="s">
        <v>26</v>
      </c>
      <c r="C1097" s="52">
        <v>65</v>
      </c>
      <c r="D1097" s="53">
        <v>12033719</v>
      </c>
      <c r="E1097" s="53">
        <v>722023.14</v>
      </c>
      <c r="F1097" s="54">
        <v>0.0013</v>
      </c>
      <c r="G1097" s="41"/>
      <c r="H1097" s="41"/>
      <c r="I1097" s="41"/>
    </row>
    <row r="1098" spans="1:9" ht="14.25">
      <c r="A1098" s="34" t="str">
        <f t="shared" si="83"/>
        <v>Sioux</v>
      </c>
      <c r="B1098" s="34" t="s">
        <v>27</v>
      </c>
      <c r="C1098" s="52">
        <v>92</v>
      </c>
      <c r="D1098" s="53">
        <v>20653433</v>
      </c>
      <c r="E1098" s="53">
        <v>1239165.41</v>
      </c>
      <c r="F1098" s="54">
        <v>0.0022</v>
      </c>
      <c r="G1098" s="41"/>
      <c r="H1098" s="41"/>
      <c r="I1098" s="41"/>
    </row>
    <row r="1099" spans="1:9" ht="14.25">
      <c r="A1099" s="34" t="str">
        <f t="shared" si="83"/>
        <v>Sioux</v>
      </c>
      <c r="B1099" s="34" t="s">
        <v>45</v>
      </c>
      <c r="C1099" s="52">
        <v>1138</v>
      </c>
      <c r="D1099" s="53">
        <v>97400913</v>
      </c>
      <c r="E1099" s="53">
        <v>5832390.09</v>
      </c>
      <c r="F1099" s="54">
        <v>0.0101</v>
      </c>
      <c r="G1099" s="41"/>
      <c r="H1099" s="41"/>
      <c r="I1099" s="41"/>
    </row>
    <row r="1100" spans="1:9" ht="14.25">
      <c r="A1100" s="34" t="s">
        <v>682</v>
      </c>
      <c r="B1100" s="34" t="s">
        <v>5</v>
      </c>
      <c r="C1100" s="52">
        <v>50</v>
      </c>
      <c r="D1100" s="53">
        <v>10006461</v>
      </c>
      <c r="E1100" s="53">
        <v>600387.66</v>
      </c>
      <c r="F1100" s="54">
        <v>0.001</v>
      </c>
      <c r="G1100" s="41"/>
      <c r="H1100" s="41"/>
      <c r="I1100" s="41"/>
    </row>
    <row r="1101" spans="1:9" ht="14.25">
      <c r="A1101" s="34" t="str">
        <f aca="true" t="shared" si="84" ref="A1101:A1112">A1100</f>
        <v>Story</v>
      </c>
      <c r="B1101" s="34" t="s">
        <v>1</v>
      </c>
      <c r="C1101" s="52">
        <v>33</v>
      </c>
      <c r="D1101" s="53">
        <v>21228421</v>
      </c>
      <c r="E1101" s="53">
        <v>1273705.26</v>
      </c>
      <c r="F1101" s="54">
        <v>0.0022</v>
      </c>
      <c r="G1101" s="41"/>
      <c r="H1101" s="41"/>
      <c r="I1101" s="41"/>
    </row>
    <row r="1102" spans="1:9" ht="14.25">
      <c r="A1102" s="34" t="str">
        <f t="shared" si="84"/>
        <v>Story</v>
      </c>
      <c r="B1102" s="34" t="s">
        <v>7</v>
      </c>
      <c r="C1102" s="52">
        <v>191</v>
      </c>
      <c r="D1102" s="53">
        <v>37562136</v>
      </c>
      <c r="E1102" s="53">
        <v>2253499.16</v>
      </c>
      <c r="F1102" s="54">
        <v>0.0039</v>
      </c>
      <c r="G1102" s="41"/>
      <c r="H1102" s="41"/>
      <c r="I1102" s="41"/>
    </row>
    <row r="1103" spans="1:9" ht="14.25">
      <c r="A1103" s="34" t="str">
        <f t="shared" si="84"/>
        <v>Story</v>
      </c>
      <c r="B1103" s="34" t="s">
        <v>3</v>
      </c>
      <c r="C1103" s="52">
        <v>69</v>
      </c>
      <c r="D1103" s="53">
        <v>22207874</v>
      </c>
      <c r="E1103" s="53">
        <v>1332472.44</v>
      </c>
      <c r="F1103" s="54">
        <v>0.0023</v>
      </c>
      <c r="G1103" s="41"/>
      <c r="H1103" s="41"/>
      <c r="I1103" s="41"/>
    </row>
    <row r="1104" spans="1:9" ht="14.25">
      <c r="A1104" s="34" t="str">
        <f t="shared" si="84"/>
        <v>Story</v>
      </c>
      <c r="B1104" s="34" t="s">
        <v>2</v>
      </c>
      <c r="C1104" s="52">
        <v>20</v>
      </c>
      <c r="D1104" s="53">
        <v>38837677</v>
      </c>
      <c r="E1104" s="53">
        <v>2330260.62</v>
      </c>
      <c r="F1104" s="54">
        <v>0.0041</v>
      </c>
      <c r="G1104" s="41"/>
      <c r="H1104" s="41"/>
      <c r="I1104" s="41"/>
    </row>
    <row r="1105" spans="1:9" ht="14.25">
      <c r="A1105" s="34" t="str">
        <f t="shared" si="84"/>
        <v>Story</v>
      </c>
      <c r="B1105" s="34" t="s">
        <v>6</v>
      </c>
      <c r="C1105" s="52">
        <v>34</v>
      </c>
      <c r="D1105" s="53">
        <v>9382538</v>
      </c>
      <c r="E1105" s="53">
        <v>562952.28</v>
      </c>
      <c r="F1105" s="54">
        <v>0.001</v>
      </c>
      <c r="G1105" s="41"/>
      <c r="H1105" s="41"/>
      <c r="I1105" s="41"/>
    </row>
    <row r="1106" spans="1:9" ht="14.25">
      <c r="A1106" s="34" t="str">
        <f t="shared" si="84"/>
        <v>Story</v>
      </c>
      <c r="B1106" s="34" t="s">
        <v>10</v>
      </c>
      <c r="C1106" s="52">
        <v>256</v>
      </c>
      <c r="D1106" s="53">
        <v>24773645</v>
      </c>
      <c r="E1106" s="53">
        <v>1480622.34</v>
      </c>
      <c r="F1106" s="54">
        <v>0.0026</v>
      </c>
      <c r="G1106" s="41"/>
      <c r="H1106" s="41"/>
      <c r="I1106" s="41"/>
    </row>
    <row r="1107" spans="1:9" ht="14.25">
      <c r="A1107" s="34" t="str">
        <f t="shared" si="84"/>
        <v>Story</v>
      </c>
      <c r="B1107" s="34" t="s">
        <v>4</v>
      </c>
      <c r="C1107" s="52">
        <v>44</v>
      </c>
      <c r="D1107" s="53">
        <v>8722667</v>
      </c>
      <c r="E1107" s="53">
        <v>523360.02</v>
      </c>
      <c r="F1107" s="54">
        <v>0.0009</v>
      </c>
      <c r="G1107" s="41"/>
      <c r="H1107" s="41"/>
      <c r="I1107" s="41"/>
    </row>
    <row r="1108" spans="1:9" ht="14.25">
      <c r="A1108" s="34" t="str">
        <f t="shared" si="84"/>
        <v>Story</v>
      </c>
      <c r="B1108" s="34" t="s">
        <v>797</v>
      </c>
      <c r="C1108" s="52">
        <v>658</v>
      </c>
      <c r="D1108" s="53">
        <v>44801818</v>
      </c>
      <c r="E1108" s="53">
        <v>2582535.6</v>
      </c>
      <c r="F1108" s="54">
        <v>0.0045</v>
      </c>
      <c r="G1108" s="41"/>
      <c r="H1108" s="41"/>
      <c r="I1108" s="41"/>
    </row>
    <row r="1109" spans="1:9" ht="14.25">
      <c r="A1109" s="34" t="str">
        <f t="shared" si="84"/>
        <v>Story</v>
      </c>
      <c r="B1109" s="34" t="s">
        <v>8</v>
      </c>
      <c r="C1109" s="52">
        <v>270</v>
      </c>
      <c r="D1109" s="53">
        <v>16794610</v>
      </c>
      <c r="E1109" s="53">
        <v>1007676.6</v>
      </c>
      <c r="F1109" s="54">
        <v>0.0018</v>
      </c>
      <c r="G1109" s="41"/>
      <c r="H1109" s="41"/>
      <c r="I1109" s="41"/>
    </row>
    <row r="1110" spans="1:9" ht="14.25">
      <c r="A1110" s="34" t="str">
        <f t="shared" si="84"/>
        <v>Story</v>
      </c>
      <c r="B1110" s="34" t="s">
        <v>26</v>
      </c>
      <c r="C1110" s="52">
        <v>81</v>
      </c>
      <c r="D1110" s="53">
        <v>14029588</v>
      </c>
      <c r="E1110" s="53">
        <v>841775.28</v>
      </c>
      <c r="F1110" s="54">
        <v>0.0015</v>
      </c>
      <c r="G1110" s="41"/>
      <c r="H1110" s="41"/>
      <c r="I1110" s="41"/>
    </row>
    <row r="1111" spans="1:9" ht="14.25">
      <c r="A1111" s="34" t="str">
        <f t="shared" si="84"/>
        <v>Story</v>
      </c>
      <c r="B1111" s="34" t="s">
        <v>27</v>
      </c>
      <c r="C1111" s="52">
        <v>83</v>
      </c>
      <c r="D1111" s="53">
        <v>21998830</v>
      </c>
      <c r="E1111" s="53">
        <v>1319929.8</v>
      </c>
      <c r="F1111" s="54">
        <v>0.0023</v>
      </c>
      <c r="G1111" s="41"/>
      <c r="H1111" s="41"/>
      <c r="I1111" s="41"/>
    </row>
    <row r="1112" spans="1:9" ht="14.25">
      <c r="A1112" s="34" t="str">
        <f t="shared" si="84"/>
        <v>Story</v>
      </c>
      <c r="B1112" s="34" t="s">
        <v>45</v>
      </c>
      <c r="C1112" s="52">
        <v>1789</v>
      </c>
      <c r="D1112" s="53">
        <v>270346265</v>
      </c>
      <c r="E1112" s="53">
        <v>16109177.06</v>
      </c>
      <c r="F1112" s="54">
        <v>0.028</v>
      </c>
      <c r="G1112" s="41"/>
      <c r="H1112" s="41"/>
      <c r="I1112" s="41"/>
    </row>
    <row r="1113" spans="1:9" ht="14.25">
      <c r="A1113" s="34" t="s">
        <v>696</v>
      </c>
      <c r="B1113" s="34" t="s">
        <v>5</v>
      </c>
      <c r="C1113" s="56" t="s">
        <v>796</v>
      </c>
      <c r="D1113" s="57" t="s">
        <v>796</v>
      </c>
      <c r="E1113" s="57" t="s">
        <v>796</v>
      </c>
      <c r="F1113" s="58" t="s">
        <v>796</v>
      </c>
      <c r="G1113" s="41"/>
      <c r="H1113" s="41"/>
      <c r="I1113" s="41"/>
    </row>
    <row r="1114" spans="1:9" ht="14.25">
      <c r="A1114" s="34" t="str">
        <f aca="true" t="shared" si="85" ref="A1114:A1125">A1113</f>
        <v>Tama</v>
      </c>
      <c r="B1114" s="34" t="s">
        <v>1</v>
      </c>
      <c r="C1114" s="52">
        <v>17</v>
      </c>
      <c r="D1114" s="53">
        <v>1881025</v>
      </c>
      <c r="E1114" s="53">
        <v>112861.5</v>
      </c>
      <c r="F1114" s="54">
        <v>0.0002</v>
      </c>
      <c r="G1114" s="41"/>
      <c r="H1114" s="41"/>
      <c r="I1114" s="41"/>
    </row>
    <row r="1115" spans="1:9" ht="14.25">
      <c r="A1115" s="34" t="str">
        <f t="shared" si="85"/>
        <v>Tama</v>
      </c>
      <c r="B1115" s="34" t="s">
        <v>7</v>
      </c>
      <c r="C1115" s="52">
        <v>39</v>
      </c>
      <c r="D1115" s="53">
        <v>1726583</v>
      </c>
      <c r="E1115" s="53">
        <v>103594.98</v>
      </c>
      <c r="F1115" s="54">
        <v>0.0002</v>
      </c>
      <c r="G1115" s="41"/>
      <c r="H1115" s="41"/>
      <c r="I1115" s="41"/>
    </row>
    <row r="1116" spans="1:9" ht="14.25">
      <c r="A1116" s="34" t="str">
        <f t="shared" si="85"/>
        <v>Tama</v>
      </c>
      <c r="B1116" s="34" t="s">
        <v>3</v>
      </c>
      <c r="C1116" s="52">
        <v>24</v>
      </c>
      <c r="D1116" s="53">
        <v>4113163</v>
      </c>
      <c r="E1116" s="53">
        <v>246789.78</v>
      </c>
      <c r="F1116" s="54">
        <v>0.0004</v>
      </c>
      <c r="G1116" s="41"/>
      <c r="H1116" s="41"/>
      <c r="I1116" s="41"/>
    </row>
    <row r="1117" spans="1:9" ht="14.25">
      <c r="A1117" s="34" t="str">
        <f t="shared" si="85"/>
        <v>Tama</v>
      </c>
      <c r="B1117" s="34" t="s">
        <v>2</v>
      </c>
      <c r="C1117" s="56" t="s">
        <v>796</v>
      </c>
      <c r="D1117" s="57" t="s">
        <v>796</v>
      </c>
      <c r="E1117" s="57" t="s">
        <v>796</v>
      </c>
      <c r="F1117" s="58" t="s">
        <v>796</v>
      </c>
      <c r="G1117" s="41"/>
      <c r="H1117" s="41"/>
      <c r="I1117" s="41"/>
    </row>
    <row r="1118" spans="1:9" ht="14.25">
      <c r="A1118" s="34" t="str">
        <f t="shared" si="85"/>
        <v>Tama</v>
      </c>
      <c r="B1118" s="34" t="s">
        <v>6</v>
      </c>
      <c r="C1118" s="52">
        <v>10</v>
      </c>
      <c r="D1118" s="53">
        <v>535343</v>
      </c>
      <c r="E1118" s="53">
        <v>32120.58</v>
      </c>
      <c r="F1118" s="54">
        <v>0.0001</v>
      </c>
      <c r="G1118" s="41"/>
      <c r="H1118" s="41"/>
      <c r="I1118" s="41"/>
    </row>
    <row r="1119" spans="1:9" ht="14.25">
      <c r="A1119" s="34" t="str">
        <f t="shared" si="85"/>
        <v>Tama</v>
      </c>
      <c r="B1119" s="34" t="s">
        <v>10</v>
      </c>
      <c r="C1119" s="52">
        <v>62</v>
      </c>
      <c r="D1119" s="53">
        <v>2968815</v>
      </c>
      <c r="E1119" s="53">
        <v>178128.9</v>
      </c>
      <c r="F1119" s="54">
        <v>0.0003</v>
      </c>
      <c r="G1119" s="41"/>
      <c r="H1119" s="41"/>
      <c r="I1119" s="41"/>
    </row>
    <row r="1120" spans="1:9" ht="14.25">
      <c r="A1120" s="34" t="str">
        <f t="shared" si="85"/>
        <v>Tama</v>
      </c>
      <c r="B1120" s="34" t="s">
        <v>4</v>
      </c>
      <c r="C1120" s="52">
        <v>17</v>
      </c>
      <c r="D1120" s="53">
        <v>1375469</v>
      </c>
      <c r="E1120" s="53">
        <v>82528.14</v>
      </c>
      <c r="F1120" s="54">
        <v>0.0001</v>
      </c>
      <c r="G1120" s="41"/>
      <c r="H1120" s="41"/>
      <c r="I1120" s="41"/>
    </row>
    <row r="1121" spans="1:9" ht="14.25">
      <c r="A1121" s="34" t="str">
        <f t="shared" si="85"/>
        <v>Tama</v>
      </c>
      <c r="B1121" s="34" t="s">
        <v>797</v>
      </c>
      <c r="C1121" s="52">
        <v>152</v>
      </c>
      <c r="D1121" s="53">
        <v>2056481</v>
      </c>
      <c r="E1121" s="53">
        <v>119748.86</v>
      </c>
      <c r="F1121" s="54">
        <v>0.0002</v>
      </c>
      <c r="G1121" s="41"/>
      <c r="H1121" s="41"/>
      <c r="I1121" s="41"/>
    </row>
    <row r="1122" spans="1:9" ht="14.25">
      <c r="A1122" s="34" t="str">
        <f t="shared" si="85"/>
        <v>Tama</v>
      </c>
      <c r="B1122" s="34" t="s">
        <v>8</v>
      </c>
      <c r="C1122" s="52">
        <v>73</v>
      </c>
      <c r="D1122" s="53">
        <v>850629</v>
      </c>
      <c r="E1122" s="53">
        <v>51037.74</v>
      </c>
      <c r="F1122" s="54">
        <v>0.0001</v>
      </c>
      <c r="G1122" s="41"/>
      <c r="H1122" s="41"/>
      <c r="I1122" s="41"/>
    </row>
    <row r="1123" spans="1:9" ht="14.25">
      <c r="A1123" s="34" t="str">
        <f t="shared" si="85"/>
        <v>Tama</v>
      </c>
      <c r="B1123" s="34" t="s">
        <v>26</v>
      </c>
      <c r="C1123" s="52">
        <v>19</v>
      </c>
      <c r="D1123" s="53">
        <v>851227</v>
      </c>
      <c r="E1123" s="53">
        <v>51073.62</v>
      </c>
      <c r="F1123" s="54">
        <v>0.0001</v>
      </c>
      <c r="G1123" s="41"/>
      <c r="H1123" s="41"/>
      <c r="I1123" s="41"/>
    </row>
    <row r="1124" spans="1:9" ht="14.25">
      <c r="A1124" s="34" t="str">
        <f t="shared" si="85"/>
        <v>Tama</v>
      </c>
      <c r="B1124" s="34" t="s">
        <v>27</v>
      </c>
      <c r="C1124" s="52">
        <v>35</v>
      </c>
      <c r="D1124" s="53">
        <v>3723682</v>
      </c>
      <c r="E1124" s="53">
        <v>223420.92</v>
      </c>
      <c r="F1124" s="54">
        <v>0.0004</v>
      </c>
      <c r="G1124" s="41"/>
      <c r="H1124" s="41"/>
      <c r="I1124" s="41"/>
    </row>
    <row r="1125" spans="1:9" ht="14.25">
      <c r="A1125" s="34" t="str">
        <f t="shared" si="85"/>
        <v>Tama</v>
      </c>
      <c r="B1125" s="34" t="s">
        <v>45</v>
      </c>
      <c r="C1125" s="52">
        <v>456</v>
      </c>
      <c r="D1125" s="53">
        <v>21202881</v>
      </c>
      <c r="E1125" s="53">
        <v>1268532.86</v>
      </c>
      <c r="F1125" s="54">
        <v>0.0022</v>
      </c>
      <c r="G1125" s="41"/>
      <c r="H1125" s="41"/>
      <c r="I1125" s="41"/>
    </row>
    <row r="1126" spans="1:9" ht="14.25">
      <c r="A1126" s="34" t="s">
        <v>705</v>
      </c>
      <c r="B1126" s="34" t="s">
        <v>5</v>
      </c>
      <c r="C1126" s="56" t="s">
        <v>796</v>
      </c>
      <c r="D1126" s="57" t="s">
        <v>796</v>
      </c>
      <c r="E1126" s="57" t="s">
        <v>796</v>
      </c>
      <c r="F1126" s="58" t="s">
        <v>796</v>
      </c>
      <c r="G1126" s="41"/>
      <c r="H1126" s="41"/>
      <c r="I1126" s="41"/>
    </row>
    <row r="1127" spans="1:9" ht="14.25">
      <c r="A1127" s="34" t="str">
        <f aca="true" t="shared" si="86" ref="A1127:A1138">A1126</f>
        <v>Taylor</v>
      </c>
      <c r="B1127" s="34" t="s">
        <v>1</v>
      </c>
      <c r="C1127" s="56" t="s">
        <v>796</v>
      </c>
      <c r="D1127" s="57" t="s">
        <v>796</v>
      </c>
      <c r="E1127" s="57" t="s">
        <v>796</v>
      </c>
      <c r="F1127" s="58" t="s">
        <v>796</v>
      </c>
      <c r="G1127" s="41"/>
      <c r="H1127" s="41"/>
      <c r="I1127" s="41"/>
    </row>
    <row r="1128" spans="1:9" ht="14.25">
      <c r="A1128" s="34" t="str">
        <f t="shared" si="86"/>
        <v>Taylor</v>
      </c>
      <c r="B1128" s="34" t="s">
        <v>7</v>
      </c>
      <c r="C1128" s="52">
        <v>13</v>
      </c>
      <c r="D1128" s="53">
        <v>463620</v>
      </c>
      <c r="E1128" s="53">
        <v>27817.2</v>
      </c>
      <c r="F1128" s="54">
        <v>0</v>
      </c>
      <c r="G1128" s="41"/>
      <c r="H1128" s="41"/>
      <c r="I1128" s="41"/>
    </row>
    <row r="1129" spans="1:9" ht="14.25">
      <c r="A1129" s="34" t="str">
        <f t="shared" si="86"/>
        <v>Taylor</v>
      </c>
      <c r="B1129" s="34" t="s">
        <v>3</v>
      </c>
      <c r="C1129" s="52">
        <v>10</v>
      </c>
      <c r="D1129" s="53">
        <v>1302399</v>
      </c>
      <c r="E1129" s="53">
        <v>78143.94</v>
      </c>
      <c r="F1129" s="54">
        <v>0.0001</v>
      </c>
      <c r="G1129" s="41"/>
      <c r="H1129" s="41"/>
      <c r="I1129" s="41"/>
    </row>
    <row r="1130" spans="1:9" ht="14.25">
      <c r="A1130" s="34" t="str">
        <f t="shared" si="86"/>
        <v>Taylor</v>
      </c>
      <c r="B1130" s="34" t="s">
        <v>2</v>
      </c>
      <c r="C1130" s="56" t="s">
        <v>796</v>
      </c>
      <c r="D1130" s="57" t="s">
        <v>796</v>
      </c>
      <c r="E1130" s="57" t="s">
        <v>796</v>
      </c>
      <c r="F1130" s="58" t="s">
        <v>796</v>
      </c>
      <c r="G1130" s="41"/>
      <c r="H1130" s="41"/>
      <c r="I1130" s="41"/>
    </row>
    <row r="1131" spans="1:9" ht="14.25">
      <c r="A1131" s="34" t="str">
        <f t="shared" si="86"/>
        <v>Taylor</v>
      </c>
      <c r="B1131" s="34" t="s">
        <v>6</v>
      </c>
      <c r="C1131" s="56" t="s">
        <v>796</v>
      </c>
      <c r="D1131" s="57" t="s">
        <v>796</v>
      </c>
      <c r="E1131" s="57" t="s">
        <v>796</v>
      </c>
      <c r="F1131" s="58" t="s">
        <v>796</v>
      </c>
      <c r="G1131" s="41"/>
      <c r="H1131" s="41"/>
      <c r="I1131" s="41"/>
    </row>
    <row r="1132" spans="1:9" ht="14.25">
      <c r="A1132" s="34" t="str">
        <f t="shared" si="86"/>
        <v>Taylor</v>
      </c>
      <c r="B1132" s="34" t="s">
        <v>10</v>
      </c>
      <c r="C1132" s="52">
        <v>29</v>
      </c>
      <c r="D1132" s="53">
        <v>1024903</v>
      </c>
      <c r="E1132" s="53">
        <v>61494.18</v>
      </c>
      <c r="F1132" s="54">
        <v>0.0001</v>
      </c>
      <c r="G1132" s="41"/>
      <c r="H1132" s="41"/>
      <c r="I1132" s="41"/>
    </row>
    <row r="1133" spans="1:9" ht="14.25">
      <c r="A1133" s="34" t="str">
        <f t="shared" si="86"/>
        <v>Taylor</v>
      </c>
      <c r="B1133" s="34" t="s">
        <v>4</v>
      </c>
      <c r="C1133" s="56" t="s">
        <v>796</v>
      </c>
      <c r="D1133" s="57" t="s">
        <v>796</v>
      </c>
      <c r="E1133" s="57" t="s">
        <v>796</v>
      </c>
      <c r="F1133" s="58" t="s">
        <v>796</v>
      </c>
      <c r="G1133" s="41"/>
      <c r="H1133" s="41"/>
      <c r="I1133" s="41"/>
    </row>
    <row r="1134" spans="1:9" ht="14.25">
      <c r="A1134" s="34" t="str">
        <f t="shared" si="86"/>
        <v>Taylor</v>
      </c>
      <c r="B1134" s="34" t="s">
        <v>797</v>
      </c>
      <c r="C1134" s="52">
        <v>76</v>
      </c>
      <c r="D1134" s="53">
        <v>1563468</v>
      </c>
      <c r="E1134" s="53">
        <v>93729.58</v>
      </c>
      <c r="F1134" s="54">
        <v>0.0002</v>
      </c>
      <c r="G1134" s="41"/>
      <c r="H1134" s="41"/>
      <c r="I1134" s="41"/>
    </row>
    <row r="1135" spans="1:9" ht="14.25">
      <c r="A1135" s="34" t="str">
        <f t="shared" si="86"/>
        <v>Taylor</v>
      </c>
      <c r="B1135" s="34" t="s">
        <v>8</v>
      </c>
      <c r="C1135" s="52">
        <v>29</v>
      </c>
      <c r="D1135" s="53">
        <v>154339</v>
      </c>
      <c r="E1135" s="53">
        <v>9260.34</v>
      </c>
      <c r="F1135" s="54">
        <v>0</v>
      </c>
      <c r="G1135" s="41"/>
      <c r="H1135" s="41"/>
      <c r="I1135" s="41"/>
    </row>
    <row r="1136" spans="1:9" ht="14.25">
      <c r="A1136" s="34" t="str">
        <f t="shared" si="86"/>
        <v>Taylor</v>
      </c>
      <c r="B1136" s="34" t="s">
        <v>26</v>
      </c>
      <c r="C1136" s="52">
        <v>21</v>
      </c>
      <c r="D1136" s="53">
        <v>827302</v>
      </c>
      <c r="E1136" s="53">
        <v>49638.12</v>
      </c>
      <c r="F1136" s="54">
        <v>0.0001</v>
      </c>
      <c r="G1136" s="41"/>
      <c r="H1136" s="41"/>
      <c r="I1136" s="41"/>
    </row>
    <row r="1137" spans="1:9" ht="14.25">
      <c r="A1137" s="34" t="str">
        <f t="shared" si="86"/>
        <v>Taylor</v>
      </c>
      <c r="B1137" s="34" t="s">
        <v>27</v>
      </c>
      <c r="C1137" s="52">
        <v>8</v>
      </c>
      <c r="D1137" s="53">
        <v>775313</v>
      </c>
      <c r="E1137" s="53">
        <v>46518.78</v>
      </c>
      <c r="F1137" s="54">
        <v>0.0001</v>
      </c>
      <c r="G1137" s="41"/>
      <c r="H1137" s="41"/>
      <c r="I1137" s="41"/>
    </row>
    <row r="1138" spans="1:9" ht="14.25">
      <c r="A1138" s="34" t="str">
        <f t="shared" si="86"/>
        <v>Taylor</v>
      </c>
      <c r="B1138" s="34" t="s">
        <v>45</v>
      </c>
      <c r="C1138" s="52">
        <v>198</v>
      </c>
      <c r="D1138" s="53">
        <v>6998790</v>
      </c>
      <c r="E1138" s="53">
        <v>419848.9</v>
      </c>
      <c r="F1138" s="54">
        <v>0.0007</v>
      </c>
      <c r="G1138" s="41"/>
      <c r="H1138" s="41"/>
      <c r="I1138" s="41"/>
    </row>
    <row r="1139" spans="1:9" ht="14.25">
      <c r="A1139" s="34" t="s">
        <v>358</v>
      </c>
      <c r="B1139" s="34" t="s">
        <v>5</v>
      </c>
      <c r="C1139" s="56" t="s">
        <v>796</v>
      </c>
      <c r="D1139" s="57" t="s">
        <v>796</v>
      </c>
      <c r="E1139" s="57" t="s">
        <v>796</v>
      </c>
      <c r="F1139" s="58" t="s">
        <v>796</v>
      </c>
      <c r="G1139" s="41"/>
      <c r="H1139" s="41"/>
      <c r="I1139" s="41"/>
    </row>
    <row r="1140" spans="1:9" ht="14.25">
      <c r="A1140" s="34" t="str">
        <f aca="true" t="shared" si="87" ref="A1140:A1151">A1139</f>
        <v>Union</v>
      </c>
      <c r="B1140" s="34" t="s">
        <v>1</v>
      </c>
      <c r="C1140" s="52">
        <v>10</v>
      </c>
      <c r="D1140" s="53">
        <v>1318898</v>
      </c>
      <c r="E1140" s="53">
        <v>79133.88</v>
      </c>
      <c r="F1140" s="54">
        <v>0.0001</v>
      </c>
      <c r="G1140" s="41"/>
      <c r="H1140" s="41"/>
      <c r="I1140" s="41"/>
    </row>
    <row r="1141" spans="1:9" ht="14.25">
      <c r="A1141" s="34" t="str">
        <f t="shared" si="87"/>
        <v>Union</v>
      </c>
      <c r="B1141" s="34" t="s">
        <v>7</v>
      </c>
      <c r="C1141" s="52">
        <v>35</v>
      </c>
      <c r="D1141" s="53">
        <v>3375164</v>
      </c>
      <c r="E1141" s="53">
        <v>202509.84</v>
      </c>
      <c r="F1141" s="54">
        <v>0.0004</v>
      </c>
      <c r="G1141" s="41"/>
      <c r="H1141" s="41"/>
      <c r="I1141" s="41"/>
    </row>
    <row r="1142" spans="1:9" ht="14.25">
      <c r="A1142" s="34" t="str">
        <f t="shared" si="87"/>
        <v>Union</v>
      </c>
      <c r="B1142" s="34" t="s">
        <v>3</v>
      </c>
      <c r="C1142" s="52">
        <v>13</v>
      </c>
      <c r="D1142" s="53">
        <v>3819199</v>
      </c>
      <c r="E1142" s="53">
        <v>229151.94</v>
      </c>
      <c r="F1142" s="54">
        <v>0.0004</v>
      </c>
      <c r="G1142" s="41"/>
      <c r="H1142" s="41"/>
      <c r="I1142" s="41"/>
    </row>
    <row r="1143" spans="1:9" ht="14.25">
      <c r="A1143" s="34" t="str">
        <f t="shared" si="87"/>
        <v>Union</v>
      </c>
      <c r="B1143" s="34" t="s">
        <v>2</v>
      </c>
      <c r="C1143" s="56" t="s">
        <v>796</v>
      </c>
      <c r="D1143" s="57" t="s">
        <v>796</v>
      </c>
      <c r="E1143" s="57" t="s">
        <v>796</v>
      </c>
      <c r="F1143" s="58" t="s">
        <v>796</v>
      </c>
      <c r="G1143" s="41"/>
      <c r="H1143" s="41"/>
      <c r="I1143" s="41"/>
    </row>
    <row r="1144" spans="1:9" ht="14.25">
      <c r="A1144" s="34" t="str">
        <f t="shared" si="87"/>
        <v>Union</v>
      </c>
      <c r="B1144" s="34" t="s">
        <v>6</v>
      </c>
      <c r="C1144" s="52">
        <v>10</v>
      </c>
      <c r="D1144" s="53">
        <v>592789</v>
      </c>
      <c r="E1144" s="53">
        <v>35567.34</v>
      </c>
      <c r="F1144" s="54">
        <v>0.0001</v>
      </c>
      <c r="G1144" s="41"/>
      <c r="H1144" s="41"/>
      <c r="I1144" s="41"/>
    </row>
    <row r="1145" spans="1:9" ht="14.25">
      <c r="A1145" s="34" t="str">
        <f t="shared" si="87"/>
        <v>Union</v>
      </c>
      <c r="B1145" s="34" t="s">
        <v>10</v>
      </c>
      <c r="C1145" s="52">
        <v>45</v>
      </c>
      <c r="D1145" s="53">
        <v>1752414</v>
      </c>
      <c r="E1145" s="53">
        <v>105144.84</v>
      </c>
      <c r="F1145" s="54">
        <v>0.0002</v>
      </c>
      <c r="G1145" s="41"/>
      <c r="H1145" s="41"/>
      <c r="I1145" s="41"/>
    </row>
    <row r="1146" spans="1:9" ht="14.25">
      <c r="A1146" s="34" t="str">
        <f t="shared" si="87"/>
        <v>Union</v>
      </c>
      <c r="B1146" s="34" t="s">
        <v>4</v>
      </c>
      <c r="C1146" s="52">
        <v>15</v>
      </c>
      <c r="D1146" s="53">
        <v>1799210</v>
      </c>
      <c r="E1146" s="53">
        <v>107952.6</v>
      </c>
      <c r="F1146" s="54">
        <v>0.0002</v>
      </c>
      <c r="G1146" s="41"/>
      <c r="H1146" s="41"/>
      <c r="I1146" s="41"/>
    </row>
    <row r="1147" spans="1:9" ht="14.25">
      <c r="A1147" s="34" t="str">
        <f t="shared" si="87"/>
        <v>Union</v>
      </c>
      <c r="B1147" s="34" t="s">
        <v>797</v>
      </c>
      <c r="C1147" s="52">
        <v>128</v>
      </c>
      <c r="D1147" s="53">
        <v>3616053</v>
      </c>
      <c r="E1147" s="53">
        <v>210886.12</v>
      </c>
      <c r="F1147" s="54">
        <v>0.0004</v>
      </c>
      <c r="G1147" s="41"/>
      <c r="H1147" s="41"/>
      <c r="I1147" s="41"/>
    </row>
    <row r="1148" spans="1:9" ht="14.25">
      <c r="A1148" s="34" t="str">
        <f t="shared" si="87"/>
        <v>Union</v>
      </c>
      <c r="B1148" s="34" t="s">
        <v>8</v>
      </c>
      <c r="C1148" s="52">
        <v>44</v>
      </c>
      <c r="D1148" s="53">
        <v>880046</v>
      </c>
      <c r="E1148" s="53">
        <v>52802.76</v>
      </c>
      <c r="F1148" s="54">
        <v>0.0001</v>
      </c>
      <c r="G1148" s="41"/>
      <c r="H1148" s="41"/>
      <c r="I1148" s="41"/>
    </row>
    <row r="1149" spans="1:9" ht="14.25">
      <c r="A1149" s="34" t="str">
        <f t="shared" si="87"/>
        <v>Union</v>
      </c>
      <c r="B1149" s="34" t="s">
        <v>26</v>
      </c>
      <c r="C1149" s="52">
        <v>14</v>
      </c>
      <c r="D1149" s="53">
        <v>1442481</v>
      </c>
      <c r="E1149" s="53">
        <v>86548.86</v>
      </c>
      <c r="F1149" s="54">
        <v>0.0002</v>
      </c>
      <c r="G1149" s="41"/>
      <c r="H1149" s="41"/>
      <c r="I1149" s="41"/>
    </row>
    <row r="1150" spans="1:9" ht="14.25">
      <c r="A1150" s="34" t="str">
        <f t="shared" si="87"/>
        <v>Union</v>
      </c>
      <c r="B1150" s="34" t="s">
        <v>27</v>
      </c>
      <c r="C1150" s="52">
        <v>16</v>
      </c>
      <c r="D1150" s="53">
        <v>4653853</v>
      </c>
      <c r="E1150" s="53">
        <v>279231.18</v>
      </c>
      <c r="F1150" s="54">
        <v>0.0005</v>
      </c>
      <c r="G1150" s="41"/>
      <c r="H1150" s="41"/>
      <c r="I1150" s="41"/>
    </row>
    <row r="1151" spans="1:9" ht="14.25">
      <c r="A1151" s="34" t="str">
        <f t="shared" si="87"/>
        <v>Union</v>
      </c>
      <c r="B1151" s="34" t="s">
        <v>45</v>
      </c>
      <c r="C1151" s="52">
        <v>341</v>
      </c>
      <c r="D1151" s="53">
        <v>31416512</v>
      </c>
      <c r="E1151" s="53">
        <v>1878913.66</v>
      </c>
      <c r="F1151" s="54">
        <v>0.0033</v>
      </c>
      <c r="G1151" s="41"/>
      <c r="H1151" s="41"/>
      <c r="I1151" s="41"/>
    </row>
    <row r="1152" spans="1:9" ht="14.25">
      <c r="A1152" s="34" t="s">
        <v>711</v>
      </c>
      <c r="B1152" s="34" t="s">
        <v>5</v>
      </c>
      <c r="C1152" s="56" t="s">
        <v>796</v>
      </c>
      <c r="D1152" s="57" t="s">
        <v>796</v>
      </c>
      <c r="E1152" s="57" t="s">
        <v>796</v>
      </c>
      <c r="F1152" s="58" t="s">
        <v>796</v>
      </c>
      <c r="G1152" s="41"/>
      <c r="H1152" s="41"/>
      <c r="I1152" s="41"/>
    </row>
    <row r="1153" spans="1:9" ht="14.25">
      <c r="A1153" s="34" t="str">
        <f aca="true" t="shared" si="88" ref="A1153:A1164">A1152</f>
        <v>Van Buren</v>
      </c>
      <c r="B1153" s="34" t="s">
        <v>1</v>
      </c>
      <c r="C1153" s="52">
        <v>9</v>
      </c>
      <c r="D1153" s="53">
        <v>178282</v>
      </c>
      <c r="E1153" s="53">
        <v>10696.92</v>
      </c>
      <c r="F1153" s="54">
        <v>0</v>
      </c>
      <c r="G1153" s="41"/>
      <c r="H1153" s="41"/>
      <c r="I1153" s="41"/>
    </row>
    <row r="1154" spans="1:9" ht="14.25">
      <c r="A1154" s="34" t="str">
        <f t="shared" si="88"/>
        <v>Van Buren</v>
      </c>
      <c r="B1154" s="34" t="s">
        <v>7</v>
      </c>
      <c r="C1154" s="52">
        <v>16</v>
      </c>
      <c r="D1154" s="53">
        <v>847294</v>
      </c>
      <c r="E1154" s="53">
        <v>50837.64</v>
      </c>
      <c r="F1154" s="54">
        <v>0.0001</v>
      </c>
      <c r="G1154" s="41"/>
      <c r="H1154" s="41"/>
      <c r="I1154" s="41"/>
    </row>
    <row r="1155" spans="1:9" ht="14.25">
      <c r="A1155" s="34" t="str">
        <f t="shared" si="88"/>
        <v>Van Buren</v>
      </c>
      <c r="B1155" s="34" t="s">
        <v>3</v>
      </c>
      <c r="C1155" s="52">
        <v>14</v>
      </c>
      <c r="D1155" s="53">
        <v>2275790</v>
      </c>
      <c r="E1155" s="53">
        <v>136547.4</v>
      </c>
      <c r="F1155" s="54">
        <v>0.0002</v>
      </c>
      <c r="G1155" s="41"/>
      <c r="H1155" s="41"/>
      <c r="I1155" s="41"/>
    </row>
    <row r="1156" spans="1:9" ht="14.25">
      <c r="A1156" s="34" t="str">
        <f t="shared" si="88"/>
        <v>Van Buren</v>
      </c>
      <c r="B1156" s="34" t="s">
        <v>2</v>
      </c>
      <c r="C1156" s="56" t="s">
        <v>796</v>
      </c>
      <c r="D1156" s="57" t="s">
        <v>796</v>
      </c>
      <c r="E1156" s="57" t="s">
        <v>796</v>
      </c>
      <c r="F1156" s="58" t="s">
        <v>796</v>
      </c>
      <c r="G1156" s="41"/>
      <c r="H1156" s="41"/>
      <c r="I1156" s="41"/>
    </row>
    <row r="1157" spans="1:9" ht="14.25">
      <c r="A1157" s="34" t="str">
        <f t="shared" si="88"/>
        <v>Van Buren</v>
      </c>
      <c r="B1157" s="34" t="s">
        <v>6</v>
      </c>
      <c r="C1157" s="52">
        <v>6</v>
      </c>
      <c r="D1157" s="53">
        <v>219525</v>
      </c>
      <c r="E1157" s="53">
        <v>13171.5</v>
      </c>
      <c r="F1157" s="54">
        <v>0</v>
      </c>
      <c r="G1157" s="41"/>
      <c r="H1157" s="41"/>
      <c r="I1157" s="41"/>
    </row>
    <row r="1158" spans="1:9" ht="14.25">
      <c r="A1158" s="34" t="str">
        <f t="shared" si="88"/>
        <v>Van Buren</v>
      </c>
      <c r="B1158" s="34" t="s">
        <v>10</v>
      </c>
      <c r="C1158" s="52">
        <v>43</v>
      </c>
      <c r="D1158" s="53">
        <v>1175243</v>
      </c>
      <c r="E1158" s="53">
        <v>70514.58</v>
      </c>
      <c r="F1158" s="54">
        <v>0.0001</v>
      </c>
      <c r="G1158" s="41"/>
      <c r="H1158" s="41"/>
      <c r="I1158" s="41"/>
    </row>
    <row r="1159" spans="1:9" ht="14.25">
      <c r="A1159" s="34" t="str">
        <f t="shared" si="88"/>
        <v>Van Buren</v>
      </c>
      <c r="B1159" s="34" t="s">
        <v>4</v>
      </c>
      <c r="C1159" s="52">
        <v>8</v>
      </c>
      <c r="D1159" s="53">
        <v>249151</v>
      </c>
      <c r="E1159" s="53">
        <v>14949.06</v>
      </c>
      <c r="F1159" s="54">
        <v>0</v>
      </c>
      <c r="G1159" s="41"/>
      <c r="H1159" s="41"/>
      <c r="I1159" s="41"/>
    </row>
    <row r="1160" spans="1:9" ht="14.25">
      <c r="A1160" s="34" t="str">
        <f t="shared" si="88"/>
        <v>Van Buren</v>
      </c>
      <c r="B1160" s="34" t="s">
        <v>797</v>
      </c>
      <c r="C1160" s="52">
        <v>86</v>
      </c>
      <c r="D1160" s="53">
        <v>999546</v>
      </c>
      <c r="E1160" s="53">
        <v>58848.62</v>
      </c>
      <c r="F1160" s="54">
        <v>0.0001</v>
      </c>
      <c r="G1160" s="41"/>
      <c r="H1160" s="41"/>
      <c r="I1160" s="41"/>
    </row>
    <row r="1161" spans="1:9" ht="14.25">
      <c r="A1161" s="34" t="str">
        <f t="shared" si="88"/>
        <v>Van Buren</v>
      </c>
      <c r="B1161" s="34" t="s">
        <v>8</v>
      </c>
      <c r="C1161" s="52">
        <v>50</v>
      </c>
      <c r="D1161" s="53">
        <v>395669</v>
      </c>
      <c r="E1161" s="53">
        <v>23740.14</v>
      </c>
      <c r="F1161" s="54">
        <v>0</v>
      </c>
      <c r="G1161" s="41"/>
      <c r="H1161" s="41"/>
      <c r="I1161" s="41"/>
    </row>
    <row r="1162" spans="1:9" ht="14.25">
      <c r="A1162" s="34" t="str">
        <f t="shared" si="88"/>
        <v>Van Buren</v>
      </c>
      <c r="B1162" s="34" t="s">
        <v>26</v>
      </c>
      <c r="C1162" s="52">
        <v>18</v>
      </c>
      <c r="D1162" s="53">
        <v>519015</v>
      </c>
      <c r="E1162" s="53">
        <v>31140.9</v>
      </c>
      <c r="F1162" s="54">
        <v>0.0001</v>
      </c>
      <c r="G1162" s="41"/>
      <c r="H1162" s="41"/>
      <c r="I1162" s="41"/>
    </row>
    <row r="1163" spans="1:9" ht="14.25">
      <c r="A1163" s="34" t="str">
        <f t="shared" si="88"/>
        <v>Van Buren</v>
      </c>
      <c r="B1163" s="34" t="s">
        <v>27</v>
      </c>
      <c r="C1163" s="52">
        <v>14</v>
      </c>
      <c r="D1163" s="53">
        <v>2613333</v>
      </c>
      <c r="E1163" s="53">
        <v>156799.98</v>
      </c>
      <c r="F1163" s="54">
        <v>0.0003</v>
      </c>
      <c r="G1163" s="41"/>
      <c r="H1163" s="41"/>
      <c r="I1163" s="41"/>
    </row>
    <row r="1164" spans="1:9" ht="14.25">
      <c r="A1164" s="34" t="str">
        <f t="shared" si="88"/>
        <v>Van Buren</v>
      </c>
      <c r="B1164" s="34" t="s">
        <v>45</v>
      </c>
      <c r="C1164" s="52">
        <v>267</v>
      </c>
      <c r="D1164" s="53">
        <v>9476943</v>
      </c>
      <c r="E1164" s="53">
        <v>567492.44</v>
      </c>
      <c r="F1164" s="54">
        <v>0.001</v>
      </c>
      <c r="G1164" s="41"/>
      <c r="H1164" s="41"/>
      <c r="I1164" s="41"/>
    </row>
    <row r="1165" spans="1:9" ht="14.25">
      <c r="A1165" s="34" t="s">
        <v>495</v>
      </c>
      <c r="B1165" s="34" t="s">
        <v>5</v>
      </c>
      <c r="C1165" s="52">
        <v>12</v>
      </c>
      <c r="D1165" s="53">
        <v>1300552</v>
      </c>
      <c r="E1165" s="53">
        <v>78033.12</v>
      </c>
      <c r="F1165" s="54">
        <v>0.0001</v>
      </c>
      <c r="G1165" s="41"/>
      <c r="H1165" s="41"/>
      <c r="I1165" s="41"/>
    </row>
    <row r="1166" spans="1:9" ht="14.25">
      <c r="A1166" s="34" t="str">
        <f aca="true" t="shared" si="89" ref="A1166:A1177">A1165</f>
        <v>Wapello</v>
      </c>
      <c r="B1166" s="34" t="s">
        <v>1</v>
      </c>
      <c r="C1166" s="52">
        <v>15</v>
      </c>
      <c r="D1166" s="53">
        <v>16511840</v>
      </c>
      <c r="E1166" s="53">
        <v>990710.4</v>
      </c>
      <c r="F1166" s="54">
        <v>0.0017</v>
      </c>
      <c r="G1166" s="41"/>
      <c r="H1166" s="41"/>
      <c r="I1166" s="41"/>
    </row>
    <row r="1167" spans="1:9" ht="14.25">
      <c r="A1167" s="34" t="str">
        <f t="shared" si="89"/>
        <v>Wapello</v>
      </c>
      <c r="B1167" s="34" t="s">
        <v>7</v>
      </c>
      <c r="C1167" s="52">
        <v>83</v>
      </c>
      <c r="D1167" s="53">
        <v>10730208</v>
      </c>
      <c r="E1167" s="53">
        <v>643812.48</v>
      </c>
      <c r="F1167" s="54">
        <v>0.0011</v>
      </c>
      <c r="G1167" s="41"/>
      <c r="H1167" s="41"/>
      <c r="I1167" s="41"/>
    </row>
    <row r="1168" spans="1:9" ht="14.25">
      <c r="A1168" s="34" t="str">
        <f t="shared" si="89"/>
        <v>Wapello</v>
      </c>
      <c r="B1168" s="34" t="s">
        <v>3</v>
      </c>
      <c r="C1168" s="52">
        <v>41</v>
      </c>
      <c r="D1168" s="53">
        <v>10256319</v>
      </c>
      <c r="E1168" s="53">
        <v>615379.14</v>
      </c>
      <c r="F1168" s="54">
        <v>0.0011</v>
      </c>
      <c r="G1168" s="41"/>
      <c r="H1168" s="41"/>
      <c r="I1168" s="41"/>
    </row>
    <row r="1169" spans="1:9" ht="14.25">
      <c r="A1169" s="34" t="str">
        <f t="shared" si="89"/>
        <v>Wapello</v>
      </c>
      <c r="B1169" s="34" t="s">
        <v>2</v>
      </c>
      <c r="C1169" s="52">
        <v>10</v>
      </c>
      <c r="D1169" s="53">
        <v>19624125</v>
      </c>
      <c r="E1169" s="53">
        <v>1177447.5</v>
      </c>
      <c r="F1169" s="54">
        <v>0.002</v>
      </c>
      <c r="G1169" s="41"/>
      <c r="H1169" s="41"/>
      <c r="I1169" s="41"/>
    </row>
    <row r="1170" spans="1:9" ht="14.25">
      <c r="A1170" s="34" t="str">
        <f t="shared" si="89"/>
        <v>Wapello</v>
      </c>
      <c r="B1170" s="34" t="s">
        <v>6</v>
      </c>
      <c r="C1170" s="52">
        <v>12</v>
      </c>
      <c r="D1170" s="53">
        <v>2112754</v>
      </c>
      <c r="E1170" s="53">
        <v>126765.24</v>
      </c>
      <c r="F1170" s="54">
        <v>0.0002</v>
      </c>
      <c r="G1170" s="41"/>
      <c r="H1170" s="41"/>
      <c r="I1170" s="41"/>
    </row>
    <row r="1171" spans="1:9" ht="14.25">
      <c r="A1171" s="34" t="str">
        <f t="shared" si="89"/>
        <v>Wapello</v>
      </c>
      <c r="B1171" s="34" t="s">
        <v>10</v>
      </c>
      <c r="C1171" s="52">
        <v>90</v>
      </c>
      <c r="D1171" s="53">
        <v>6226951</v>
      </c>
      <c r="E1171" s="53">
        <v>369860.31</v>
      </c>
      <c r="F1171" s="54">
        <v>0.0006</v>
      </c>
      <c r="G1171" s="41"/>
      <c r="H1171" s="41"/>
      <c r="I1171" s="41"/>
    </row>
    <row r="1172" spans="1:9" ht="14.25">
      <c r="A1172" s="34" t="str">
        <f t="shared" si="89"/>
        <v>Wapello</v>
      </c>
      <c r="B1172" s="34" t="s">
        <v>4</v>
      </c>
      <c r="C1172" s="52">
        <v>37</v>
      </c>
      <c r="D1172" s="53">
        <v>5166359</v>
      </c>
      <c r="E1172" s="53">
        <v>309981.54</v>
      </c>
      <c r="F1172" s="54">
        <v>0.0005</v>
      </c>
      <c r="G1172" s="41"/>
      <c r="H1172" s="41"/>
      <c r="I1172" s="41"/>
    </row>
    <row r="1173" spans="1:9" ht="14.25">
      <c r="A1173" s="34" t="str">
        <f t="shared" si="89"/>
        <v>Wapello</v>
      </c>
      <c r="B1173" s="34" t="s">
        <v>797</v>
      </c>
      <c r="C1173" s="52">
        <v>295</v>
      </c>
      <c r="D1173" s="53">
        <v>11380176</v>
      </c>
      <c r="E1173" s="53">
        <v>658777.72</v>
      </c>
      <c r="F1173" s="54">
        <v>0.0011</v>
      </c>
      <c r="G1173" s="41"/>
      <c r="H1173" s="41"/>
      <c r="I1173" s="41"/>
    </row>
    <row r="1174" spans="1:9" ht="14.25">
      <c r="A1174" s="34" t="str">
        <f t="shared" si="89"/>
        <v>Wapello</v>
      </c>
      <c r="B1174" s="34" t="s">
        <v>8</v>
      </c>
      <c r="C1174" s="52">
        <v>116</v>
      </c>
      <c r="D1174" s="53">
        <v>5683832</v>
      </c>
      <c r="E1174" s="53">
        <v>341029.92</v>
      </c>
      <c r="F1174" s="54">
        <v>0.0006</v>
      </c>
      <c r="G1174" s="41"/>
      <c r="H1174" s="41"/>
      <c r="I1174" s="41"/>
    </row>
    <row r="1175" spans="1:9" ht="14.25">
      <c r="A1175" s="34" t="str">
        <f t="shared" si="89"/>
        <v>Wapello</v>
      </c>
      <c r="B1175" s="34" t="s">
        <v>26</v>
      </c>
      <c r="C1175" s="52">
        <v>26</v>
      </c>
      <c r="D1175" s="53">
        <v>4830998</v>
      </c>
      <c r="E1175" s="53">
        <v>289859.88</v>
      </c>
      <c r="F1175" s="54">
        <v>0.0005</v>
      </c>
      <c r="G1175" s="41"/>
      <c r="H1175" s="41"/>
      <c r="I1175" s="41"/>
    </row>
    <row r="1176" spans="1:9" ht="14.25">
      <c r="A1176" s="34" t="str">
        <f t="shared" si="89"/>
        <v>Wapello</v>
      </c>
      <c r="B1176" s="34" t="s">
        <v>27</v>
      </c>
      <c r="C1176" s="52">
        <v>42</v>
      </c>
      <c r="D1176" s="53">
        <v>8505397</v>
      </c>
      <c r="E1176" s="53">
        <v>510323.82</v>
      </c>
      <c r="F1176" s="54">
        <v>0.0009</v>
      </c>
      <c r="G1176" s="41"/>
      <c r="H1176" s="41"/>
      <c r="I1176" s="41"/>
    </row>
    <row r="1177" spans="1:9" ht="14.25">
      <c r="A1177" s="34" t="str">
        <f t="shared" si="89"/>
        <v>Wapello</v>
      </c>
      <c r="B1177" s="34" t="s">
        <v>45</v>
      </c>
      <c r="C1177" s="52">
        <v>779</v>
      </c>
      <c r="D1177" s="53">
        <v>102329511</v>
      </c>
      <c r="E1177" s="53">
        <v>6111981.07</v>
      </c>
      <c r="F1177" s="54">
        <v>0.0106</v>
      </c>
      <c r="G1177" s="41"/>
      <c r="H1177" s="41"/>
      <c r="I1177" s="41"/>
    </row>
    <row r="1178" spans="1:9" ht="14.25">
      <c r="A1178" s="34" t="s">
        <v>724</v>
      </c>
      <c r="B1178" s="34" t="s">
        <v>5</v>
      </c>
      <c r="C1178" s="52">
        <v>11</v>
      </c>
      <c r="D1178" s="53">
        <v>254501</v>
      </c>
      <c r="E1178" s="53">
        <v>15270.06</v>
      </c>
      <c r="F1178" s="54">
        <v>0</v>
      </c>
      <c r="G1178" s="41"/>
      <c r="H1178" s="41"/>
      <c r="I1178" s="41"/>
    </row>
    <row r="1179" spans="1:9" ht="14.25">
      <c r="A1179" s="34" t="str">
        <f aca="true" t="shared" si="90" ref="A1179:A1190">A1178</f>
        <v>Warren</v>
      </c>
      <c r="B1179" s="34" t="s">
        <v>1</v>
      </c>
      <c r="C1179" s="52">
        <v>18</v>
      </c>
      <c r="D1179" s="53">
        <v>715893</v>
      </c>
      <c r="E1179" s="53">
        <v>42953.58</v>
      </c>
      <c r="F1179" s="54">
        <v>0.0001</v>
      </c>
      <c r="G1179" s="41"/>
      <c r="H1179" s="41"/>
      <c r="I1179" s="41"/>
    </row>
    <row r="1180" spans="1:9" ht="14.25">
      <c r="A1180" s="34" t="str">
        <f t="shared" si="90"/>
        <v>Warren</v>
      </c>
      <c r="B1180" s="34" t="s">
        <v>7</v>
      </c>
      <c r="C1180" s="52">
        <v>80</v>
      </c>
      <c r="D1180" s="53">
        <v>7400728</v>
      </c>
      <c r="E1180" s="53">
        <v>444043.68</v>
      </c>
      <c r="F1180" s="54">
        <v>0.0008</v>
      </c>
      <c r="G1180" s="41"/>
      <c r="H1180" s="41"/>
      <c r="I1180" s="41"/>
    </row>
    <row r="1181" spans="1:9" ht="14.25">
      <c r="A1181" s="34" t="str">
        <f t="shared" si="90"/>
        <v>Warren</v>
      </c>
      <c r="B1181" s="34" t="s">
        <v>3</v>
      </c>
      <c r="C1181" s="52">
        <v>30</v>
      </c>
      <c r="D1181" s="53">
        <v>10993788</v>
      </c>
      <c r="E1181" s="53">
        <v>659627.28</v>
      </c>
      <c r="F1181" s="54">
        <v>0.0011</v>
      </c>
      <c r="G1181" s="41"/>
      <c r="H1181" s="41"/>
      <c r="I1181" s="41"/>
    </row>
    <row r="1182" spans="1:9" ht="14.25">
      <c r="A1182" s="34" t="str">
        <f t="shared" si="90"/>
        <v>Warren</v>
      </c>
      <c r="B1182" s="34" t="s">
        <v>2</v>
      </c>
      <c r="C1182" s="52">
        <v>7</v>
      </c>
      <c r="D1182" s="53">
        <v>11583487</v>
      </c>
      <c r="E1182" s="53">
        <v>695009.22</v>
      </c>
      <c r="F1182" s="54">
        <v>0.0012</v>
      </c>
      <c r="G1182" s="41"/>
      <c r="H1182" s="41"/>
      <c r="I1182" s="41"/>
    </row>
    <row r="1183" spans="1:9" ht="14.25">
      <c r="A1183" s="34" t="str">
        <f t="shared" si="90"/>
        <v>Warren</v>
      </c>
      <c r="B1183" s="34" t="s">
        <v>6</v>
      </c>
      <c r="C1183" s="52">
        <v>14</v>
      </c>
      <c r="D1183" s="53">
        <v>1719171</v>
      </c>
      <c r="E1183" s="53">
        <v>103150.26</v>
      </c>
      <c r="F1183" s="54">
        <v>0.0002</v>
      </c>
      <c r="G1183" s="41"/>
      <c r="H1183" s="41"/>
      <c r="I1183" s="41"/>
    </row>
    <row r="1184" spans="1:9" ht="14.25">
      <c r="A1184" s="34" t="str">
        <f t="shared" si="90"/>
        <v>Warren</v>
      </c>
      <c r="B1184" s="34" t="s">
        <v>10</v>
      </c>
      <c r="C1184" s="52">
        <v>132</v>
      </c>
      <c r="D1184" s="53">
        <v>8455658</v>
      </c>
      <c r="E1184" s="53">
        <v>507339.48</v>
      </c>
      <c r="F1184" s="54">
        <v>0.0009</v>
      </c>
      <c r="G1184" s="41"/>
      <c r="H1184" s="41"/>
      <c r="I1184" s="41"/>
    </row>
    <row r="1185" spans="1:9" ht="14.25">
      <c r="A1185" s="34" t="str">
        <f t="shared" si="90"/>
        <v>Warren</v>
      </c>
      <c r="B1185" s="34" t="s">
        <v>4</v>
      </c>
      <c r="C1185" s="52">
        <v>24</v>
      </c>
      <c r="D1185" s="53">
        <v>6568319</v>
      </c>
      <c r="E1185" s="53">
        <v>394099.14</v>
      </c>
      <c r="F1185" s="54">
        <v>0.0007</v>
      </c>
      <c r="G1185" s="41"/>
      <c r="H1185" s="41"/>
      <c r="I1185" s="41"/>
    </row>
    <row r="1186" spans="1:9" ht="14.25">
      <c r="A1186" s="34" t="str">
        <f t="shared" si="90"/>
        <v>Warren</v>
      </c>
      <c r="B1186" s="34" t="s">
        <v>797</v>
      </c>
      <c r="C1186" s="52">
        <v>376</v>
      </c>
      <c r="D1186" s="53">
        <v>10261425</v>
      </c>
      <c r="E1186" s="53">
        <v>611898.92</v>
      </c>
      <c r="F1186" s="54">
        <v>0.0011</v>
      </c>
      <c r="G1186" s="41"/>
      <c r="H1186" s="41"/>
      <c r="I1186" s="41"/>
    </row>
    <row r="1187" spans="1:9" ht="14.25">
      <c r="A1187" s="34" t="str">
        <f t="shared" si="90"/>
        <v>Warren</v>
      </c>
      <c r="B1187" s="34" t="s">
        <v>8</v>
      </c>
      <c r="C1187" s="52">
        <v>140</v>
      </c>
      <c r="D1187" s="53">
        <v>2744786</v>
      </c>
      <c r="E1187" s="53">
        <v>164687.16</v>
      </c>
      <c r="F1187" s="54">
        <v>0.0003</v>
      </c>
      <c r="G1187" s="41"/>
      <c r="H1187" s="41"/>
      <c r="I1187" s="41"/>
    </row>
    <row r="1188" spans="1:9" ht="14.25">
      <c r="A1188" s="34" t="str">
        <f t="shared" si="90"/>
        <v>Warren</v>
      </c>
      <c r="B1188" s="34" t="s">
        <v>26</v>
      </c>
      <c r="C1188" s="52">
        <v>39</v>
      </c>
      <c r="D1188" s="53">
        <v>7577862</v>
      </c>
      <c r="E1188" s="53">
        <v>454671.72</v>
      </c>
      <c r="F1188" s="54">
        <v>0.0008</v>
      </c>
      <c r="G1188" s="41"/>
      <c r="H1188" s="41"/>
      <c r="I1188" s="41"/>
    </row>
    <row r="1189" spans="1:9" ht="14.25">
      <c r="A1189" s="34" t="str">
        <f t="shared" si="90"/>
        <v>Warren</v>
      </c>
      <c r="B1189" s="34" t="s">
        <v>27</v>
      </c>
      <c r="C1189" s="52">
        <v>37</v>
      </c>
      <c r="D1189" s="53">
        <v>7399648</v>
      </c>
      <c r="E1189" s="53">
        <v>443978.88</v>
      </c>
      <c r="F1189" s="54">
        <v>0.0008</v>
      </c>
      <c r="G1189" s="41"/>
      <c r="H1189" s="41"/>
      <c r="I1189" s="41"/>
    </row>
    <row r="1190" spans="1:9" ht="14.25">
      <c r="A1190" s="34" t="str">
        <f t="shared" si="90"/>
        <v>Warren</v>
      </c>
      <c r="B1190" s="34" t="s">
        <v>45</v>
      </c>
      <c r="C1190" s="52">
        <v>908</v>
      </c>
      <c r="D1190" s="53">
        <v>75675266</v>
      </c>
      <c r="E1190" s="53">
        <v>4536729.38</v>
      </c>
      <c r="F1190" s="54">
        <v>0.0079</v>
      </c>
      <c r="G1190" s="41"/>
      <c r="H1190" s="41"/>
      <c r="I1190" s="41"/>
    </row>
    <row r="1191" spans="1:9" ht="14.25">
      <c r="A1191" s="34" t="s">
        <v>733</v>
      </c>
      <c r="B1191" s="34" t="s">
        <v>5</v>
      </c>
      <c r="C1191" s="56" t="s">
        <v>796</v>
      </c>
      <c r="D1191" s="57" t="s">
        <v>796</v>
      </c>
      <c r="E1191" s="57" t="s">
        <v>796</v>
      </c>
      <c r="F1191" s="58" t="s">
        <v>796</v>
      </c>
      <c r="G1191" s="41"/>
      <c r="H1191" s="41"/>
      <c r="I1191" s="41"/>
    </row>
    <row r="1192" spans="1:9" ht="14.25">
      <c r="A1192" s="34" t="str">
        <f aca="true" t="shared" si="91" ref="A1192:A1203">A1191</f>
        <v>Washington</v>
      </c>
      <c r="B1192" s="34" t="s">
        <v>1</v>
      </c>
      <c r="C1192" s="52">
        <v>14</v>
      </c>
      <c r="D1192" s="53">
        <v>2641493</v>
      </c>
      <c r="E1192" s="53">
        <v>158489.58</v>
      </c>
      <c r="F1192" s="54">
        <v>0.0003</v>
      </c>
      <c r="G1192" s="41"/>
      <c r="H1192" s="41"/>
      <c r="I1192" s="41"/>
    </row>
    <row r="1193" spans="1:9" ht="14.25">
      <c r="A1193" s="34" t="str">
        <f t="shared" si="91"/>
        <v>Washington</v>
      </c>
      <c r="B1193" s="34" t="s">
        <v>7</v>
      </c>
      <c r="C1193" s="52">
        <v>46</v>
      </c>
      <c r="D1193" s="53">
        <v>3871058</v>
      </c>
      <c r="E1193" s="53">
        <v>232263.48</v>
      </c>
      <c r="F1193" s="54">
        <v>0.0004</v>
      </c>
      <c r="G1193" s="41"/>
      <c r="H1193" s="41"/>
      <c r="I1193" s="41"/>
    </row>
    <row r="1194" spans="1:9" ht="14.25">
      <c r="A1194" s="34" t="str">
        <f t="shared" si="91"/>
        <v>Washington</v>
      </c>
      <c r="B1194" s="34" t="s">
        <v>3</v>
      </c>
      <c r="C1194" s="52">
        <v>30</v>
      </c>
      <c r="D1194" s="53">
        <v>6299712</v>
      </c>
      <c r="E1194" s="53">
        <v>377982.72</v>
      </c>
      <c r="F1194" s="54">
        <v>0.0007</v>
      </c>
      <c r="G1194" s="41"/>
      <c r="H1194" s="41"/>
      <c r="I1194" s="41"/>
    </row>
    <row r="1195" spans="1:9" ht="14.25">
      <c r="A1195" s="34" t="str">
        <f t="shared" si="91"/>
        <v>Washington</v>
      </c>
      <c r="B1195" s="34" t="s">
        <v>2</v>
      </c>
      <c r="C1195" s="56" t="s">
        <v>796</v>
      </c>
      <c r="D1195" s="57" t="s">
        <v>796</v>
      </c>
      <c r="E1195" s="57" t="s">
        <v>796</v>
      </c>
      <c r="F1195" s="58" t="s">
        <v>796</v>
      </c>
      <c r="G1195" s="41"/>
      <c r="H1195" s="41"/>
      <c r="I1195" s="41"/>
    </row>
    <row r="1196" spans="1:9" ht="14.25">
      <c r="A1196" s="34" t="str">
        <f t="shared" si="91"/>
        <v>Washington</v>
      </c>
      <c r="B1196" s="34" t="s">
        <v>6</v>
      </c>
      <c r="C1196" s="52">
        <v>13</v>
      </c>
      <c r="D1196" s="53">
        <v>1143145</v>
      </c>
      <c r="E1196" s="53">
        <v>68588.7</v>
      </c>
      <c r="F1196" s="54">
        <v>0.0001</v>
      </c>
      <c r="G1196" s="41"/>
      <c r="H1196" s="41"/>
      <c r="I1196" s="41"/>
    </row>
    <row r="1197" spans="1:9" ht="14.25">
      <c r="A1197" s="34" t="str">
        <f t="shared" si="91"/>
        <v>Washington</v>
      </c>
      <c r="B1197" s="34" t="s">
        <v>10</v>
      </c>
      <c r="C1197" s="52">
        <v>130</v>
      </c>
      <c r="D1197" s="53">
        <v>7498258</v>
      </c>
      <c r="E1197" s="53">
        <v>449895.48</v>
      </c>
      <c r="F1197" s="54">
        <v>0.0008</v>
      </c>
      <c r="G1197" s="41"/>
      <c r="H1197" s="41"/>
      <c r="I1197" s="41"/>
    </row>
    <row r="1198" spans="1:9" ht="14.25">
      <c r="A1198" s="34" t="str">
        <f t="shared" si="91"/>
        <v>Washington</v>
      </c>
      <c r="B1198" s="34" t="s">
        <v>4</v>
      </c>
      <c r="C1198" s="52">
        <v>16</v>
      </c>
      <c r="D1198" s="53">
        <v>2947300</v>
      </c>
      <c r="E1198" s="53">
        <v>176838</v>
      </c>
      <c r="F1198" s="54">
        <v>0.0003</v>
      </c>
      <c r="G1198" s="41"/>
      <c r="H1198" s="41"/>
      <c r="I1198" s="41"/>
    </row>
    <row r="1199" spans="1:9" ht="14.25">
      <c r="A1199" s="34" t="str">
        <f t="shared" si="91"/>
        <v>Washington</v>
      </c>
      <c r="B1199" s="34" t="s">
        <v>797</v>
      </c>
      <c r="C1199" s="52">
        <v>300</v>
      </c>
      <c r="D1199" s="53">
        <v>9598623</v>
      </c>
      <c r="E1199" s="53">
        <v>565716.9</v>
      </c>
      <c r="F1199" s="54">
        <v>0.001</v>
      </c>
      <c r="G1199" s="41"/>
      <c r="H1199" s="41"/>
      <c r="I1199" s="41"/>
    </row>
    <row r="1200" spans="1:9" ht="14.25">
      <c r="A1200" s="34" t="str">
        <f t="shared" si="91"/>
        <v>Washington</v>
      </c>
      <c r="B1200" s="34" t="s">
        <v>8</v>
      </c>
      <c r="C1200" s="52">
        <v>121</v>
      </c>
      <c r="D1200" s="53">
        <v>3027035</v>
      </c>
      <c r="E1200" s="53">
        <v>181622.1</v>
      </c>
      <c r="F1200" s="54">
        <v>0.0003</v>
      </c>
      <c r="G1200" s="41"/>
      <c r="H1200" s="41"/>
      <c r="I1200" s="41"/>
    </row>
    <row r="1201" spans="1:9" ht="14.25">
      <c r="A1201" s="34" t="str">
        <f t="shared" si="91"/>
        <v>Washington</v>
      </c>
      <c r="B1201" s="34" t="s">
        <v>26</v>
      </c>
      <c r="C1201" s="52">
        <v>28</v>
      </c>
      <c r="D1201" s="53">
        <v>1434684</v>
      </c>
      <c r="E1201" s="53">
        <v>86081.04</v>
      </c>
      <c r="F1201" s="54">
        <v>0.0001</v>
      </c>
      <c r="G1201" s="41"/>
      <c r="H1201" s="41"/>
      <c r="I1201" s="41"/>
    </row>
    <row r="1202" spans="1:9" ht="14.25">
      <c r="A1202" s="34" t="str">
        <f t="shared" si="91"/>
        <v>Washington</v>
      </c>
      <c r="B1202" s="34" t="s">
        <v>27</v>
      </c>
      <c r="C1202" s="52">
        <v>41</v>
      </c>
      <c r="D1202" s="53">
        <v>5672048</v>
      </c>
      <c r="E1202" s="53">
        <v>340322.88</v>
      </c>
      <c r="F1202" s="54">
        <v>0.0006</v>
      </c>
      <c r="G1202" s="41"/>
      <c r="H1202" s="41"/>
      <c r="I1202" s="41"/>
    </row>
    <row r="1203" spans="1:9" ht="14.25">
      <c r="A1203" s="34" t="str">
        <f t="shared" si="91"/>
        <v>Washington</v>
      </c>
      <c r="B1203" s="34" t="s">
        <v>45</v>
      </c>
      <c r="C1203" s="52">
        <v>750</v>
      </c>
      <c r="D1203" s="53">
        <v>49058191</v>
      </c>
      <c r="E1203" s="53">
        <v>2933290.98</v>
      </c>
      <c r="F1203" s="54">
        <v>0.0051</v>
      </c>
      <c r="G1203" s="41"/>
      <c r="H1203" s="41"/>
      <c r="I1203" s="41"/>
    </row>
    <row r="1204" spans="1:9" ht="14.25">
      <c r="A1204" s="34" t="s">
        <v>740</v>
      </c>
      <c r="B1204" s="34" t="s">
        <v>5</v>
      </c>
      <c r="C1204" s="56" t="s">
        <v>796</v>
      </c>
      <c r="D1204" s="57" t="s">
        <v>796</v>
      </c>
      <c r="E1204" s="57" t="s">
        <v>796</v>
      </c>
      <c r="F1204" s="58" t="s">
        <v>796</v>
      </c>
      <c r="G1204" s="41"/>
      <c r="H1204" s="41"/>
      <c r="I1204" s="41"/>
    </row>
    <row r="1205" spans="1:9" ht="14.25">
      <c r="A1205" s="34" t="str">
        <f aca="true" t="shared" si="92" ref="A1205:A1216">A1204</f>
        <v>Wayne</v>
      </c>
      <c r="B1205" s="34" t="s">
        <v>1</v>
      </c>
      <c r="C1205" s="52">
        <v>8</v>
      </c>
      <c r="D1205" s="53">
        <v>1168431</v>
      </c>
      <c r="E1205" s="53">
        <v>70105.86</v>
      </c>
      <c r="F1205" s="54">
        <v>0.0001</v>
      </c>
      <c r="G1205" s="41"/>
      <c r="H1205" s="41"/>
      <c r="I1205" s="41"/>
    </row>
    <row r="1206" spans="1:9" ht="14.25">
      <c r="A1206" s="34" t="str">
        <f t="shared" si="92"/>
        <v>Wayne</v>
      </c>
      <c r="B1206" s="34" t="s">
        <v>7</v>
      </c>
      <c r="C1206" s="52">
        <v>12</v>
      </c>
      <c r="D1206" s="53">
        <v>422387</v>
      </c>
      <c r="E1206" s="53">
        <v>25343.22</v>
      </c>
      <c r="F1206" s="54">
        <v>0</v>
      </c>
      <c r="G1206" s="41"/>
      <c r="H1206" s="41"/>
      <c r="I1206" s="41"/>
    </row>
    <row r="1207" spans="1:9" ht="14.25">
      <c r="A1207" s="34" t="str">
        <f t="shared" si="92"/>
        <v>Wayne</v>
      </c>
      <c r="B1207" s="34" t="s">
        <v>3</v>
      </c>
      <c r="C1207" s="52">
        <v>15</v>
      </c>
      <c r="D1207" s="53">
        <v>1820962</v>
      </c>
      <c r="E1207" s="53">
        <v>109257.72</v>
      </c>
      <c r="F1207" s="54">
        <v>0.0002</v>
      </c>
      <c r="G1207" s="41"/>
      <c r="H1207" s="41"/>
      <c r="I1207" s="41"/>
    </row>
    <row r="1208" spans="1:9" ht="14.25">
      <c r="A1208" s="34" t="str">
        <f t="shared" si="92"/>
        <v>Wayne</v>
      </c>
      <c r="B1208" s="34" t="s">
        <v>2</v>
      </c>
      <c r="C1208" s="56" t="s">
        <v>796</v>
      </c>
      <c r="D1208" s="57" t="s">
        <v>796</v>
      </c>
      <c r="E1208" s="57" t="s">
        <v>796</v>
      </c>
      <c r="F1208" s="58" t="s">
        <v>796</v>
      </c>
      <c r="G1208" s="41"/>
      <c r="H1208" s="41"/>
      <c r="I1208" s="41"/>
    </row>
    <row r="1209" spans="1:9" ht="14.25">
      <c r="A1209" s="34" t="str">
        <f t="shared" si="92"/>
        <v>Wayne</v>
      </c>
      <c r="B1209" s="34" t="s">
        <v>6</v>
      </c>
      <c r="C1209" s="52">
        <v>5</v>
      </c>
      <c r="D1209" s="53">
        <v>72148</v>
      </c>
      <c r="E1209" s="53">
        <v>4328.88</v>
      </c>
      <c r="F1209" s="54">
        <v>0</v>
      </c>
      <c r="G1209" s="41"/>
      <c r="H1209" s="41"/>
      <c r="I1209" s="41"/>
    </row>
    <row r="1210" spans="1:9" ht="14.25">
      <c r="A1210" s="34" t="str">
        <f t="shared" si="92"/>
        <v>Wayne</v>
      </c>
      <c r="B1210" s="34" t="s">
        <v>10</v>
      </c>
      <c r="C1210" s="52">
        <v>36</v>
      </c>
      <c r="D1210" s="53">
        <v>677523</v>
      </c>
      <c r="E1210" s="53">
        <v>40651.38</v>
      </c>
      <c r="F1210" s="54">
        <v>0.0001</v>
      </c>
      <c r="G1210" s="41"/>
      <c r="H1210" s="41"/>
      <c r="I1210" s="41"/>
    </row>
    <row r="1211" spans="1:9" ht="14.25">
      <c r="A1211" s="34" t="str">
        <f t="shared" si="92"/>
        <v>Wayne</v>
      </c>
      <c r="B1211" s="34" t="s">
        <v>4</v>
      </c>
      <c r="C1211" s="56" t="s">
        <v>796</v>
      </c>
      <c r="D1211" s="57" t="s">
        <v>796</v>
      </c>
      <c r="E1211" s="57" t="s">
        <v>796</v>
      </c>
      <c r="F1211" s="58" t="s">
        <v>796</v>
      </c>
      <c r="G1211" s="41"/>
      <c r="H1211" s="41"/>
      <c r="I1211" s="41"/>
    </row>
    <row r="1212" spans="1:9" ht="14.25">
      <c r="A1212" s="34" t="str">
        <f t="shared" si="92"/>
        <v>Wayne</v>
      </c>
      <c r="B1212" s="34" t="s">
        <v>797</v>
      </c>
      <c r="C1212" s="52">
        <v>67</v>
      </c>
      <c r="D1212" s="53">
        <v>858195</v>
      </c>
      <c r="E1212" s="53">
        <v>50915.68</v>
      </c>
      <c r="F1212" s="54">
        <v>0.0001</v>
      </c>
      <c r="G1212" s="41"/>
      <c r="H1212" s="41"/>
      <c r="I1212" s="41"/>
    </row>
    <row r="1213" spans="1:9" ht="14.25">
      <c r="A1213" s="34" t="str">
        <f t="shared" si="92"/>
        <v>Wayne</v>
      </c>
      <c r="B1213" s="34" t="s">
        <v>8</v>
      </c>
      <c r="C1213" s="52">
        <v>37</v>
      </c>
      <c r="D1213" s="53">
        <v>667309</v>
      </c>
      <c r="E1213" s="53">
        <v>40038.54</v>
      </c>
      <c r="F1213" s="54">
        <v>0.0001</v>
      </c>
      <c r="G1213" s="41"/>
      <c r="H1213" s="41"/>
      <c r="I1213" s="41"/>
    </row>
    <row r="1214" spans="1:9" ht="14.25">
      <c r="A1214" s="34" t="str">
        <f t="shared" si="92"/>
        <v>Wayne</v>
      </c>
      <c r="B1214" s="34" t="s">
        <v>26</v>
      </c>
      <c r="C1214" s="52">
        <v>12</v>
      </c>
      <c r="D1214" s="53">
        <v>366558</v>
      </c>
      <c r="E1214" s="53">
        <v>21993.48</v>
      </c>
      <c r="F1214" s="54">
        <v>0</v>
      </c>
      <c r="G1214" s="41"/>
      <c r="H1214" s="41"/>
      <c r="I1214" s="41"/>
    </row>
    <row r="1215" spans="1:9" ht="14.25">
      <c r="A1215" s="34" t="str">
        <f t="shared" si="92"/>
        <v>Wayne</v>
      </c>
      <c r="B1215" s="34" t="s">
        <v>27</v>
      </c>
      <c r="C1215" s="52">
        <v>11</v>
      </c>
      <c r="D1215" s="53">
        <v>694267</v>
      </c>
      <c r="E1215" s="53">
        <v>41656.02</v>
      </c>
      <c r="F1215" s="54">
        <v>0.0001</v>
      </c>
      <c r="G1215" s="41"/>
      <c r="H1215" s="41"/>
      <c r="I1215" s="41"/>
    </row>
    <row r="1216" spans="1:9" ht="14.25">
      <c r="A1216" s="34" t="str">
        <f t="shared" si="92"/>
        <v>Wayne</v>
      </c>
      <c r="B1216" s="34" t="s">
        <v>45</v>
      </c>
      <c r="C1216" s="52">
        <v>211</v>
      </c>
      <c r="D1216" s="53">
        <v>7340711</v>
      </c>
      <c r="E1216" s="53">
        <v>439866.64</v>
      </c>
      <c r="F1216" s="54">
        <v>0.0008</v>
      </c>
      <c r="G1216" s="41"/>
      <c r="H1216" s="41"/>
      <c r="I1216" s="41"/>
    </row>
    <row r="1217" spans="1:9" ht="14.25">
      <c r="A1217" s="34" t="s">
        <v>745</v>
      </c>
      <c r="B1217" s="34" t="s">
        <v>5</v>
      </c>
      <c r="C1217" s="52">
        <v>24</v>
      </c>
      <c r="D1217" s="53">
        <v>2672657</v>
      </c>
      <c r="E1217" s="53">
        <v>160359.42</v>
      </c>
      <c r="F1217" s="54">
        <v>0.0003</v>
      </c>
      <c r="G1217" s="41"/>
      <c r="H1217" s="41"/>
      <c r="I1217" s="41"/>
    </row>
    <row r="1218" spans="1:9" ht="14.25">
      <c r="A1218" s="34" t="str">
        <f aca="true" t="shared" si="93" ref="A1218:A1229">A1217</f>
        <v>Webster</v>
      </c>
      <c r="B1218" s="34" t="s">
        <v>1</v>
      </c>
      <c r="C1218" s="52">
        <v>15</v>
      </c>
      <c r="D1218" s="53">
        <v>15958243</v>
      </c>
      <c r="E1218" s="53">
        <v>957494.58</v>
      </c>
      <c r="F1218" s="54">
        <v>0.0017</v>
      </c>
      <c r="G1218" s="41"/>
      <c r="H1218" s="41"/>
      <c r="I1218" s="41"/>
    </row>
    <row r="1219" spans="1:9" ht="14.25">
      <c r="A1219" s="34" t="str">
        <f t="shared" si="93"/>
        <v>Webster</v>
      </c>
      <c r="B1219" s="34" t="s">
        <v>7</v>
      </c>
      <c r="C1219" s="52">
        <v>88</v>
      </c>
      <c r="D1219" s="53">
        <v>12706562</v>
      </c>
      <c r="E1219" s="53">
        <v>762393.72</v>
      </c>
      <c r="F1219" s="54">
        <v>0.0013</v>
      </c>
      <c r="G1219" s="41"/>
      <c r="H1219" s="41"/>
      <c r="I1219" s="41"/>
    </row>
    <row r="1220" spans="1:9" ht="14.25">
      <c r="A1220" s="34" t="str">
        <f t="shared" si="93"/>
        <v>Webster</v>
      </c>
      <c r="B1220" s="34" t="s">
        <v>3</v>
      </c>
      <c r="C1220" s="52">
        <v>41</v>
      </c>
      <c r="D1220" s="53">
        <v>11032517</v>
      </c>
      <c r="E1220" s="53">
        <v>661951.02</v>
      </c>
      <c r="F1220" s="54">
        <v>0.0012</v>
      </c>
      <c r="G1220" s="41"/>
      <c r="H1220" s="41"/>
      <c r="I1220" s="41"/>
    </row>
    <row r="1221" spans="1:9" ht="14.25">
      <c r="A1221" s="34" t="str">
        <f t="shared" si="93"/>
        <v>Webster</v>
      </c>
      <c r="B1221" s="34" t="s">
        <v>2</v>
      </c>
      <c r="C1221" s="52">
        <v>13</v>
      </c>
      <c r="D1221" s="53">
        <v>22873193</v>
      </c>
      <c r="E1221" s="53">
        <v>1372391.58</v>
      </c>
      <c r="F1221" s="54">
        <v>0.0024</v>
      </c>
      <c r="G1221" s="41"/>
      <c r="H1221" s="41"/>
      <c r="I1221" s="41"/>
    </row>
    <row r="1222" spans="1:9" ht="14.25">
      <c r="A1222" s="34" t="str">
        <f t="shared" si="93"/>
        <v>Webster</v>
      </c>
      <c r="B1222" s="34" t="s">
        <v>6</v>
      </c>
      <c r="C1222" s="52">
        <v>17</v>
      </c>
      <c r="D1222" s="53">
        <v>2821911</v>
      </c>
      <c r="E1222" s="53">
        <v>169314.66</v>
      </c>
      <c r="F1222" s="54">
        <v>0.0003</v>
      </c>
      <c r="G1222" s="41"/>
      <c r="H1222" s="41"/>
      <c r="I1222" s="41"/>
    </row>
    <row r="1223" spans="1:9" ht="14.25">
      <c r="A1223" s="34" t="str">
        <f t="shared" si="93"/>
        <v>Webster</v>
      </c>
      <c r="B1223" s="34" t="s">
        <v>10</v>
      </c>
      <c r="C1223" s="52">
        <v>145</v>
      </c>
      <c r="D1223" s="53">
        <v>8979798</v>
      </c>
      <c r="E1223" s="53">
        <v>538787.88</v>
      </c>
      <c r="F1223" s="54">
        <v>0.0009</v>
      </c>
      <c r="G1223" s="41"/>
      <c r="H1223" s="41"/>
      <c r="I1223" s="41"/>
    </row>
    <row r="1224" spans="1:9" ht="14.25">
      <c r="A1224" s="34" t="str">
        <f t="shared" si="93"/>
        <v>Webster</v>
      </c>
      <c r="B1224" s="34" t="s">
        <v>4</v>
      </c>
      <c r="C1224" s="52">
        <v>37</v>
      </c>
      <c r="D1224" s="53">
        <v>6808490</v>
      </c>
      <c r="E1224" s="53">
        <v>408376.8</v>
      </c>
      <c r="F1224" s="54">
        <v>0.0007</v>
      </c>
      <c r="G1224" s="41"/>
      <c r="H1224" s="41"/>
      <c r="I1224" s="41"/>
    </row>
    <row r="1225" spans="1:9" ht="14.25">
      <c r="A1225" s="34" t="str">
        <f t="shared" si="93"/>
        <v>Webster</v>
      </c>
      <c r="B1225" s="34" t="s">
        <v>797</v>
      </c>
      <c r="C1225" s="52">
        <v>396</v>
      </c>
      <c r="D1225" s="53">
        <v>15524032</v>
      </c>
      <c r="E1225" s="53">
        <v>900974.92</v>
      </c>
      <c r="F1225" s="54">
        <v>0.0016</v>
      </c>
      <c r="G1225" s="41"/>
      <c r="H1225" s="41"/>
      <c r="I1225" s="41"/>
    </row>
    <row r="1226" spans="1:9" ht="14.25">
      <c r="A1226" s="34" t="str">
        <f t="shared" si="93"/>
        <v>Webster</v>
      </c>
      <c r="B1226" s="34" t="s">
        <v>8</v>
      </c>
      <c r="C1226" s="52">
        <v>168</v>
      </c>
      <c r="D1226" s="53">
        <v>8620714</v>
      </c>
      <c r="E1226" s="53">
        <v>517242.84</v>
      </c>
      <c r="F1226" s="54">
        <v>0.0009</v>
      </c>
      <c r="G1226" s="41"/>
      <c r="H1226" s="41"/>
      <c r="I1226" s="41"/>
    </row>
    <row r="1227" spans="1:9" ht="14.25">
      <c r="A1227" s="34" t="str">
        <f t="shared" si="93"/>
        <v>Webster</v>
      </c>
      <c r="B1227" s="34" t="s">
        <v>26</v>
      </c>
      <c r="C1227" s="52">
        <v>46</v>
      </c>
      <c r="D1227" s="53">
        <v>13759386</v>
      </c>
      <c r="E1227" s="53">
        <v>825563.16</v>
      </c>
      <c r="F1227" s="54">
        <v>0.0014</v>
      </c>
      <c r="G1227" s="41"/>
      <c r="H1227" s="41"/>
      <c r="I1227" s="41"/>
    </row>
    <row r="1228" spans="1:9" ht="14.25">
      <c r="A1228" s="34" t="str">
        <f t="shared" si="93"/>
        <v>Webster</v>
      </c>
      <c r="B1228" s="34" t="s">
        <v>27</v>
      </c>
      <c r="C1228" s="52">
        <v>65</v>
      </c>
      <c r="D1228" s="53">
        <v>15912237</v>
      </c>
      <c r="E1228" s="53">
        <v>944844.41</v>
      </c>
      <c r="F1228" s="54">
        <v>0.0016</v>
      </c>
      <c r="G1228" s="41"/>
      <c r="H1228" s="41"/>
      <c r="I1228" s="41"/>
    </row>
    <row r="1229" spans="1:9" ht="14.25">
      <c r="A1229" s="34" t="str">
        <f t="shared" si="93"/>
        <v>Webster</v>
      </c>
      <c r="B1229" s="34" t="s">
        <v>45</v>
      </c>
      <c r="C1229" s="52">
        <v>1055</v>
      </c>
      <c r="D1229" s="53">
        <v>137669740</v>
      </c>
      <c r="E1229" s="53">
        <v>8219694.99</v>
      </c>
      <c r="F1229" s="54">
        <v>0.0143</v>
      </c>
      <c r="G1229" s="41"/>
      <c r="H1229" s="41"/>
      <c r="I1229" s="41"/>
    </row>
    <row r="1230" spans="1:9" ht="14.25">
      <c r="A1230" s="34" t="s">
        <v>755</v>
      </c>
      <c r="B1230" s="34" t="s">
        <v>5</v>
      </c>
      <c r="C1230" s="56" t="s">
        <v>796</v>
      </c>
      <c r="D1230" s="57" t="s">
        <v>796</v>
      </c>
      <c r="E1230" s="57" t="s">
        <v>796</v>
      </c>
      <c r="F1230" s="58" t="s">
        <v>796</v>
      </c>
      <c r="G1230" s="41"/>
      <c r="H1230" s="41"/>
      <c r="I1230" s="41"/>
    </row>
    <row r="1231" spans="1:9" ht="14.25">
      <c r="A1231" s="34" t="str">
        <f aca="true" t="shared" si="94" ref="A1231:A1242">A1230</f>
        <v>Winnebago</v>
      </c>
      <c r="B1231" s="34" t="s">
        <v>1</v>
      </c>
      <c r="C1231" s="52">
        <v>7</v>
      </c>
      <c r="D1231" s="53">
        <v>1232530</v>
      </c>
      <c r="E1231" s="53">
        <v>73951.8</v>
      </c>
      <c r="F1231" s="54">
        <v>0.0001</v>
      </c>
      <c r="G1231" s="41"/>
      <c r="H1231" s="41"/>
      <c r="I1231" s="41"/>
    </row>
    <row r="1232" spans="1:9" ht="14.25">
      <c r="A1232" s="34" t="str">
        <f t="shared" si="94"/>
        <v>Winnebago</v>
      </c>
      <c r="B1232" s="34" t="s">
        <v>7</v>
      </c>
      <c r="C1232" s="52">
        <v>31</v>
      </c>
      <c r="D1232" s="53">
        <v>2058352</v>
      </c>
      <c r="E1232" s="53">
        <v>123501.12</v>
      </c>
      <c r="F1232" s="54">
        <v>0.0002</v>
      </c>
      <c r="G1232" s="41"/>
      <c r="H1232" s="41"/>
      <c r="I1232" s="41"/>
    </row>
    <row r="1233" spans="1:9" ht="14.25">
      <c r="A1233" s="34" t="str">
        <f t="shared" si="94"/>
        <v>Winnebago</v>
      </c>
      <c r="B1233" s="34" t="s">
        <v>3</v>
      </c>
      <c r="C1233" s="52">
        <v>15</v>
      </c>
      <c r="D1233" s="53">
        <v>3564522</v>
      </c>
      <c r="E1233" s="53">
        <v>213871.32</v>
      </c>
      <c r="F1233" s="54">
        <v>0.0004</v>
      </c>
      <c r="G1233" s="41"/>
      <c r="H1233" s="41"/>
      <c r="I1233" s="41"/>
    </row>
    <row r="1234" spans="1:9" ht="14.25">
      <c r="A1234" s="34" t="str">
        <f t="shared" si="94"/>
        <v>Winnebago</v>
      </c>
      <c r="B1234" s="34" t="s">
        <v>2</v>
      </c>
      <c r="C1234" s="56" t="s">
        <v>796</v>
      </c>
      <c r="D1234" s="57" t="s">
        <v>796</v>
      </c>
      <c r="E1234" s="57" t="s">
        <v>796</v>
      </c>
      <c r="F1234" s="58" t="s">
        <v>796</v>
      </c>
      <c r="G1234" s="41"/>
      <c r="H1234" s="41"/>
      <c r="I1234" s="41"/>
    </row>
    <row r="1235" spans="1:9" ht="14.25">
      <c r="A1235" s="34" t="str">
        <f t="shared" si="94"/>
        <v>Winnebago</v>
      </c>
      <c r="B1235" s="34" t="s">
        <v>6</v>
      </c>
      <c r="C1235" s="52">
        <v>10</v>
      </c>
      <c r="D1235" s="53">
        <v>132549</v>
      </c>
      <c r="E1235" s="53">
        <v>7952.94</v>
      </c>
      <c r="F1235" s="54">
        <v>0</v>
      </c>
      <c r="G1235" s="41"/>
      <c r="H1235" s="41"/>
      <c r="I1235" s="41"/>
    </row>
    <row r="1236" spans="1:9" ht="14.25">
      <c r="A1236" s="34" t="str">
        <f t="shared" si="94"/>
        <v>Winnebago</v>
      </c>
      <c r="B1236" s="34" t="s">
        <v>10</v>
      </c>
      <c r="C1236" s="52">
        <v>60</v>
      </c>
      <c r="D1236" s="53">
        <v>1798887</v>
      </c>
      <c r="E1236" s="53">
        <v>107933.22</v>
      </c>
      <c r="F1236" s="54">
        <v>0.0002</v>
      </c>
      <c r="G1236" s="41"/>
      <c r="H1236" s="41"/>
      <c r="I1236" s="41"/>
    </row>
    <row r="1237" spans="1:9" ht="14.25">
      <c r="A1237" s="34" t="str">
        <f t="shared" si="94"/>
        <v>Winnebago</v>
      </c>
      <c r="B1237" s="34" t="s">
        <v>4</v>
      </c>
      <c r="C1237" s="52">
        <v>12</v>
      </c>
      <c r="D1237" s="53">
        <v>1409812</v>
      </c>
      <c r="E1237" s="53">
        <v>84588.72</v>
      </c>
      <c r="F1237" s="54">
        <v>0.0001</v>
      </c>
      <c r="G1237" s="41"/>
      <c r="H1237" s="41"/>
      <c r="I1237" s="41"/>
    </row>
    <row r="1238" spans="1:9" ht="14.25">
      <c r="A1238" s="34" t="str">
        <f t="shared" si="94"/>
        <v>Winnebago</v>
      </c>
      <c r="B1238" s="34" t="s">
        <v>797</v>
      </c>
      <c r="C1238" s="52">
        <v>113</v>
      </c>
      <c r="D1238" s="53">
        <v>2732392</v>
      </c>
      <c r="E1238" s="53">
        <v>163735.21</v>
      </c>
      <c r="F1238" s="54">
        <v>0.0003</v>
      </c>
      <c r="G1238" s="41"/>
      <c r="H1238" s="41"/>
      <c r="I1238" s="41"/>
    </row>
    <row r="1239" spans="1:9" ht="14.25">
      <c r="A1239" s="34" t="str">
        <f t="shared" si="94"/>
        <v>Winnebago</v>
      </c>
      <c r="B1239" s="34" t="s">
        <v>8</v>
      </c>
      <c r="C1239" s="52">
        <v>65</v>
      </c>
      <c r="D1239" s="53">
        <v>1384174</v>
      </c>
      <c r="E1239" s="53">
        <v>83050.44</v>
      </c>
      <c r="F1239" s="54">
        <v>0.0001</v>
      </c>
      <c r="G1239" s="41"/>
      <c r="H1239" s="41"/>
      <c r="I1239" s="41"/>
    </row>
    <row r="1240" spans="1:9" ht="14.25">
      <c r="A1240" s="34" t="str">
        <f t="shared" si="94"/>
        <v>Winnebago</v>
      </c>
      <c r="B1240" s="34" t="s">
        <v>26</v>
      </c>
      <c r="C1240" s="52">
        <v>15</v>
      </c>
      <c r="D1240" s="53">
        <v>3872516</v>
      </c>
      <c r="E1240" s="53">
        <v>232350.96</v>
      </c>
      <c r="F1240" s="54">
        <v>0.0004</v>
      </c>
      <c r="G1240" s="41"/>
      <c r="H1240" s="41"/>
      <c r="I1240" s="41"/>
    </row>
    <row r="1241" spans="1:9" ht="14.25">
      <c r="A1241" s="34" t="str">
        <f t="shared" si="94"/>
        <v>Winnebago</v>
      </c>
      <c r="B1241" s="34" t="s">
        <v>27</v>
      </c>
      <c r="C1241" s="52">
        <v>25</v>
      </c>
      <c r="D1241" s="53">
        <v>2247355</v>
      </c>
      <c r="E1241" s="53">
        <v>134841.3</v>
      </c>
      <c r="F1241" s="54">
        <v>0.0002</v>
      </c>
      <c r="G1241" s="41"/>
      <c r="H1241" s="41"/>
      <c r="I1241" s="41"/>
    </row>
    <row r="1242" spans="1:9" ht="14.25">
      <c r="A1242" s="34" t="str">
        <f t="shared" si="94"/>
        <v>Winnebago</v>
      </c>
      <c r="B1242" s="34" t="s">
        <v>45</v>
      </c>
      <c r="C1242" s="52">
        <v>357</v>
      </c>
      <c r="D1242" s="53">
        <v>21855546</v>
      </c>
      <c r="E1242" s="53">
        <v>1311124.45</v>
      </c>
      <c r="F1242" s="54">
        <v>0.0023</v>
      </c>
      <c r="G1242" s="41"/>
      <c r="H1242" s="41"/>
      <c r="I1242" s="41"/>
    </row>
    <row r="1243" spans="1:9" ht="14.25">
      <c r="A1243" s="34" t="s">
        <v>761</v>
      </c>
      <c r="B1243" s="34" t="s">
        <v>5</v>
      </c>
      <c r="C1243" s="52">
        <v>11</v>
      </c>
      <c r="D1243" s="53">
        <v>1028822</v>
      </c>
      <c r="E1243" s="53">
        <v>61729.32</v>
      </c>
      <c r="F1243" s="54">
        <v>0.0001</v>
      </c>
      <c r="G1243" s="41"/>
      <c r="H1243" s="41"/>
      <c r="I1243" s="41"/>
    </row>
    <row r="1244" spans="1:9" ht="14.25">
      <c r="A1244" s="34" t="str">
        <f aca="true" t="shared" si="95" ref="A1244:A1255">A1243</f>
        <v>Winneshiek</v>
      </c>
      <c r="B1244" s="34" t="s">
        <v>1</v>
      </c>
      <c r="C1244" s="52">
        <v>19</v>
      </c>
      <c r="D1244" s="53">
        <v>3070896</v>
      </c>
      <c r="E1244" s="53">
        <v>184253.76</v>
      </c>
      <c r="F1244" s="54">
        <v>0.0003</v>
      </c>
      <c r="G1244" s="41"/>
      <c r="H1244" s="41"/>
      <c r="I1244" s="41"/>
    </row>
    <row r="1245" spans="1:9" ht="14.25">
      <c r="A1245" s="34" t="str">
        <f t="shared" si="95"/>
        <v>Winneshiek</v>
      </c>
      <c r="B1245" s="34" t="s">
        <v>7</v>
      </c>
      <c r="C1245" s="52">
        <v>56</v>
      </c>
      <c r="D1245" s="53">
        <v>5874178</v>
      </c>
      <c r="E1245" s="53">
        <v>352450.68</v>
      </c>
      <c r="F1245" s="54">
        <v>0.0006</v>
      </c>
      <c r="G1245" s="41"/>
      <c r="H1245" s="41"/>
      <c r="I1245" s="41"/>
    </row>
    <row r="1246" spans="1:9" ht="14.25">
      <c r="A1246" s="34" t="str">
        <f t="shared" si="95"/>
        <v>Winneshiek</v>
      </c>
      <c r="B1246" s="34" t="s">
        <v>3</v>
      </c>
      <c r="C1246" s="52">
        <v>20</v>
      </c>
      <c r="D1246" s="53">
        <v>5017307</v>
      </c>
      <c r="E1246" s="53">
        <v>301038.42</v>
      </c>
      <c r="F1246" s="54">
        <v>0.0005</v>
      </c>
      <c r="G1246" s="41"/>
      <c r="H1246" s="41"/>
      <c r="I1246" s="41"/>
    </row>
    <row r="1247" spans="1:9" ht="14.25">
      <c r="A1247" s="34" t="str">
        <f t="shared" si="95"/>
        <v>Winneshiek</v>
      </c>
      <c r="B1247" s="34" t="s">
        <v>2</v>
      </c>
      <c r="C1247" s="52">
        <v>6</v>
      </c>
      <c r="D1247" s="53">
        <v>11568451</v>
      </c>
      <c r="E1247" s="53">
        <v>694107.06</v>
      </c>
      <c r="F1247" s="54">
        <v>0.0012</v>
      </c>
      <c r="G1247" s="41"/>
      <c r="H1247" s="41"/>
      <c r="I1247" s="41"/>
    </row>
    <row r="1248" spans="1:9" ht="14.25">
      <c r="A1248" s="34" t="str">
        <f t="shared" si="95"/>
        <v>Winneshiek</v>
      </c>
      <c r="B1248" s="34" t="s">
        <v>6</v>
      </c>
      <c r="C1248" s="52">
        <v>16</v>
      </c>
      <c r="D1248" s="53">
        <v>2142898</v>
      </c>
      <c r="E1248" s="53">
        <v>128573.88</v>
      </c>
      <c r="F1248" s="54">
        <v>0.0002</v>
      </c>
      <c r="G1248" s="41"/>
      <c r="H1248" s="41"/>
      <c r="I1248" s="41"/>
    </row>
    <row r="1249" spans="1:9" ht="14.25">
      <c r="A1249" s="34" t="str">
        <f t="shared" si="95"/>
        <v>Winneshiek</v>
      </c>
      <c r="B1249" s="34" t="s">
        <v>10</v>
      </c>
      <c r="C1249" s="52">
        <v>114</v>
      </c>
      <c r="D1249" s="53">
        <v>7363416</v>
      </c>
      <c r="E1249" s="53">
        <v>441804.96</v>
      </c>
      <c r="F1249" s="54">
        <v>0.0008</v>
      </c>
      <c r="G1249" s="41"/>
      <c r="H1249" s="41"/>
      <c r="I1249" s="41"/>
    </row>
    <row r="1250" spans="1:9" ht="14.25">
      <c r="A1250" s="34" t="str">
        <f t="shared" si="95"/>
        <v>Winneshiek</v>
      </c>
      <c r="B1250" s="34" t="s">
        <v>4</v>
      </c>
      <c r="C1250" s="52">
        <v>23</v>
      </c>
      <c r="D1250" s="53">
        <v>2547237</v>
      </c>
      <c r="E1250" s="53">
        <v>152834.22</v>
      </c>
      <c r="F1250" s="54">
        <v>0.0003</v>
      </c>
      <c r="G1250" s="41"/>
      <c r="H1250" s="41"/>
      <c r="I1250" s="41"/>
    </row>
    <row r="1251" spans="1:9" ht="14.25">
      <c r="A1251" s="34" t="str">
        <f t="shared" si="95"/>
        <v>Winneshiek</v>
      </c>
      <c r="B1251" s="34" t="s">
        <v>797</v>
      </c>
      <c r="C1251" s="52">
        <v>263</v>
      </c>
      <c r="D1251" s="53">
        <v>6493404</v>
      </c>
      <c r="E1251" s="53">
        <v>374764.49</v>
      </c>
      <c r="F1251" s="54">
        <v>0.0007</v>
      </c>
      <c r="G1251" s="41"/>
      <c r="H1251" s="41"/>
      <c r="I1251" s="41"/>
    </row>
    <row r="1252" spans="1:9" ht="14.25">
      <c r="A1252" s="34" t="str">
        <f t="shared" si="95"/>
        <v>Winneshiek</v>
      </c>
      <c r="B1252" s="34" t="s">
        <v>8</v>
      </c>
      <c r="C1252" s="52">
        <v>105</v>
      </c>
      <c r="D1252" s="53">
        <v>3913325</v>
      </c>
      <c r="E1252" s="53">
        <v>234799.5</v>
      </c>
      <c r="F1252" s="54">
        <v>0.0004</v>
      </c>
      <c r="G1252" s="41"/>
      <c r="H1252" s="41"/>
      <c r="I1252" s="41"/>
    </row>
    <row r="1253" spans="1:9" ht="14.25">
      <c r="A1253" s="34" t="str">
        <f t="shared" si="95"/>
        <v>Winneshiek</v>
      </c>
      <c r="B1253" s="34" t="s">
        <v>26</v>
      </c>
      <c r="C1253" s="52">
        <v>32</v>
      </c>
      <c r="D1253" s="53">
        <v>1419103</v>
      </c>
      <c r="E1253" s="53">
        <v>85146.18</v>
      </c>
      <c r="F1253" s="54">
        <v>0.0001</v>
      </c>
      <c r="G1253" s="41"/>
      <c r="H1253" s="41"/>
      <c r="I1253" s="41"/>
    </row>
    <row r="1254" spans="1:9" ht="14.25">
      <c r="A1254" s="34" t="str">
        <f t="shared" si="95"/>
        <v>Winneshiek</v>
      </c>
      <c r="B1254" s="34" t="s">
        <v>27</v>
      </c>
      <c r="C1254" s="52">
        <v>38</v>
      </c>
      <c r="D1254" s="53">
        <v>5736715</v>
      </c>
      <c r="E1254" s="53">
        <v>344202.9</v>
      </c>
      <c r="F1254" s="54">
        <v>0.0006</v>
      </c>
      <c r="G1254" s="41"/>
      <c r="H1254" s="41"/>
      <c r="I1254" s="41"/>
    </row>
    <row r="1255" spans="1:9" ht="14.25">
      <c r="A1255" s="34" t="str">
        <f t="shared" si="95"/>
        <v>Winneshiek</v>
      </c>
      <c r="B1255" s="34" t="s">
        <v>45</v>
      </c>
      <c r="C1255" s="52">
        <v>703</v>
      </c>
      <c r="D1255" s="53">
        <v>56175752</v>
      </c>
      <c r="E1255" s="53">
        <v>3355705.37</v>
      </c>
      <c r="F1255" s="54">
        <v>0.0058</v>
      </c>
      <c r="G1255" s="41"/>
      <c r="H1255" s="41"/>
      <c r="I1255" s="41"/>
    </row>
    <row r="1256" spans="1:9" ht="14.25">
      <c r="A1256" s="34" t="s">
        <v>768</v>
      </c>
      <c r="B1256" s="34" t="s">
        <v>5</v>
      </c>
      <c r="C1256" s="52">
        <v>72</v>
      </c>
      <c r="D1256" s="53">
        <v>19350762</v>
      </c>
      <c r="E1256" s="53">
        <v>1161045.72</v>
      </c>
      <c r="F1256" s="54">
        <v>0.002</v>
      </c>
      <c r="G1256" s="41"/>
      <c r="H1256" s="41"/>
      <c r="I1256" s="41"/>
    </row>
    <row r="1257" spans="1:9" ht="14.25">
      <c r="A1257" s="34" t="str">
        <f aca="true" t="shared" si="96" ref="A1257:A1268">A1256</f>
        <v>Woodbury</v>
      </c>
      <c r="B1257" s="34" t="s">
        <v>1</v>
      </c>
      <c r="C1257" s="52">
        <v>39</v>
      </c>
      <c r="D1257" s="53">
        <v>38143643</v>
      </c>
      <c r="E1257" s="53">
        <v>2288618.58</v>
      </c>
      <c r="F1257" s="54">
        <v>0.004</v>
      </c>
      <c r="G1257" s="41"/>
      <c r="H1257" s="41"/>
      <c r="I1257" s="41"/>
    </row>
    <row r="1258" spans="1:9" ht="14.25">
      <c r="A1258" s="34" t="str">
        <f t="shared" si="96"/>
        <v>Woodbury</v>
      </c>
      <c r="B1258" s="34" t="s">
        <v>7</v>
      </c>
      <c r="C1258" s="52">
        <v>282</v>
      </c>
      <c r="D1258" s="53">
        <v>44131443</v>
      </c>
      <c r="E1258" s="53">
        <v>2647886.58</v>
      </c>
      <c r="F1258" s="54">
        <v>0.0046</v>
      </c>
      <c r="G1258" s="41"/>
      <c r="H1258" s="41"/>
      <c r="I1258" s="41"/>
    </row>
    <row r="1259" spans="1:9" ht="14.25">
      <c r="A1259" s="34" t="str">
        <f t="shared" si="96"/>
        <v>Woodbury</v>
      </c>
      <c r="B1259" s="34" t="s">
        <v>3</v>
      </c>
      <c r="C1259" s="52">
        <v>98</v>
      </c>
      <c r="D1259" s="53">
        <v>25696467</v>
      </c>
      <c r="E1259" s="53">
        <v>1541788.02</v>
      </c>
      <c r="F1259" s="54">
        <v>0.0027</v>
      </c>
      <c r="G1259" s="41"/>
      <c r="H1259" s="41"/>
      <c r="I1259" s="41"/>
    </row>
    <row r="1260" spans="1:9" ht="14.25">
      <c r="A1260" s="34" t="str">
        <f t="shared" si="96"/>
        <v>Woodbury</v>
      </c>
      <c r="B1260" s="34" t="s">
        <v>2</v>
      </c>
      <c r="C1260" s="52">
        <v>26</v>
      </c>
      <c r="D1260" s="53">
        <v>53281977</v>
      </c>
      <c r="E1260" s="53">
        <v>3196918.62</v>
      </c>
      <c r="F1260" s="54">
        <v>0.0056</v>
      </c>
      <c r="G1260" s="41"/>
      <c r="H1260" s="41"/>
      <c r="I1260" s="41"/>
    </row>
    <row r="1261" spans="1:9" ht="14.25">
      <c r="A1261" s="34" t="str">
        <f t="shared" si="96"/>
        <v>Woodbury</v>
      </c>
      <c r="B1261" s="34" t="s">
        <v>6</v>
      </c>
      <c r="C1261" s="52">
        <v>59</v>
      </c>
      <c r="D1261" s="53">
        <v>13571461</v>
      </c>
      <c r="E1261" s="53">
        <v>814287.66</v>
      </c>
      <c r="F1261" s="54">
        <v>0.0014</v>
      </c>
      <c r="G1261" s="41"/>
      <c r="H1261" s="41"/>
      <c r="I1261" s="41"/>
    </row>
    <row r="1262" spans="1:9" ht="14.25">
      <c r="A1262" s="34" t="str">
        <f t="shared" si="96"/>
        <v>Woodbury</v>
      </c>
      <c r="B1262" s="34" t="s">
        <v>10</v>
      </c>
      <c r="C1262" s="52">
        <v>334</v>
      </c>
      <c r="D1262" s="53">
        <v>31860615</v>
      </c>
      <c r="E1262" s="53">
        <v>1911636.9</v>
      </c>
      <c r="F1262" s="54">
        <v>0.0033</v>
      </c>
      <c r="G1262" s="41"/>
      <c r="H1262" s="41"/>
      <c r="I1262" s="41"/>
    </row>
    <row r="1263" spans="1:9" ht="14.25">
      <c r="A1263" s="34" t="str">
        <f t="shared" si="96"/>
        <v>Woodbury</v>
      </c>
      <c r="B1263" s="34" t="s">
        <v>4</v>
      </c>
      <c r="C1263" s="52">
        <v>63</v>
      </c>
      <c r="D1263" s="53">
        <v>25191197</v>
      </c>
      <c r="E1263" s="53">
        <v>1511471.82</v>
      </c>
      <c r="F1263" s="54">
        <v>0.0026</v>
      </c>
      <c r="G1263" s="41"/>
      <c r="H1263" s="41"/>
      <c r="I1263" s="41"/>
    </row>
    <row r="1264" spans="1:9" ht="14.25">
      <c r="A1264" s="34" t="str">
        <f t="shared" si="96"/>
        <v>Woodbury</v>
      </c>
      <c r="B1264" s="34" t="s">
        <v>797</v>
      </c>
      <c r="C1264" s="52">
        <v>899</v>
      </c>
      <c r="D1264" s="53">
        <v>47914335</v>
      </c>
      <c r="E1264" s="53">
        <v>2795657.32</v>
      </c>
      <c r="F1264" s="54">
        <v>0.0049</v>
      </c>
      <c r="G1264" s="41"/>
      <c r="H1264" s="41"/>
      <c r="I1264" s="41"/>
    </row>
    <row r="1265" spans="1:9" ht="14.25">
      <c r="A1265" s="34" t="str">
        <f t="shared" si="96"/>
        <v>Woodbury</v>
      </c>
      <c r="B1265" s="34" t="s">
        <v>8</v>
      </c>
      <c r="C1265" s="52">
        <v>329</v>
      </c>
      <c r="D1265" s="53">
        <v>30953706</v>
      </c>
      <c r="E1265" s="53">
        <v>1857222.36</v>
      </c>
      <c r="F1265" s="54">
        <v>0.0032</v>
      </c>
      <c r="G1265" s="41"/>
      <c r="H1265" s="41"/>
      <c r="I1265" s="41"/>
    </row>
    <row r="1266" spans="1:9" ht="14.25">
      <c r="A1266" s="34" t="str">
        <f t="shared" si="96"/>
        <v>Woodbury</v>
      </c>
      <c r="B1266" s="34" t="s">
        <v>26</v>
      </c>
      <c r="C1266" s="52">
        <v>85</v>
      </c>
      <c r="D1266" s="53">
        <v>53129207</v>
      </c>
      <c r="E1266" s="53">
        <v>3187752.42</v>
      </c>
      <c r="F1266" s="54">
        <v>0.0055</v>
      </c>
      <c r="G1266" s="41"/>
      <c r="H1266" s="41"/>
      <c r="I1266" s="41"/>
    </row>
    <row r="1267" spans="1:9" ht="14.25">
      <c r="A1267" s="34" t="str">
        <f t="shared" si="96"/>
        <v>Woodbury</v>
      </c>
      <c r="B1267" s="34" t="s">
        <v>27</v>
      </c>
      <c r="C1267" s="52">
        <v>131</v>
      </c>
      <c r="D1267" s="53">
        <v>45615300</v>
      </c>
      <c r="E1267" s="53">
        <v>2726015.42</v>
      </c>
      <c r="F1267" s="54">
        <v>0.0047</v>
      </c>
      <c r="G1267" s="41"/>
      <c r="H1267" s="41"/>
      <c r="I1267" s="41"/>
    </row>
    <row r="1268" spans="1:9" ht="14.25">
      <c r="A1268" s="34" t="str">
        <f t="shared" si="96"/>
        <v>Woodbury</v>
      </c>
      <c r="B1268" s="34" t="s">
        <v>45</v>
      </c>
      <c r="C1268" s="52">
        <v>2417</v>
      </c>
      <c r="D1268" s="53">
        <v>428840113</v>
      </c>
      <c r="E1268" s="53">
        <v>25640301.42</v>
      </c>
      <c r="F1268" s="54">
        <v>0.0446</v>
      </c>
      <c r="G1268" s="41"/>
      <c r="H1268" s="41"/>
      <c r="I1268" s="41"/>
    </row>
    <row r="1269" spans="1:9" ht="14.25">
      <c r="A1269" s="34" t="s">
        <v>782</v>
      </c>
      <c r="B1269" s="34" t="s">
        <v>5</v>
      </c>
      <c r="C1269" s="56" t="s">
        <v>796</v>
      </c>
      <c r="D1269" s="57" t="s">
        <v>796</v>
      </c>
      <c r="E1269" s="57" t="s">
        <v>796</v>
      </c>
      <c r="F1269" s="58" t="s">
        <v>796</v>
      </c>
      <c r="G1269" s="41"/>
      <c r="H1269" s="41"/>
      <c r="I1269" s="41"/>
    </row>
    <row r="1270" spans="1:9" ht="14.25">
      <c r="A1270" s="34" t="str">
        <f aca="true" t="shared" si="97" ref="A1270:A1281">A1269</f>
        <v>Worth</v>
      </c>
      <c r="B1270" s="34" t="s">
        <v>1</v>
      </c>
      <c r="C1270" s="52">
        <v>5</v>
      </c>
      <c r="D1270" s="53">
        <v>111400</v>
      </c>
      <c r="E1270" s="53">
        <v>6684</v>
      </c>
      <c r="F1270" s="54">
        <v>0</v>
      </c>
      <c r="G1270" s="41"/>
      <c r="H1270" s="41"/>
      <c r="I1270" s="41"/>
    </row>
    <row r="1271" spans="1:9" ht="14.25">
      <c r="A1271" s="34" t="str">
        <f t="shared" si="97"/>
        <v>Worth</v>
      </c>
      <c r="B1271" s="34" t="s">
        <v>7</v>
      </c>
      <c r="C1271" s="52">
        <v>17</v>
      </c>
      <c r="D1271" s="53">
        <v>979542</v>
      </c>
      <c r="E1271" s="53">
        <v>58772.52</v>
      </c>
      <c r="F1271" s="54">
        <v>0.0001</v>
      </c>
      <c r="G1271" s="41"/>
      <c r="H1271" s="41"/>
      <c r="I1271" s="41"/>
    </row>
    <row r="1272" spans="1:9" ht="14.25">
      <c r="A1272" s="34" t="str">
        <f t="shared" si="97"/>
        <v>Worth</v>
      </c>
      <c r="B1272" s="34" t="s">
        <v>3</v>
      </c>
      <c r="C1272" s="52">
        <v>8</v>
      </c>
      <c r="D1272" s="53">
        <v>1686883</v>
      </c>
      <c r="E1272" s="53">
        <v>101212.98</v>
      </c>
      <c r="F1272" s="54">
        <v>0.0002</v>
      </c>
      <c r="G1272" s="41"/>
      <c r="H1272" s="41"/>
      <c r="I1272" s="41"/>
    </row>
    <row r="1273" spans="1:9" ht="14.25">
      <c r="A1273" s="34" t="str">
        <f t="shared" si="97"/>
        <v>Worth</v>
      </c>
      <c r="B1273" s="34" t="s">
        <v>2</v>
      </c>
      <c r="C1273" s="56" t="s">
        <v>796</v>
      </c>
      <c r="D1273" s="57" t="s">
        <v>796</v>
      </c>
      <c r="E1273" s="57" t="s">
        <v>796</v>
      </c>
      <c r="F1273" s="58" t="s">
        <v>796</v>
      </c>
      <c r="G1273" s="41"/>
      <c r="H1273" s="41"/>
      <c r="I1273" s="41"/>
    </row>
    <row r="1274" spans="1:9" ht="14.25">
      <c r="A1274" s="34" t="str">
        <f t="shared" si="97"/>
        <v>Worth</v>
      </c>
      <c r="B1274" s="34" t="s">
        <v>6</v>
      </c>
      <c r="C1274" s="56" t="s">
        <v>796</v>
      </c>
      <c r="D1274" s="57" t="s">
        <v>796</v>
      </c>
      <c r="E1274" s="57" t="s">
        <v>796</v>
      </c>
      <c r="F1274" s="58" t="s">
        <v>796</v>
      </c>
      <c r="G1274" s="41"/>
      <c r="H1274" s="41"/>
      <c r="I1274" s="41"/>
    </row>
    <row r="1275" spans="1:9" ht="14.25">
      <c r="A1275" s="34" t="str">
        <f t="shared" si="97"/>
        <v>Worth</v>
      </c>
      <c r="B1275" s="34" t="s">
        <v>10</v>
      </c>
      <c r="C1275" s="52">
        <v>35</v>
      </c>
      <c r="D1275" s="53">
        <v>1016952</v>
      </c>
      <c r="E1275" s="53">
        <v>61017.12</v>
      </c>
      <c r="F1275" s="54">
        <v>0.0001</v>
      </c>
      <c r="G1275" s="41"/>
      <c r="H1275" s="41"/>
      <c r="I1275" s="41"/>
    </row>
    <row r="1276" spans="1:9" ht="14.25">
      <c r="A1276" s="34" t="str">
        <f t="shared" si="97"/>
        <v>Worth</v>
      </c>
      <c r="B1276" s="34" t="s">
        <v>4</v>
      </c>
      <c r="C1276" s="52">
        <v>9</v>
      </c>
      <c r="D1276" s="53">
        <v>517278</v>
      </c>
      <c r="E1276" s="53">
        <v>31036.68</v>
      </c>
      <c r="F1276" s="54">
        <v>0.0001</v>
      </c>
      <c r="G1276" s="41"/>
      <c r="H1276" s="41"/>
      <c r="I1276" s="41"/>
    </row>
    <row r="1277" spans="1:9" ht="14.25">
      <c r="A1277" s="34" t="str">
        <f t="shared" si="97"/>
        <v>Worth</v>
      </c>
      <c r="B1277" s="34" t="s">
        <v>797</v>
      </c>
      <c r="C1277" s="52">
        <v>75</v>
      </c>
      <c r="D1277" s="53">
        <v>5307432</v>
      </c>
      <c r="E1277" s="53">
        <v>307647.66</v>
      </c>
      <c r="F1277" s="54">
        <v>0.0005</v>
      </c>
      <c r="G1277" s="41"/>
      <c r="H1277" s="41"/>
      <c r="I1277" s="41"/>
    </row>
    <row r="1278" spans="1:9" ht="14.25">
      <c r="A1278" s="34" t="str">
        <f t="shared" si="97"/>
        <v>Worth</v>
      </c>
      <c r="B1278" s="34" t="s">
        <v>8</v>
      </c>
      <c r="C1278" s="52">
        <v>24</v>
      </c>
      <c r="D1278" s="53">
        <v>1227755</v>
      </c>
      <c r="E1278" s="53">
        <v>73665.3</v>
      </c>
      <c r="F1278" s="54">
        <v>0.0001</v>
      </c>
      <c r="G1278" s="41"/>
      <c r="H1278" s="41"/>
      <c r="I1278" s="41"/>
    </row>
    <row r="1279" spans="1:9" ht="14.25">
      <c r="A1279" s="34" t="str">
        <f t="shared" si="97"/>
        <v>Worth</v>
      </c>
      <c r="B1279" s="34" t="s">
        <v>26</v>
      </c>
      <c r="C1279" s="52">
        <v>16</v>
      </c>
      <c r="D1279" s="53">
        <v>283457</v>
      </c>
      <c r="E1279" s="53">
        <v>17007.42</v>
      </c>
      <c r="F1279" s="54">
        <v>0</v>
      </c>
      <c r="G1279" s="41"/>
      <c r="H1279" s="41"/>
      <c r="I1279" s="41"/>
    </row>
    <row r="1280" spans="1:9" ht="14.25">
      <c r="A1280" s="34" t="str">
        <f t="shared" si="97"/>
        <v>Worth</v>
      </c>
      <c r="B1280" s="34" t="s">
        <v>27</v>
      </c>
      <c r="C1280" s="52">
        <v>12</v>
      </c>
      <c r="D1280" s="53">
        <v>822679</v>
      </c>
      <c r="E1280" s="53">
        <v>49360.74</v>
      </c>
      <c r="F1280" s="54">
        <v>0.0001</v>
      </c>
      <c r="G1280" s="41"/>
      <c r="H1280" s="41"/>
      <c r="I1280" s="41"/>
    </row>
    <row r="1281" spans="1:9" ht="14.25">
      <c r="A1281" s="34" t="str">
        <f t="shared" si="97"/>
        <v>Worth</v>
      </c>
      <c r="B1281" s="34" t="s">
        <v>45</v>
      </c>
      <c r="C1281" s="52">
        <v>205</v>
      </c>
      <c r="D1281" s="53">
        <v>12273865</v>
      </c>
      <c r="E1281" s="53">
        <v>725633.64</v>
      </c>
      <c r="F1281" s="54">
        <v>0.0013</v>
      </c>
      <c r="G1281" s="41"/>
      <c r="H1281" s="41"/>
      <c r="I1281" s="41"/>
    </row>
    <row r="1282" spans="1:9" ht="14.25">
      <c r="A1282" s="34" t="s">
        <v>788</v>
      </c>
      <c r="B1282" s="34" t="s">
        <v>5</v>
      </c>
      <c r="C1282" s="56" t="s">
        <v>796</v>
      </c>
      <c r="D1282" s="57" t="s">
        <v>796</v>
      </c>
      <c r="E1282" s="57" t="s">
        <v>796</v>
      </c>
      <c r="F1282" s="58" t="s">
        <v>796</v>
      </c>
      <c r="G1282" s="41"/>
      <c r="H1282" s="41"/>
      <c r="I1282" s="41"/>
    </row>
    <row r="1283" spans="1:9" ht="14.25">
      <c r="A1283" s="34" t="str">
        <f aca="true" t="shared" si="98" ref="A1283:A1294">A1282</f>
        <v>Wright</v>
      </c>
      <c r="B1283" s="34" t="s">
        <v>1</v>
      </c>
      <c r="C1283" s="52">
        <v>11</v>
      </c>
      <c r="D1283" s="53">
        <v>1829284</v>
      </c>
      <c r="E1283" s="53">
        <v>109757.04</v>
      </c>
      <c r="F1283" s="54">
        <v>0.0002</v>
      </c>
      <c r="G1283" s="41"/>
      <c r="H1283" s="41"/>
      <c r="I1283" s="41"/>
    </row>
    <row r="1284" spans="1:9" ht="14.25">
      <c r="A1284" s="34" t="str">
        <f t="shared" si="98"/>
        <v>Wright</v>
      </c>
      <c r="B1284" s="34" t="s">
        <v>7</v>
      </c>
      <c r="C1284" s="52">
        <v>40</v>
      </c>
      <c r="D1284" s="53">
        <v>2092153</v>
      </c>
      <c r="E1284" s="53">
        <v>125529.18</v>
      </c>
      <c r="F1284" s="54">
        <v>0.0002</v>
      </c>
      <c r="G1284" s="41"/>
      <c r="H1284" s="41"/>
      <c r="I1284" s="41"/>
    </row>
    <row r="1285" spans="1:9" ht="14.25">
      <c r="A1285" s="34" t="str">
        <f t="shared" si="98"/>
        <v>Wright</v>
      </c>
      <c r="B1285" s="34" t="s">
        <v>3</v>
      </c>
      <c r="C1285" s="52">
        <v>20</v>
      </c>
      <c r="D1285" s="53">
        <v>4167433</v>
      </c>
      <c r="E1285" s="53">
        <v>250045.98</v>
      </c>
      <c r="F1285" s="54">
        <v>0.0004</v>
      </c>
      <c r="G1285" s="41"/>
      <c r="H1285" s="41"/>
      <c r="I1285" s="41"/>
    </row>
    <row r="1286" spans="1:9" ht="14.25">
      <c r="A1286" s="34" t="str">
        <f t="shared" si="98"/>
        <v>Wright</v>
      </c>
      <c r="B1286" s="34" t="s">
        <v>2</v>
      </c>
      <c r="C1286" s="52">
        <v>5</v>
      </c>
      <c r="D1286" s="53">
        <v>1496780</v>
      </c>
      <c r="E1286" s="53">
        <v>89806.8</v>
      </c>
      <c r="F1286" s="54">
        <v>0.0002</v>
      </c>
      <c r="G1286" s="41"/>
      <c r="H1286" s="41"/>
      <c r="I1286" s="41"/>
    </row>
    <row r="1287" spans="1:9" ht="14.25">
      <c r="A1287" s="34" t="str">
        <f t="shared" si="98"/>
        <v>Wright</v>
      </c>
      <c r="B1287" s="34" t="s">
        <v>6</v>
      </c>
      <c r="C1287" s="56" t="s">
        <v>796</v>
      </c>
      <c r="D1287" s="57" t="s">
        <v>796</v>
      </c>
      <c r="E1287" s="57" t="s">
        <v>796</v>
      </c>
      <c r="F1287" s="58" t="s">
        <v>796</v>
      </c>
      <c r="G1287" s="41"/>
      <c r="H1287" s="41"/>
      <c r="I1287" s="41"/>
    </row>
    <row r="1288" spans="1:9" ht="14.25">
      <c r="A1288" s="34" t="str">
        <f t="shared" si="98"/>
        <v>Wright</v>
      </c>
      <c r="B1288" s="34" t="s">
        <v>10</v>
      </c>
      <c r="C1288" s="52">
        <v>76</v>
      </c>
      <c r="D1288" s="53">
        <v>5597914</v>
      </c>
      <c r="E1288" s="53">
        <v>335874.84</v>
      </c>
      <c r="F1288" s="54">
        <v>0.0006</v>
      </c>
      <c r="G1288" s="41"/>
      <c r="H1288" s="41"/>
      <c r="I1288" s="41"/>
    </row>
    <row r="1289" spans="1:9" ht="14.25">
      <c r="A1289" s="34" t="str">
        <f t="shared" si="98"/>
        <v>Wright</v>
      </c>
      <c r="B1289" s="34" t="s">
        <v>4</v>
      </c>
      <c r="C1289" s="52">
        <v>13</v>
      </c>
      <c r="D1289" s="53">
        <v>878300</v>
      </c>
      <c r="E1289" s="53">
        <v>52698</v>
      </c>
      <c r="F1289" s="54">
        <v>0.0001</v>
      </c>
      <c r="G1289" s="41"/>
      <c r="H1289" s="41"/>
      <c r="I1289" s="41"/>
    </row>
    <row r="1290" spans="1:9" ht="14.25">
      <c r="A1290" s="34" t="str">
        <f t="shared" si="98"/>
        <v>Wright</v>
      </c>
      <c r="B1290" s="34" t="s">
        <v>797</v>
      </c>
      <c r="C1290" s="52">
        <v>147</v>
      </c>
      <c r="D1290" s="53">
        <v>2355333</v>
      </c>
      <c r="E1290" s="53">
        <v>139911.78</v>
      </c>
      <c r="F1290" s="54">
        <v>0.0002</v>
      </c>
      <c r="G1290" s="41"/>
      <c r="H1290" s="41"/>
      <c r="I1290" s="41"/>
    </row>
    <row r="1291" spans="1:9" ht="14.25">
      <c r="A1291" s="34" t="str">
        <f t="shared" si="98"/>
        <v>Wright</v>
      </c>
      <c r="B1291" s="34" t="s">
        <v>8</v>
      </c>
      <c r="C1291" s="52">
        <v>53</v>
      </c>
      <c r="D1291" s="53">
        <v>1256400</v>
      </c>
      <c r="E1291" s="53">
        <v>75384</v>
      </c>
      <c r="F1291" s="54">
        <v>0.0001</v>
      </c>
      <c r="G1291" s="41"/>
      <c r="H1291" s="41"/>
      <c r="I1291" s="41"/>
    </row>
    <row r="1292" spans="1:9" ht="14.25">
      <c r="A1292" s="34" t="str">
        <f t="shared" si="98"/>
        <v>Wright</v>
      </c>
      <c r="B1292" s="34" t="s">
        <v>26</v>
      </c>
      <c r="C1292" s="52">
        <v>31</v>
      </c>
      <c r="D1292" s="53">
        <v>3917186</v>
      </c>
      <c r="E1292" s="53">
        <v>235031.16</v>
      </c>
      <c r="F1292" s="54">
        <v>0.0004</v>
      </c>
      <c r="G1292" s="41"/>
      <c r="H1292" s="41"/>
      <c r="I1292" s="41"/>
    </row>
    <row r="1293" spans="1:9" ht="14.25">
      <c r="A1293" s="34" t="str">
        <f t="shared" si="98"/>
        <v>Wright</v>
      </c>
      <c r="B1293" s="34" t="s">
        <v>27</v>
      </c>
      <c r="C1293" s="52">
        <v>17</v>
      </c>
      <c r="D1293" s="53">
        <v>859025</v>
      </c>
      <c r="E1293" s="53">
        <v>51541.5</v>
      </c>
      <c r="F1293" s="54">
        <v>0.0001</v>
      </c>
      <c r="G1293" s="41"/>
      <c r="H1293" s="41"/>
      <c r="I1293" s="41"/>
    </row>
    <row r="1294" spans="1:9" ht="14.25">
      <c r="A1294" s="34" t="str">
        <f t="shared" si="98"/>
        <v>Wright</v>
      </c>
      <c r="B1294" s="34" t="s">
        <v>45</v>
      </c>
      <c r="C1294" s="52">
        <v>419</v>
      </c>
      <c r="D1294" s="53">
        <v>24807892</v>
      </c>
      <c r="E1294" s="53">
        <v>1487065.32</v>
      </c>
      <c r="F1294" s="54">
        <v>0.0026</v>
      </c>
      <c r="G1294" s="41"/>
      <c r="H1294" s="41"/>
      <c r="I1294" s="41"/>
    </row>
    <row r="1295" s="47" customFormat="1" ht="14.25">
      <c r="A1295" s="55"/>
    </row>
    <row r="1296" spans="1:6" s="50" customFormat="1" ht="15">
      <c r="A1296" s="49" t="s">
        <v>798</v>
      </c>
      <c r="B1296" s="49"/>
      <c r="C1296" s="49"/>
      <c r="D1296" s="49"/>
      <c r="E1296" s="49"/>
      <c r="F1296" s="49"/>
    </row>
    <row r="1297" spans="1:6" s="50" customFormat="1" ht="15">
      <c r="A1297" s="49" t="s">
        <v>799</v>
      </c>
      <c r="B1297" s="49"/>
      <c r="C1297" s="49"/>
      <c r="D1297" s="49"/>
      <c r="E1297" s="49"/>
      <c r="F1297" s="49"/>
    </row>
    <row r="1298" spans="1:6" s="50" customFormat="1" ht="15">
      <c r="A1298" s="49" t="s">
        <v>800</v>
      </c>
      <c r="B1298" s="49"/>
      <c r="C1298" s="49"/>
      <c r="D1298" s="49"/>
      <c r="E1298" s="49"/>
      <c r="F1298" s="49"/>
    </row>
    <row r="1299" spans="1:6" s="50" customFormat="1" ht="15">
      <c r="A1299" s="49"/>
      <c r="B1299" s="49"/>
      <c r="C1299" s="49"/>
      <c r="D1299" s="49"/>
      <c r="E1299" s="49"/>
      <c r="F1299" s="49"/>
    </row>
    <row r="1300" spans="1:6" s="50" customFormat="1" ht="15">
      <c r="A1300" s="49" t="s">
        <v>801</v>
      </c>
      <c r="B1300" s="49"/>
      <c r="C1300" s="49"/>
      <c r="D1300" s="49"/>
      <c r="E1300" s="49"/>
      <c r="F1300" s="49"/>
    </row>
    <row r="1396" ht="15">
      <c r="A1396" s="43"/>
    </row>
    <row r="1397" ht="15">
      <c r="A1397" s="43"/>
    </row>
    <row r="1398" ht="15">
      <c r="A1398" s="43"/>
    </row>
    <row r="1399" ht="15">
      <c r="A1399" s="43"/>
    </row>
    <row r="1400" ht="15">
      <c r="A1400" s="43"/>
    </row>
  </sheetData>
  <sheetProtection/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64" r:id="rId1"/>
  <rowBreaks count="24" manualBreakCount="24">
    <brk id="72" max="5" man="1"/>
    <brk id="137" max="5" man="1"/>
    <brk id="202" max="5" man="1"/>
    <brk id="267" max="5" man="1"/>
    <brk id="332" max="5" man="1"/>
    <brk id="397" max="5" man="1"/>
    <brk id="462" max="5" man="1"/>
    <brk id="527" max="5" man="1"/>
    <brk id="592" max="5" man="1"/>
    <brk id="657" max="5" man="1"/>
    <brk id="722" max="5" man="1"/>
    <brk id="787" max="5" man="1"/>
    <brk id="852" max="5" man="1"/>
    <brk id="917" max="5" man="1"/>
    <brk id="982" max="5" man="1"/>
    <brk id="1047" max="5" man="1"/>
    <brk id="1112" max="5" man="1"/>
    <brk id="1177" max="5" man="1"/>
    <brk id="1242" max="5" man="1"/>
    <brk id="1300" max="5" man="1"/>
    <brk id="1438" max="5" man="1"/>
    <brk id="1502" max="5" man="1"/>
    <brk id="1540" max="5" man="1"/>
    <brk id="16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Phipps, Joel</dc:creator>
  <cp:keywords/>
  <dc:description/>
  <cp:lastModifiedBy>Sate of Iowa</cp:lastModifiedBy>
  <cp:lastPrinted>2015-06-24T17:59:01Z</cp:lastPrinted>
  <dcterms:created xsi:type="dcterms:W3CDTF">2000-08-30T16:28:40Z</dcterms:created>
  <dcterms:modified xsi:type="dcterms:W3CDTF">2015-06-25T15:35:30Z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1686610269</vt:i4>
  </property>
  <property fmtid="{D5CDD505-2E9C-101B-9397-08002B2CF9AE}" pid="3" name="_EmailSubject">
    <vt:lpwstr>September 07 formatted files</vt:lpwstr>
  </property>
  <property fmtid="{D5CDD505-2E9C-101B-9397-08002B2CF9AE}" pid="4" name="_AuthorEmail">
    <vt:lpwstr>Renee.Mulvey@Iowa.gov</vt:lpwstr>
  </property>
  <property fmtid="{D5CDD505-2E9C-101B-9397-08002B2CF9AE}" pid="5" name="_AuthorEmailDisplayName">
    <vt:lpwstr>Mulvey, Renee [IDR]</vt:lpwstr>
  </property>
  <property fmtid="{D5CDD505-2E9C-101B-9397-08002B2CF9AE}" pid="6" name="_PreviousAdHocReviewCycleID">
    <vt:i4>939947167</vt:i4>
  </property>
  <property fmtid="{D5CDD505-2E9C-101B-9397-08002B2CF9AE}" pid="7" name="_ReviewingToolsShownOnce">
    <vt:lpwstr/>
  </property>
</Properties>
</file>