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570" windowHeight="12555" tabRatio="571" activeTab="0"/>
  </bookViews>
  <sheets>
    <sheet name="Retail Business Group" sheetId="1" r:id="rId1"/>
    <sheet name="Use Tax" sheetId="2" r:id="rId2"/>
    <sheet name="County and City-List" sheetId="3" r:id="rId3"/>
    <sheet name="County and Business Group-List" sheetId="4" r:id="rId4"/>
  </sheets>
  <definedNames>
    <definedName name="_xlnm._FilterDatabase" localSheetId="3" hidden="1">'County and Business Group-List'!$A$7:$F$1195</definedName>
    <definedName name="_xlnm._FilterDatabase" localSheetId="2" hidden="1">'County and City-List'!$A$7:$F$7</definedName>
    <definedName name="_xlnm.Print_Area" localSheetId="3">'County and Business Group-List'!$A$1:$F$1202</definedName>
    <definedName name="_xlnm.Print_Area" localSheetId="2">'County and City-List'!$A$1:$F$823</definedName>
    <definedName name="_xlnm.Print_Area" localSheetId="0">'Retail Business Group'!$A$1:$M$27</definedName>
    <definedName name="_xlnm.Print_Area" localSheetId="1">'Use Tax'!$A$1:$L$45</definedName>
    <definedName name="_xlnm.Print_Titles" localSheetId="3">'County and Business Group-List'!$1:$7</definedName>
    <definedName name="_xlnm.Print_Titles" localSheetId="2">'County and City-List'!$1:$8</definedName>
  </definedNames>
  <calcPr fullCalcOnLoad="1"/>
</workbook>
</file>

<file path=xl/sharedStrings.xml><?xml version="1.0" encoding="utf-8"?>
<sst xmlns="http://schemas.openxmlformats.org/spreadsheetml/2006/main" count="4732" uniqueCount="814">
  <si>
    <t>Business Group</t>
  </si>
  <si>
    <t>Building Materials</t>
  </si>
  <si>
    <t>General Merchandise</t>
  </si>
  <si>
    <t>Food Dealers</t>
  </si>
  <si>
    <t>Motor Vehicle</t>
  </si>
  <si>
    <t>Apparel</t>
  </si>
  <si>
    <t>Home Furnishings</t>
  </si>
  <si>
    <t>Eating and Drinking</t>
  </si>
  <si>
    <t>Specialty Retail</t>
  </si>
  <si>
    <t>Services</t>
  </si>
  <si>
    <t>Miscellaneous</t>
  </si>
  <si>
    <t>Computed Tax</t>
  </si>
  <si>
    <t>Comparison of Use Taxes for the Quarter Ending</t>
  </si>
  <si>
    <t>Number of Returns</t>
  </si>
  <si>
    <t>Retailer's</t>
  </si>
  <si>
    <t>Consumer's</t>
  </si>
  <si>
    <t>Percent Change</t>
  </si>
  <si>
    <t>of Returns</t>
  </si>
  <si>
    <t>by Business Group</t>
  </si>
  <si>
    <t>Retail Sales Tax by Business Group</t>
  </si>
  <si>
    <t>Retailer's Use Tax by Business Group</t>
  </si>
  <si>
    <t>Percent of Returns</t>
  </si>
  <si>
    <t>Percent of Tax</t>
  </si>
  <si>
    <t>State Totals</t>
  </si>
  <si>
    <t>Use Tax</t>
  </si>
  <si>
    <t>Number of Registrations</t>
  </si>
  <si>
    <t>Utilities and Transportation</t>
  </si>
  <si>
    <t>Wholesale</t>
  </si>
  <si>
    <t>Percentages may not sum to totals due to rounding.</t>
  </si>
  <si>
    <t>Taxable Sales</t>
  </si>
  <si>
    <t>Table 2. Iowa Use Taxes</t>
  </si>
  <si>
    <t>Table 1. Iowa Retail Sales Tax</t>
  </si>
  <si>
    <t>Quarter Ending September 30, 2015</t>
  </si>
  <si>
    <t>September 30, 2014 and 2015</t>
  </si>
  <si>
    <t>Computed tax equals taxable goods and services subject to the 6% State sales tax multiplied by that rate plus hotel/motel room rentals and qualified construction equipment purchases subject to the 5% State excise tax multiplied by that rate.</t>
  </si>
  <si>
    <t>Taxable sales include the value of taxable goods and services that are subject to the 6% State use tax rate.  Computed tax equals the taxable sales subject to the 6% State use tax multiplied by that rate.</t>
  </si>
  <si>
    <t>Table 3. Iowa Retail Sales Tax</t>
  </si>
  <si>
    <t>by County and City</t>
  </si>
  <si>
    <t>Taxable sales include the value of taxable goods and services that are subject to the 6% State sales tax rate and the value of hotel/motel room rentals and qualified construction equipment purchases subject to the 5% State excise tax rate.  Computed tax equals the taxable sales subject to the 6% State sales tax multiplied by that rate plus taxable sales subject to the 5% State excise tax multiplied by that rate.</t>
  </si>
  <si>
    <t>County</t>
  </si>
  <si>
    <t>City</t>
  </si>
  <si>
    <t>Adair</t>
  </si>
  <si>
    <t>Greenfield</t>
  </si>
  <si>
    <t>Fontanelle</t>
  </si>
  <si>
    <t>Stuart</t>
  </si>
  <si>
    <t>Orient</t>
  </si>
  <si>
    <t>Bridgewater</t>
  </si>
  <si>
    <t>Other</t>
  </si>
  <si>
    <t>Adams</t>
  </si>
  <si>
    <t>Corning</t>
  </si>
  <si>
    <t>Allamakee</t>
  </si>
  <si>
    <t>Waukon</t>
  </si>
  <si>
    <t>Lansing</t>
  </si>
  <si>
    <t>Postville</t>
  </si>
  <si>
    <t>New Albin</t>
  </si>
  <si>
    <t>Harpers Ferry</t>
  </si>
  <si>
    <t>Waterville</t>
  </si>
  <si>
    <t>Appanoose</t>
  </si>
  <si>
    <t>Centerville</t>
  </si>
  <si>
    <t>Moravia</t>
  </si>
  <si>
    <t>Moulton</t>
  </si>
  <si>
    <t>Cincinnati</t>
  </si>
  <si>
    <t>Audubon</t>
  </si>
  <si>
    <t>Exira</t>
  </si>
  <si>
    <t>Benton</t>
  </si>
  <si>
    <t>Vinton</t>
  </si>
  <si>
    <t>Belle Plaine</t>
  </si>
  <si>
    <t>Blairstown</t>
  </si>
  <si>
    <t>Shellsburg</t>
  </si>
  <si>
    <t>Atkins</t>
  </si>
  <si>
    <t>Keystone</t>
  </si>
  <si>
    <t>Van Horne</t>
  </si>
  <si>
    <t>Urbana</t>
  </si>
  <si>
    <t>Newhall</t>
  </si>
  <si>
    <t>Norway</t>
  </si>
  <si>
    <t>Walford</t>
  </si>
  <si>
    <t>Garrison</t>
  </si>
  <si>
    <t>Black Hawk</t>
  </si>
  <si>
    <t>Waterloo</t>
  </si>
  <si>
    <t>Cedar Falls</t>
  </si>
  <si>
    <t>Evansdale</t>
  </si>
  <si>
    <t>Laporte City</t>
  </si>
  <si>
    <t>Hudson</t>
  </si>
  <si>
    <t>Dunkerton</t>
  </si>
  <si>
    <t>Janesville</t>
  </si>
  <si>
    <t>Gilbertville</t>
  </si>
  <si>
    <t>Raymond</t>
  </si>
  <si>
    <t>Elk Run Heights</t>
  </si>
  <si>
    <t>Boone</t>
  </si>
  <si>
    <t>Ogden</t>
  </si>
  <si>
    <t>Madrid</t>
  </si>
  <si>
    <t>Bremer</t>
  </si>
  <si>
    <t>Waverly</t>
  </si>
  <si>
    <t>Sumner</t>
  </si>
  <si>
    <t>Denver</t>
  </si>
  <si>
    <t>Tripoli</t>
  </si>
  <si>
    <t>Readlyn</t>
  </si>
  <si>
    <t>Plainfield</t>
  </si>
  <si>
    <t>Buchanan</t>
  </si>
  <si>
    <t>Independence</t>
  </si>
  <si>
    <t>Jesup</t>
  </si>
  <si>
    <t>Hazleton</t>
  </si>
  <si>
    <t>Fairbank</t>
  </si>
  <si>
    <t>Winthrop</t>
  </si>
  <si>
    <t>Rowley</t>
  </si>
  <si>
    <t>Brandon</t>
  </si>
  <si>
    <t>Lamont</t>
  </si>
  <si>
    <t>Quasqueton</t>
  </si>
  <si>
    <t>Aurora</t>
  </si>
  <si>
    <t>Buena Vista</t>
  </si>
  <si>
    <t>Storm Lake</t>
  </si>
  <si>
    <t>Alta</t>
  </si>
  <si>
    <t>Sioux Rapids</t>
  </si>
  <si>
    <t>Albert City</t>
  </si>
  <si>
    <t>Newell</t>
  </si>
  <si>
    <t>Linn Grove</t>
  </si>
  <si>
    <t>Marathon</t>
  </si>
  <si>
    <t>Rembrandt</t>
  </si>
  <si>
    <t>Butler</t>
  </si>
  <si>
    <t>Parkersburg</t>
  </si>
  <si>
    <t>Greene</t>
  </si>
  <si>
    <t>Clarksville</t>
  </si>
  <si>
    <t>Allison</t>
  </si>
  <si>
    <t>Shell Rock</t>
  </si>
  <si>
    <t>Aplington</t>
  </si>
  <si>
    <t>Dumont</t>
  </si>
  <si>
    <t>New Hartford</t>
  </si>
  <si>
    <t>Bristow</t>
  </si>
  <si>
    <t>Calhoun</t>
  </si>
  <si>
    <t>Rockwell City</t>
  </si>
  <si>
    <t>Manson</t>
  </si>
  <si>
    <t>Lake City</t>
  </si>
  <si>
    <t>Lohrville</t>
  </si>
  <si>
    <t>Pomeroy</t>
  </si>
  <si>
    <t>Farnhamville</t>
  </si>
  <si>
    <t>Carroll</t>
  </si>
  <si>
    <t>Manning</t>
  </si>
  <si>
    <t>Coon Rapids</t>
  </si>
  <si>
    <t>Glidden</t>
  </si>
  <si>
    <t>Breda</t>
  </si>
  <si>
    <t>Templeton</t>
  </si>
  <si>
    <t>Arcadia</t>
  </si>
  <si>
    <t>Dedham</t>
  </si>
  <si>
    <t>Halbur</t>
  </si>
  <si>
    <t>Cass</t>
  </si>
  <si>
    <t>Atlantic</t>
  </si>
  <si>
    <t>Griswold</t>
  </si>
  <si>
    <t>Anita</t>
  </si>
  <si>
    <t>Massena</t>
  </si>
  <si>
    <t>Cumberland</t>
  </si>
  <si>
    <t>Lewis</t>
  </si>
  <si>
    <t>Wiota</t>
  </si>
  <si>
    <t>Marne</t>
  </si>
  <si>
    <t>Cedar</t>
  </si>
  <si>
    <t>Tipton</t>
  </si>
  <si>
    <t>West Branch</t>
  </si>
  <si>
    <t>Durant</t>
  </si>
  <si>
    <t>Clarence</t>
  </si>
  <si>
    <t>Lowden</t>
  </si>
  <si>
    <t>Mechanicsville</t>
  </si>
  <si>
    <t>Stanwood</t>
  </si>
  <si>
    <t>Bennett</t>
  </si>
  <si>
    <t>Cerro Gordo</t>
  </si>
  <si>
    <t>Mason City</t>
  </si>
  <si>
    <t>Clear Lake</t>
  </si>
  <si>
    <t>Rockwell</t>
  </si>
  <si>
    <t>Ventura</t>
  </si>
  <si>
    <t>Thornton</t>
  </si>
  <si>
    <t>Plymouth</t>
  </si>
  <si>
    <t>Swaledale</t>
  </si>
  <si>
    <t>Cherokee</t>
  </si>
  <si>
    <t>Marcus</t>
  </si>
  <si>
    <t>Aurelia</t>
  </si>
  <si>
    <t>Cleghorn</t>
  </si>
  <si>
    <t>Quimby</t>
  </si>
  <si>
    <t>Chickasaw</t>
  </si>
  <si>
    <t>New Hampton</t>
  </si>
  <si>
    <t>Nashua</t>
  </si>
  <si>
    <t>Fredericksburg</t>
  </si>
  <si>
    <t>Ionia</t>
  </si>
  <si>
    <t>Lawler</t>
  </si>
  <si>
    <t>Alta Vista</t>
  </si>
  <si>
    <t>Clarke</t>
  </si>
  <si>
    <t>Osceola</t>
  </si>
  <si>
    <t>Murray</t>
  </si>
  <si>
    <t>Clay</t>
  </si>
  <si>
    <t>Spencer</t>
  </si>
  <si>
    <t>Everly</t>
  </si>
  <si>
    <t>Peterson</t>
  </si>
  <si>
    <t>Fostoria</t>
  </si>
  <si>
    <t>Royal</t>
  </si>
  <si>
    <t>Dickens</t>
  </si>
  <si>
    <t>Greenville</t>
  </si>
  <si>
    <t>Webb</t>
  </si>
  <si>
    <t>Clayton</t>
  </si>
  <si>
    <t>Elkader</t>
  </si>
  <si>
    <t>Guttenberg</t>
  </si>
  <si>
    <t>Monona</t>
  </si>
  <si>
    <t>Strawberry Point</t>
  </si>
  <si>
    <t>Mcgregor</t>
  </si>
  <si>
    <t>Edgewood</t>
  </si>
  <si>
    <t>Garnavillo</t>
  </si>
  <si>
    <t>Marquette</t>
  </si>
  <si>
    <t>Luana</t>
  </si>
  <si>
    <t>Volga</t>
  </si>
  <si>
    <t>Clinton</t>
  </si>
  <si>
    <t>Dewitt</t>
  </si>
  <si>
    <t>Camanche</t>
  </si>
  <si>
    <t>Wheatland</t>
  </si>
  <si>
    <t>Delmar</t>
  </si>
  <si>
    <t>Grand Mound</t>
  </si>
  <si>
    <t>Calamus</t>
  </si>
  <si>
    <t>Low Moor</t>
  </si>
  <si>
    <t>Goose Lake</t>
  </si>
  <si>
    <t>Charlotte</t>
  </si>
  <si>
    <t>Lost Nation</t>
  </si>
  <si>
    <t>Crawford</t>
  </si>
  <si>
    <t>Denison</t>
  </si>
  <si>
    <t>Manilla</t>
  </si>
  <si>
    <t>Schleswig</t>
  </si>
  <si>
    <t>Dow City</t>
  </si>
  <si>
    <t>Charter Oak</t>
  </si>
  <si>
    <t>Vail</t>
  </si>
  <si>
    <t>Kiron</t>
  </si>
  <si>
    <t>Westside</t>
  </si>
  <si>
    <t>Dallas</t>
  </si>
  <si>
    <t>West Des Moines</t>
  </si>
  <si>
    <t>Waukee</t>
  </si>
  <si>
    <t>Adel</t>
  </si>
  <si>
    <t>Perry</t>
  </si>
  <si>
    <t>Dallas Center</t>
  </si>
  <si>
    <t>Clive</t>
  </si>
  <si>
    <t>Woodward</t>
  </si>
  <si>
    <t>Urbandale</t>
  </si>
  <si>
    <t>Desoto</t>
  </si>
  <si>
    <t>Van Meter</t>
  </si>
  <si>
    <t>Redfield</t>
  </si>
  <si>
    <t>Granger</t>
  </si>
  <si>
    <t>Dexter</t>
  </si>
  <si>
    <t>Minburn</t>
  </si>
  <si>
    <t>Davis</t>
  </si>
  <si>
    <t>Bloomfield</t>
  </si>
  <si>
    <t>Drakesville</t>
  </si>
  <si>
    <t>Pulaski</t>
  </si>
  <si>
    <t>Decatur</t>
  </si>
  <si>
    <t>Lamoni</t>
  </si>
  <si>
    <t>Leon</t>
  </si>
  <si>
    <t>Davis City</t>
  </si>
  <si>
    <t>Decatur City</t>
  </si>
  <si>
    <t>Grand River</t>
  </si>
  <si>
    <t>Garden Grove</t>
  </si>
  <si>
    <t>Weldon</t>
  </si>
  <si>
    <t>Delaware</t>
  </si>
  <si>
    <t>Manchester</t>
  </si>
  <si>
    <t>Hopkinton</t>
  </si>
  <si>
    <t>Earlville</t>
  </si>
  <si>
    <t>Delhi</t>
  </si>
  <si>
    <t>Dyersville</t>
  </si>
  <si>
    <t>Ryan</t>
  </si>
  <si>
    <t>Colesburg</t>
  </si>
  <si>
    <t>Dundee</t>
  </si>
  <si>
    <t>Greeley</t>
  </si>
  <si>
    <t>Des Moines</t>
  </si>
  <si>
    <t>Burlington</t>
  </si>
  <si>
    <t>West Burlington</t>
  </si>
  <si>
    <t>Mediapolis</t>
  </si>
  <si>
    <t>Danville</t>
  </si>
  <si>
    <t>Dickinson</t>
  </si>
  <si>
    <t>Spirit Lake</t>
  </si>
  <si>
    <t>Milford</t>
  </si>
  <si>
    <t>Arnolds Park</t>
  </si>
  <si>
    <t>Okoboji</t>
  </si>
  <si>
    <t>Lake Park</t>
  </si>
  <si>
    <t>Terril</t>
  </si>
  <si>
    <t>Dubuque</t>
  </si>
  <si>
    <t>Cascade</t>
  </si>
  <si>
    <t>Peosta</t>
  </si>
  <si>
    <t>Farley</t>
  </si>
  <si>
    <t>Epworth</t>
  </si>
  <si>
    <t>New Vienna</t>
  </si>
  <si>
    <t>Holy Cross</t>
  </si>
  <si>
    <t>Bernard</t>
  </si>
  <si>
    <t>Worthington</t>
  </si>
  <si>
    <t>Durango</t>
  </si>
  <si>
    <t>Sherrill</t>
  </si>
  <si>
    <t>Asbury</t>
  </si>
  <si>
    <t>Luxemburg</t>
  </si>
  <si>
    <t>Emmet</t>
  </si>
  <si>
    <t>Estherville</t>
  </si>
  <si>
    <t>Armstrong</t>
  </si>
  <si>
    <t>Ringsted</t>
  </si>
  <si>
    <t>Wallingford</t>
  </si>
  <si>
    <t>Fayette</t>
  </si>
  <si>
    <t>Oelwein</t>
  </si>
  <si>
    <t>West Union</t>
  </si>
  <si>
    <t>Elgin</t>
  </si>
  <si>
    <t>Clermont</t>
  </si>
  <si>
    <t>Hawkeye</t>
  </si>
  <si>
    <t>Maynard</t>
  </si>
  <si>
    <t>Waucoma</t>
  </si>
  <si>
    <t>Arlington</t>
  </si>
  <si>
    <t>Wadena</t>
  </si>
  <si>
    <t>Floyd</t>
  </si>
  <si>
    <t>Charles City</t>
  </si>
  <si>
    <t>Nora Springs</t>
  </si>
  <si>
    <t>Rockford</t>
  </si>
  <si>
    <t>Rudd</t>
  </si>
  <si>
    <t>Marble Rock</t>
  </si>
  <si>
    <t>Franklin</t>
  </si>
  <si>
    <t>Hampton</t>
  </si>
  <si>
    <t>Sheffield</t>
  </si>
  <si>
    <t>Ackley</t>
  </si>
  <si>
    <t>Latimer</t>
  </si>
  <si>
    <t>Alexander</t>
  </si>
  <si>
    <t>Dows</t>
  </si>
  <si>
    <t>Geneva</t>
  </si>
  <si>
    <t>Fremont</t>
  </si>
  <si>
    <t>Sidney</t>
  </si>
  <si>
    <t>Hamburg</t>
  </si>
  <si>
    <t>Tabor</t>
  </si>
  <si>
    <t>Shenandoah</t>
  </si>
  <si>
    <t>Farragut</t>
  </si>
  <si>
    <t>Jefferson</t>
  </si>
  <si>
    <t>Scranton</t>
  </si>
  <si>
    <t>Grand Junction</t>
  </si>
  <si>
    <t>Churdan</t>
  </si>
  <si>
    <t>Paton</t>
  </si>
  <si>
    <t>Rippey</t>
  </si>
  <si>
    <t>Grundy</t>
  </si>
  <si>
    <t>Grundy Center</t>
  </si>
  <si>
    <t>Reinbeck</t>
  </si>
  <si>
    <t>Conrad</t>
  </si>
  <si>
    <t>Dike</t>
  </si>
  <si>
    <t>Wellsburg</t>
  </si>
  <si>
    <t>Holland</t>
  </si>
  <si>
    <t>Guthrie</t>
  </si>
  <si>
    <t>Panora</t>
  </si>
  <si>
    <t>Guthrie Center</t>
  </si>
  <si>
    <t>Bayard</t>
  </si>
  <si>
    <t>Casey</t>
  </si>
  <si>
    <t>Yale</t>
  </si>
  <si>
    <t>Menlo</t>
  </si>
  <si>
    <t>Hamilton</t>
  </si>
  <si>
    <t>Webster City</t>
  </si>
  <si>
    <t>Jewell Junction</t>
  </si>
  <si>
    <t>Stratford</t>
  </si>
  <si>
    <t>Ellsworth</t>
  </si>
  <si>
    <t>Williams</t>
  </si>
  <si>
    <t>Stanhope</t>
  </si>
  <si>
    <t>Blairsburg</t>
  </si>
  <si>
    <t>Hancock</t>
  </si>
  <si>
    <t>Garner</t>
  </si>
  <si>
    <t>Britt</t>
  </si>
  <si>
    <t>Forest City</t>
  </si>
  <si>
    <t>Kanawha</t>
  </si>
  <si>
    <t>Klemme</t>
  </si>
  <si>
    <t>Corwith</t>
  </si>
  <si>
    <t>Woden</t>
  </si>
  <si>
    <t>Crystal Lake</t>
  </si>
  <si>
    <t>Hardin</t>
  </si>
  <si>
    <t>Iowa Falls</t>
  </si>
  <si>
    <t>Eldora</t>
  </si>
  <si>
    <t>Alden</t>
  </si>
  <si>
    <t>Hubbard</t>
  </si>
  <si>
    <t>Radcliffe</t>
  </si>
  <si>
    <t>Union</t>
  </si>
  <si>
    <t>Steamboat Rock</t>
  </si>
  <si>
    <t>New Providence</t>
  </si>
  <si>
    <t>Harrison</t>
  </si>
  <si>
    <t>Missouri Valley</t>
  </si>
  <si>
    <t>Woodbine</t>
  </si>
  <si>
    <t>Logan</t>
  </si>
  <si>
    <t>Dunlap</t>
  </si>
  <si>
    <t>Mondamin</t>
  </si>
  <si>
    <t>Modale</t>
  </si>
  <si>
    <t>Persia</t>
  </si>
  <si>
    <t>Pisgah</t>
  </si>
  <si>
    <t>Henry</t>
  </si>
  <si>
    <t>Mount Pleasant</t>
  </si>
  <si>
    <t>New London</t>
  </si>
  <si>
    <t>Wayland</t>
  </si>
  <si>
    <t>Winfield</t>
  </si>
  <si>
    <t>Salem</t>
  </si>
  <si>
    <t>Mount Union</t>
  </si>
  <si>
    <t>Olds</t>
  </si>
  <si>
    <t>Howard</t>
  </si>
  <si>
    <t>Cresco</t>
  </si>
  <si>
    <t>Elma</t>
  </si>
  <si>
    <t>Lime Springs</t>
  </si>
  <si>
    <t>Riceville</t>
  </si>
  <si>
    <t>Protivin</t>
  </si>
  <si>
    <t>Chester</t>
  </si>
  <si>
    <t>Humboldt</t>
  </si>
  <si>
    <t>Dakota City</t>
  </si>
  <si>
    <t>Livermore</t>
  </si>
  <si>
    <t>Renwick</t>
  </si>
  <si>
    <t>Gilmore City</t>
  </si>
  <si>
    <t>Ida</t>
  </si>
  <si>
    <t>Ida Grove</t>
  </si>
  <si>
    <t>Holstein</t>
  </si>
  <si>
    <t>Battle Creek</t>
  </si>
  <si>
    <t>Galva</t>
  </si>
  <si>
    <t>Arthur</t>
  </si>
  <si>
    <t>Iowa</t>
  </si>
  <si>
    <t>Williamsburg</t>
  </si>
  <si>
    <t>Marengo</t>
  </si>
  <si>
    <t>Victor</t>
  </si>
  <si>
    <t>North English</t>
  </si>
  <si>
    <t>Ladora</t>
  </si>
  <si>
    <t>Parnell</t>
  </si>
  <si>
    <t>Jackson</t>
  </si>
  <si>
    <t>Maquoketa</t>
  </si>
  <si>
    <t>Bellevue</t>
  </si>
  <si>
    <t>Preston</t>
  </si>
  <si>
    <t>Sabula</t>
  </si>
  <si>
    <t>Lamotte</t>
  </si>
  <si>
    <t>Miles</t>
  </si>
  <si>
    <t>Springbrook</t>
  </si>
  <si>
    <t>St. Donatus</t>
  </si>
  <si>
    <t>Jasper</t>
  </si>
  <si>
    <t>Newton</t>
  </si>
  <si>
    <t>Colfax</t>
  </si>
  <si>
    <t>Monroe</t>
  </si>
  <si>
    <t>Sully</t>
  </si>
  <si>
    <t>Prairie City</t>
  </si>
  <si>
    <t>Baxter</t>
  </si>
  <si>
    <t>Kellogg</t>
  </si>
  <si>
    <t>Lynnville</t>
  </si>
  <si>
    <t>Mingo</t>
  </si>
  <si>
    <t>Reasnor</t>
  </si>
  <si>
    <t>Fairfield</t>
  </si>
  <si>
    <t>Batavia</t>
  </si>
  <si>
    <t>Lockridge</t>
  </si>
  <si>
    <t>Packwood</t>
  </si>
  <si>
    <t>Libertyville</t>
  </si>
  <si>
    <t>Johnson</t>
  </si>
  <si>
    <t>Iowa City</t>
  </si>
  <si>
    <t>Coralville</t>
  </si>
  <si>
    <t>North Liberty</t>
  </si>
  <si>
    <t>Solon</t>
  </si>
  <si>
    <t>Swisher</t>
  </si>
  <si>
    <t>Oxford</t>
  </si>
  <si>
    <t>Tiffin</t>
  </si>
  <si>
    <t>Lone Tree</t>
  </si>
  <si>
    <t>Hills</t>
  </si>
  <si>
    <t>Jones</t>
  </si>
  <si>
    <t>Monticello</t>
  </si>
  <si>
    <t>Anamosa</t>
  </si>
  <si>
    <t>Wyoming</t>
  </si>
  <si>
    <t>Olin</t>
  </si>
  <si>
    <t>Oxford Junction</t>
  </si>
  <si>
    <t>Onslow</t>
  </si>
  <si>
    <t>Martelle</t>
  </si>
  <si>
    <t>Keokuk</t>
  </si>
  <si>
    <t>Sigourney</t>
  </si>
  <si>
    <t>Keota</t>
  </si>
  <si>
    <t>Hedrick</t>
  </si>
  <si>
    <t>Richland</t>
  </si>
  <si>
    <t>Keswick</t>
  </si>
  <si>
    <t>What Cheer</t>
  </si>
  <si>
    <t>Ollie</t>
  </si>
  <si>
    <t>South English</t>
  </si>
  <si>
    <t>Harper</t>
  </si>
  <si>
    <t>Kossuth</t>
  </si>
  <si>
    <t>Algona</t>
  </si>
  <si>
    <t>Bancroft</t>
  </si>
  <si>
    <t>Swea City</t>
  </si>
  <si>
    <t>Titonka</t>
  </si>
  <si>
    <t>Whittemore</t>
  </si>
  <si>
    <t>Wesley</t>
  </si>
  <si>
    <t>Luverne</t>
  </si>
  <si>
    <t>Fenton</t>
  </si>
  <si>
    <t>Burt</t>
  </si>
  <si>
    <t>West Bend</t>
  </si>
  <si>
    <t>Lone Rock</t>
  </si>
  <si>
    <t>Lakota</t>
  </si>
  <si>
    <t>Ledyard</t>
  </si>
  <si>
    <t>Lee</t>
  </si>
  <si>
    <t>Fort Madison</t>
  </si>
  <si>
    <t>Donnellson</t>
  </si>
  <si>
    <t>West Point</t>
  </si>
  <si>
    <t>Montrose</t>
  </si>
  <si>
    <t>Houghton</t>
  </si>
  <si>
    <t>St. Paul</t>
  </si>
  <si>
    <t>Linn</t>
  </si>
  <si>
    <t>Cedar Rapids</t>
  </si>
  <si>
    <t>Marion</t>
  </si>
  <si>
    <t>Hiawatha</t>
  </si>
  <si>
    <t>Mount Vernon</t>
  </si>
  <si>
    <t>Center Point</t>
  </si>
  <si>
    <t>Lisbon</t>
  </si>
  <si>
    <t>Central City</t>
  </si>
  <si>
    <t>Fairfax</t>
  </si>
  <si>
    <t>Ely</t>
  </si>
  <si>
    <t>Springville</t>
  </si>
  <si>
    <t>Palo</t>
  </si>
  <si>
    <t>Robins</t>
  </si>
  <si>
    <t>Alburnett</t>
  </si>
  <si>
    <t>Coggon</t>
  </si>
  <si>
    <t>Walker</t>
  </si>
  <si>
    <t>Louisa</t>
  </si>
  <si>
    <t>Wapello</t>
  </si>
  <si>
    <t>Columbus Junction</t>
  </si>
  <si>
    <t>Morning Sun</t>
  </si>
  <si>
    <t>Letts</t>
  </si>
  <si>
    <t>Lucas</t>
  </si>
  <si>
    <t>Chariton</t>
  </si>
  <si>
    <t>Russell</t>
  </si>
  <si>
    <t>Lyon</t>
  </si>
  <si>
    <t>Rock Rapids</t>
  </si>
  <si>
    <t>Inwood</t>
  </si>
  <si>
    <t>Larchwood</t>
  </si>
  <si>
    <t>George</t>
  </si>
  <si>
    <t>Doon</t>
  </si>
  <si>
    <t>Lester</t>
  </si>
  <si>
    <t>Little Rock</t>
  </si>
  <si>
    <t>Alvord</t>
  </si>
  <si>
    <t>Madison</t>
  </si>
  <si>
    <t>Winterset</t>
  </si>
  <si>
    <t>Earlham</t>
  </si>
  <si>
    <t>St. Charles</t>
  </si>
  <si>
    <t>Truro</t>
  </si>
  <si>
    <t>Mahaska</t>
  </si>
  <si>
    <t>Oskaloosa</t>
  </si>
  <si>
    <t>New Sharon</t>
  </si>
  <si>
    <t>Leighton</t>
  </si>
  <si>
    <t>Barnes City</t>
  </si>
  <si>
    <t>Pella</t>
  </si>
  <si>
    <t>Knoxville</t>
  </si>
  <si>
    <t>Pleasantville</t>
  </si>
  <si>
    <t>Harvey</t>
  </si>
  <si>
    <t>Melcher-Dallas</t>
  </si>
  <si>
    <t>Bussey</t>
  </si>
  <si>
    <t>Marshall</t>
  </si>
  <si>
    <t>Marshalltown</t>
  </si>
  <si>
    <t>State Center</t>
  </si>
  <si>
    <t>Gilman</t>
  </si>
  <si>
    <t>Albion</t>
  </si>
  <si>
    <t>Melbourne</t>
  </si>
  <si>
    <t>Rhodes</t>
  </si>
  <si>
    <t>Laurel</t>
  </si>
  <si>
    <t>Legrand</t>
  </si>
  <si>
    <t>Haverhill</t>
  </si>
  <si>
    <t>Mills</t>
  </si>
  <si>
    <t>Glenwood</t>
  </si>
  <si>
    <t>Malvern</t>
  </si>
  <si>
    <t>Emerson</t>
  </si>
  <si>
    <t>Pacific Junction</t>
  </si>
  <si>
    <t>Silver City</t>
  </si>
  <si>
    <t>Mitchell</t>
  </si>
  <si>
    <t>Osage</t>
  </si>
  <si>
    <t>St. Ansgar</t>
  </si>
  <si>
    <t>Stacyville</t>
  </si>
  <si>
    <t>Orchard</t>
  </si>
  <si>
    <t>Onawa</t>
  </si>
  <si>
    <t>Mapleton</t>
  </si>
  <si>
    <t>Whiting</t>
  </si>
  <si>
    <t>Moorhead</t>
  </si>
  <si>
    <t>Ute</t>
  </si>
  <si>
    <t>Soldier</t>
  </si>
  <si>
    <t>Castana</t>
  </si>
  <si>
    <t>Albia</t>
  </si>
  <si>
    <t>Lovilia</t>
  </si>
  <si>
    <t>Montgomery</t>
  </si>
  <si>
    <t>Red Oak</t>
  </si>
  <si>
    <t>Villisca</t>
  </si>
  <si>
    <t>Stanton</t>
  </si>
  <si>
    <t>Elliott</t>
  </si>
  <si>
    <t>Muscatine</t>
  </si>
  <si>
    <t>West Liberty</t>
  </si>
  <si>
    <t>Wilton</t>
  </si>
  <si>
    <t>Nichols</t>
  </si>
  <si>
    <t>Atalissa</t>
  </si>
  <si>
    <t>O'Brien</t>
  </si>
  <si>
    <t>Sheldon</t>
  </si>
  <si>
    <t>Hartley</t>
  </si>
  <si>
    <t>Sanborn</t>
  </si>
  <si>
    <t>Paullina</t>
  </si>
  <si>
    <t>Primghar</t>
  </si>
  <si>
    <t>Sutherland</t>
  </si>
  <si>
    <t>Calumet</t>
  </si>
  <si>
    <t>Sibley</t>
  </si>
  <si>
    <t>Ocheyedan</t>
  </si>
  <si>
    <t>Ashton</t>
  </si>
  <si>
    <t>Harris</t>
  </si>
  <si>
    <t>Melvin</t>
  </si>
  <si>
    <t>Page</t>
  </si>
  <si>
    <t>Clarinda</t>
  </si>
  <si>
    <t>Essex</t>
  </si>
  <si>
    <t>Braddyville</t>
  </si>
  <si>
    <t>Coin</t>
  </si>
  <si>
    <t>Palo Alto</t>
  </si>
  <si>
    <t>Emmetsburg</t>
  </si>
  <si>
    <t>Graettinger</t>
  </si>
  <si>
    <t>Ruthven</t>
  </si>
  <si>
    <t>Mallard</t>
  </si>
  <si>
    <t>Cylinder</t>
  </si>
  <si>
    <t>Lemars</t>
  </si>
  <si>
    <t>Remsen</t>
  </si>
  <si>
    <t>Kingsley</t>
  </si>
  <si>
    <t>Akron</t>
  </si>
  <si>
    <t>Hinton</t>
  </si>
  <si>
    <t>Merrill</t>
  </si>
  <si>
    <t>Westfield</t>
  </si>
  <si>
    <t>Pocahontas</t>
  </si>
  <si>
    <t>Laurens</t>
  </si>
  <si>
    <t>Rolfe</t>
  </si>
  <si>
    <t>Fonda</t>
  </si>
  <si>
    <t>Havelock</t>
  </si>
  <si>
    <t>Polk</t>
  </si>
  <si>
    <t>Ankeny</t>
  </si>
  <si>
    <t>Johnston</t>
  </si>
  <si>
    <t>Altoona</t>
  </si>
  <si>
    <t>Grimes</t>
  </si>
  <si>
    <t>Pleasant Hill</t>
  </si>
  <si>
    <t>Windsor Heights</t>
  </si>
  <si>
    <t>Polk City</t>
  </si>
  <si>
    <t>Bondurant</t>
  </si>
  <si>
    <t>Runnells</t>
  </si>
  <si>
    <t>Mitchellville</t>
  </si>
  <si>
    <t>Elkhart</t>
  </si>
  <si>
    <t>Carlisle</t>
  </si>
  <si>
    <t>Alleman</t>
  </si>
  <si>
    <t>Pottawattamie</t>
  </si>
  <si>
    <t>Avoca</t>
  </si>
  <si>
    <t>Oakland</t>
  </si>
  <si>
    <t>Carter Lake</t>
  </si>
  <si>
    <t>Walnut</t>
  </si>
  <si>
    <t>Underwood</t>
  </si>
  <si>
    <t>Neola</t>
  </si>
  <si>
    <t>Crescent</t>
  </si>
  <si>
    <t>Treynor</t>
  </si>
  <si>
    <t>Carson</t>
  </si>
  <si>
    <t>Minden</t>
  </si>
  <si>
    <t>Poweshiek</t>
  </si>
  <si>
    <t>Grinnell</t>
  </si>
  <si>
    <t>Montezuma</t>
  </si>
  <si>
    <t>Brooklyn</t>
  </si>
  <si>
    <t>Malcom</t>
  </si>
  <si>
    <t>Deep River</t>
  </si>
  <si>
    <t>Ringgold</t>
  </si>
  <si>
    <t>Mount Ayr</t>
  </si>
  <si>
    <t>Diagonal</t>
  </si>
  <si>
    <t>Ellston</t>
  </si>
  <si>
    <t>Redding</t>
  </si>
  <si>
    <t>Sac</t>
  </si>
  <si>
    <t>Sac City</t>
  </si>
  <si>
    <t>Lake View</t>
  </si>
  <si>
    <t>Schaller</t>
  </si>
  <si>
    <t>Odebolt</t>
  </si>
  <si>
    <t>Wall Lake</t>
  </si>
  <si>
    <t>Early</t>
  </si>
  <si>
    <t>Auburn</t>
  </si>
  <si>
    <t>Lytton</t>
  </si>
  <si>
    <t>Scott</t>
  </si>
  <si>
    <t>Davenport</t>
  </si>
  <si>
    <t>Bettendorf</t>
  </si>
  <si>
    <t>Eldridge</t>
  </si>
  <si>
    <t>Leclaire</t>
  </si>
  <si>
    <t>Blue Grass</t>
  </si>
  <si>
    <t>Walcott</t>
  </si>
  <si>
    <t>Long Grove</t>
  </si>
  <si>
    <t>Princeton</t>
  </si>
  <si>
    <t>Buffalo</t>
  </si>
  <si>
    <t>Donahue</t>
  </si>
  <si>
    <t>Mccausland</t>
  </si>
  <si>
    <t>Dixon</t>
  </si>
  <si>
    <t>Shelby</t>
  </si>
  <si>
    <t>Harlan</t>
  </si>
  <si>
    <t>Elk Horn</t>
  </si>
  <si>
    <t>Earling</t>
  </si>
  <si>
    <t>Irwin</t>
  </si>
  <si>
    <t>Defiance</t>
  </si>
  <si>
    <t>Panama</t>
  </si>
  <si>
    <t>Portsmouth</t>
  </si>
  <si>
    <t>Sioux</t>
  </si>
  <si>
    <t>Sioux Center</t>
  </si>
  <si>
    <t>Orange City</t>
  </si>
  <si>
    <t>Rock Valley</t>
  </si>
  <si>
    <t>Hull</t>
  </si>
  <si>
    <t>Hawarden</t>
  </si>
  <si>
    <t>Alton</t>
  </si>
  <si>
    <t>Boyden</t>
  </si>
  <si>
    <t>Ireton</t>
  </si>
  <si>
    <t>Hospers</t>
  </si>
  <si>
    <t>Granville</t>
  </si>
  <si>
    <t>Maurice</t>
  </si>
  <si>
    <t>Story</t>
  </si>
  <si>
    <t>Ames</t>
  </si>
  <si>
    <t>Nevada</t>
  </si>
  <si>
    <t>Story City</t>
  </si>
  <si>
    <t>Huxley</t>
  </si>
  <si>
    <t>Slater</t>
  </si>
  <si>
    <t>Maxwell</t>
  </si>
  <si>
    <t>Colo</t>
  </si>
  <si>
    <t>Gilbert</t>
  </si>
  <si>
    <t>Roland</t>
  </si>
  <si>
    <t>Cambridge</t>
  </si>
  <si>
    <t>Zearing</t>
  </si>
  <si>
    <t>Kelley</t>
  </si>
  <si>
    <t>Collins</t>
  </si>
  <si>
    <t>Tama</t>
  </si>
  <si>
    <t>Toledo</t>
  </si>
  <si>
    <t>Traer</t>
  </si>
  <si>
    <t>Dysart</t>
  </si>
  <si>
    <t>Gladbrook</t>
  </si>
  <si>
    <t>Chelsea</t>
  </si>
  <si>
    <t>Garwin</t>
  </si>
  <si>
    <t>Clutier</t>
  </si>
  <si>
    <t>Elberon</t>
  </si>
  <si>
    <t>Montour</t>
  </si>
  <si>
    <t>Taylor</t>
  </si>
  <si>
    <t>Bedford</t>
  </si>
  <si>
    <t>Lenox</t>
  </si>
  <si>
    <t>Clearfield</t>
  </si>
  <si>
    <t>New Market</t>
  </si>
  <si>
    <t>Creston</t>
  </si>
  <si>
    <t>Afton</t>
  </si>
  <si>
    <t>Lorimor</t>
  </si>
  <si>
    <t>Van Buren</t>
  </si>
  <si>
    <t>Keosauqua</t>
  </si>
  <si>
    <t>Bonaparte</t>
  </si>
  <si>
    <t>Farmington</t>
  </si>
  <si>
    <t>Birmingham</t>
  </si>
  <si>
    <t>Milton</t>
  </si>
  <si>
    <t>Cantril</t>
  </si>
  <si>
    <t>Stockport</t>
  </si>
  <si>
    <t>Ottumwa</t>
  </si>
  <si>
    <t>Eldon</t>
  </si>
  <si>
    <t>Eddyville</t>
  </si>
  <si>
    <t>Agency</t>
  </si>
  <si>
    <t>Blakesburg</t>
  </si>
  <si>
    <t>Warren</t>
  </si>
  <si>
    <t>Indianola</t>
  </si>
  <si>
    <t>Norwalk</t>
  </si>
  <si>
    <t>New Virginia</t>
  </si>
  <si>
    <t>Cumming</t>
  </si>
  <si>
    <t>Milo</t>
  </si>
  <si>
    <t>Lacona</t>
  </si>
  <si>
    <t>Hartford</t>
  </si>
  <si>
    <t>Martensdale</t>
  </si>
  <si>
    <t>Washington</t>
  </si>
  <si>
    <t>Kalona</t>
  </si>
  <si>
    <t>Wellman</t>
  </si>
  <si>
    <t>Riverside</t>
  </si>
  <si>
    <t>Ainsworth</t>
  </si>
  <si>
    <t>Brighton</t>
  </si>
  <si>
    <t>Crawfordsville</t>
  </si>
  <si>
    <t>West Chester</t>
  </si>
  <si>
    <t>Wayne</t>
  </si>
  <si>
    <t>Corydon</t>
  </si>
  <si>
    <t>Humeston</t>
  </si>
  <si>
    <t>Seymour</t>
  </si>
  <si>
    <t>Allerton</t>
  </si>
  <si>
    <t>Lineville</t>
  </si>
  <si>
    <t>Webster</t>
  </si>
  <si>
    <t>Fort Dodge</t>
  </si>
  <si>
    <t>Gowrie</t>
  </si>
  <si>
    <t>Dayton</t>
  </si>
  <si>
    <t>Badger</t>
  </si>
  <si>
    <t>Callender</t>
  </si>
  <si>
    <t>Clare</t>
  </si>
  <si>
    <t>Harcourt</t>
  </si>
  <si>
    <t>Lehigh</t>
  </si>
  <si>
    <t>Otho</t>
  </si>
  <si>
    <t>Duncombe</t>
  </si>
  <si>
    <t>Winnebago</t>
  </si>
  <si>
    <t>Lake Mills</t>
  </si>
  <si>
    <t>Buffalo Center</t>
  </si>
  <si>
    <t>Thompson</t>
  </si>
  <si>
    <t>Leland</t>
  </si>
  <si>
    <t>Rake</t>
  </si>
  <si>
    <t>Winneshiek</t>
  </si>
  <si>
    <t>Decorah</t>
  </si>
  <si>
    <t>Calmar</t>
  </si>
  <si>
    <t>Ossian</t>
  </si>
  <si>
    <t>Fort Atkinson</t>
  </si>
  <si>
    <t>Ridgeway</t>
  </si>
  <si>
    <t>Spillville</t>
  </si>
  <si>
    <t>Woodbury</t>
  </si>
  <si>
    <t>Sioux City</t>
  </si>
  <si>
    <t>Sergeant Bluff</t>
  </si>
  <si>
    <t>Moville</t>
  </si>
  <si>
    <t>Lawton</t>
  </si>
  <si>
    <t>Anthon</t>
  </si>
  <si>
    <t>Correctionville</t>
  </si>
  <si>
    <t>Sloan</t>
  </si>
  <si>
    <t>Danbury</t>
  </si>
  <si>
    <t>Salix</t>
  </si>
  <si>
    <t>Hornick</t>
  </si>
  <si>
    <t>Pierson</t>
  </si>
  <si>
    <t>Bronson</t>
  </si>
  <si>
    <t>Worth</t>
  </si>
  <si>
    <t>Northwood</t>
  </si>
  <si>
    <t>Manly</t>
  </si>
  <si>
    <t>Kensett</t>
  </si>
  <si>
    <t>Fertile</t>
  </si>
  <si>
    <t>Grafton</t>
  </si>
  <si>
    <t>Wright</t>
  </si>
  <si>
    <t>Clarion</t>
  </si>
  <si>
    <t>Belmond</t>
  </si>
  <si>
    <t>Eagle Grove</t>
  </si>
  <si>
    <t>Goldfield</t>
  </si>
  <si>
    <t>Woolstock</t>
  </si>
  <si>
    <t xml:space="preserve">Within each county, Other includes all businesses located in rural portions of the county and those cities with less </t>
  </si>
  <si>
    <t>than 10 returns filed for the quarter.</t>
  </si>
  <si>
    <t>Percentages may not sum to totals due to rounding</t>
  </si>
  <si>
    <t>Table 4. Iowa Retail Sales and Tax</t>
  </si>
  <si>
    <t>by County and Business Group</t>
  </si>
  <si>
    <t>S</t>
  </si>
  <si>
    <t>Service</t>
  </si>
  <si>
    <t>There must be a minimum of five returns filed in a business group for the transaction data to be shown.</t>
  </si>
  <si>
    <t>To protect the confidentiality of the businesses, if there are less than five returns filed an S (S=Suppressed) is displayed</t>
  </si>
  <si>
    <t xml:space="preserve"> If a county has only one business group suppressed than the next lowest return count is also suppressed.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</si>
</sst>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%"/>
    <numFmt numFmtId="166" formatCode="&quot;$&quot;#,##0.00"/>
    <numFmt numFmtId="167" formatCode="&quot;$&quot;#,##0"/>
    <numFmt numFmtId="168" formatCode="mmm\-yyyy"/>
    <numFmt numFmtId="169" formatCode="[$-409]dddd\,\ mmmm\ dd\,\ yyyy"/>
    <numFmt numFmtId="170" formatCode="[$-409]mmmm\-yy;@"/>
    <numFmt numFmtId="171" formatCode="mmmm\-yyyy"/>
    <numFmt numFmtId="172" formatCode="mmmm\-yy"/>
    <numFmt numFmtId="173" formatCode="mmmm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8">
    <font>
      <sz val="12"/>
      <name val="Arial"/>
      <family val="0"/>
    </font>
    <font>
      <sz val="10"/>
      <name val="Arial"/>
      <family val="0"/>
    </font>
    <font>
      <sz val="8"/>
      <name val="Arial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41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4">
    <xf numFmtId="0" fontId="0" fillId="2" borderId="0" xfId="0" applyNumberFormat="1" applyAlignment="1">
      <alignment/>
    </xf>
    <xf numFmtId="0" fontId="7" fillId="0" borderId="0" xfId="61" applyFont="1" applyFill="1">
      <alignment/>
      <protection/>
    </xf>
    <xf numFmtId="0" fontId="5" fillId="0" borderId="0" xfId="60" applyNumberFormat="1" applyFont="1" applyFill="1">
      <alignment/>
      <protection/>
    </xf>
    <xf numFmtId="0" fontId="7" fillId="0" borderId="0" xfId="60" applyNumberFormat="1" applyFont="1" applyFill="1" applyAlignment="1">
      <alignment horizontal="center"/>
      <protection/>
    </xf>
    <xf numFmtId="0" fontId="7" fillId="0" borderId="0" xfId="60" applyNumberFormat="1" applyFont="1" applyFill="1">
      <alignment/>
      <protection/>
    </xf>
    <xf numFmtId="5" fontId="7" fillId="0" borderId="0" xfId="60" applyNumberFormat="1" applyFont="1" applyFill="1">
      <alignment/>
      <protection/>
    </xf>
    <xf numFmtId="0" fontId="6" fillId="0" borderId="0" xfId="60" applyNumberFormat="1" applyFont="1" applyFill="1">
      <alignment/>
      <protection/>
    </xf>
    <xf numFmtId="0" fontId="7" fillId="0" borderId="0" xfId="60" applyNumberFormat="1" applyFont="1" applyFill="1" applyAlignment="1">
      <alignment vertical="top" wrapText="1"/>
      <protection/>
    </xf>
    <xf numFmtId="0" fontId="7" fillId="0" borderId="0" xfId="60" applyNumberFormat="1" applyFont="1" applyFill="1" applyAlignment="1">
      <alignment wrapText="1"/>
      <protection/>
    </xf>
    <xf numFmtId="0" fontId="5" fillId="0" borderId="0" xfId="60" applyNumberFormat="1" applyFont="1" applyFill="1" applyAlignment="1">
      <alignment horizontal="right"/>
      <protection/>
    </xf>
    <xf numFmtId="0" fontId="5" fillId="0" borderId="0" xfId="60" applyNumberFormat="1" applyFont="1" applyFill="1" applyAlignment="1">
      <alignment horizontal="right" wrapText="1"/>
      <protection/>
    </xf>
    <xf numFmtId="173" fontId="5" fillId="0" borderId="0" xfId="60" applyNumberFormat="1" applyFont="1" applyFill="1" applyAlignment="1">
      <alignment horizontal="right"/>
      <protection/>
    </xf>
    <xf numFmtId="0" fontId="7" fillId="0" borderId="0" xfId="60" applyNumberFormat="1" applyFont="1" applyFill="1" applyAlignment="1">
      <alignment horizontal="right"/>
      <protection/>
    </xf>
    <xf numFmtId="3" fontId="7" fillId="0" borderId="0" xfId="60" applyNumberFormat="1" applyFont="1" applyFill="1">
      <alignment/>
      <protection/>
    </xf>
    <xf numFmtId="10" fontId="7" fillId="0" borderId="0" xfId="60" applyNumberFormat="1" applyFont="1" applyFill="1" applyAlignment="1">
      <alignment horizontal="right"/>
      <protection/>
    </xf>
    <xf numFmtId="5" fontId="7" fillId="0" borderId="0" xfId="60" applyNumberFormat="1" applyFont="1" applyFill="1" applyAlignment="1">
      <alignment horizontal="right"/>
      <protection/>
    </xf>
    <xf numFmtId="37" fontId="7" fillId="0" borderId="0" xfId="60" applyNumberFormat="1" applyFont="1" applyFill="1" applyAlignment="1">
      <alignment horizontal="right"/>
      <protection/>
    </xf>
    <xf numFmtId="0" fontId="6" fillId="0" borderId="0" xfId="60" applyNumberFormat="1" applyFont="1" applyFill="1" applyAlignment="1">
      <alignment horizontal="left"/>
      <protection/>
    </xf>
    <xf numFmtId="0" fontId="6" fillId="0" borderId="0" xfId="60" applyNumberFormat="1" applyFont="1" applyFill="1" applyAlignment="1">
      <alignment horizontal="right" wrapText="1"/>
      <protection/>
    </xf>
    <xf numFmtId="0" fontId="6" fillId="0" borderId="0" xfId="60" applyNumberFormat="1" applyFont="1" applyFill="1" applyAlignment="1">
      <alignment horizontal="left" wrapText="1"/>
      <protection/>
    </xf>
    <xf numFmtId="0" fontId="8" fillId="0" borderId="0" xfId="60" applyNumberFormat="1" applyFont="1" applyFill="1" applyAlignment="1">
      <alignment horizontal="right"/>
      <protection/>
    </xf>
    <xf numFmtId="5" fontId="8" fillId="0" borderId="0" xfId="60" applyNumberFormat="1" applyFont="1" applyFill="1" applyAlignment="1">
      <alignment horizontal="right"/>
      <protection/>
    </xf>
    <xf numFmtId="10" fontId="8" fillId="0" borderId="0" xfId="60" applyNumberFormat="1" applyFont="1" applyFill="1" applyAlignment="1">
      <alignment horizontal="right"/>
      <protection/>
    </xf>
    <xf numFmtId="0" fontId="6" fillId="0" borderId="0" xfId="60" applyNumberFormat="1" applyFont="1" applyFill="1" applyAlignment="1">
      <alignment horizontal="right"/>
      <protection/>
    </xf>
    <xf numFmtId="0" fontId="5" fillId="0" borderId="0" xfId="60" applyFont="1" applyFill="1" applyAlignment="1">
      <alignment horizontal="center"/>
      <protection/>
    </xf>
    <xf numFmtId="0" fontId="7" fillId="0" borderId="0" xfId="62" applyFont="1" applyAlignment="1">
      <alignment horizontal="left"/>
      <protection/>
    </xf>
    <xf numFmtId="0" fontId="7" fillId="0" borderId="0" xfId="60" applyNumberFormat="1" applyFont="1" applyFill="1" applyAlignment="1">
      <alignment/>
      <protection/>
    </xf>
    <xf numFmtId="0" fontId="6" fillId="0" borderId="0" xfId="60" applyNumberFormat="1" applyFont="1" applyFill="1" applyAlignment="1">
      <alignment/>
      <protection/>
    </xf>
    <xf numFmtId="0" fontId="5" fillId="0" borderId="0" xfId="59" applyNumberFormat="1" applyFont="1" applyFill="1" applyAlignment="1">
      <alignment horizontal="center"/>
      <protection/>
    </xf>
    <xf numFmtId="0" fontId="41" fillId="0" borderId="0" xfId="57">
      <alignment/>
      <protection/>
    </xf>
    <xf numFmtId="0" fontId="5" fillId="0" borderId="0" xfId="57" applyFont="1" applyAlignment="1">
      <alignment horizontal="center"/>
      <protection/>
    </xf>
    <xf numFmtId="0" fontId="5" fillId="0" borderId="0" xfId="57" applyFont="1" applyAlignment="1">
      <alignment horizontal="left"/>
      <protection/>
    </xf>
    <xf numFmtId="0" fontId="5" fillId="0" borderId="0" xfId="57" applyFont="1" applyBorder="1" applyAlignment="1">
      <alignment horizontal="left"/>
      <protection/>
    </xf>
    <xf numFmtId="0" fontId="5" fillId="0" borderId="0" xfId="57" applyFont="1" applyAlignment="1">
      <alignment/>
      <protection/>
    </xf>
    <xf numFmtId="3" fontId="41" fillId="0" borderId="0" xfId="57" applyNumberFormat="1">
      <alignment/>
      <protection/>
    </xf>
    <xf numFmtId="167" fontId="41" fillId="0" borderId="0" xfId="57" applyNumberFormat="1">
      <alignment/>
      <protection/>
    </xf>
    <xf numFmtId="10" fontId="41" fillId="0" borderId="0" xfId="57" applyNumberFormat="1">
      <alignment/>
      <protection/>
    </xf>
    <xf numFmtId="0" fontId="5" fillId="0" borderId="0" xfId="57" applyFont="1" applyAlignment="1" quotePrefix="1">
      <alignment horizontal="center"/>
      <protection/>
    </xf>
    <xf numFmtId="0" fontId="7" fillId="0" borderId="0" xfId="57" applyFont="1">
      <alignment/>
      <protection/>
    </xf>
    <xf numFmtId="3" fontId="41" fillId="0" borderId="0" xfId="57" applyNumberFormat="1" applyBorder="1">
      <alignment/>
      <protection/>
    </xf>
    <xf numFmtId="167" fontId="41" fillId="0" borderId="0" xfId="57" applyNumberFormat="1" applyBorder="1">
      <alignment/>
      <protection/>
    </xf>
    <xf numFmtId="10" fontId="41" fillId="0" borderId="0" xfId="57" applyNumberFormat="1" applyBorder="1">
      <alignment/>
      <protection/>
    </xf>
    <xf numFmtId="0" fontId="7" fillId="0" borderId="0" xfId="63" applyFont="1">
      <alignment/>
      <protection/>
    </xf>
    <xf numFmtId="0" fontId="41" fillId="0" borderId="0" xfId="57" applyBorder="1">
      <alignment/>
      <protection/>
    </xf>
    <xf numFmtId="3" fontId="5" fillId="0" borderId="0" xfId="57" applyNumberFormat="1" applyFont="1" applyBorder="1" applyAlignment="1">
      <alignment horizontal="left" wrapText="1"/>
      <protection/>
    </xf>
    <xf numFmtId="0" fontId="5" fillId="0" borderId="0" xfId="57" applyFont="1" applyBorder="1" applyAlignment="1">
      <alignment wrapText="1"/>
      <protection/>
    </xf>
    <xf numFmtId="0" fontId="5" fillId="0" borderId="0" xfId="57" applyFont="1" applyBorder="1" applyAlignment="1">
      <alignment horizontal="left" wrapText="1"/>
      <protection/>
    </xf>
    <xf numFmtId="0" fontId="41" fillId="0" borderId="0" xfId="57" applyBorder="1" applyAlignment="1">
      <alignment/>
      <protection/>
    </xf>
    <xf numFmtId="0" fontId="41" fillId="0" borderId="0" xfId="57" applyAlignment="1">
      <alignment/>
      <protection/>
    </xf>
    <xf numFmtId="0" fontId="41" fillId="0" borderId="0" xfId="57" applyFont="1" applyAlignment="1">
      <alignment/>
      <protection/>
    </xf>
    <xf numFmtId="167" fontId="5" fillId="0" borderId="0" xfId="57" applyNumberFormat="1" applyFont="1" applyBorder="1" applyAlignment="1">
      <alignment horizontal="left" wrapText="1"/>
      <protection/>
    </xf>
    <xf numFmtId="3" fontId="41" fillId="0" borderId="0" xfId="57" applyNumberFormat="1" applyBorder="1" applyAlignment="1">
      <alignment horizontal="center"/>
      <protection/>
    </xf>
    <xf numFmtId="167" fontId="41" fillId="0" borderId="0" xfId="57" applyNumberFormat="1" applyBorder="1" applyAlignment="1">
      <alignment horizontal="center"/>
      <protection/>
    </xf>
    <xf numFmtId="10" fontId="41" fillId="0" borderId="0" xfId="57" applyNumberFormat="1" applyBorder="1" applyAlignment="1">
      <alignment horizontal="center"/>
      <protection/>
    </xf>
    <xf numFmtId="3" fontId="5" fillId="0" borderId="0" xfId="57" applyNumberFormat="1" applyFont="1" applyAlignment="1">
      <alignment wrapText="1"/>
      <protection/>
    </xf>
    <xf numFmtId="167" fontId="5" fillId="0" borderId="0" xfId="57" applyNumberFormat="1" applyFont="1" applyAlignment="1">
      <alignment wrapText="1"/>
      <protection/>
    </xf>
    <xf numFmtId="0" fontId="5" fillId="0" borderId="0" xfId="57" applyFont="1" applyAlignment="1">
      <alignment wrapText="1"/>
      <protection/>
    </xf>
    <xf numFmtId="0" fontId="5" fillId="0" borderId="0" xfId="58" applyNumberFormat="1" applyFont="1" applyFill="1" applyAlignment="1">
      <alignment/>
      <protection/>
    </xf>
    <xf numFmtId="0" fontId="7" fillId="0" borderId="0" xfId="58" applyNumberFormat="1" applyFont="1" applyFill="1" applyAlignment="1">
      <alignment/>
      <protection/>
    </xf>
    <xf numFmtId="0" fontId="8" fillId="0" borderId="0" xfId="60" applyNumberFormat="1" applyFont="1" applyFill="1" applyAlignment="1">
      <alignment/>
      <protection/>
    </xf>
    <xf numFmtId="0" fontId="7" fillId="0" borderId="0" xfId="60" applyFont="1" applyFill="1" applyAlignment="1">
      <alignment/>
      <protection/>
    </xf>
    <xf numFmtId="37" fontId="8" fillId="0" borderId="0" xfId="60" applyNumberFormat="1" applyFont="1" applyFill="1" applyAlignment="1">
      <alignment/>
      <protection/>
    </xf>
    <xf numFmtId="10" fontId="8" fillId="0" borderId="0" xfId="60" applyNumberFormat="1" applyFont="1" applyFill="1" applyAlignment="1">
      <alignment/>
      <protection/>
    </xf>
    <xf numFmtId="0" fontId="6" fillId="0" borderId="0" xfId="58" applyNumberFormat="1" applyFont="1" applyFill="1" applyAlignment="1">
      <alignment/>
      <protection/>
    </xf>
    <xf numFmtId="5" fontId="8" fillId="0" borderId="0" xfId="60" applyNumberFormat="1" applyFont="1" applyFill="1" applyAlignment="1">
      <alignment/>
      <protection/>
    </xf>
    <xf numFmtId="0" fontId="8" fillId="0" borderId="0" xfId="58" applyNumberFormat="1" applyFont="1" applyFill="1" applyAlignment="1">
      <alignment/>
      <protection/>
    </xf>
    <xf numFmtId="0" fontId="46" fillId="0" borderId="0" xfId="57" applyFont="1" applyAlignment="1">
      <alignment/>
      <protection/>
    </xf>
    <xf numFmtId="0" fontId="5" fillId="0" borderId="0" xfId="59" applyNumberFormat="1" applyFont="1" applyFill="1" applyAlignment="1">
      <alignment horizontal="center"/>
      <protection/>
    </xf>
    <xf numFmtId="0" fontId="7" fillId="0" borderId="0" xfId="59" applyNumberFormat="1" applyFont="1" applyFill="1" applyAlignment="1">
      <alignment horizontal="left" wrapText="1"/>
      <protection/>
    </xf>
    <xf numFmtId="0" fontId="5" fillId="0" borderId="0" xfId="60" applyFont="1" applyFill="1" applyAlignment="1">
      <alignment horizontal="center"/>
      <protection/>
    </xf>
    <xf numFmtId="0" fontId="47" fillId="0" borderId="0" xfId="57" applyFont="1" applyFill="1" applyAlignment="1">
      <alignment horizontal="center"/>
      <protection/>
    </xf>
    <xf numFmtId="0" fontId="5" fillId="0" borderId="0" xfId="57" applyFont="1" applyAlignment="1">
      <alignment horizontal="center"/>
      <protection/>
    </xf>
    <xf numFmtId="0" fontId="5" fillId="0" borderId="0" xfId="58" applyFont="1" applyFill="1" applyAlignment="1">
      <alignment horizontal="center"/>
      <protection/>
    </xf>
    <xf numFmtId="0" fontId="5" fillId="0" borderId="0" xfId="57" applyFont="1" applyAlignment="1" quotePrefix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_1-Output  Business Groups June 2011" xfId="59"/>
    <cellStyle name="Normal_1-Output Business Groups March 2012" xfId="60"/>
    <cellStyle name="Normal_2-Output County and City December 2011" xfId="61"/>
    <cellStyle name="Normal_2-Output County and City December 2011 2" xfId="62"/>
    <cellStyle name="Normal_3-Output County by Business Group Sept 201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showOutlineSymbols="0" zoomScalePageLayoutView="0" workbookViewId="0" topLeftCell="A1">
      <selection activeCell="Q16" sqref="Q16"/>
    </sheetView>
  </sheetViews>
  <sheetFormatPr defaultColWidth="11.4453125" defaultRowHeight="15"/>
  <cols>
    <col min="1" max="1" width="20.77734375" style="4" customWidth="1"/>
    <col min="2" max="2" width="1.33203125" style="4" customWidth="1"/>
    <col min="3" max="3" width="13.77734375" style="4" customWidth="1"/>
    <col min="4" max="4" width="1.33203125" style="4" customWidth="1"/>
    <col min="5" max="5" width="13.77734375" style="4" customWidth="1"/>
    <col min="6" max="6" width="1.33203125" style="4" customWidth="1"/>
    <col min="7" max="7" width="10.77734375" style="4" customWidth="1"/>
    <col min="8" max="8" width="1.33203125" style="4" customWidth="1"/>
    <col min="9" max="9" width="13.77734375" style="4" customWidth="1"/>
    <col min="10" max="10" width="1.33203125" style="4" customWidth="1"/>
    <col min="11" max="11" width="13.77734375" style="4" customWidth="1"/>
    <col min="12" max="12" width="1.33203125" style="4" customWidth="1"/>
    <col min="13" max="13" width="13.5546875" style="4" customWidth="1"/>
    <col min="14" max="16384" width="11.4453125" style="4" customWidth="1"/>
  </cols>
  <sheetData>
    <row r="1" spans="1:13" s="2" customFormat="1" ht="15">
      <c r="A1" s="67" t="s">
        <v>31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s="2" customFormat="1" ht="15">
      <c r="A2" s="67" t="s">
        <v>18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s="2" customFormat="1" ht="15">
      <c r="A3" s="67" t="s">
        <v>32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s="2" customFormat="1" ht="1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s="2" customFormat="1" ht="33.75" customHeight="1">
      <c r="A5" s="68" t="s">
        <v>34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13" s="2" customFormat="1" ht="1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3" ht="14.25" customHeight="1">
      <c r="A7" s="6" t="s">
        <v>19</v>
      </c>
      <c r="B7" s="6"/>
      <c r="C7" s="7"/>
      <c r="D7" s="7"/>
      <c r="E7" s="7"/>
      <c r="F7" s="7"/>
      <c r="G7" s="7"/>
      <c r="H7" s="7"/>
      <c r="I7" s="7"/>
      <c r="J7" s="7"/>
      <c r="K7" s="8"/>
      <c r="L7" s="8"/>
      <c r="M7" s="8"/>
    </row>
    <row r="8" spans="5:13" s="2" customFormat="1" ht="15">
      <c r="E8" s="9"/>
      <c r="F8" s="9"/>
      <c r="G8" s="9"/>
      <c r="H8" s="9"/>
      <c r="I8" s="9"/>
      <c r="J8" s="9"/>
      <c r="K8" s="9"/>
      <c r="L8" s="9"/>
      <c r="M8" s="9"/>
    </row>
    <row r="9" spans="3:13" s="2" customFormat="1" ht="30" customHeight="1">
      <c r="C9" s="10" t="s">
        <v>13</v>
      </c>
      <c r="D9" s="10"/>
      <c r="E9" s="10" t="s">
        <v>13</v>
      </c>
      <c r="F9" s="10"/>
      <c r="G9" s="10" t="s">
        <v>16</v>
      </c>
      <c r="H9" s="10"/>
      <c r="I9" s="10" t="s">
        <v>11</v>
      </c>
      <c r="J9" s="10"/>
      <c r="K9" s="10" t="s">
        <v>11</v>
      </c>
      <c r="L9" s="10"/>
      <c r="M9" s="10"/>
    </row>
    <row r="10" spans="1:13" s="2" customFormat="1" ht="15">
      <c r="A10" s="2" t="s">
        <v>0</v>
      </c>
      <c r="C10" s="11">
        <v>41883</v>
      </c>
      <c r="D10" s="11"/>
      <c r="E10" s="11">
        <v>42248</v>
      </c>
      <c r="F10" s="11"/>
      <c r="G10" s="9" t="s">
        <v>17</v>
      </c>
      <c r="H10" s="9"/>
      <c r="I10" s="11">
        <v>41883</v>
      </c>
      <c r="J10" s="11"/>
      <c r="K10" s="11">
        <v>42248</v>
      </c>
      <c r="L10" s="11"/>
      <c r="M10" s="11" t="s">
        <v>22</v>
      </c>
    </row>
    <row r="11" spans="3:10" ht="14.25">
      <c r="C11" s="3"/>
      <c r="D11" s="3"/>
      <c r="F11" s="3"/>
      <c r="G11" s="3"/>
      <c r="H11" s="3"/>
      <c r="J11" s="12"/>
    </row>
    <row r="12" spans="1:13" ht="14.25" customHeight="1">
      <c r="A12" s="4" t="s">
        <v>5</v>
      </c>
      <c r="C12" s="13">
        <v>1491</v>
      </c>
      <c r="D12" s="13"/>
      <c r="E12" s="13">
        <v>1496</v>
      </c>
      <c r="F12" s="13"/>
      <c r="G12" s="14">
        <f>(E12/C12)-1</f>
        <v>0.0033534540576793948</v>
      </c>
      <c r="H12" s="14"/>
      <c r="I12" s="15">
        <v>15033910.14</v>
      </c>
      <c r="J12" s="15"/>
      <c r="K12" s="15">
        <v>15484858.38</v>
      </c>
      <c r="L12" s="15"/>
      <c r="M12" s="14">
        <f aca="true" t="shared" si="0" ref="M12:M23">(K12/I12)-1</f>
        <v>0.029995406105307598</v>
      </c>
    </row>
    <row r="13" spans="1:13" ht="14.25" customHeight="1">
      <c r="A13" s="4" t="s">
        <v>1</v>
      </c>
      <c r="C13" s="13">
        <v>1480</v>
      </c>
      <c r="D13" s="13"/>
      <c r="E13" s="13">
        <v>1428</v>
      </c>
      <c r="F13" s="13"/>
      <c r="G13" s="14">
        <f aca="true" t="shared" si="1" ref="G13:G25">(E13/C13)-1</f>
        <v>-0.03513513513513511</v>
      </c>
      <c r="H13" s="14"/>
      <c r="I13" s="15">
        <v>42450436.08</v>
      </c>
      <c r="J13" s="15"/>
      <c r="K13" s="15">
        <v>41708798.7</v>
      </c>
      <c r="L13" s="15"/>
      <c r="M13" s="14">
        <f t="shared" si="0"/>
        <v>-0.01747066575717482</v>
      </c>
    </row>
    <row r="14" spans="1:13" ht="14.25" customHeight="1">
      <c r="A14" s="4" t="s">
        <v>7</v>
      </c>
      <c r="C14" s="13">
        <v>7408</v>
      </c>
      <c r="D14" s="13"/>
      <c r="E14" s="13">
        <v>7474</v>
      </c>
      <c r="F14" s="13"/>
      <c r="G14" s="14">
        <f t="shared" si="1"/>
        <v>0.008909287257019338</v>
      </c>
      <c r="H14" s="14"/>
      <c r="I14" s="15">
        <v>61602803.06</v>
      </c>
      <c r="J14" s="15"/>
      <c r="K14" s="15">
        <v>64558675.76</v>
      </c>
      <c r="L14" s="15"/>
      <c r="M14" s="14">
        <f t="shared" si="0"/>
        <v>0.047982763010329776</v>
      </c>
    </row>
    <row r="15" spans="1:13" ht="14.25" customHeight="1">
      <c r="A15" s="4" t="s">
        <v>3</v>
      </c>
      <c r="C15" s="13">
        <v>3130</v>
      </c>
      <c r="D15" s="13"/>
      <c r="E15" s="13">
        <v>3113</v>
      </c>
      <c r="F15" s="13"/>
      <c r="G15" s="14">
        <f t="shared" si="1"/>
        <v>-0.005431309904153303</v>
      </c>
      <c r="H15" s="14"/>
      <c r="I15" s="15">
        <v>51905274.24</v>
      </c>
      <c r="J15" s="15"/>
      <c r="K15" s="15">
        <v>54557977.06</v>
      </c>
      <c r="L15" s="15"/>
      <c r="M15" s="14">
        <f t="shared" si="0"/>
        <v>0.05110661409348127</v>
      </c>
    </row>
    <row r="16" spans="1:13" ht="14.25" customHeight="1">
      <c r="A16" s="4" t="s">
        <v>2</v>
      </c>
      <c r="C16" s="13">
        <v>761</v>
      </c>
      <c r="D16" s="13"/>
      <c r="E16" s="13">
        <v>744</v>
      </c>
      <c r="F16" s="13"/>
      <c r="G16" s="14">
        <f t="shared" si="1"/>
        <v>-0.0223390275952694</v>
      </c>
      <c r="H16" s="14"/>
      <c r="I16" s="15">
        <v>67087982.58</v>
      </c>
      <c r="J16" s="15"/>
      <c r="K16" s="15">
        <v>67302214.68</v>
      </c>
      <c r="L16" s="15"/>
      <c r="M16" s="14">
        <f t="shared" si="0"/>
        <v>0.0031933006741489134</v>
      </c>
    </row>
    <row r="17" spans="1:13" ht="14.25" customHeight="1">
      <c r="A17" s="4" t="s">
        <v>6</v>
      </c>
      <c r="C17" s="13">
        <v>1474</v>
      </c>
      <c r="D17" s="13"/>
      <c r="E17" s="13">
        <v>1409</v>
      </c>
      <c r="F17" s="13"/>
      <c r="G17" s="14">
        <f t="shared" si="1"/>
        <v>-0.04409769335142466</v>
      </c>
      <c r="H17" s="14"/>
      <c r="I17" s="15">
        <v>18226485.06</v>
      </c>
      <c r="J17" s="15"/>
      <c r="K17" s="15">
        <v>18473012.58</v>
      </c>
      <c r="L17" s="15"/>
      <c r="M17" s="14">
        <f t="shared" si="0"/>
        <v>0.01352578509726099</v>
      </c>
    </row>
    <row r="18" spans="1:13" ht="14.25" customHeight="1">
      <c r="A18" s="4" t="s">
        <v>10</v>
      </c>
      <c r="C18" s="13">
        <v>11542</v>
      </c>
      <c r="D18" s="13"/>
      <c r="E18" s="13">
        <v>11647</v>
      </c>
      <c r="F18" s="13"/>
      <c r="G18" s="14">
        <f t="shared" si="1"/>
        <v>0.009097210188875327</v>
      </c>
      <c r="H18" s="14"/>
      <c r="I18" s="15">
        <v>51437417.74</v>
      </c>
      <c r="J18" s="15"/>
      <c r="K18" s="15">
        <v>51849196.26</v>
      </c>
      <c r="L18" s="15"/>
      <c r="M18" s="14">
        <f t="shared" si="0"/>
        <v>0.008005427529068632</v>
      </c>
    </row>
    <row r="19" spans="1:13" ht="14.25" customHeight="1">
      <c r="A19" s="4" t="s">
        <v>4</v>
      </c>
      <c r="C19" s="13">
        <v>2248</v>
      </c>
      <c r="D19" s="13"/>
      <c r="E19" s="13">
        <v>2237</v>
      </c>
      <c r="F19" s="13"/>
      <c r="G19" s="14">
        <f t="shared" si="1"/>
        <v>-0.0048932384341636714</v>
      </c>
      <c r="H19" s="14"/>
      <c r="I19" s="15">
        <v>27495292.04</v>
      </c>
      <c r="J19" s="15"/>
      <c r="K19" s="15">
        <v>28837683.88</v>
      </c>
      <c r="L19" s="15"/>
      <c r="M19" s="14">
        <f t="shared" si="0"/>
        <v>0.04882260708659114</v>
      </c>
    </row>
    <row r="20" spans="1:13" ht="14.25" customHeight="1">
      <c r="A20" s="4" t="s">
        <v>9</v>
      </c>
      <c r="C20" s="13">
        <v>29770</v>
      </c>
      <c r="D20" s="13"/>
      <c r="E20" s="13">
        <v>29682</v>
      </c>
      <c r="F20" s="13"/>
      <c r="G20" s="14">
        <f t="shared" si="1"/>
        <v>-0.002955995969096459</v>
      </c>
      <c r="H20" s="14"/>
      <c r="I20" s="15">
        <v>80705675.35</v>
      </c>
      <c r="J20" s="15"/>
      <c r="K20" s="15">
        <v>81977149.79</v>
      </c>
      <c r="L20" s="15"/>
      <c r="M20" s="14">
        <f t="shared" si="0"/>
        <v>0.015754461312490697</v>
      </c>
    </row>
    <row r="21" spans="1:13" ht="14.25" customHeight="1">
      <c r="A21" s="4" t="s">
        <v>8</v>
      </c>
      <c r="C21" s="13">
        <v>11534</v>
      </c>
      <c r="D21" s="13"/>
      <c r="E21" s="13">
        <v>11406</v>
      </c>
      <c r="F21" s="13"/>
      <c r="G21" s="14">
        <f t="shared" si="1"/>
        <v>-0.011097624414773688</v>
      </c>
      <c r="H21" s="14"/>
      <c r="I21" s="15">
        <v>41499271.2</v>
      </c>
      <c r="J21" s="15"/>
      <c r="K21" s="15">
        <v>43873115.88</v>
      </c>
      <c r="L21" s="15"/>
      <c r="M21" s="14">
        <f t="shared" si="0"/>
        <v>0.05720208117775338</v>
      </c>
    </row>
    <row r="22" spans="1:13" ht="14.25" customHeight="1">
      <c r="A22" s="4" t="s">
        <v>26</v>
      </c>
      <c r="C22" s="13">
        <v>3525</v>
      </c>
      <c r="D22" s="13"/>
      <c r="E22" s="13">
        <v>3542</v>
      </c>
      <c r="F22" s="13"/>
      <c r="G22" s="14">
        <f t="shared" si="1"/>
        <v>0.0048226950354610665</v>
      </c>
      <c r="H22" s="14"/>
      <c r="I22" s="15">
        <v>55544722.14</v>
      </c>
      <c r="J22" s="15"/>
      <c r="K22" s="15">
        <v>58255526.7</v>
      </c>
      <c r="L22" s="15"/>
      <c r="M22" s="14">
        <f t="shared" si="0"/>
        <v>0.0488039989320217</v>
      </c>
    </row>
    <row r="23" spans="1:13" ht="14.25" customHeight="1">
      <c r="A23" s="4" t="s">
        <v>27</v>
      </c>
      <c r="C23" s="13">
        <v>4231</v>
      </c>
      <c r="D23" s="13"/>
      <c r="E23" s="13">
        <v>4148</v>
      </c>
      <c r="F23" s="13"/>
      <c r="G23" s="14">
        <f t="shared" si="1"/>
        <v>-0.01961711179390213</v>
      </c>
      <c r="H23" s="14"/>
      <c r="I23" s="15">
        <v>62308202.81</v>
      </c>
      <c r="J23" s="15"/>
      <c r="K23" s="15">
        <v>61934332.82</v>
      </c>
      <c r="L23" s="15"/>
      <c r="M23" s="14">
        <f t="shared" si="0"/>
        <v>-0.006000333393342494</v>
      </c>
    </row>
    <row r="24" spans="4:13" ht="14.25">
      <c r="D24" s="13"/>
      <c r="F24" s="13"/>
      <c r="G24" s="14"/>
      <c r="H24" s="14"/>
      <c r="I24" s="15"/>
      <c r="K24" s="15"/>
      <c r="L24" s="15"/>
      <c r="M24" s="14"/>
    </row>
    <row r="25" spans="1:13" ht="14.25">
      <c r="A25" s="1" t="s">
        <v>23</v>
      </c>
      <c r="B25" s="1"/>
      <c r="C25" s="13">
        <f>SUM(C12:C23)</f>
        <v>78594</v>
      </c>
      <c r="D25" s="13"/>
      <c r="E25" s="13">
        <f>SUM(E12:E23)</f>
        <v>78326</v>
      </c>
      <c r="F25" s="13"/>
      <c r="G25" s="14">
        <f t="shared" si="1"/>
        <v>-0.0034099295111585937</v>
      </c>
      <c r="H25" s="14"/>
      <c r="I25" s="15">
        <v>575297472.44</v>
      </c>
      <c r="J25" s="15"/>
      <c r="K25" s="15">
        <f>SUM(K12:K23)</f>
        <v>588812542.49</v>
      </c>
      <c r="L25" s="15"/>
      <c r="M25" s="14">
        <f>(K25/I25)-1</f>
        <v>0.023492316058123297</v>
      </c>
    </row>
    <row r="26" spans="3:13" ht="14.25">
      <c r="C26" s="16"/>
      <c r="D26" s="16"/>
      <c r="E26" s="16"/>
      <c r="F26" s="16"/>
      <c r="G26" s="14"/>
      <c r="H26" s="14"/>
      <c r="I26" s="15"/>
      <c r="J26" s="15"/>
      <c r="K26" s="15"/>
      <c r="L26" s="15"/>
      <c r="M26" s="14"/>
    </row>
    <row r="27" spans="1:13" ht="14.25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</row>
    <row r="28" spans="11:12" ht="14.25">
      <c r="K28" s="5"/>
      <c r="L28" s="5"/>
    </row>
    <row r="29" spans="11:12" ht="14.25">
      <c r="K29" s="5"/>
      <c r="L29" s="5"/>
    </row>
    <row r="31" spans="11:12" ht="14.25">
      <c r="K31" s="5"/>
      <c r="L31" s="5"/>
    </row>
  </sheetData>
  <sheetProtection/>
  <mergeCells count="5">
    <mergeCell ref="A1:M1"/>
    <mergeCell ref="A2:M2"/>
    <mergeCell ref="A3:M3"/>
    <mergeCell ref="A27:M27"/>
    <mergeCell ref="A5:M5"/>
  </mergeCells>
  <printOptions horizontalCentered="1"/>
  <pageMargins left="0.5" right="0.5" top="1" bottom="1" header="0.5" footer="0.5"/>
  <pageSetup fitToHeight="1" fitToWidth="1" horizontalDpi="300" verticalDpi="3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5"/>
  <sheetViews>
    <sheetView showOutlineSymbols="0" zoomScalePageLayoutView="0" workbookViewId="0" topLeftCell="A1">
      <selection activeCell="A1" sqref="A1:L45"/>
    </sheetView>
  </sheetViews>
  <sheetFormatPr defaultColWidth="11.4453125" defaultRowHeight="15"/>
  <cols>
    <col min="1" max="1" width="20.99609375" style="66" customWidth="1"/>
    <col min="2" max="2" width="1.4375" style="66" customWidth="1"/>
    <col min="3" max="3" width="15.77734375" style="66" customWidth="1"/>
    <col min="4" max="4" width="1.33203125" style="66" customWidth="1"/>
    <col min="5" max="5" width="15.77734375" style="66" customWidth="1"/>
    <col min="6" max="6" width="1.33203125" style="66" customWidth="1"/>
    <col min="7" max="7" width="15.77734375" style="66" customWidth="1"/>
    <col min="8" max="8" width="1.5625" style="66" customWidth="1"/>
    <col min="9" max="9" width="15.77734375" style="66" customWidth="1"/>
    <col min="10" max="10" width="1.33203125" style="66" customWidth="1"/>
    <col min="11" max="11" width="15.77734375" style="66" customWidth="1"/>
    <col min="12" max="16384" width="11.4453125" style="66" customWidth="1"/>
  </cols>
  <sheetData>
    <row r="1" spans="1:256" s="57" customFormat="1" ht="15">
      <c r="A1" s="69" t="s">
        <v>30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  <c r="IL1" s="49"/>
      <c r="IM1" s="49"/>
      <c r="IN1" s="49"/>
      <c r="IO1" s="49"/>
      <c r="IP1" s="49"/>
      <c r="IQ1" s="49"/>
      <c r="IR1" s="49"/>
      <c r="IS1" s="49"/>
      <c r="IT1" s="49"/>
      <c r="IU1" s="49"/>
      <c r="IV1" s="49"/>
    </row>
    <row r="2" spans="1:256" s="57" customFormat="1" ht="15">
      <c r="A2" s="69" t="s">
        <v>32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  <c r="IQ2" s="49"/>
      <c r="IR2" s="49"/>
      <c r="IS2" s="49"/>
      <c r="IT2" s="49"/>
      <c r="IU2" s="49"/>
      <c r="IV2" s="49"/>
    </row>
    <row r="3" spans="1:256" s="57" customFormat="1" ht="1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49"/>
      <c r="IS3" s="49"/>
      <c r="IT3" s="49"/>
      <c r="IU3" s="49"/>
      <c r="IV3" s="49"/>
    </row>
    <row r="4" spans="1:256" s="57" customFormat="1" ht="1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  <c r="IR4" s="49"/>
      <c r="IS4" s="49"/>
      <c r="IT4" s="49"/>
      <c r="IU4" s="49"/>
      <c r="IV4" s="49"/>
    </row>
    <row r="5" spans="1:256" s="57" customFormat="1" ht="33.75" customHeight="1">
      <c r="A5" s="68" t="s">
        <v>35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  <c r="IR5" s="49"/>
      <c r="IS5" s="49"/>
      <c r="IT5" s="49"/>
      <c r="IU5" s="49"/>
      <c r="IV5" s="49"/>
    </row>
    <row r="6" spans="1:256" s="57" customFormat="1" ht="15">
      <c r="A6" s="24"/>
      <c r="B6" s="24"/>
      <c r="C6" s="24"/>
      <c r="D6" s="24"/>
      <c r="E6" s="24"/>
      <c r="F6" s="24"/>
      <c r="G6" s="24"/>
      <c r="H6" s="24"/>
      <c r="I6" s="24"/>
      <c r="J6" s="24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  <c r="IT6" s="49"/>
      <c r="IU6" s="49"/>
      <c r="IV6" s="49"/>
    </row>
    <row r="7" spans="1:256" s="57" customFormat="1" ht="15">
      <c r="A7" s="27" t="s">
        <v>20</v>
      </c>
      <c r="B7" s="26"/>
      <c r="C7" s="26"/>
      <c r="D7" s="26"/>
      <c r="E7" s="26"/>
      <c r="F7" s="26"/>
      <c r="G7" s="26"/>
      <c r="H7" s="26"/>
      <c r="I7" s="26"/>
      <c r="J7" s="26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  <c r="IR7" s="49"/>
      <c r="IS7" s="49"/>
      <c r="IT7" s="49"/>
      <c r="IU7" s="49"/>
      <c r="IV7" s="49"/>
    </row>
    <row r="8" spans="1:256" s="58" customFormat="1" ht="14.25">
      <c r="A8" s="26"/>
      <c r="B8" s="26"/>
      <c r="C8" s="26"/>
      <c r="D8" s="26"/>
      <c r="E8" s="26"/>
      <c r="F8" s="26"/>
      <c r="G8" s="26"/>
      <c r="H8" s="26"/>
      <c r="I8" s="26"/>
      <c r="J8" s="26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</row>
    <row r="9" spans="1:256" s="57" customFormat="1" ht="15.75" customHeight="1">
      <c r="A9" s="17" t="s">
        <v>0</v>
      </c>
      <c r="B9" s="17"/>
      <c r="C9" s="18" t="s">
        <v>13</v>
      </c>
      <c r="D9" s="19"/>
      <c r="E9" s="18" t="s">
        <v>21</v>
      </c>
      <c r="F9" s="19"/>
      <c r="G9" s="18" t="s">
        <v>29</v>
      </c>
      <c r="H9" s="19"/>
      <c r="I9" s="18" t="s">
        <v>11</v>
      </c>
      <c r="J9" s="19"/>
      <c r="K9" s="18" t="s">
        <v>22</v>
      </c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  <c r="IU9" s="49"/>
      <c r="IV9" s="49"/>
    </row>
    <row r="10" spans="1:256" s="58" customFormat="1" ht="14.25">
      <c r="A10" s="59"/>
      <c r="B10" s="59"/>
      <c r="C10" s="59"/>
      <c r="D10" s="59"/>
      <c r="E10" s="59"/>
      <c r="F10" s="59"/>
      <c r="G10" s="59"/>
      <c r="H10" s="59"/>
      <c r="I10" s="20"/>
      <c r="J10" s="59"/>
      <c r="K10" s="20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  <c r="IU10" s="49"/>
      <c r="IV10" s="49"/>
    </row>
    <row r="11" spans="1:256" s="58" customFormat="1" ht="14.25" customHeight="1">
      <c r="A11" s="60" t="s">
        <v>5</v>
      </c>
      <c r="B11" s="59"/>
      <c r="C11" s="61">
        <v>129</v>
      </c>
      <c r="D11" s="59"/>
      <c r="E11" s="62">
        <f aca="true" t="shared" si="0" ref="E11:E22">C11/$C$24</f>
        <v>0.01032991672005125</v>
      </c>
      <c r="F11" s="59"/>
      <c r="G11" s="21">
        <v>25535699</v>
      </c>
      <c r="H11" s="59"/>
      <c r="I11" s="21">
        <v>1532141.94</v>
      </c>
      <c r="J11" s="59"/>
      <c r="K11" s="22">
        <f aca="true" t="shared" si="1" ref="K11:K22">I11/$I$24</f>
        <v>0.01666626067812648</v>
      </c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</row>
    <row r="12" spans="1:256" s="58" customFormat="1" ht="14.25" customHeight="1">
      <c r="A12" s="60" t="s">
        <v>1</v>
      </c>
      <c r="B12" s="59"/>
      <c r="C12" s="61">
        <v>270</v>
      </c>
      <c r="D12" s="59"/>
      <c r="E12" s="62">
        <f t="shared" si="0"/>
        <v>0.02162075592568866</v>
      </c>
      <c r="F12" s="59"/>
      <c r="G12" s="21">
        <v>38065051</v>
      </c>
      <c r="H12" s="59"/>
      <c r="I12" s="21">
        <v>2283903.06</v>
      </c>
      <c r="J12" s="59"/>
      <c r="K12" s="22">
        <f t="shared" si="1"/>
        <v>0.024843732011885757</v>
      </c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  <c r="IU12" s="49"/>
      <c r="IV12" s="49"/>
    </row>
    <row r="13" spans="1:256" s="58" customFormat="1" ht="14.25" customHeight="1">
      <c r="A13" s="60" t="s">
        <v>7</v>
      </c>
      <c r="B13" s="59"/>
      <c r="C13" s="61">
        <v>73</v>
      </c>
      <c r="D13" s="59"/>
      <c r="E13" s="62">
        <f t="shared" si="0"/>
        <v>0.005845611787315823</v>
      </c>
      <c r="F13" s="59"/>
      <c r="G13" s="21">
        <v>3912798</v>
      </c>
      <c r="H13" s="59"/>
      <c r="I13" s="21">
        <v>234767.88</v>
      </c>
      <c r="J13" s="59"/>
      <c r="K13" s="22">
        <f t="shared" si="1"/>
        <v>0.002553746872127994</v>
      </c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  <c r="IU13" s="49"/>
      <c r="IV13" s="49"/>
    </row>
    <row r="14" spans="1:256" s="58" customFormat="1" ht="14.25" customHeight="1">
      <c r="A14" s="60" t="s">
        <v>3</v>
      </c>
      <c r="B14" s="59"/>
      <c r="C14" s="61">
        <v>78</v>
      </c>
      <c r="D14" s="59"/>
      <c r="E14" s="62">
        <f t="shared" si="0"/>
        <v>0.006245996156310058</v>
      </c>
      <c r="F14" s="59"/>
      <c r="G14" s="21">
        <v>15353442</v>
      </c>
      <c r="H14" s="59"/>
      <c r="I14" s="21">
        <v>921206.52</v>
      </c>
      <c r="J14" s="59"/>
      <c r="K14" s="22">
        <f t="shared" si="1"/>
        <v>0.010020656441732634</v>
      </c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  <c r="IR14" s="49"/>
      <c r="IS14" s="49"/>
      <c r="IT14" s="49"/>
      <c r="IU14" s="49"/>
      <c r="IV14" s="49"/>
    </row>
    <row r="15" spans="1:256" s="58" customFormat="1" ht="14.25" customHeight="1">
      <c r="A15" s="60" t="s">
        <v>2</v>
      </c>
      <c r="B15" s="59"/>
      <c r="C15" s="61">
        <v>32</v>
      </c>
      <c r="D15" s="59"/>
      <c r="E15" s="62">
        <f t="shared" si="0"/>
        <v>0.0025624599615631004</v>
      </c>
      <c r="F15" s="59"/>
      <c r="G15" s="21">
        <v>18500759</v>
      </c>
      <c r="H15" s="59"/>
      <c r="I15" s="21">
        <v>1110045.54</v>
      </c>
      <c r="J15" s="59"/>
      <c r="K15" s="22">
        <f t="shared" si="1"/>
        <v>0.012074800546372144</v>
      </c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49"/>
      <c r="IR15" s="49"/>
      <c r="IS15" s="49"/>
      <c r="IT15" s="49"/>
      <c r="IU15" s="49"/>
      <c r="IV15" s="49"/>
    </row>
    <row r="16" spans="1:256" s="58" customFormat="1" ht="14.25" customHeight="1">
      <c r="A16" s="60" t="s">
        <v>6</v>
      </c>
      <c r="B16" s="59"/>
      <c r="C16" s="61">
        <v>295</v>
      </c>
      <c r="D16" s="59"/>
      <c r="E16" s="62">
        <f t="shared" si="0"/>
        <v>0.023622677770659833</v>
      </c>
      <c r="F16" s="59"/>
      <c r="G16" s="21">
        <v>24401611</v>
      </c>
      <c r="H16" s="59"/>
      <c r="I16" s="21">
        <v>1464096.66</v>
      </c>
      <c r="J16" s="59"/>
      <c r="K16" s="22">
        <f t="shared" si="1"/>
        <v>0.015926080969713756</v>
      </c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  <c r="IQ16" s="49"/>
      <c r="IR16" s="49"/>
      <c r="IS16" s="49"/>
      <c r="IT16" s="49"/>
      <c r="IU16" s="49"/>
      <c r="IV16" s="49"/>
    </row>
    <row r="17" spans="1:256" s="58" customFormat="1" ht="14.25" customHeight="1">
      <c r="A17" s="60" t="s">
        <v>10</v>
      </c>
      <c r="B17" s="59"/>
      <c r="C17" s="61">
        <v>3258</v>
      </c>
      <c r="D17" s="59"/>
      <c r="E17" s="62">
        <f t="shared" si="0"/>
        <v>0.2608904548366432</v>
      </c>
      <c r="F17" s="59"/>
      <c r="G17" s="21">
        <v>278479150</v>
      </c>
      <c r="H17" s="59"/>
      <c r="I17" s="21">
        <v>16708691.38</v>
      </c>
      <c r="J17" s="59"/>
      <c r="K17" s="22">
        <f t="shared" si="1"/>
        <v>0.18175300790306992</v>
      </c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  <c r="IR17" s="49"/>
      <c r="IS17" s="49"/>
      <c r="IT17" s="49"/>
      <c r="IU17" s="49"/>
      <c r="IV17" s="49"/>
    </row>
    <row r="18" spans="1:256" s="58" customFormat="1" ht="14.25" customHeight="1">
      <c r="A18" s="60" t="s">
        <v>4</v>
      </c>
      <c r="B18" s="59"/>
      <c r="C18" s="61">
        <v>154</v>
      </c>
      <c r="D18" s="59"/>
      <c r="E18" s="62">
        <f t="shared" si="0"/>
        <v>0.01233183856502242</v>
      </c>
      <c r="F18" s="59"/>
      <c r="G18" s="21">
        <v>16976288</v>
      </c>
      <c r="H18" s="59"/>
      <c r="I18" s="21">
        <v>1018577.28</v>
      </c>
      <c r="J18" s="59"/>
      <c r="K18" s="22">
        <f t="shared" si="1"/>
        <v>0.01107983146084822</v>
      </c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  <c r="IQ18" s="49"/>
      <c r="IR18" s="49"/>
      <c r="IS18" s="49"/>
      <c r="IT18" s="49"/>
      <c r="IU18" s="49"/>
      <c r="IV18" s="49"/>
    </row>
    <row r="19" spans="1:256" s="58" customFormat="1" ht="14.25" customHeight="1">
      <c r="A19" s="60" t="s">
        <v>9</v>
      </c>
      <c r="B19" s="59"/>
      <c r="C19" s="61">
        <v>3162</v>
      </c>
      <c r="D19" s="59"/>
      <c r="E19" s="62">
        <f t="shared" si="0"/>
        <v>0.2532030749519539</v>
      </c>
      <c r="F19" s="59"/>
      <c r="G19" s="21">
        <v>245328054</v>
      </c>
      <c r="H19" s="59"/>
      <c r="I19" s="21">
        <v>14717973.55</v>
      </c>
      <c r="J19" s="59"/>
      <c r="K19" s="22">
        <f t="shared" si="1"/>
        <v>0.1600984722329777</v>
      </c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  <c r="IQ19" s="49"/>
      <c r="IR19" s="49"/>
      <c r="IS19" s="49"/>
      <c r="IT19" s="49"/>
      <c r="IU19" s="49"/>
      <c r="IV19" s="49"/>
    </row>
    <row r="20" spans="1:256" s="58" customFormat="1" ht="14.25" customHeight="1">
      <c r="A20" s="60" t="s">
        <v>8</v>
      </c>
      <c r="B20" s="59"/>
      <c r="C20" s="61">
        <v>2254</v>
      </c>
      <c r="D20" s="59"/>
      <c r="E20" s="62">
        <f t="shared" si="0"/>
        <v>0.1804932735426009</v>
      </c>
      <c r="F20" s="59"/>
      <c r="G20" s="21">
        <v>223165726</v>
      </c>
      <c r="H20" s="59"/>
      <c r="I20" s="21">
        <v>13386938.94</v>
      </c>
      <c r="J20" s="59"/>
      <c r="K20" s="22">
        <f t="shared" si="1"/>
        <v>0.14561980729814247</v>
      </c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  <c r="IR20" s="49"/>
      <c r="IS20" s="49"/>
      <c r="IT20" s="49"/>
      <c r="IU20" s="49"/>
      <c r="IV20" s="49"/>
    </row>
    <row r="21" spans="1:256" s="58" customFormat="1" ht="14.25" customHeight="1">
      <c r="A21" s="60" t="s">
        <v>26</v>
      </c>
      <c r="B21" s="59"/>
      <c r="C21" s="61">
        <v>638</v>
      </c>
      <c r="D21" s="59"/>
      <c r="E21" s="62">
        <f t="shared" si="0"/>
        <v>0.051089045483664317</v>
      </c>
      <c r="F21" s="59"/>
      <c r="G21" s="21">
        <v>364026244</v>
      </c>
      <c r="H21" s="59"/>
      <c r="I21" s="21">
        <v>21841574.64</v>
      </c>
      <c r="J21" s="59"/>
      <c r="K21" s="22">
        <f t="shared" si="1"/>
        <v>0.23758724114751179</v>
      </c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  <c r="IL21" s="49"/>
      <c r="IM21" s="49"/>
      <c r="IN21" s="49"/>
      <c r="IO21" s="49"/>
      <c r="IP21" s="49"/>
      <c r="IQ21" s="49"/>
      <c r="IR21" s="49"/>
      <c r="IS21" s="49"/>
      <c r="IT21" s="49"/>
      <c r="IU21" s="49"/>
      <c r="IV21" s="49"/>
    </row>
    <row r="22" spans="1:256" s="58" customFormat="1" ht="14.25" customHeight="1">
      <c r="A22" s="60" t="s">
        <v>27</v>
      </c>
      <c r="B22" s="59"/>
      <c r="C22" s="61">
        <v>2145</v>
      </c>
      <c r="D22" s="59"/>
      <c r="E22" s="62">
        <f t="shared" si="0"/>
        <v>0.1717648942985266</v>
      </c>
      <c r="F22" s="59"/>
      <c r="G22" s="21">
        <v>279218373</v>
      </c>
      <c r="H22" s="59"/>
      <c r="I22" s="21">
        <v>16710838.38</v>
      </c>
      <c r="J22" s="59"/>
      <c r="K22" s="22">
        <f t="shared" si="1"/>
        <v>0.18177636243749115</v>
      </c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  <c r="IP22" s="49"/>
      <c r="IQ22" s="49"/>
      <c r="IR22" s="49"/>
      <c r="IS22" s="49"/>
      <c r="IT22" s="49"/>
      <c r="IU22" s="49"/>
      <c r="IV22" s="49"/>
    </row>
    <row r="23" spans="1:256" s="58" customFormat="1" ht="14.25">
      <c r="A23" s="60"/>
      <c r="B23" s="59"/>
      <c r="C23" s="61"/>
      <c r="D23" s="59"/>
      <c r="E23" s="62"/>
      <c r="F23" s="59"/>
      <c r="G23" s="21"/>
      <c r="H23" s="59"/>
      <c r="I23" s="21"/>
      <c r="J23" s="59"/>
      <c r="K23" s="22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  <c r="IO23" s="49"/>
      <c r="IP23" s="49"/>
      <c r="IQ23" s="49"/>
      <c r="IR23" s="49"/>
      <c r="IS23" s="49"/>
      <c r="IT23" s="49"/>
      <c r="IU23" s="49"/>
      <c r="IV23" s="49"/>
    </row>
    <row r="24" spans="1:256" s="58" customFormat="1" ht="14.25">
      <c r="A24" s="60" t="s">
        <v>23</v>
      </c>
      <c r="B24" s="59"/>
      <c r="C24" s="61">
        <f>SUM(C11:C23)</f>
        <v>12488</v>
      </c>
      <c r="D24" s="61"/>
      <c r="E24" s="62">
        <f>C24/$C$24</f>
        <v>1</v>
      </c>
      <c r="F24" s="59"/>
      <c r="G24" s="21">
        <f>SUM(G11:G23)</f>
        <v>1532963195</v>
      </c>
      <c r="H24" s="59"/>
      <c r="I24" s="21">
        <f>SUM(I11:I23)</f>
        <v>91930755.77</v>
      </c>
      <c r="J24" s="59"/>
      <c r="K24" s="22">
        <f>I24/$I$24</f>
        <v>1</v>
      </c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  <c r="IL24" s="49"/>
      <c r="IM24" s="49"/>
      <c r="IN24" s="49"/>
      <c r="IO24" s="49"/>
      <c r="IP24" s="49"/>
      <c r="IQ24" s="49"/>
      <c r="IR24" s="49"/>
      <c r="IS24" s="49"/>
      <c r="IT24" s="49"/>
      <c r="IU24" s="49"/>
      <c r="IV24" s="49"/>
    </row>
    <row r="25" spans="1:256" s="58" customFormat="1" ht="14.25">
      <c r="A25" s="59"/>
      <c r="B25" s="59"/>
      <c r="C25" s="59"/>
      <c r="D25" s="59"/>
      <c r="E25" s="59"/>
      <c r="F25" s="59"/>
      <c r="G25" s="59"/>
      <c r="H25" s="59"/>
      <c r="I25" s="20"/>
      <c r="J25" s="5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  <c r="IL25" s="49"/>
      <c r="IM25" s="49"/>
      <c r="IN25" s="49"/>
      <c r="IO25" s="49"/>
      <c r="IP25" s="49"/>
      <c r="IQ25" s="49"/>
      <c r="IR25" s="49"/>
      <c r="IS25" s="49"/>
      <c r="IT25" s="49"/>
      <c r="IU25" s="49"/>
      <c r="IV25" s="49"/>
    </row>
    <row r="26" spans="1:256" s="57" customFormat="1" ht="15">
      <c r="A26" s="27" t="s">
        <v>12</v>
      </c>
      <c r="B26" s="27"/>
      <c r="C26" s="27"/>
      <c r="D26" s="27"/>
      <c r="E26" s="27"/>
      <c r="F26" s="27"/>
      <c r="G26" s="27"/>
      <c r="H26" s="27"/>
      <c r="I26" s="27"/>
      <c r="J26" s="27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  <c r="IP26" s="49"/>
      <c r="IQ26" s="49"/>
      <c r="IR26" s="49"/>
      <c r="IS26" s="49"/>
      <c r="IT26" s="49"/>
      <c r="IU26" s="49"/>
      <c r="IV26" s="49"/>
    </row>
    <row r="27" spans="1:256" s="57" customFormat="1" ht="15">
      <c r="A27" s="27" t="s">
        <v>33</v>
      </c>
      <c r="B27" s="27"/>
      <c r="C27" s="27"/>
      <c r="D27" s="27"/>
      <c r="E27" s="27"/>
      <c r="F27" s="27"/>
      <c r="G27" s="27"/>
      <c r="H27" s="27"/>
      <c r="I27" s="27"/>
      <c r="J27" s="27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  <c r="IO27" s="49"/>
      <c r="IP27" s="49"/>
      <c r="IQ27" s="49"/>
      <c r="IR27" s="49"/>
      <c r="IS27" s="49"/>
      <c r="IT27" s="49"/>
      <c r="IU27" s="49"/>
      <c r="IV27" s="49"/>
    </row>
    <row r="28" spans="1:256" s="57" customFormat="1" ht="1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  <c r="IP28" s="49"/>
      <c r="IQ28" s="49"/>
      <c r="IR28" s="49"/>
      <c r="IS28" s="49"/>
      <c r="IT28" s="49"/>
      <c r="IU28" s="49"/>
      <c r="IV28" s="49"/>
    </row>
    <row r="29" spans="1:256" s="57" customFormat="1" ht="15">
      <c r="A29" s="63" t="s">
        <v>24</v>
      </c>
      <c r="B29" s="27"/>
      <c r="C29" s="11">
        <v>41883</v>
      </c>
      <c r="D29" s="23"/>
      <c r="E29" s="11">
        <v>42248</v>
      </c>
      <c r="F29" s="23"/>
      <c r="G29" s="23" t="s">
        <v>16</v>
      </c>
      <c r="H29" s="23"/>
      <c r="J29" s="27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  <c r="IL29" s="49"/>
      <c r="IM29" s="49"/>
      <c r="IN29" s="49"/>
      <c r="IO29" s="49"/>
      <c r="IP29" s="49"/>
      <c r="IQ29" s="49"/>
      <c r="IR29" s="49"/>
      <c r="IS29" s="49"/>
      <c r="IT29" s="49"/>
      <c r="IU29" s="49"/>
      <c r="IV29" s="49"/>
    </row>
    <row r="30" spans="1:256" s="58" customFormat="1" ht="14.25">
      <c r="A30" s="59"/>
      <c r="B30" s="59"/>
      <c r="C30" s="59"/>
      <c r="D30" s="59"/>
      <c r="E30" s="26"/>
      <c r="F30" s="59"/>
      <c r="G30" s="59"/>
      <c r="H30" s="59"/>
      <c r="J30" s="5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  <c r="IP30" s="49"/>
      <c r="IQ30" s="49"/>
      <c r="IR30" s="49"/>
      <c r="IS30" s="49"/>
      <c r="IT30" s="49"/>
      <c r="IU30" s="49"/>
      <c r="IV30" s="49"/>
    </row>
    <row r="31" spans="1:256" s="58" customFormat="1" ht="15">
      <c r="A31" s="27" t="s">
        <v>14</v>
      </c>
      <c r="B31" s="59"/>
      <c r="C31" s="26"/>
      <c r="D31" s="26"/>
      <c r="E31" s="26"/>
      <c r="F31" s="59"/>
      <c r="G31" s="26"/>
      <c r="H31" s="59"/>
      <c r="J31" s="5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  <c r="IP31" s="49"/>
      <c r="IQ31" s="49"/>
      <c r="IR31" s="49"/>
      <c r="IS31" s="49"/>
      <c r="IT31" s="49"/>
      <c r="IU31" s="49"/>
      <c r="IV31" s="49"/>
    </row>
    <row r="32" spans="1:256" s="58" customFormat="1" ht="14.25">
      <c r="A32" s="59" t="s">
        <v>13</v>
      </c>
      <c r="B32" s="59"/>
      <c r="C32" s="61">
        <v>12170</v>
      </c>
      <c r="D32" s="59"/>
      <c r="E32" s="61">
        <f>C24</f>
        <v>12488</v>
      </c>
      <c r="F32" s="59"/>
      <c r="G32" s="62">
        <f>+(E32/C32)-1</f>
        <v>0.026129827444535847</v>
      </c>
      <c r="H32" s="59"/>
      <c r="J32" s="5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  <c r="IP32" s="49"/>
      <c r="IQ32" s="49"/>
      <c r="IR32" s="49"/>
      <c r="IS32" s="49"/>
      <c r="IT32" s="49"/>
      <c r="IU32" s="49"/>
      <c r="IV32" s="49"/>
    </row>
    <row r="33" spans="1:256" s="58" customFormat="1" ht="14.25">
      <c r="A33" s="59" t="s">
        <v>29</v>
      </c>
      <c r="B33" s="59"/>
      <c r="C33" s="64">
        <v>1599691420</v>
      </c>
      <c r="D33" s="59"/>
      <c r="E33" s="64">
        <f>G24</f>
        <v>1532963195</v>
      </c>
      <c r="F33" s="59"/>
      <c r="G33" s="62">
        <f>+(E33/C33)-1</f>
        <v>-0.04171318553424508</v>
      </c>
      <c r="H33" s="59"/>
      <c r="J33" s="5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  <c r="IP33" s="49"/>
      <c r="IQ33" s="49"/>
      <c r="IR33" s="49"/>
      <c r="IS33" s="49"/>
      <c r="IT33" s="49"/>
      <c r="IU33" s="49"/>
      <c r="IV33" s="49"/>
    </row>
    <row r="34" spans="1:256" s="58" customFormat="1" ht="14.25">
      <c r="A34" s="59" t="s">
        <v>11</v>
      </c>
      <c r="B34" s="59"/>
      <c r="C34" s="64">
        <v>95945028.75999999</v>
      </c>
      <c r="D34" s="59"/>
      <c r="E34" s="64">
        <f>I24</f>
        <v>91930755.77</v>
      </c>
      <c r="F34" s="59"/>
      <c r="G34" s="62">
        <f>+(E34/C34)-1</f>
        <v>-0.04183930154465243</v>
      </c>
      <c r="H34" s="59"/>
      <c r="J34" s="5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  <c r="IR34" s="49"/>
      <c r="IS34" s="49"/>
      <c r="IT34" s="49"/>
      <c r="IU34" s="49"/>
      <c r="IV34" s="49"/>
    </row>
    <row r="35" spans="1:256" s="58" customFormat="1" ht="14.25">
      <c r="A35" s="59"/>
      <c r="B35" s="59"/>
      <c r="C35" s="61"/>
      <c r="D35" s="59"/>
      <c r="E35" s="59"/>
      <c r="F35" s="59"/>
      <c r="G35" s="62"/>
      <c r="H35" s="59"/>
      <c r="J35" s="5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  <c r="IP35" s="49"/>
      <c r="IQ35" s="49"/>
      <c r="IR35" s="49"/>
      <c r="IS35" s="49"/>
      <c r="IT35" s="49"/>
      <c r="IU35" s="49"/>
      <c r="IV35" s="49"/>
    </row>
    <row r="36" spans="1:256" s="58" customFormat="1" ht="15">
      <c r="A36" s="27" t="s">
        <v>4</v>
      </c>
      <c r="B36" s="59"/>
      <c r="C36" s="61"/>
      <c r="D36" s="59"/>
      <c r="E36" s="59"/>
      <c r="F36" s="59"/>
      <c r="G36" s="62"/>
      <c r="H36" s="59"/>
      <c r="J36" s="5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  <c r="IK36" s="49"/>
      <c r="IL36" s="49"/>
      <c r="IM36" s="49"/>
      <c r="IN36" s="49"/>
      <c r="IO36" s="49"/>
      <c r="IP36" s="49"/>
      <c r="IQ36" s="49"/>
      <c r="IR36" s="49"/>
      <c r="IS36" s="49"/>
      <c r="IT36" s="49"/>
      <c r="IU36" s="49"/>
      <c r="IV36" s="49"/>
    </row>
    <row r="37" spans="1:256" s="58" customFormat="1" ht="14.25">
      <c r="A37" s="65" t="s">
        <v>25</v>
      </c>
      <c r="B37" s="59"/>
      <c r="C37" s="61">
        <v>261386</v>
      </c>
      <c r="D37" s="59"/>
      <c r="E37" s="61">
        <v>264671</v>
      </c>
      <c r="F37" s="59"/>
      <c r="G37" s="62">
        <f>(E37/C37)-1</f>
        <v>0.012567620301010773</v>
      </c>
      <c r="H37" s="59"/>
      <c r="J37" s="5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  <c r="IQ37" s="49"/>
      <c r="IR37" s="49"/>
      <c r="IS37" s="49"/>
      <c r="IT37" s="49"/>
      <c r="IU37" s="49"/>
      <c r="IV37" s="49"/>
    </row>
    <row r="38" spans="1:256" s="58" customFormat="1" ht="14.25">
      <c r="A38" s="59" t="s">
        <v>11</v>
      </c>
      <c r="B38" s="59"/>
      <c r="C38" s="64">
        <v>83882573.57</v>
      </c>
      <c r="D38" s="59"/>
      <c r="E38" s="64">
        <v>85446869</v>
      </c>
      <c r="F38" s="59"/>
      <c r="G38" s="62">
        <f>(E38/C38)-1</f>
        <v>0.01864863419688234</v>
      </c>
      <c r="H38" s="59"/>
      <c r="J38" s="5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  <c r="IJ38" s="49"/>
      <c r="IK38" s="49"/>
      <c r="IL38" s="49"/>
      <c r="IM38" s="49"/>
      <c r="IN38" s="49"/>
      <c r="IO38" s="49"/>
      <c r="IP38" s="49"/>
      <c r="IQ38" s="49"/>
      <c r="IR38" s="49"/>
      <c r="IS38" s="49"/>
      <c r="IT38" s="49"/>
      <c r="IU38" s="49"/>
      <c r="IV38" s="49"/>
    </row>
    <row r="39" spans="1:256" s="58" customFormat="1" ht="14.25">
      <c r="A39" s="59"/>
      <c r="B39" s="59"/>
      <c r="C39" s="61"/>
      <c r="D39" s="59"/>
      <c r="E39" s="61"/>
      <c r="F39" s="59"/>
      <c r="G39" s="62"/>
      <c r="H39" s="59"/>
      <c r="J39" s="5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/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/>
      <c r="GM39" s="49"/>
      <c r="GN39" s="49"/>
      <c r="GO39" s="49"/>
      <c r="GP39" s="49"/>
      <c r="GQ39" s="49"/>
      <c r="GR39" s="49"/>
      <c r="GS39" s="49"/>
      <c r="GT39" s="49"/>
      <c r="GU39" s="49"/>
      <c r="GV39" s="49"/>
      <c r="GW39" s="49"/>
      <c r="GX39" s="49"/>
      <c r="GY39" s="49"/>
      <c r="GZ39" s="49"/>
      <c r="HA39" s="49"/>
      <c r="HB39" s="49"/>
      <c r="HC39" s="49"/>
      <c r="HD39" s="49"/>
      <c r="HE39" s="49"/>
      <c r="HF39" s="49"/>
      <c r="HG39" s="49"/>
      <c r="HH39" s="49"/>
      <c r="HI39" s="49"/>
      <c r="HJ39" s="49"/>
      <c r="HK39" s="49"/>
      <c r="HL39" s="49"/>
      <c r="HM39" s="49"/>
      <c r="HN39" s="49"/>
      <c r="HO39" s="49"/>
      <c r="HP39" s="49"/>
      <c r="HQ39" s="49"/>
      <c r="HR39" s="49"/>
      <c r="HS39" s="49"/>
      <c r="HT39" s="49"/>
      <c r="HU39" s="49"/>
      <c r="HV39" s="49"/>
      <c r="HW39" s="49"/>
      <c r="HX39" s="49"/>
      <c r="HY39" s="49"/>
      <c r="HZ39" s="49"/>
      <c r="IA39" s="49"/>
      <c r="IB39" s="49"/>
      <c r="IC39" s="49"/>
      <c r="ID39" s="49"/>
      <c r="IE39" s="49"/>
      <c r="IF39" s="49"/>
      <c r="IG39" s="49"/>
      <c r="IH39" s="49"/>
      <c r="II39" s="49"/>
      <c r="IJ39" s="49"/>
      <c r="IK39" s="49"/>
      <c r="IL39" s="49"/>
      <c r="IM39" s="49"/>
      <c r="IN39" s="49"/>
      <c r="IO39" s="49"/>
      <c r="IP39" s="49"/>
      <c r="IQ39" s="49"/>
      <c r="IR39" s="49"/>
      <c r="IS39" s="49"/>
      <c r="IT39" s="49"/>
      <c r="IU39" s="49"/>
      <c r="IV39" s="49"/>
    </row>
    <row r="40" spans="1:256" s="58" customFormat="1" ht="15">
      <c r="A40" s="27" t="s">
        <v>15</v>
      </c>
      <c r="B40" s="59"/>
      <c r="C40" s="61"/>
      <c r="D40" s="59"/>
      <c r="E40" s="59"/>
      <c r="F40" s="59"/>
      <c r="G40" s="62"/>
      <c r="H40" s="59"/>
      <c r="J40" s="5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/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/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/>
      <c r="GM40" s="49"/>
      <c r="GN40" s="49"/>
      <c r="GO40" s="49"/>
      <c r="GP40" s="49"/>
      <c r="GQ40" s="49"/>
      <c r="GR40" s="49"/>
      <c r="GS40" s="49"/>
      <c r="GT40" s="49"/>
      <c r="GU40" s="49"/>
      <c r="GV40" s="49"/>
      <c r="GW40" s="49"/>
      <c r="GX40" s="49"/>
      <c r="GY40" s="49"/>
      <c r="GZ40" s="49"/>
      <c r="HA40" s="49"/>
      <c r="HB40" s="49"/>
      <c r="HC40" s="49"/>
      <c r="HD40" s="49"/>
      <c r="HE40" s="49"/>
      <c r="HF40" s="49"/>
      <c r="HG40" s="49"/>
      <c r="HH40" s="49"/>
      <c r="HI40" s="49"/>
      <c r="HJ40" s="49"/>
      <c r="HK40" s="49"/>
      <c r="HL40" s="49"/>
      <c r="HM40" s="49"/>
      <c r="HN40" s="49"/>
      <c r="HO40" s="49"/>
      <c r="HP40" s="49"/>
      <c r="HQ40" s="49"/>
      <c r="HR40" s="49"/>
      <c r="HS40" s="49"/>
      <c r="HT40" s="49"/>
      <c r="HU40" s="49"/>
      <c r="HV40" s="49"/>
      <c r="HW40" s="49"/>
      <c r="HX40" s="49"/>
      <c r="HY40" s="49"/>
      <c r="HZ40" s="49"/>
      <c r="IA40" s="49"/>
      <c r="IB40" s="49"/>
      <c r="IC40" s="49"/>
      <c r="ID40" s="49"/>
      <c r="IE40" s="49"/>
      <c r="IF40" s="49"/>
      <c r="IG40" s="49"/>
      <c r="IH40" s="49"/>
      <c r="II40" s="49"/>
      <c r="IJ40" s="49"/>
      <c r="IK40" s="49"/>
      <c r="IL40" s="49"/>
      <c r="IM40" s="49"/>
      <c r="IN40" s="49"/>
      <c r="IO40" s="49"/>
      <c r="IP40" s="49"/>
      <c r="IQ40" s="49"/>
      <c r="IR40" s="49"/>
      <c r="IS40" s="49"/>
      <c r="IT40" s="49"/>
      <c r="IU40" s="49"/>
      <c r="IV40" s="49"/>
    </row>
    <row r="41" spans="1:256" s="58" customFormat="1" ht="14.25">
      <c r="A41" s="59" t="s">
        <v>13</v>
      </c>
      <c r="B41" s="59"/>
      <c r="C41" s="61">
        <v>5621</v>
      </c>
      <c r="D41" s="59"/>
      <c r="E41" s="61">
        <v>5673</v>
      </c>
      <c r="F41" s="59"/>
      <c r="G41" s="62">
        <f>(E41/C41)-1</f>
        <v>0.009251022949653187</v>
      </c>
      <c r="H41" s="59"/>
      <c r="J41" s="5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/>
      <c r="FQ41" s="49"/>
      <c r="FR41" s="49"/>
      <c r="FS41" s="49"/>
      <c r="FT41" s="49"/>
      <c r="FU41" s="49"/>
      <c r="FV41" s="49"/>
      <c r="FW41" s="49"/>
      <c r="FX41" s="49"/>
      <c r="FY41" s="49"/>
      <c r="FZ41" s="49"/>
      <c r="GA41" s="49"/>
      <c r="GB41" s="49"/>
      <c r="GC41" s="49"/>
      <c r="GD41" s="49"/>
      <c r="GE41" s="49"/>
      <c r="GF41" s="49"/>
      <c r="GG41" s="49"/>
      <c r="GH41" s="49"/>
      <c r="GI41" s="49"/>
      <c r="GJ41" s="49"/>
      <c r="GK41" s="49"/>
      <c r="GL41" s="49"/>
      <c r="GM41" s="49"/>
      <c r="GN41" s="49"/>
      <c r="GO41" s="49"/>
      <c r="GP41" s="49"/>
      <c r="GQ41" s="49"/>
      <c r="GR41" s="49"/>
      <c r="GS41" s="49"/>
      <c r="GT41" s="49"/>
      <c r="GU41" s="49"/>
      <c r="GV41" s="49"/>
      <c r="GW41" s="49"/>
      <c r="GX41" s="49"/>
      <c r="GY41" s="49"/>
      <c r="GZ41" s="49"/>
      <c r="HA41" s="49"/>
      <c r="HB41" s="49"/>
      <c r="HC41" s="49"/>
      <c r="HD41" s="49"/>
      <c r="HE41" s="49"/>
      <c r="HF41" s="49"/>
      <c r="HG41" s="49"/>
      <c r="HH41" s="49"/>
      <c r="HI41" s="49"/>
      <c r="HJ41" s="49"/>
      <c r="HK41" s="49"/>
      <c r="HL41" s="49"/>
      <c r="HM41" s="49"/>
      <c r="HN41" s="49"/>
      <c r="HO41" s="49"/>
      <c r="HP41" s="49"/>
      <c r="HQ41" s="49"/>
      <c r="HR41" s="49"/>
      <c r="HS41" s="49"/>
      <c r="HT41" s="49"/>
      <c r="HU41" s="49"/>
      <c r="HV41" s="49"/>
      <c r="HW41" s="49"/>
      <c r="HX41" s="49"/>
      <c r="HY41" s="49"/>
      <c r="HZ41" s="49"/>
      <c r="IA41" s="49"/>
      <c r="IB41" s="49"/>
      <c r="IC41" s="49"/>
      <c r="ID41" s="49"/>
      <c r="IE41" s="49"/>
      <c r="IF41" s="49"/>
      <c r="IG41" s="49"/>
      <c r="IH41" s="49"/>
      <c r="II41" s="49"/>
      <c r="IJ41" s="49"/>
      <c r="IK41" s="49"/>
      <c r="IL41" s="49"/>
      <c r="IM41" s="49"/>
      <c r="IN41" s="49"/>
      <c r="IO41" s="49"/>
      <c r="IP41" s="49"/>
      <c r="IQ41" s="49"/>
      <c r="IR41" s="49"/>
      <c r="IS41" s="49"/>
      <c r="IT41" s="49"/>
      <c r="IU41" s="49"/>
      <c r="IV41" s="49"/>
    </row>
    <row r="42" spans="1:256" s="58" customFormat="1" ht="14.25">
      <c r="A42" s="59" t="s">
        <v>29</v>
      </c>
      <c r="B42" s="59"/>
      <c r="C42" s="64">
        <v>328396716</v>
      </c>
      <c r="D42" s="59"/>
      <c r="E42" s="64">
        <v>329813698</v>
      </c>
      <c r="F42" s="59"/>
      <c r="G42" s="62">
        <f>(E42/C42)-1</f>
        <v>0.004314848264195259</v>
      </c>
      <c r="H42" s="59"/>
      <c r="J42" s="5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  <c r="FF42" s="49"/>
      <c r="FG42" s="49"/>
      <c r="FH42" s="49"/>
      <c r="FI42" s="49"/>
      <c r="FJ42" s="49"/>
      <c r="FK42" s="49"/>
      <c r="FL42" s="49"/>
      <c r="FM42" s="49"/>
      <c r="FN42" s="49"/>
      <c r="FO42" s="49"/>
      <c r="FP42" s="49"/>
      <c r="FQ42" s="49"/>
      <c r="FR42" s="49"/>
      <c r="FS42" s="49"/>
      <c r="FT42" s="49"/>
      <c r="FU42" s="49"/>
      <c r="FV42" s="49"/>
      <c r="FW42" s="49"/>
      <c r="FX42" s="49"/>
      <c r="FY42" s="49"/>
      <c r="FZ42" s="49"/>
      <c r="GA42" s="49"/>
      <c r="GB42" s="49"/>
      <c r="GC42" s="49"/>
      <c r="GD42" s="49"/>
      <c r="GE42" s="49"/>
      <c r="GF42" s="49"/>
      <c r="GG42" s="49"/>
      <c r="GH42" s="49"/>
      <c r="GI42" s="49"/>
      <c r="GJ42" s="49"/>
      <c r="GK42" s="49"/>
      <c r="GL42" s="49"/>
      <c r="GM42" s="49"/>
      <c r="GN42" s="49"/>
      <c r="GO42" s="49"/>
      <c r="GP42" s="49"/>
      <c r="GQ42" s="49"/>
      <c r="GR42" s="49"/>
      <c r="GS42" s="49"/>
      <c r="GT42" s="49"/>
      <c r="GU42" s="49"/>
      <c r="GV42" s="49"/>
      <c r="GW42" s="49"/>
      <c r="GX42" s="49"/>
      <c r="GY42" s="49"/>
      <c r="GZ42" s="49"/>
      <c r="HA42" s="49"/>
      <c r="HB42" s="49"/>
      <c r="HC42" s="49"/>
      <c r="HD42" s="49"/>
      <c r="HE42" s="49"/>
      <c r="HF42" s="49"/>
      <c r="HG42" s="49"/>
      <c r="HH42" s="49"/>
      <c r="HI42" s="49"/>
      <c r="HJ42" s="49"/>
      <c r="HK42" s="49"/>
      <c r="HL42" s="49"/>
      <c r="HM42" s="49"/>
      <c r="HN42" s="49"/>
      <c r="HO42" s="49"/>
      <c r="HP42" s="49"/>
      <c r="HQ42" s="49"/>
      <c r="HR42" s="49"/>
      <c r="HS42" s="49"/>
      <c r="HT42" s="49"/>
      <c r="HU42" s="49"/>
      <c r="HV42" s="49"/>
      <c r="HW42" s="49"/>
      <c r="HX42" s="49"/>
      <c r="HY42" s="49"/>
      <c r="HZ42" s="49"/>
      <c r="IA42" s="49"/>
      <c r="IB42" s="49"/>
      <c r="IC42" s="49"/>
      <c r="ID42" s="49"/>
      <c r="IE42" s="49"/>
      <c r="IF42" s="49"/>
      <c r="IG42" s="49"/>
      <c r="IH42" s="49"/>
      <c r="II42" s="49"/>
      <c r="IJ42" s="49"/>
      <c r="IK42" s="49"/>
      <c r="IL42" s="49"/>
      <c r="IM42" s="49"/>
      <c r="IN42" s="49"/>
      <c r="IO42" s="49"/>
      <c r="IP42" s="49"/>
      <c r="IQ42" s="49"/>
      <c r="IR42" s="49"/>
      <c r="IS42" s="49"/>
      <c r="IT42" s="49"/>
      <c r="IU42" s="49"/>
      <c r="IV42" s="49"/>
    </row>
    <row r="43" spans="1:256" s="58" customFormat="1" ht="14.25">
      <c r="A43" s="59" t="s">
        <v>11</v>
      </c>
      <c r="B43" s="59"/>
      <c r="C43" s="64">
        <v>19697689.74</v>
      </c>
      <c r="D43" s="59"/>
      <c r="E43" s="64">
        <v>19787267.66</v>
      </c>
      <c r="F43" s="59"/>
      <c r="G43" s="62">
        <f>(E43/C43)-1</f>
        <v>0.004547635848791698</v>
      </c>
      <c r="H43" s="59"/>
      <c r="J43" s="5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/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/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/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49"/>
      <c r="FF43" s="49"/>
      <c r="FG43" s="49"/>
      <c r="FH43" s="49"/>
      <c r="FI43" s="49"/>
      <c r="FJ43" s="49"/>
      <c r="FK43" s="49"/>
      <c r="FL43" s="49"/>
      <c r="FM43" s="49"/>
      <c r="FN43" s="49"/>
      <c r="FO43" s="49"/>
      <c r="FP43" s="49"/>
      <c r="FQ43" s="49"/>
      <c r="FR43" s="49"/>
      <c r="FS43" s="49"/>
      <c r="FT43" s="49"/>
      <c r="FU43" s="49"/>
      <c r="FV43" s="49"/>
      <c r="FW43" s="49"/>
      <c r="FX43" s="49"/>
      <c r="FY43" s="49"/>
      <c r="FZ43" s="49"/>
      <c r="GA43" s="49"/>
      <c r="GB43" s="49"/>
      <c r="GC43" s="49"/>
      <c r="GD43" s="49"/>
      <c r="GE43" s="49"/>
      <c r="GF43" s="49"/>
      <c r="GG43" s="49"/>
      <c r="GH43" s="49"/>
      <c r="GI43" s="49"/>
      <c r="GJ43" s="49"/>
      <c r="GK43" s="49"/>
      <c r="GL43" s="49"/>
      <c r="GM43" s="49"/>
      <c r="GN43" s="49"/>
      <c r="GO43" s="49"/>
      <c r="GP43" s="49"/>
      <c r="GQ43" s="49"/>
      <c r="GR43" s="49"/>
      <c r="GS43" s="49"/>
      <c r="GT43" s="49"/>
      <c r="GU43" s="49"/>
      <c r="GV43" s="49"/>
      <c r="GW43" s="49"/>
      <c r="GX43" s="49"/>
      <c r="GY43" s="49"/>
      <c r="GZ43" s="49"/>
      <c r="HA43" s="49"/>
      <c r="HB43" s="49"/>
      <c r="HC43" s="49"/>
      <c r="HD43" s="49"/>
      <c r="HE43" s="49"/>
      <c r="HF43" s="49"/>
      <c r="HG43" s="49"/>
      <c r="HH43" s="49"/>
      <c r="HI43" s="49"/>
      <c r="HJ43" s="49"/>
      <c r="HK43" s="49"/>
      <c r="HL43" s="49"/>
      <c r="HM43" s="49"/>
      <c r="HN43" s="49"/>
      <c r="HO43" s="49"/>
      <c r="HP43" s="49"/>
      <c r="HQ43" s="49"/>
      <c r="HR43" s="49"/>
      <c r="HS43" s="49"/>
      <c r="HT43" s="49"/>
      <c r="HU43" s="49"/>
      <c r="HV43" s="49"/>
      <c r="HW43" s="49"/>
      <c r="HX43" s="49"/>
      <c r="HY43" s="49"/>
      <c r="HZ43" s="49"/>
      <c r="IA43" s="49"/>
      <c r="IB43" s="49"/>
      <c r="IC43" s="49"/>
      <c r="ID43" s="49"/>
      <c r="IE43" s="49"/>
      <c r="IF43" s="49"/>
      <c r="IG43" s="49"/>
      <c r="IH43" s="49"/>
      <c r="II43" s="49"/>
      <c r="IJ43" s="49"/>
      <c r="IK43" s="49"/>
      <c r="IL43" s="49"/>
      <c r="IM43" s="49"/>
      <c r="IN43" s="49"/>
      <c r="IO43" s="49"/>
      <c r="IP43" s="49"/>
      <c r="IQ43" s="49"/>
      <c r="IR43" s="49"/>
      <c r="IS43" s="49"/>
      <c r="IT43" s="49"/>
      <c r="IU43" s="49"/>
      <c r="IV43" s="49"/>
    </row>
    <row r="44" spans="1:256" s="58" customFormat="1" ht="14.2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/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49"/>
      <c r="FF44" s="49"/>
      <c r="FG44" s="49"/>
      <c r="FH44" s="49"/>
      <c r="FI44" s="49"/>
      <c r="FJ44" s="49"/>
      <c r="FK44" s="49"/>
      <c r="FL44" s="49"/>
      <c r="FM44" s="49"/>
      <c r="FN44" s="49"/>
      <c r="FO44" s="49"/>
      <c r="FP44" s="49"/>
      <c r="FQ44" s="49"/>
      <c r="FR44" s="49"/>
      <c r="FS44" s="49"/>
      <c r="FT44" s="49"/>
      <c r="FU44" s="49"/>
      <c r="FV44" s="49"/>
      <c r="FW44" s="49"/>
      <c r="FX44" s="49"/>
      <c r="FY44" s="49"/>
      <c r="FZ44" s="49"/>
      <c r="GA44" s="49"/>
      <c r="GB44" s="49"/>
      <c r="GC44" s="49"/>
      <c r="GD44" s="49"/>
      <c r="GE44" s="49"/>
      <c r="GF44" s="49"/>
      <c r="GG44" s="49"/>
      <c r="GH44" s="49"/>
      <c r="GI44" s="49"/>
      <c r="GJ44" s="49"/>
      <c r="GK44" s="49"/>
      <c r="GL44" s="49"/>
      <c r="GM44" s="49"/>
      <c r="GN44" s="49"/>
      <c r="GO44" s="49"/>
      <c r="GP44" s="49"/>
      <c r="GQ44" s="49"/>
      <c r="GR44" s="49"/>
      <c r="GS44" s="49"/>
      <c r="GT44" s="49"/>
      <c r="GU44" s="49"/>
      <c r="GV44" s="49"/>
      <c r="GW44" s="49"/>
      <c r="GX44" s="49"/>
      <c r="GY44" s="49"/>
      <c r="GZ44" s="49"/>
      <c r="HA44" s="49"/>
      <c r="HB44" s="49"/>
      <c r="HC44" s="49"/>
      <c r="HD44" s="49"/>
      <c r="HE44" s="49"/>
      <c r="HF44" s="49"/>
      <c r="HG44" s="49"/>
      <c r="HH44" s="49"/>
      <c r="HI44" s="49"/>
      <c r="HJ44" s="49"/>
      <c r="HK44" s="49"/>
      <c r="HL44" s="49"/>
      <c r="HM44" s="49"/>
      <c r="HN44" s="49"/>
      <c r="HO44" s="49"/>
      <c r="HP44" s="49"/>
      <c r="HQ44" s="49"/>
      <c r="HR44" s="49"/>
      <c r="HS44" s="49"/>
      <c r="HT44" s="49"/>
      <c r="HU44" s="49"/>
      <c r="HV44" s="49"/>
      <c r="HW44" s="49"/>
      <c r="HX44" s="49"/>
      <c r="HY44" s="49"/>
      <c r="HZ44" s="49"/>
      <c r="IA44" s="49"/>
      <c r="IB44" s="49"/>
      <c r="IC44" s="49"/>
      <c r="ID44" s="49"/>
      <c r="IE44" s="49"/>
      <c r="IF44" s="49"/>
      <c r="IG44" s="49"/>
      <c r="IH44" s="49"/>
      <c r="II44" s="49"/>
      <c r="IJ44" s="49"/>
      <c r="IK44" s="49"/>
      <c r="IL44" s="49"/>
      <c r="IM44" s="49"/>
      <c r="IN44" s="49"/>
      <c r="IO44" s="49"/>
      <c r="IP44" s="49"/>
      <c r="IQ44" s="49"/>
      <c r="IR44" s="49"/>
      <c r="IS44" s="49"/>
      <c r="IT44" s="49"/>
      <c r="IU44" s="49"/>
      <c r="IV44" s="49"/>
    </row>
    <row r="45" spans="1:256" s="58" customFormat="1" ht="15.75" customHeight="1">
      <c r="A45" s="25" t="s">
        <v>28</v>
      </c>
      <c r="B45" s="26"/>
      <c r="C45" s="26"/>
      <c r="D45" s="26"/>
      <c r="E45" s="26"/>
      <c r="F45" s="26"/>
      <c r="G45" s="26"/>
      <c r="H45" s="26"/>
      <c r="I45" s="26"/>
      <c r="J45" s="26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/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49"/>
      <c r="FF45" s="49"/>
      <c r="FG45" s="49"/>
      <c r="FH45" s="49"/>
      <c r="FI45" s="49"/>
      <c r="FJ45" s="49"/>
      <c r="FK45" s="49"/>
      <c r="FL45" s="49"/>
      <c r="FM45" s="49"/>
      <c r="FN45" s="49"/>
      <c r="FO45" s="49"/>
      <c r="FP45" s="49"/>
      <c r="FQ45" s="49"/>
      <c r="FR45" s="49"/>
      <c r="FS45" s="49"/>
      <c r="FT45" s="49"/>
      <c r="FU45" s="49"/>
      <c r="FV45" s="49"/>
      <c r="FW45" s="49"/>
      <c r="FX45" s="49"/>
      <c r="FY45" s="49"/>
      <c r="FZ45" s="49"/>
      <c r="GA45" s="49"/>
      <c r="GB45" s="49"/>
      <c r="GC45" s="49"/>
      <c r="GD45" s="49"/>
      <c r="GE45" s="49"/>
      <c r="GF45" s="49"/>
      <c r="GG45" s="49"/>
      <c r="GH45" s="49"/>
      <c r="GI45" s="49"/>
      <c r="GJ45" s="49"/>
      <c r="GK45" s="49"/>
      <c r="GL45" s="49"/>
      <c r="GM45" s="49"/>
      <c r="GN45" s="49"/>
      <c r="GO45" s="49"/>
      <c r="GP45" s="49"/>
      <c r="GQ45" s="49"/>
      <c r="GR45" s="49"/>
      <c r="GS45" s="49"/>
      <c r="GT45" s="49"/>
      <c r="GU45" s="49"/>
      <c r="GV45" s="49"/>
      <c r="GW45" s="49"/>
      <c r="GX45" s="49"/>
      <c r="GY45" s="49"/>
      <c r="GZ45" s="49"/>
      <c r="HA45" s="49"/>
      <c r="HB45" s="49"/>
      <c r="HC45" s="49"/>
      <c r="HD45" s="49"/>
      <c r="HE45" s="49"/>
      <c r="HF45" s="49"/>
      <c r="HG45" s="49"/>
      <c r="HH45" s="49"/>
      <c r="HI45" s="49"/>
      <c r="HJ45" s="49"/>
      <c r="HK45" s="49"/>
      <c r="HL45" s="49"/>
      <c r="HM45" s="49"/>
      <c r="HN45" s="49"/>
      <c r="HO45" s="49"/>
      <c r="HP45" s="49"/>
      <c r="HQ45" s="49"/>
      <c r="HR45" s="49"/>
      <c r="HS45" s="49"/>
      <c r="HT45" s="49"/>
      <c r="HU45" s="49"/>
      <c r="HV45" s="49"/>
      <c r="HW45" s="49"/>
      <c r="HX45" s="49"/>
      <c r="HY45" s="49"/>
      <c r="HZ45" s="49"/>
      <c r="IA45" s="49"/>
      <c r="IB45" s="49"/>
      <c r="IC45" s="49"/>
      <c r="ID45" s="49"/>
      <c r="IE45" s="49"/>
      <c r="IF45" s="49"/>
      <c r="IG45" s="49"/>
      <c r="IH45" s="49"/>
      <c r="II45" s="49"/>
      <c r="IJ45" s="49"/>
      <c r="IK45" s="49"/>
      <c r="IL45" s="49"/>
      <c r="IM45" s="49"/>
      <c r="IN45" s="49"/>
      <c r="IO45" s="49"/>
      <c r="IP45" s="49"/>
      <c r="IQ45" s="49"/>
      <c r="IR45" s="49"/>
      <c r="IS45" s="49"/>
      <c r="IT45" s="49"/>
      <c r="IU45" s="49"/>
      <c r="IV45" s="49"/>
    </row>
  </sheetData>
  <sheetProtection/>
  <mergeCells count="3">
    <mergeCell ref="A1:K1"/>
    <mergeCell ref="A2:K2"/>
    <mergeCell ref="A5:K5"/>
  </mergeCells>
  <printOptions horizontalCentered="1"/>
  <pageMargins left="0.5" right="0.5" top="1" bottom="1" header="0.5" footer="0.5"/>
  <pageSetup horizontalDpi="600" verticalDpi="600" orientation="portrait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23"/>
  <sheetViews>
    <sheetView zoomScalePageLayoutView="0" workbookViewId="0" topLeftCell="A1">
      <selection activeCell="F7" sqref="F7"/>
    </sheetView>
  </sheetViews>
  <sheetFormatPr defaultColWidth="8.88671875" defaultRowHeight="15"/>
  <cols>
    <col min="1" max="1" width="15.77734375" style="48" customWidth="1"/>
    <col min="2" max="2" width="15.77734375" style="29" customWidth="1"/>
    <col min="3" max="6" width="14.77734375" style="29" customWidth="1"/>
    <col min="7" max="7" width="10.77734375" style="29" customWidth="1"/>
    <col min="8" max="16384" width="8.88671875" style="29" customWidth="1"/>
  </cols>
  <sheetData>
    <row r="1" spans="1:6" ht="15">
      <c r="A1" s="70" t="s">
        <v>36</v>
      </c>
      <c r="B1" s="70"/>
      <c r="C1" s="70"/>
      <c r="D1" s="70"/>
      <c r="E1" s="70"/>
      <c r="F1" s="70"/>
    </row>
    <row r="2" spans="1:6" ht="15">
      <c r="A2" s="71" t="s">
        <v>37</v>
      </c>
      <c r="B2" s="71"/>
      <c r="C2" s="71"/>
      <c r="D2" s="71"/>
      <c r="E2" s="71"/>
      <c r="F2" s="71"/>
    </row>
    <row r="3" spans="1:6" ht="15">
      <c r="A3" s="71" t="s">
        <v>32</v>
      </c>
      <c r="B3" s="71"/>
      <c r="C3" s="71"/>
      <c r="D3" s="71"/>
      <c r="E3" s="71"/>
      <c r="F3" s="71"/>
    </row>
    <row r="4" spans="1:6" ht="15">
      <c r="A4" s="33"/>
      <c r="B4" s="30"/>
      <c r="C4" s="30"/>
      <c r="D4" s="30"/>
      <c r="E4" s="30"/>
      <c r="F4" s="30"/>
    </row>
    <row r="5" spans="1:6" ht="54.75" customHeight="1">
      <c r="A5" s="68" t="s">
        <v>38</v>
      </c>
      <c r="B5" s="68"/>
      <c r="C5" s="68"/>
      <c r="D5" s="68"/>
      <c r="E5" s="68"/>
      <c r="F5" s="68"/>
    </row>
    <row r="6" spans="1:6" ht="15">
      <c r="A6" s="33"/>
      <c r="B6" s="31"/>
      <c r="C6" s="32"/>
      <c r="D6" s="31"/>
      <c r="E6" s="31"/>
      <c r="F6" s="31"/>
    </row>
    <row r="7" spans="1:6" ht="30" customHeight="1">
      <c r="A7" s="45" t="s">
        <v>39</v>
      </c>
      <c r="B7" s="46" t="s">
        <v>40</v>
      </c>
      <c r="C7" s="44" t="s">
        <v>13</v>
      </c>
      <c r="D7" s="50" t="s">
        <v>29</v>
      </c>
      <c r="E7" s="50" t="s">
        <v>11</v>
      </c>
      <c r="F7" s="46" t="s">
        <v>22</v>
      </c>
    </row>
    <row r="8" spans="1:6" ht="14.25">
      <c r="A8" s="47"/>
      <c r="B8" s="43"/>
      <c r="C8" s="43"/>
      <c r="D8" s="43"/>
      <c r="E8" s="43"/>
      <c r="F8" s="43"/>
    </row>
    <row r="9" spans="1:7" ht="14.25">
      <c r="A9" s="47" t="s">
        <v>41</v>
      </c>
      <c r="B9" s="43" t="s">
        <v>42</v>
      </c>
      <c r="C9" s="39">
        <v>112</v>
      </c>
      <c r="D9" s="40">
        <v>7379255</v>
      </c>
      <c r="E9" s="40">
        <v>441780.68</v>
      </c>
      <c r="F9" s="41">
        <v>0.0008</v>
      </c>
      <c r="G9" s="36"/>
    </row>
    <row r="10" spans="1:7" ht="14.25">
      <c r="A10" s="47" t="s">
        <v>41</v>
      </c>
      <c r="B10" s="43" t="s">
        <v>41</v>
      </c>
      <c r="C10" s="39">
        <v>51</v>
      </c>
      <c r="D10" s="40">
        <v>3131843</v>
      </c>
      <c r="E10" s="40">
        <v>185652</v>
      </c>
      <c r="F10" s="41">
        <v>0.0003</v>
      </c>
      <c r="G10" s="36"/>
    </row>
    <row r="11" spans="1:7" ht="14.25">
      <c r="A11" s="47" t="s">
        <v>41</v>
      </c>
      <c r="B11" s="43" t="s">
        <v>43</v>
      </c>
      <c r="C11" s="39">
        <v>37</v>
      </c>
      <c r="D11" s="40">
        <v>1116925</v>
      </c>
      <c r="E11" s="40">
        <v>67015.5</v>
      </c>
      <c r="F11" s="41">
        <v>0.0001</v>
      </c>
      <c r="G11" s="36"/>
    </row>
    <row r="12" spans="1:7" ht="14.25">
      <c r="A12" s="47" t="s">
        <v>41</v>
      </c>
      <c r="B12" s="43" t="s">
        <v>44</v>
      </c>
      <c r="C12" s="39">
        <v>33</v>
      </c>
      <c r="D12" s="40">
        <v>3660453</v>
      </c>
      <c r="E12" s="40">
        <v>212804.9</v>
      </c>
      <c r="F12" s="41">
        <v>0.0004</v>
      </c>
      <c r="G12" s="36"/>
    </row>
    <row r="13" spans="1:7" ht="14.25">
      <c r="A13" s="47" t="s">
        <v>41</v>
      </c>
      <c r="B13" s="43" t="s">
        <v>45</v>
      </c>
      <c r="C13" s="39">
        <v>14</v>
      </c>
      <c r="D13" s="40">
        <v>356273</v>
      </c>
      <c r="E13" s="40">
        <v>21376.38</v>
      </c>
      <c r="F13" s="41">
        <v>0</v>
      </c>
      <c r="G13" s="36"/>
    </row>
    <row r="14" spans="1:7" ht="14.25">
      <c r="A14" s="47" t="s">
        <v>41</v>
      </c>
      <c r="B14" s="43" t="s">
        <v>46</v>
      </c>
      <c r="C14" s="39">
        <v>13</v>
      </c>
      <c r="D14" s="40">
        <v>347565</v>
      </c>
      <c r="E14" s="40">
        <v>20853.9</v>
      </c>
      <c r="F14" s="41">
        <v>0</v>
      </c>
      <c r="G14" s="36"/>
    </row>
    <row r="15" spans="1:7" ht="14.25">
      <c r="A15" s="47" t="s">
        <v>41</v>
      </c>
      <c r="B15" s="43" t="s">
        <v>47</v>
      </c>
      <c r="C15" s="39">
        <v>12</v>
      </c>
      <c r="D15" s="40">
        <v>914699</v>
      </c>
      <c r="E15" s="40">
        <v>54881.94</v>
      </c>
      <c r="F15" s="41">
        <v>0.0001</v>
      </c>
      <c r="G15" s="36"/>
    </row>
    <row r="16" spans="1:7" ht="14.25">
      <c r="A16" s="47" t="s">
        <v>48</v>
      </c>
      <c r="B16" s="43" t="s">
        <v>49</v>
      </c>
      <c r="C16" s="39">
        <v>126</v>
      </c>
      <c r="D16" s="40">
        <v>10264443</v>
      </c>
      <c r="E16" s="40">
        <v>615152.65</v>
      </c>
      <c r="F16" s="41">
        <v>0.001</v>
      </c>
      <c r="G16" s="36"/>
    </row>
    <row r="17" spans="1:7" ht="14.25">
      <c r="A17" s="47" t="s">
        <v>48</v>
      </c>
      <c r="B17" s="43" t="s">
        <v>47</v>
      </c>
      <c r="C17" s="39">
        <v>23</v>
      </c>
      <c r="D17" s="40">
        <v>248703</v>
      </c>
      <c r="E17" s="40">
        <v>14922.18</v>
      </c>
      <c r="F17" s="41">
        <v>0</v>
      </c>
      <c r="G17" s="36"/>
    </row>
    <row r="18" spans="1:7" ht="14.25">
      <c r="A18" s="47" t="s">
        <v>50</v>
      </c>
      <c r="B18" s="43" t="s">
        <v>51</v>
      </c>
      <c r="C18" s="39">
        <v>223</v>
      </c>
      <c r="D18" s="40">
        <v>17621779</v>
      </c>
      <c r="E18" s="40">
        <v>1054328.01</v>
      </c>
      <c r="F18" s="41">
        <v>0.0018</v>
      </c>
      <c r="G18" s="36"/>
    </row>
    <row r="19" spans="1:7" ht="14.25">
      <c r="A19" s="47" t="s">
        <v>50</v>
      </c>
      <c r="B19" s="43" t="s">
        <v>52</v>
      </c>
      <c r="C19" s="39">
        <v>85</v>
      </c>
      <c r="D19" s="40">
        <v>4229736</v>
      </c>
      <c r="E19" s="40">
        <v>252087.73</v>
      </c>
      <c r="F19" s="41">
        <v>0.0004</v>
      </c>
      <c r="G19" s="36"/>
    </row>
    <row r="20" spans="1:7" ht="14.25">
      <c r="A20" s="47" t="s">
        <v>50</v>
      </c>
      <c r="B20" s="43" t="s">
        <v>53</v>
      </c>
      <c r="C20" s="39">
        <v>76</v>
      </c>
      <c r="D20" s="40">
        <v>3538839</v>
      </c>
      <c r="E20" s="40">
        <v>212224.09</v>
      </c>
      <c r="F20" s="41">
        <v>0.0004</v>
      </c>
      <c r="G20" s="36"/>
    </row>
    <row r="21" spans="1:7" ht="14.25">
      <c r="A21" s="47" t="s">
        <v>50</v>
      </c>
      <c r="B21" s="43" t="s">
        <v>54</v>
      </c>
      <c r="C21" s="39">
        <v>32</v>
      </c>
      <c r="D21" s="40">
        <v>575682</v>
      </c>
      <c r="E21" s="40">
        <v>34540.92</v>
      </c>
      <c r="F21" s="41">
        <v>0.0001</v>
      </c>
      <c r="G21" s="36"/>
    </row>
    <row r="22" spans="1:7" ht="14.25">
      <c r="A22" s="47" t="s">
        <v>50</v>
      </c>
      <c r="B22" s="43" t="s">
        <v>55</v>
      </c>
      <c r="C22" s="39">
        <v>32</v>
      </c>
      <c r="D22" s="40">
        <v>739261</v>
      </c>
      <c r="E22" s="40">
        <v>43960.43</v>
      </c>
      <c r="F22" s="41">
        <v>0.0001</v>
      </c>
      <c r="G22" s="36"/>
    </row>
    <row r="23" spans="1:7" ht="14.25">
      <c r="A23" s="47" t="s">
        <v>50</v>
      </c>
      <c r="B23" s="43" t="s">
        <v>56</v>
      </c>
      <c r="C23" s="39">
        <v>13</v>
      </c>
      <c r="D23" s="40">
        <v>166559</v>
      </c>
      <c r="E23" s="40">
        <v>9993.54</v>
      </c>
      <c r="F23" s="41">
        <v>0</v>
      </c>
      <c r="G23" s="36"/>
    </row>
    <row r="24" spans="1:7" ht="14.25">
      <c r="A24" s="47" t="s">
        <v>50</v>
      </c>
      <c r="B24" s="43" t="s">
        <v>47</v>
      </c>
      <c r="C24" s="39">
        <v>32</v>
      </c>
      <c r="D24" s="40">
        <v>568189</v>
      </c>
      <c r="E24" s="40">
        <v>33726.57</v>
      </c>
      <c r="F24" s="41">
        <v>0.0001</v>
      </c>
      <c r="G24" s="36"/>
    </row>
    <row r="25" spans="1:7" ht="14.25">
      <c r="A25" s="47" t="s">
        <v>57</v>
      </c>
      <c r="B25" s="43" t="s">
        <v>58</v>
      </c>
      <c r="C25" s="39">
        <v>257</v>
      </c>
      <c r="D25" s="40">
        <v>24654020</v>
      </c>
      <c r="E25" s="40">
        <v>1475415.64</v>
      </c>
      <c r="F25" s="41">
        <v>0.0025</v>
      </c>
      <c r="G25" s="36"/>
    </row>
    <row r="26" spans="1:7" ht="14.25">
      <c r="A26" s="47" t="s">
        <v>57</v>
      </c>
      <c r="B26" s="43" t="s">
        <v>59</v>
      </c>
      <c r="C26" s="39">
        <v>46</v>
      </c>
      <c r="D26" s="40">
        <v>3862689</v>
      </c>
      <c r="E26" s="40">
        <v>215578.24</v>
      </c>
      <c r="F26" s="41">
        <v>0.0004</v>
      </c>
      <c r="G26" s="36"/>
    </row>
    <row r="27" spans="1:7" ht="14.25">
      <c r="A27" s="47" t="s">
        <v>57</v>
      </c>
      <c r="B27" s="43" t="s">
        <v>60</v>
      </c>
      <c r="C27" s="39">
        <v>24</v>
      </c>
      <c r="D27" s="40">
        <v>364168</v>
      </c>
      <c r="E27" s="40">
        <v>21850.08</v>
      </c>
      <c r="F27" s="41">
        <v>0</v>
      </c>
      <c r="G27" s="36"/>
    </row>
    <row r="28" spans="1:7" ht="14.25">
      <c r="A28" s="47" t="s">
        <v>57</v>
      </c>
      <c r="B28" s="43" t="s">
        <v>61</v>
      </c>
      <c r="C28" s="39">
        <v>14</v>
      </c>
      <c r="D28" s="40">
        <v>211510</v>
      </c>
      <c r="E28" s="40">
        <v>12690.6</v>
      </c>
      <c r="F28" s="41">
        <v>0</v>
      </c>
      <c r="G28" s="36"/>
    </row>
    <row r="29" spans="1:7" ht="14.25">
      <c r="A29" s="47" t="s">
        <v>57</v>
      </c>
      <c r="B29" s="43" t="s">
        <v>47</v>
      </c>
      <c r="C29" s="39">
        <v>31</v>
      </c>
      <c r="D29" s="40">
        <v>311102</v>
      </c>
      <c r="E29" s="40">
        <v>18650.86</v>
      </c>
      <c r="F29" s="41">
        <v>0</v>
      </c>
      <c r="G29" s="36"/>
    </row>
    <row r="30" spans="1:7" ht="14.25">
      <c r="A30" s="47" t="s">
        <v>62</v>
      </c>
      <c r="B30" s="43" t="s">
        <v>62</v>
      </c>
      <c r="C30" s="39">
        <v>146</v>
      </c>
      <c r="D30" s="40">
        <v>7340504</v>
      </c>
      <c r="E30" s="40">
        <v>439919.48</v>
      </c>
      <c r="F30" s="41">
        <v>0.0007</v>
      </c>
      <c r="G30" s="36"/>
    </row>
    <row r="31" spans="1:7" ht="14.25">
      <c r="A31" s="47" t="s">
        <v>62</v>
      </c>
      <c r="B31" s="43" t="s">
        <v>63</v>
      </c>
      <c r="C31" s="39">
        <v>38</v>
      </c>
      <c r="D31" s="40">
        <v>1069911</v>
      </c>
      <c r="E31" s="40">
        <v>64194.66</v>
      </c>
      <c r="F31" s="41">
        <v>0.0001</v>
      </c>
      <c r="G31" s="36"/>
    </row>
    <row r="32" spans="1:7" ht="14.25">
      <c r="A32" s="47" t="s">
        <v>62</v>
      </c>
      <c r="B32" s="43" t="s">
        <v>47</v>
      </c>
      <c r="C32" s="39">
        <v>25</v>
      </c>
      <c r="D32" s="40">
        <v>411284</v>
      </c>
      <c r="E32" s="40">
        <v>24677.04</v>
      </c>
      <c r="F32" s="41">
        <v>0</v>
      </c>
      <c r="G32" s="36"/>
    </row>
    <row r="33" spans="1:7" ht="14.25">
      <c r="A33" s="47" t="s">
        <v>64</v>
      </c>
      <c r="B33" s="43" t="s">
        <v>65</v>
      </c>
      <c r="C33" s="39">
        <v>216</v>
      </c>
      <c r="D33" s="40">
        <v>12550605</v>
      </c>
      <c r="E33" s="40">
        <v>751544.47</v>
      </c>
      <c r="F33" s="41">
        <v>0.0013</v>
      </c>
      <c r="G33" s="36"/>
    </row>
    <row r="34" spans="1:7" ht="14.25">
      <c r="A34" s="47" t="s">
        <v>64</v>
      </c>
      <c r="B34" s="43" t="s">
        <v>66</v>
      </c>
      <c r="C34" s="39">
        <v>101</v>
      </c>
      <c r="D34" s="40">
        <v>4985063</v>
      </c>
      <c r="E34" s="40">
        <v>299098.03</v>
      </c>
      <c r="F34" s="41">
        <v>0.0005</v>
      </c>
      <c r="G34" s="36"/>
    </row>
    <row r="35" spans="1:7" ht="14.25">
      <c r="A35" s="47" t="s">
        <v>64</v>
      </c>
      <c r="B35" s="43" t="s">
        <v>67</v>
      </c>
      <c r="C35" s="39">
        <v>46</v>
      </c>
      <c r="D35" s="40">
        <v>2751737</v>
      </c>
      <c r="E35" s="40">
        <v>165053.2</v>
      </c>
      <c r="F35" s="41">
        <v>0.0003</v>
      </c>
      <c r="G35" s="36"/>
    </row>
    <row r="36" spans="1:7" ht="14.25">
      <c r="A36" s="47" t="s">
        <v>64</v>
      </c>
      <c r="B36" s="43" t="s">
        <v>68</v>
      </c>
      <c r="C36" s="39">
        <v>42</v>
      </c>
      <c r="D36" s="40">
        <v>2017547</v>
      </c>
      <c r="E36" s="40">
        <v>121052.82</v>
      </c>
      <c r="F36" s="41">
        <v>0.0002</v>
      </c>
      <c r="G36" s="36"/>
    </row>
    <row r="37" spans="1:7" ht="14.25">
      <c r="A37" s="47" t="s">
        <v>64</v>
      </c>
      <c r="B37" s="43" t="s">
        <v>69</v>
      </c>
      <c r="C37" s="39">
        <v>41</v>
      </c>
      <c r="D37" s="40">
        <v>2549811</v>
      </c>
      <c r="E37" s="40">
        <v>152988.66</v>
      </c>
      <c r="F37" s="41">
        <v>0.0003</v>
      </c>
      <c r="G37" s="36"/>
    </row>
    <row r="38" spans="1:7" ht="14.25">
      <c r="A38" s="47" t="s">
        <v>64</v>
      </c>
      <c r="B38" s="43" t="s">
        <v>70</v>
      </c>
      <c r="C38" s="39">
        <v>27</v>
      </c>
      <c r="D38" s="40">
        <v>1188354</v>
      </c>
      <c r="E38" s="40">
        <v>71301.24</v>
      </c>
      <c r="F38" s="41">
        <v>0.0001</v>
      </c>
      <c r="G38" s="36"/>
    </row>
    <row r="39" spans="1:7" ht="14.25">
      <c r="A39" s="47" t="s">
        <v>64</v>
      </c>
      <c r="B39" s="43" t="s">
        <v>71</v>
      </c>
      <c r="C39" s="39">
        <v>27</v>
      </c>
      <c r="D39" s="40">
        <v>1123774</v>
      </c>
      <c r="E39" s="40">
        <v>67426.44</v>
      </c>
      <c r="F39" s="41">
        <v>0.0001</v>
      </c>
      <c r="G39" s="36"/>
    </row>
    <row r="40" spans="1:7" ht="14.25">
      <c r="A40" s="47" t="s">
        <v>64</v>
      </c>
      <c r="B40" s="43" t="s">
        <v>72</v>
      </c>
      <c r="C40" s="39">
        <v>24</v>
      </c>
      <c r="D40" s="40">
        <v>4107815</v>
      </c>
      <c r="E40" s="40">
        <v>245553.5</v>
      </c>
      <c r="F40" s="41">
        <v>0.0004</v>
      </c>
      <c r="G40" s="36"/>
    </row>
    <row r="41" spans="1:7" ht="14.25">
      <c r="A41" s="47" t="s">
        <v>64</v>
      </c>
      <c r="B41" s="43" t="s">
        <v>73</v>
      </c>
      <c r="C41" s="39">
        <v>23</v>
      </c>
      <c r="D41" s="40">
        <v>980985</v>
      </c>
      <c r="E41" s="40">
        <v>58859.1</v>
      </c>
      <c r="F41" s="41">
        <v>0.0001</v>
      </c>
      <c r="G41" s="36"/>
    </row>
    <row r="42" spans="1:7" ht="14.25">
      <c r="A42" s="47" t="s">
        <v>64</v>
      </c>
      <c r="B42" s="43" t="s">
        <v>74</v>
      </c>
      <c r="C42" s="39">
        <v>20</v>
      </c>
      <c r="D42" s="40">
        <v>754201</v>
      </c>
      <c r="E42" s="40">
        <v>45252.06</v>
      </c>
      <c r="F42" s="41">
        <v>0.0001</v>
      </c>
      <c r="G42" s="36"/>
    </row>
    <row r="43" spans="1:7" ht="14.25">
      <c r="A43" s="47" t="s">
        <v>64</v>
      </c>
      <c r="B43" s="43" t="s">
        <v>75</v>
      </c>
      <c r="C43" s="39">
        <v>17</v>
      </c>
      <c r="D43" s="40">
        <v>277526</v>
      </c>
      <c r="E43" s="40">
        <v>16651.56</v>
      </c>
      <c r="F43" s="41">
        <v>0</v>
      </c>
      <c r="G43" s="36"/>
    </row>
    <row r="44" spans="1:7" ht="14.25">
      <c r="A44" s="47" t="s">
        <v>64</v>
      </c>
      <c r="B44" s="43" t="s">
        <v>76</v>
      </c>
      <c r="C44" s="39">
        <v>12</v>
      </c>
      <c r="D44" s="40">
        <v>144836</v>
      </c>
      <c r="E44" s="40">
        <v>8690.16</v>
      </c>
      <c r="F44" s="41">
        <v>0</v>
      </c>
      <c r="G44" s="36"/>
    </row>
    <row r="45" spans="1:7" ht="14.25">
      <c r="A45" s="47" t="s">
        <v>64</v>
      </c>
      <c r="B45" s="43" t="s">
        <v>47</v>
      </c>
      <c r="C45" s="39">
        <v>37</v>
      </c>
      <c r="D45" s="40">
        <v>569990</v>
      </c>
      <c r="E45" s="40">
        <v>34190.83</v>
      </c>
      <c r="F45" s="41">
        <v>0.0001</v>
      </c>
      <c r="G45" s="36"/>
    </row>
    <row r="46" spans="1:7" ht="14.25">
      <c r="A46" s="47" t="s">
        <v>77</v>
      </c>
      <c r="B46" s="43" t="s">
        <v>78</v>
      </c>
      <c r="C46" s="39">
        <v>1569</v>
      </c>
      <c r="D46" s="40">
        <v>293110454</v>
      </c>
      <c r="E46" s="40">
        <v>17522909.78</v>
      </c>
      <c r="F46" s="41">
        <v>0.0298</v>
      </c>
      <c r="G46" s="36"/>
    </row>
    <row r="47" spans="1:7" ht="14.25">
      <c r="A47" s="47" t="s">
        <v>77</v>
      </c>
      <c r="B47" s="43" t="s">
        <v>79</v>
      </c>
      <c r="C47" s="39">
        <v>951</v>
      </c>
      <c r="D47" s="40">
        <v>168197946</v>
      </c>
      <c r="E47" s="40">
        <v>10058388.41</v>
      </c>
      <c r="F47" s="41">
        <v>0.0171</v>
      </c>
      <c r="G47" s="36"/>
    </row>
    <row r="48" spans="1:7" ht="14.25">
      <c r="A48" s="47" t="s">
        <v>77</v>
      </c>
      <c r="B48" s="43" t="s">
        <v>80</v>
      </c>
      <c r="C48" s="39">
        <v>90</v>
      </c>
      <c r="D48" s="40">
        <v>6654171</v>
      </c>
      <c r="E48" s="40">
        <v>397709.58</v>
      </c>
      <c r="F48" s="41">
        <v>0.0007</v>
      </c>
      <c r="G48" s="36"/>
    </row>
    <row r="49" spans="1:7" ht="14.25">
      <c r="A49" s="47" t="s">
        <v>77</v>
      </c>
      <c r="B49" s="43" t="s">
        <v>81</v>
      </c>
      <c r="C49" s="39">
        <v>81</v>
      </c>
      <c r="D49" s="40">
        <v>2503021</v>
      </c>
      <c r="E49" s="40">
        <v>150123.51</v>
      </c>
      <c r="F49" s="41">
        <v>0.0003</v>
      </c>
      <c r="G49" s="36"/>
    </row>
    <row r="50" spans="1:7" ht="14.25">
      <c r="A50" s="47" t="s">
        <v>77</v>
      </c>
      <c r="B50" s="43" t="s">
        <v>82</v>
      </c>
      <c r="C50" s="39">
        <v>76</v>
      </c>
      <c r="D50" s="40">
        <v>3094224</v>
      </c>
      <c r="E50" s="40">
        <v>185653.44</v>
      </c>
      <c r="F50" s="41">
        <v>0.0003</v>
      </c>
      <c r="G50" s="36"/>
    </row>
    <row r="51" spans="1:7" ht="14.25">
      <c r="A51" s="47" t="s">
        <v>77</v>
      </c>
      <c r="B51" s="43" t="s">
        <v>83</v>
      </c>
      <c r="C51" s="39">
        <v>32</v>
      </c>
      <c r="D51" s="40">
        <v>2942111</v>
      </c>
      <c r="E51" s="40">
        <v>176526.66</v>
      </c>
      <c r="F51" s="41">
        <v>0.0003</v>
      </c>
      <c r="G51" s="36"/>
    </row>
    <row r="52" spans="1:7" ht="14.25">
      <c r="A52" s="47" t="s">
        <v>77</v>
      </c>
      <c r="B52" s="43" t="s">
        <v>84</v>
      </c>
      <c r="C52" s="39">
        <v>22</v>
      </c>
      <c r="D52" s="40">
        <v>466544</v>
      </c>
      <c r="E52" s="40">
        <v>27992.64</v>
      </c>
      <c r="F52" s="41">
        <v>0</v>
      </c>
      <c r="G52" s="36"/>
    </row>
    <row r="53" spans="1:7" ht="14.25">
      <c r="A53" s="47" t="s">
        <v>77</v>
      </c>
      <c r="B53" s="43" t="s">
        <v>85</v>
      </c>
      <c r="C53" s="39">
        <v>21</v>
      </c>
      <c r="D53" s="40">
        <v>370107</v>
      </c>
      <c r="E53" s="40">
        <v>22206.42</v>
      </c>
      <c r="F53" s="41">
        <v>0</v>
      </c>
      <c r="G53" s="36"/>
    </row>
    <row r="54" spans="1:7" ht="14.25">
      <c r="A54" s="47" t="s">
        <v>77</v>
      </c>
      <c r="B54" s="43" t="s">
        <v>86</v>
      </c>
      <c r="C54" s="39">
        <v>21</v>
      </c>
      <c r="D54" s="40">
        <v>961707</v>
      </c>
      <c r="E54" s="40">
        <v>57702.42</v>
      </c>
      <c r="F54" s="41">
        <v>0.0001</v>
      </c>
      <c r="G54" s="36"/>
    </row>
    <row r="55" spans="1:7" ht="14.25">
      <c r="A55" s="47" t="s">
        <v>77</v>
      </c>
      <c r="B55" s="43" t="s">
        <v>87</v>
      </c>
      <c r="C55" s="39">
        <v>17</v>
      </c>
      <c r="D55" s="40">
        <v>5840858</v>
      </c>
      <c r="E55" s="40">
        <v>350451.48</v>
      </c>
      <c r="F55" s="41">
        <v>0.0006</v>
      </c>
      <c r="G55" s="36"/>
    </row>
    <row r="56" spans="1:7" ht="14.25">
      <c r="A56" s="47" t="s">
        <v>77</v>
      </c>
      <c r="B56" s="43" t="s">
        <v>47</v>
      </c>
      <c r="C56" s="39">
        <v>40</v>
      </c>
      <c r="D56" s="40">
        <v>935801</v>
      </c>
      <c r="E56" s="40">
        <v>56148.06</v>
      </c>
      <c r="F56" s="41">
        <v>0.0001</v>
      </c>
      <c r="G56" s="36"/>
    </row>
    <row r="57" spans="1:7" ht="14.25">
      <c r="A57" s="47" t="s">
        <v>88</v>
      </c>
      <c r="B57" s="43" t="s">
        <v>88</v>
      </c>
      <c r="C57" s="39">
        <v>408</v>
      </c>
      <c r="D57" s="40">
        <v>42898449</v>
      </c>
      <c r="E57" s="40">
        <v>2566194.17</v>
      </c>
      <c r="F57" s="41">
        <v>0.0044</v>
      </c>
      <c r="G57" s="36"/>
    </row>
    <row r="58" spans="1:7" ht="14.25">
      <c r="A58" s="47" t="s">
        <v>88</v>
      </c>
      <c r="B58" s="43" t="s">
        <v>89</v>
      </c>
      <c r="C58" s="39">
        <v>80</v>
      </c>
      <c r="D58" s="40">
        <v>1888834</v>
      </c>
      <c r="E58" s="40">
        <v>113232.73</v>
      </c>
      <c r="F58" s="41">
        <v>0.0002</v>
      </c>
      <c r="G58" s="36"/>
    </row>
    <row r="59" spans="1:7" ht="14.25">
      <c r="A59" s="47" t="s">
        <v>88</v>
      </c>
      <c r="B59" s="43" t="s">
        <v>90</v>
      </c>
      <c r="C59" s="39">
        <v>78</v>
      </c>
      <c r="D59" s="40">
        <v>3465375</v>
      </c>
      <c r="E59" s="40">
        <v>207897.13</v>
      </c>
      <c r="F59" s="41">
        <v>0.0004</v>
      </c>
      <c r="G59" s="36"/>
    </row>
    <row r="60" spans="1:7" ht="14.25">
      <c r="A60" s="47" t="s">
        <v>88</v>
      </c>
      <c r="B60" s="43" t="s">
        <v>47</v>
      </c>
      <c r="C60" s="39">
        <v>54</v>
      </c>
      <c r="D60" s="40">
        <v>1927879</v>
      </c>
      <c r="E60" s="40">
        <v>115672.74</v>
      </c>
      <c r="F60" s="41">
        <v>0.0002</v>
      </c>
      <c r="G60" s="36"/>
    </row>
    <row r="61" spans="1:7" ht="14.25">
      <c r="A61" s="47" t="s">
        <v>91</v>
      </c>
      <c r="B61" s="43" t="s">
        <v>92</v>
      </c>
      <c r="C61" s="39">
        <v>297</v>
      </c>
      <c r="D61" s="40">
        <v>34906238</v>
      </c>
      <c r="E61" s="40">
        <v>2087887.42</v>
      </c>
      <c r="F61" s="41">
        <v>0.0035</v>
      </c>
      <c r="G61" s="36"/>
    </row>
    <row r="62" spans="1:7" ht="14.25">
      <c r="A62" s="47" t="s">
        <v>91</v>
      </c>
      <c r="B62" s="43" t="s">
        <v>93</v>
      </c>
      <c r="C62" s="39">
        <v>110</v>
      </c>
      <c r="D62" s="40">
        <v>4969276</v>
      </c>
      <c r="E62" s="40">
        <v>298078.95</v>
      </c>
      <c r="F62" s="41">
        <v>0.0005</v>
      </c>
      <c r="G62" s="36"/>
    </row>
    <row r="63" spans="1:7" ht="14.25">
      <c r="A63" s="47" t="s">
        <v>91</v>
      </c>
      <c r="B63" s="43" t="s">
        <v>94</v>
      </c>
      <c r="C63" s="39">
        <v>73</v>
      </c>
      <c r="D63" s="40">
        <v>3661338</v>
      </c>
      <c r="E63" s="40">
        <v>219680.28</v>
      </c>
      <c r="F63" s="41">
        <v>0.0004</v>
      </c>
      <c r="G63" s="36"/>
    </row>
    <row r="64" spans="1:7" ht="14.25">
      <c r="A64" s="47" t="s">
        <v>91</v>
      </c>
      <c r="B64" s="43" t="s">
        <v>95</v>
      </c>
      <c r="C64" s="39">
        <v>44</v>
      </c>
      <c r="D64" s="40">
        <v>1546707</v>
      </c>
      <c r="E64" s="40">
        <v>92802.42</v>
      </c>
      <c r="F64" s="41">
        <v>0.0002</v>
      </c>
      <c r="G64" s="36"/>
    </row>
    <row r="65" spans="1:7" ht="14.25">
      <c r="A65" s="47" t="s">
        <v>91</v>
      </c>
      <c r="B65" s="43" t="s">
        <v>96</v>
      </c>
      <c r="C65" s="39">
        <v>38</v>
      </c>
      <c r="D65" s="40">
        <v>1593669</v>
      </c>
      <c r="E65" s="40">
        <v>95620.14</v>
      </c>
      <c r="F65" s="41">
        <v>0.0002</v>
      </c>
      <c r="G65" s="36"/>
    </row>
    <row r="66" spans="1:7" ht="14.25">
      <c r="A66" s="47" t="s">
        <v>91</v>
      </c>
      <c r="B66" s="43" t="s">
        <v>84</v>
      </c>
      <c r="C66" s="39">
        <v>24</v>
      </c>
      <c r="D66" s="40">
        <v>1291175</v>
      </c>
      <c r="E66" s="40">
        <v>77470.5</v>
      </c>
      <c r="F66" s="41">
        <v>0.0001</v>
      </c>
      <c r="G66" s="36"/>
    </row>
    <row r="67" spans="1:7" ht="14.25">
      <c r="A67" s="47" t="s">
        <v>91</v>
      </c>
      <c r="B67" s="43" t="s">
        <v>97</v>
      </c>
      <c r="C67" s="39">
        <v>23</v>
      </c>
      <c r="D67" s="40">
        <v>956630</v>
      </c>
      <c r="E67" s="40">
        <v>57397.8</v>
      </c>
      <c r="F67" s="41">
        <v>0.0001</v>
      </c>
      <c r="G67" s="36"/>
    </row>
    <row r="68" spans="1:7" ht="14.25">
      <c r="A68" s="47" t="s">
        <v>91</v>
      </c>
      <c r="B68" s="43" t="s">
        <v>47</v>
      </c>
      <c r="C68" s="39">
        <v>14</v>
      </c>
      <c r="D68" s="40">
        <v>120193</v>
      </c>
      <c r="E68" s="40">
        <v>7211.58</v>
      </c>
      <c r="F68" s="41">
        <v>0</v>
      </c>
      <c r="G68" s="36"/>
    </row>
    <row r="69" spans="1:7" ht="14.25">
      <c r="A69" s="47" t="s">
        <v>98</v>
      </c>
      <c r="B69" s="43" t="s">
        <v>99</v>
      </c>
      <c r="C69" s="39">
        <v>251</v>
      </c>
      <c r="D69" s="40">
        <v>24127517</v>
      </c>
      <c r="E69" s="40">
        <v>1442469.72</v>
      </c>
      <c r="F69" s="41">
        <v>0.0024</v>
      </c>
      <c r="G69" s="36"/>
    </row>
    <row r="70" spans="1:7" ht="14.25">
      <c r="A70" s="47" t="s">
        <v>98</v>
      </c>
      <c r="B70" s="43" t="s">
        <v>100</v>
      </c>
      <c r="C70" s="39">
        <v>80</v>
      </c>
      <c r="D70" s="40">
        <v>6628234</v>
      </c>
      <c r="E70" s="40">
        <v>397684.34</v>
      </c>
      <c r="F70" s="41">
        <v>0.0007</v>
      </c>
      <c r="G70" s="36"/>
    </row>
    <row r="71" spans="1:7" ht="14.25">
      <c r="A71" s="47" t="s">
        <v>98</v>
      </c>
      <c r="B71" s="43" t="s">
        <v>101</v>
      </c>
      <c r="C71" s="39">
        <v>52</v>
      </c>
      <c r="D71" s="40">
        <v>1794610</v>
      </c>
      <c r="E71" s="40">
        <v>107644.85</v>
      </c>
      <c r="F71" s="41">
        <v>0.0002</v>
      </c>
      <c r="G71" s="36"/>
    </row>
    <row r="72" spans="1:7" ht="14.25">
      <c r="A72" s="47" t="s">
        <v>98</v>
      </c>
      <c r="B72" s="43" t="s">
        <v>102</v>
      </c>
      <c r="C72" s="39">
        <v>47</v>
      </c>
      <c r="D72" s="40">
        <v>3777819</v>
      </c>
      <c r="E72" s="40">
        <v>226669.14</v>
      </c>
      <c r="F72" s="41">
        <v>0.0004</v>
      </c>
      <c r="G72" s="36"/>
    </row>
    <row r="73" spans="1:7" ht="14.25">
      <c r="A73" s="47" t="s">
        <v>98</v>
      </c>
      <c r="B73" s="43" t="s">
        <v>103</v>
      </c>
      <c r="C73" s="39">
        <v>44</v>
      </c>
      <c r="D73" s="40">
        <v>1924833</v>
      </c>
      <c r="E73" s="40">
        <v>115489.98</v>
      </c>
      <c r="F73" s="41">
        <v>0.0002</v>
      </c>
      <c r="G73" s="36"/>
    </row>
    <row r="74" spans="1:7" ht="14.25">
      <c r="A74" s="47" t="s">
        <v>98</v>
      </c>
      <c r="B74" s="43" t="s">
        <v>104</v>
      </c>
      <c r="C74" s="39">
        <v>22</v>
      </c>
      <c r="D74" s="40">
        <v>946299</v>
      </c>
      <c r="E74" s="40">
        <v>56777.94</v>
      </c>
      <c r="F74" s="41">
        <v>0.0001</v>
      </c>
      <c r="G74" s="36"/>
    </row>
    <row r="75" spans="1:7" ht="14.25">
      <c r="A75" s="47" t="s">
        <v>98</v>
      </c>
      <c r="B75" s="43" t="s">
        <v>105</v>
      </c>
      <c r="C75" s="39">
        <v>18</v>
      </c>
      <c r="D75" s="40">
        <v>165898</v>
      </c>
      <c r="E75" s="40">
        <v>9953.88</v>
      </c>
      <c r="F75" s="41">
        <v>0</v>
      </c>
      <c r="G75" s="36"/>
    </row>
    <row r="76" spans="1:7" ht="14.25">
      <c r="A76" s="47" t="s">
        <v>98</v>
      </c>
      <c r="B76" s="43" t="s">
        <v>106</v>
      </c>
      <c r="C76" s="39">
        <v>16</v>
      </c>
      <c r="D76" s="40">
        <v>491808</v>
      </c>
      <c r="E76" s="40">
        <v>29508.48</v>
      </c>
      <c r="F76" s="41">
        <v>0.0001</v>
      </c>
      <c r="G76" s="36"/>
    </row>
    <row r="77" spans="1:7" ht="14.25">
      <c r="A77" s="47" t="s">
        <v>98</v>
      </c>
      <c r="B77" s="43" t="s">
        <v>107</v>
      </c>
      <c r="C77" s="39">
        <v>16</v>
      </c>
      <c r="D77" s="40">
        <v>462029</v>
      </c>
      <c r="E77" s="40">
        <v>27721.74</v>
      </c>
      <c r="F77" s="41">
        <v>0</v>
      </c>
      <c r="G77" s="36"/>
    </row>
    <row r="78" spans="1:7" ht="14.25">
      <c r="A78" s="47" t="s">
        <v>98</v>
      </c>
      <c r="B78" s="43" t="s">
        <v>108</v>
      </c>
      <c r="C78" s="39">
        <v>14</v>
      </c>
      <c r="D78" s="40">
        <v>233462</v>
      </c>
      <c r="E78" s="40">
        <v>14007.72</v>
      </c>
      <c r="F78" s="41">
        <v>0</v>
      </c>
      <c r="G78" s="36"/>
    </row>
    <row r="79" spans="1:7" ht="14.25">
      <c r="A79" s="47" t="s">
        <v>98</v>
      </c>
      <c r="B79" s="43" t="s">
        <v>47</v>
      </c>
      <c r="C79" s="39">
        <v>16</v>
      </c>
      <c r="D79" s="40">
        <v>1000577</v>
      </c>
      <c r="E79" s="40">
        <v>60034.62</v>
      </c>
      <c r="F79" s="41">
        <v>0.0001</v>
      </c>
      <c r="G79" s="36"/>
    </row>
    <row r="80" spans="1:7" ht="14.25">
      <c r="A80" s="47" t="s">
        <v>109</v>
      </c>
      <c r="B80" s="43" t="s">
        <v>110</v>
      </c>
      <c r="C80" s="39">
        <v>359</v>
      </c>
      <c r="D80" s="40">
        <v>45759423</v>
      </c>
      <c r="E80" s="40">
        <v>2729481.29</v>
      </c>
      <c r="F80" s="41">
        <v>0.0046</v>
      </c>
      <c r="G80" s="36"/>
    </row>
    <row r="81" spans="1:7" ht="14.25">
      <c r="A81" s="47" t="s">
        <v>109</v>
      </c>
      <c r="B81" s="43" t="s">
        <v>111</v>
      </c>
      <c r="C81" s="39">
        <v>69</v>
      </c>
      <c r="D81" s="40">
        <v>2427331</v>
      </c>
      <c r="E81" s="40">
        <v>145639.86</v>
      </c>
      <c r="F81" s="41">
        <v>0.0002</v>
      </c>
      <c r="G81" s="36"/>
    </row>
    <row r="82" spans="1:7" ht="14.25">
      <c r="A82" s="47" t="s">
        <v>109</v>
      </c>
      <c r="B82" s="43" t="s">
        <v>112</v>
      </c>
      <c r="C82" s="39">
        <v>39</v>
      </c>
      <c r="D82" s="40">
        <v>2837202</v>
      </c>
      <c r="E82" s="40">
        <v>170133.17</v>
      </c>
      <c r="F82" s="41">
        <v>0.0003</v>
      </c>
      <c r="G82" s="36"/>
    </row>
    <row r="83" spans="1:7" ht="14.25">
      <c r="A83" s="47" t="s">
        <v>109</v>
      </c>
      <c r="B83" s="43" t="s">
        <v>113</v>
      </c>
      <c r="C83" s="39">
        <v>32</v>
      </c>
      <c r="D83" s="40">
        <v>571387</v>
      </c>
      <c r="E83" s="40">
        <v>34283.22</v>
      </c>
      <c r="F83" s="41">
        <v>0.0001</v>
      </c>
      <c r="G83" s="36"/>
    </row>
    <row r="84" spans="1:7" ht="14.25">
      <c r="A84" s="47" t="s">
        <v>109</v>
      </c>
      <c r="B84" s="43" t="s">
        <v>114</v>
      </c>
      <c r="C84" s="39">
        <v>27</v>
      </c>
      <c r="D84" s="40">
        <v>790534</v>
      </c>
      <c r="E84" s="40">
        <v>47432.04</v>
      </c>
      <c r="F84" s="41">
        <v>0.0001</v>
      </c>
      <c r="G84" s="36"/>
    </row>
    <row r="85" spans="1:7" ht="14.25">
      <c r="A85" s="47" t="s">
        <v>109</v>
      </c>
      <c r="B85" s="43" t="s">
        <v>115</v>
      </c>
      <c r="C85" s="39">
        <v>17</v>
      </c>
      <c r="D85" s="40">
        <v>173861</v>
      </c>
      <c r="E85" s="40">
        <v>10431.66</v>
      </c>
      <c r="F85" s="41">
        <v>0</v>
      </c>
      <c r="G85" s="36"/>
    </row>
    <row r="86" spans="1:7" ht="14.25">
      <c r="A86" s="47" t="s">
        <v>109</v>
      </c>
      <c r="B86" s="43" t="s">
        <v>116</v>
      </c>
      <c r="C86" s="39">
        <v>14</v>
      </c>
      <c r="D86" s="40">
        <v>262140</v>
      </c>
      <c r="E86" s="40">
        <v>15728.4</v>
      </c>
      <c r="F86" s="41">
        <v>0</v>
      </c>
      <c r="G86" s="36"/>
    </row>
    <row r="87" spans="1:7" ht="14.25">
      <c r="A87" s="47" t="s">
        <v>109</v>
      </c>
      <c r="B87" s="43" t="s">
        <v>117</v>
      </c>
      <c r="C87" s="39">
        <v>10</v>
      </c>
      <c r="D87" s="40">
        <v>137205</v>
      </c>
      <c r="E87" s="40">
        <v>8232.3</v>
      </c>
      <c r="F87" s="41">
        <v>0</v>
      </c>
      <c r="G87" s="36"/>
    </row>
    <row r="88" spans="1:7" ht="14.25">
      <c r="A88" s="47" t="s">
        <v>109</v>
      </c>
      <c r="B88" s="43" t="s">
        <v>47</v>
      </c>
      <c r="C88" s="39">
        <v>14</v>
      </c>
      <c r="D88" s="40">
        <v>200120</v>
      </c>
      <c r="E88" s="40">
        <v>11761.54</v>
      </c>
      <c r="F88" s="41">
        <v>0</v>
      </c>
      <c r="G88" s="36"/>
    </row>
    <row r="89" spans="1:7" ht="14.25">
      <c r="A89" s="47" t="s">
        <v>118</v>
      </c>
      <c r="B89" s="43" t="s">
        <v>119</v>
      </c>
      <c r="C89" s="39">
        <v>87</v>
      </c>
      <c r="D89" s="40">
        <v>3095479</v>
      </c>
      <c r="E89" s="40">
        <v>185728.74</v>
      </c>
      <c r="F89" s="41">
        <v>0.0003</v>
      </c>
      <c r="G89" s="36"/>
    </row>
    <row r="90" spans="1:7" ht="14.25">
      <c r="A90" s="47" t="s">
        <v>118</v>
      </c>
      <c r="B90" s="43" t="s">
        <v>120</v>
      </c>
      <c r="C90" s="39">
        <v>62</v>
      </c>
      <c r="D90" s="40">
        <v>2520897</v>
      </c>
      <c r="E90" s="40">
        <v>151233.9</v>
      </c>
      <c r="F90" s="41">
        <v>0.0003</v>
      </c>
      <c r="G90" s="36"/>
    </row>
    <row r="91" spans="1:7" ht="14.25">
      <c r="A91" s="47" t="s">
        <v>118</v>
      </c>
      <c r="B91" s="43" t="s">
        <v>121</v>
      </c>
      <c r="C91" s="39">
        <v>57</v>
      </c>
      <c r="D91" s="40">
        <v>1433849</v>
      </c>
      <c r="E91" s="40">
        <v>86030.94</v>
      </c>
      <c r="F91" s="41">
        <v>0.0001</v>
      </c>
      <c r="G91" s="36"/>
    </row>
    <row r="92" spans="1:7" ht="14.25">
      <c r="A92" s="47" t="s">
        <v>118</v>
      </c>
      <c r="B92" s="43" t="s">
        <v>122</v>
      </c>
      <c r="C92" s="39">
        <v>55</v>
      </c>
      <c r="D92" s="40">
        <v>1875803</v>
      </c>
      <c r="E92" s="40">
        <v>112417.14</v>
      </c>
      <c r="F92" s="41">
        <v>0.0002</v>
      </c>
      <c r="G92" s="36"/>
    </row>
    <row r="93" spans="1:7" ht="14.25">
      <c r="A93" s="47" t="s">
        <v>118</v>
      </c>
      <c r="B93" s="43" t="s">
        <v>123</v>
      </c>
      <c r="C93" s="39">
        <v>42</v>
      </c>
      <c r="D93" s="40">
        <v>2140979</v>
      </c>
      <c r="E93" s="40">
        <v>128458.74</v>
      </c>
      <c r="F93" s="41">
        <v>0.0002</v>
      </c>
      <c r="G93" s="36"/>
    </row>
    <row r="94" spans="1:7" ht="14.25">
      <c r="A94" s="47" t="s">
        <v>118</v>
      </c>
      <c r="B94" s="43" t="s">
        <v>124</v>
      </c>
      <c r="C94" s="39">
        <v>35</v>
      </c>
      <c r="D94" s="40">
        <v>1062807</v>
      </c>
      <c r="E94" s="40">
        <v>63768.42</v>
      </c>
      <c r="F94" s="41">
        <v>0.0001</v>
      </c>
      <c r="G94" s="36"/>
    </row>
    <row r="95" spans="1:7" ht="14.25">
      <c r="A95" s="47" t="s">
        <v>118</v>
      </c>
      <c r="B95" s="43" t="s">
        <v>125</v>
      </c>
      <c r="C95" s="39">
        <v>32</v>
      </c>
      <c r="D95" s="40">
        <v>1536024</v>
      </c>
      <c r="E95" s="40">
        <v>92161.44</v>
      </c>
      <c r="F95" s="41">
        <v>0.0002</v>
      </c>
      <c r="G95" s="36"/>
    </row>
    <row r="96" spans="1:7" ht="14.25">
      <c r="A96" s="47" t="s">
        <v>118</v>
      </c>
      <c r="B96" s="43" t="s">
        <v>126</v>
      </c>
      <c r="C96" s="39">
        <v>22</v>
      </c>
      <c r="D96" s="40">
        <v>566822</v>
      </c>
      <c r="E96" s="40">
        <v>34009.32</v>
      </c>
      <c r="F96" s="41">
        <v>0.0001</v>
      </c>
      <c r="G96" s="36"/>
    </row>
    <row r="97" spans="1:7" ht="14.25">
      <c r="A97" s="47" t="s">
        <v>118</v>
      </c>
      <c r="B97" s="43" t="s">
        <v>127</v>
      </c>
      <c r="C97" s="39">
        <v>10</v>
      </c>
      <c r="D97" s="40">
        <v>141396</v>
      </c>
      <c r="E97" s="40">
        <v>8483.76</v>
      </c>
      <c r="F97" s="41">
        <v>0</v>
      </c>
      <c r="G97" s="36"/>
    </row>
    <row r="98" spans="1:7" ht="14.25">
      <c r="A98" s="47" t="s">
        <v>118</v>
      </c>
      <c r="B98" s="43" t="s">
        <v>47</v>
      </c>
      <c r="C98" s="39">
        <v>22</v>
      </c>
      <c r="D98" s="40">
        <v>1304976</v>
      </c>
      <c r="E98" s="40">
        <v>78298.56</v>
      </c>
      <c r="F98" s="41">
        <v>0.0001</v>
      </c>
      <c r="G98" s="36"/>
    </row>
    <row r="99" spans="1:7" ht="14.25">
      <c r="A99" s="47" t="s">
        <v>128</v>
      </c>
      <c r="B99" s="43" t="s">
        <v>129</v>
      </c>
      <c r="C99" s="39">
        <v>88</v>
      </c>
      <c r="D99" s="40">
        <v>5137942</v>
      </c>
      <c r="E99" s="40">
        <v>308089.72</v>
      </c>
      <c r="F99" s="41">
        <v>0.0005</v>
      </c>
      <c r="G99" s="36"/>
    </row>
    <row r="100" spans="1:7" ht="14.25">
      <c r="A100" s="47" t="s">
        <v>128</v>
      </c>
      <c r="B100" s="43" t="s">
        <v>130</v>
      </c>
      <c r="C100" s="39">
        <v>73</v>
      </c>
      <c r="D100" s="40">
        <v>4022988</v>
      </c>
      <c r="E100" s="40">
        <v>241347.12</v>
      </c>
      <c r="F100" s="41">
        <v>0.0004</v>
      </c>
      <c r="G100" s="36"/>
    </row>
    <row r="101" spans="1:7" ht="14.25">
      <c r="A101" s="47" t="s">
        <v>128</v>
      </c>
      <c r="B101" s="43" t="s">
        <v>131</v>
      </c>
      <c r="C101" s="39">
        <v>68</v>
      </c>
      <c r="D101" s="40">
        <v>2896116</v>
      </c>
      <c r="E101" s="40">
        <v>173607.08</v>
      </c>
      <c r="F101" s="41">
        <v>0.0003</v>
      </c>
      <c r="G101" s="36"/>
    </row>
    <row r="102" spans="1:7" ht="14.25">
      <c r="A102" s="47" t="s">
        <v>128</v>
      </c>
      <c r="B102" s="43" t="s">
        <v>132</v>
      </c>
      <c r="C102" s="39">
        <v>19</v>
      </c>
      <c r="D102" s="40">
        <v>832486</v>
      </c>
      <c r="E102" s="40">
        <v>49949.16</v>
      </c>
      <c r="F102" s="41">
        <v>0.0001</v>
      </c>
      <c r="G102" s="36"/>
    </row>
    <row r="103" spans="1:7" ht="14.25">
      <c r="A103" s="47" t="s">
        <v>128</v>
      </c>
      <c r="B103" s="43" t="s">
        <v>133</v>
      </c>
      <c r="C103" s="39">
        <v>16</v>
      </c>
      <c r="D103" s="40">
        <v>493140</v>
      </c>
      <c r="E103" s="40">
        <v>29588.4</v>
      </c>
      <c r="F103" s="41">
        <v>0.0001</v>
      </c>
      <c r="G103" s="36"/>
    </row>
    <row r="104" spans="1:7" ht="14.25">
      <c r="A104" s="47" t="s">
        <v>128</v>
      </c>
      <c r="B104" s="43" t="s">
        <v>134</v>
      </c>
      <c r="C104" s="39">
        <v>14</v>
      </c>
      <c r="D104" s="40">
        <v>189020</v>
      </c>
      <c r="E104" s="40">
        <v>11341.2</v>
      </c>
      <c r="F104" s="41">
        <v>0</v>
      </c>
      <c r="G104" s="36"/>
    </row>
    <row r="105" spans="1:7" ht="14.25">
      <c r="A105" s="47" t="s">
        <v>128</v>
      </c>
      <c r="B105" s="43" t="s">
        <v>47</v>
      </c>
      <c r="C105" s="39">
        <v>29</v>
      </c>
      <c r="D105" s="40">
        <v>590700</v>
      </c>
      <c r="E105" s="40">
        <v>35442</v>
      </c>
      <c r="F105" s="41">
        <v>0.0001</v>
      </c>
      <c r="G105" s="36"/>
    </row>
    <row r="106" spans="1:7" ht="14.25">
      <c r="A106" s="47" t="s">
        <v>135</v>
      </c>
      <c r="B106" s="43" t="s">
        <v>135</v>
      </c>
      <c r="C106" s="39">
        <v>485</v>
      </c>
      <c r="D106" s="40">
        <v>62914519</v>
      </c>
      <c r="E106" s="40">
        <v>3762267.2</v>
      </c>
      <c r="F106" s="41">
        <v>0.0064</v>
      </c>
      <c r="G106" s="36"/>
    </row>
    <row r="107" spans="1:7" ht="14.25">
      <c r="A107" s="47" t="s">
        <v>135</v>
      </c>
      <c r="B107" s="43" t="s">
        <v>136</v>
      </c>
      <c r="C107" s="39">
        <v>68</v>
      </c>
      <c r="D107" s="40">
        <v>3486710</v>
      </c>
      <c r="E107" s="40">
        <v>209202.6</v>
      </c>
      <c r="F107" s="41">
        <v>0.0004</v>
      </c>
      <c r="G107" s="36"/>
    </row>
    <row r="108" spans="1:7" ht="14.25">
      <c r="A108" s="47" t="s">
        <v>135</v>
      </c>
      <c r="B108" s="43" t="s">
        <v>137</v>
      </c>
      <c r="C108" s="39">
        <v>59</v>
      </c>
      <c r="D108" s="40">
        <v>2439072</v>
      </c>
      <c r="E108" s="40">
        <v>146333.52</v>
      </c>
      <c r="F108" s="41">
        <v>0.0002</v>
      </c>
      <c r="G108" s="36"/>
    </row>
    <row r="109" spans="1:7" ht="14.25">
      <c r="A109" s="47" t="s">
        <v>135</v>
      </c>
      <c r="B109" s="43" t="s">
        <v>138</v>
      </c>
      <c r="C109" s="39">
        <v>47</v>
      </c>
      <c r="D109" s="40">
        <v>2348120</v>
      </c>
      <c r="E109" s="40">
        <v>140887.2</v>
      </c>
      <c r="F109" s="41">
        <v>0.0002</v>
      </c>
      <c r="G109" s="36"/>
    </row>
    <row r="110" spans="1:7" ht="14.25">
      <c r="A110" s="47" t="s">
        <v>135</v>
      </c>
      <c r="B110" s="43" t="s">
        <v>139</v>
      </c>
      <c r="C110" s="39">
        <v>35</v>
      </c>
      <c r="D110" s="40">
        <v>3301131</v>
      </c>
      <c r="E110" s="40">
        <v>198067.86</v>
      </c>
      <c r="F110" s="41">
        <v>0.0003</v>
      </c>
      <c r="G110" s="36"/>
    </row>
    <row r="111" spans="1:7" ht="14.25">
      <c r="A111" s="47" t="s">
        <v>135</v>
      </c>
      <c r="B111" s="43" t="s">
        <v>140</v>
      </c>
      <c r="C111" s="39">
        <v>34</v>
      </c>
      <c r="D111" s="40">
        <v>997129</v>
      </c>
      <c r="E111" s="40">
        <v>59827.74</v>
      </c>
      <c r="F111" s="41">
        <v>0.0001</v>
      </c>
      <c r="G111" s="36"/>
    </row>
    <row r="112" spans="1:7" ht="14.25">
      <c r="A112" s="47" t="s">
        <v>135</v>
      </c>
      <c r="B112" s="43" t="s">
        <v>141</v>
      </c>
      <c r="C112" s="39">
        <v>25</v>
      </c>
      <c r="D112" s="40">
        <v>1801662</v>
      </c>
      <c r="E112" s="40">
        <v>108099.72</v>
      </c>
      <c r="F112" s="41">
        <v>0.0002</v>
      </c>
      <c r="G112" s="36"/>
    </row>
    <row r="113" spans="1:7" ht="14.25">
      <c r="A113" s="47" t="s">
        <v>135</v>
      </c>
      <c r="B113" s="43" t="s">
        <v>142</v>
      </c>
      <c r="C113" s="39">
        <v>19</v>
      </c>
      <c r="D113" s="40">
        <v>248719</v>
      </c>
      <c r="E113" s="40">
        <v>14923.14</v>
      </c>
      <c r="F113" s="41">
        <v>0</v>
      </c>
      <c r="G113" s="36"/>
    </row>
    <row r="114" spans="1:7" ht="14.25">
      <c r="A114" s="47" t="s">
        <v>135</v>
      </c>
      <c r="B114" s="43" t="s">
        <v>143</v>
      </c>
      <c r="C114" s="39">
        <v>17</v>
      </c>
      <c r="D114" s="40">
        <v>569595</v>
      </c>
      <c r="E114" s="40">
        <v>34175.7</v>
      </c>
      <c r="F114" s="41">
        <v>0.0001</v>
      </c>
      <c r="G114" s="36"/>
    </row>
    <row r="115" spans="1:7" ht="14.25">
      <c r="A115" s="47" t="s">
        <v>135</v>
      </c>
      <c r="B115" s="43" t="s">
        <v>47</v>
      </c>
      <c r="C115" s="39">
        <v>20</v>
      </c>
      <c r="D115" s="40">
        <v>1146212</v>
      </c>
      <c r="E115" s="40">
        <v>68772.72</v>
      </c>
      <c r="F115" s="41">
        <v>0.0001</v>
      </c>
      <c r="G115" s="36"/>
    </row>
    <row r="116" spans="1:7" ht="14.25">
      <c r="A116" s="47" t="s">
        <v>144</v>
      </c>
      <c r="B116" s="43" t="s">
        <v>145</v>
      </c>
      <c r="C116" s="39">
        <v>314</v>
      </c>
      <c r="D116" s="40">
        <v>30594336</v>
      </c>
      <c r="E116" s="40">
        <v>1829099.61</v>
      </c>
      <c r="F116" s="41">
        <v>0.0031</v>
      </c>
      <c r="G116" s="36"/>
    </row>
    <row r="117" spans="1:7" ht="14.25">
      <c r="A117" s="47" t="s">
        <v>144</v>
      </c>
      <c r="B117" s="43" t="s">
        <v>146</v>
      </c>
      <c r="C117" s="39">
        <v>55</v>
      </c>
      <c r="D117" s="40">
        <v>2078164</v>
      </c>
      <c r="E117" s="40">
        <v>124689.84</v>
      </c>
      <c r="F117" s="41">
        <v>0.0002</v>
      </c>
      <c r="G117" s="36"/>
    </row>
    <row r="118" spans="1:7" ht="14.25">
      <c r="A118" s="47" t="s">
        <v>144</v>
      </c>
      <c r="B118" s="43" t="s">
        <v>147</v>
      </c>
      <c r="C118" s="39">
        <v>52</v>
      </c>
      <c r="D118" s="40">
        <v>1827757</v>
      </c>
      <c r="E118" s="40">
        <v>109616.27</v>
      </c>
      <c r="F118" s="41">
        <v>0.0002</v>
      </c>
      <c r="G118" s="36"/>
    </row>
    <row r="119" spans="1:7" ht="14.25">
      <c r="A119" s="47" t="s">
        <v>144</v>
      </c>
      <c r="B119" s="43" t="s">
        <v>148</v>
      </c>
      <c r="C119" s="39">
        <v>25</v>
      </c>
      <c r="D119" s="40">
        <v>1219238</v>
      </c>
      <c r="E119" s="40">
        <v>73154.28</v>
      </c>
      <c r="F119" s="41">
        <v>0.0001</v>
      </c>
      <c r="G119" s="36"/>
    </row>
    <row r="120" spans="1:7" ht="14.25">
      <c r="A120" s="47" t="s">
        <v>144</v>
      </c>
      <c r="B120" s="43" t="s">
        <v>149</v>
      </c>
      <c r="C120" s="39">
        <v>13</v>
      </c>
      <c r="D120" s="40">
        <v>136389</v>
      </c>
      <c r="E120" s="40">
        <v>8183.34</v>
      </c>
      <c r="F120" s="41">
        <v>0</v>
      </c>
      <c r="G120" s="36"/>
    </row>
    <row r="121" spans="1:7" ht="14.25">
      <c r="A121" s="47" t="s">
        <v>144</v>
      </c>
      <c r="B121" s="43" t="s">
        <v>150</v>
      </c>
      <c r="C121" s="39">
        <v>12</v>
      </c>
      <c r="D121" s="40">
        <v>327701</v>
      </c>
      <c r="E121" s="40">
        <v>19662.06</v>
      </c>
      <c r="F121" s="41">
        <v>0</v>
      </c>
      <c r="G121" s="36"/>
    </row>
    <row r="122" spans="1:7" ht="14.25">
      <c r="A122" s="47" t="s">
        <v>144</v>
      </c>
      <c r="B122" s="43" t="s">
        <v>151</v>
      </c>
      <c r="C122" s="39">
        <v>12</v>
      </c>
      <c r="D122" s="40">
        <v>267367</v>
      </c>
      <c r="E122" s="40">
        <v>15988.02</v>
      </c>
      <c r="F122" s="41">
        <v>0</v>
      </c>
      <c r="G122" s="36"/>
    </row>
    <row r="123" spans="1:7" ht="14.25">
      <c r="A123" s="47" t="s">
        <v>144</v>
      </c>
      <c r="B123" s="43" t="s">
        <v>152</v>
      </c>
      <c r="C123" s="39">
        <v>11</v>
      </c>
      <c r="D123" s="40">
        <v>267804</v>
      </c>
      <c r="E123" s="40">
        <v>16068.24</v>
      </c>
      <c r="F123" s="41">
        <v>0</v>
      </c>
      <c r="G123" s="36"/>
    </row>
    <row r="124" spans="1:7" ht="14.25">
      <c r="A124" s="47" t="s">
        <v>144</v>
      </c>
      <c r="B124" s="43" t="s">
        <v>47</v>
      </c>
      <c r="C124" s="39">
        <v>11</v>
      </c>
      <c r="D124" s="40">
        <v>337146</v>
      </c>
      <c r="E124" s="40">
        <v>20228.76</v>
      </c>
      <c r="F124" s="41">
        <v>0</v>
      </c>
      <c r="G124" s="36"/>
    </row>
    <row r="125" spans="1:7" ht="14.25">
      <c r="A125" s="47" t="s">
        <v>153</v>
      </c>
      <c r="B125" s="43" t="s">
        <v>154</v>
      </c>
      <c r="C125" s="39">
        <v>182</v>
      </c>
      <c r="D125" s="40">
        <v>11959122</v>
      </c>
      <c r="E125" s="40">
        <v>717153.61</v>
      </c>
      <c r="F125" s="41">
        <v>0.0012</v>
      </c>
      <c r="G125" s="36"/>
    </row>
    <row r="126" spans="1:7" ht="14.25">
      <c r="A126" s="47" t="s">
        <v>153</v>
      </c>
      <c r="B126" s="43" t="s">
        <v>155</v>
      </c>
      <c r="C126" s="39">
        <v>87</v>
      </c>
      <c r="D126" s="40">
        <v>4308697</v>
      </c>
      <c r="E126" s="40">
        <v>256869.86</v>
      </c>
      <c r="F126" s="41">
        <v>0.0004</v>
      </c>
      <c r="G126" s="36"/>
    </row>
    <row r="127" spans="1:7" ht="14.25">
      <c r="A127" s="47" t="s">
        <v>153</v>
      </c>
      <c r="B127" s="43" t="s">
        <v>156</v>
      </c>
      <c r="C127" s="39">
        <v>68</v>
      </c>
      <c r="D127" s="40">
        <v>4128566</v>
      </c>
      <c r="E127" s="40">
        <v>247713.96</v>
      </c>
      <c r="F127" s="41">
        <v>0.0004</v>
      </c>
      <c r="G127" s="36"/>
    </row>
    <row r="128" spans="1:7" ht="14.25">
      <c r="A128" s="47" t="s">
        <v>153</v>
      </c>
      <c r="B128" s="43" t="s">
        <v>157</v>
      </c>
      <c r="C128" s="39">
        <v>47</v>
      </c>
      <c r="D128" s="40">
        <v>1143137</v>
      </c>
      <c r="E128" s="40">
        <v>68588.22</v>
      </c>
      <c r="F128" s="41">
        <v>0.0001</v>
      </c>
      <c r="G128" s="36"/>
    </row>
    <row r="129" spans="1:7" ht="14.25">
      <c r="A129" s="47" t="s">
        <v>153</v>
      </c>
      <c r="B129" s="43" t="s">
        <v>158</v>
      </c>
      <c r="C129" s="39">
        <v>39</v>
      </c>
      <c r="D129" s="40">
        <v>1821708</v>
      </c>
      <c r="E129" s="40">
        <v>109250.7</v>
      </c>
      <c r="F129" s="41">
        <v>0.0002</v>
      </c>
      <c r="G129" s="36"/>
    </row>
    <row r="130" spans="1:7" ht="14.25">
      <c r="A130" s="47" t="s">
        <v>153</v>
      </c>
      <c r="B130" s="43" t="s">
        <v>159</v>
      </c>
      <c r="C130" s="39">
        <v>28</v>
      </c>
      <c r="D130" s="40">
        <v>1139935</v>
      </c>
      <c r="E130" s="40">
        <v>68396.1</v>
      </c>
      <c r="F130" s="41">
        <v>0.0001</v>
      </c>
      <c r="G130" s="36"/>
    </row>
    <row r="131" spans="1:7" ht="14.25">
      <c r="A131" s="47" t="s">
        <v>153</v>
      </c>
      <c r="B131" s="43" t="s">
        <v>160</v>
      </c>
      <c r="C131" s="39">
        <v>20</v>
      </c>
      <c r="D131" s="40">
        <v>568815</v>
      </c>
      <c r="E131" s="40">
        <v>34128.9</v>
      </c>
      <c r="F131" s="41">
        <v>0.0001</v>
      </c>
      <c r="G131" s="36"/>
    </row>
    <row r="132" spans="1:7" ht="14.25">
      <c r="A132" s="47" t="s">
        <v>153</v>
      </c>
      <c r="B132" s="43" t="s">
        <v>161</v>
      </c>
      <c r="C132" s="39">
        <v>11</v>
      </c>
      <c r="D132" s="40">
        <v>301904</v>
      </c>
      <c r="E132" s="40">
        <v>18114.24</v>
      </c>
      <c r="F132" s="41">
        <v>0</v>
      </c>
      <c r="G132" s="36"/>
    </row>
    <row r="133" spans="1:7" ht="14.25">
      <c r="A133" s="47" t="s">
        <v>153</v>
      </c>
      <c r="B133" s="43" t="s">
        <v>47</v>
      </c>
      <c r="C133" s="39">
        <v>26</v>
      </c>
      <c r="D133" s="40">
        <v>1026414</v>
      </c>
      <c r="E133" s="40">
        <v>61584.84</v>
      </c>
      <c r="F133" s="41">
        <v>0.0001</v>
      </c>
      <c r="G133" s="36"/>
    </row>
    <row r="134" spans="1:7" ht="14.25">
      <c r="A134" s="47" t="s">
        <v>162</v>
      </c>
      <c r="B134" s="43" t="s">
        <v>163</v>
      </c>
      <c r="C134" s="39">
        <v>862</v>
      </c>
      <c r="D134" s="40">
        <v>145923343</v>
      </c>
      <c r="E134" s="40">
        <v>8730071.84</v>
      </c>
      <c r="F134" s="41">
        <v>0.0148</v>
      </c>
      <c r="G134" s="36"/>
    </row>
    <row r="135" spans="1:7" ht="14.25">
      <c r="A135" s="47" t="s">
        <v>162</v>
      </c>
      <c r="B135" s="43" t="s">
        <v>164</v>
      </c>
      <c r="C135" s="39">
        <v>360</v>
      </c>
      <c r="D135" s="40">
        <v>36949159</v>
      </c>
      <c r="E135" s="40">
        <v>2195457.9</v>
      </c>
      <c r="F135" s="41">
        <v>0.0037</v>
      </c>
      <c r="G135" s="36"/>
    </row>
    <row r="136" spans="1:7" ht="14.25">
      <c r="A136" s="47" t="s">
        <v>162</v>
      </c>
      <c r="B136" s="43" t="s">
        <v>165</v>
      </c>
      <c r="C136" s="39">
        <v>37</v>
      </c>
      <c r="D136" s="40">
        <v>791446</v>
      </c>
      <c r="E136" s="40">
        <v>47486.76</v>
      </c>
      <c r="F136" s="41">
        <v>0.0001</v>
      </c>
      <c r="G136" s="36"/>
    </row>
    <row r="137" spans="1:7" ht="14.25">
      <c r="A137" s="47" t="s">
        <v>162</v>
      </c>
      <c r="B137" s="43" t="s">
        <v>166</v>
      </c>
      <c r="C137" s="39">
        <v>27</v>
      </c>
      <c r="D137" s="40">
        <v>665137</v>
      </c>
      <c r="E137" s="40">
        <v>39764.14</v>
      </c>
      <c r="F137" s="41">
        <v>0.0001</v>
      </c>
      <c r="G137" s="36"/>
    </row>
    <row r="138" spans="1:7" ht="14.25">
      <c r="A138" s="47" t="s">
        <v>162</v>
      </c>
      <c r="B138" s="43" t="s">
        <v>167</v>
      </c>
      <c r="C138" s="39">
        <v>13</v>
      </c>
      <c r="D138" s="40">
        <v>336005</v>
      </c>
      <c r="E138" s="40">
        <v>20160.3</v>
      </c>
      <c r="F138" s="41">
        <v>0</v>
      </c>
      <c r="G138" s="36"/>
    </row>
    <row r="139" spans="1:7" ht="14.25">
      <c r="A139" s="47" t="s">
        <v>162</v>
      </c>
      <c r="B139" s="43" t="s">
        <v>168</v>
      </c>
      <c r="C139" s="39">
        <v>12</v>
      </c>
      <c r="D139" s="40">
        <v>110592</v>
      </c>
      <c r="E139" s="40">
        <v>6635.52</v>
      </c>
      <c r="F139" s="41">
        <v>0</v>
      </c>
      <c r="G139" s="36"/>
    </row>
    <row r="140" spans="1:7" ht="14.25">
      <c r="A140" s="47" t="s">
        <v>162</v>
      </c>
      <c r="B140" s="43" t="s">
        <v>169</v>
      </c>
      <c r="C140" s="39">
        <v>11</v>
      </c>
      <c r="D140" s="40">
        <v>398773</v>
      </c>
      <c r="E140" s="40">
        <v>23926.38</v>
      </c>
      <c r="F140" s="41">
        <v>0</v>
      </c>
      <c r="G140" s="36"/>
    </row>
    <row r="141" spans="1:7" ht="14.25">
      <c r="A141" s="47" t="s">
        <v>162</v>
      </c>
      <c r="B141" s="43" t="s">
        <v>47</v>
      </c>
      <c r="C141" s="39">
        <v>35</v>
      </c>
      <c r="D141" s="40">
        <v>1468779</v>
      </c>
      <c r="E141" s="40">
        <v>88108.54</v>
      </c>
      <c r="F141" s="41">
        <v>0.0001</v>
      </c>
      <c r="G141" s="36"/>
    </row>
    <row r="142" spans="1:7" ht="14.25">
      <c r="A142" s="47" t="s">
        <v>170</v>
      </c>
      <c r="B142" s="43" t="s">
        <v>170</v>
      </c>
      <c r="C142" s="39">
        <v>238</v>
      </c>
      <c r="D142" s="40">
        <v>18439319</v>
      </c>
      <c r="E142" s="40">
        <v>1100374.61</v>
      </c>
      <c r="F142" s="41">
        <v>0.0019</v>
      </c>
      <c r="G142" s="36"/>
    </row>
    <row r="143" spans="1:7" ht="14.25">
      <c r="A143" s="47" t="s">
        <v>170</v>
      </c>
      <c r="B143" s="43" t="s">
        <v>171</v>
      </c>
      <c r="C143" s="39">
        <v>54</v>
      </c>
      <c r="D143" s="40">
        <v>5524978</v>
      </c>
      <c r="E143" s="40">
        <v>330826.49</v>
      </c>
      <c r="F143" s="41">
        <v>0.0006</v>
      </c>
      <c r="G143" s="36"/>
    </row>
    <row r="144" spans="1:7" ht="14.25">
      <c r="A144" s="47" t="s">
        <v>170</v>
      </c>
      <c r="B144" s="43" t="s">
        <v>172</v>
      </c>
      <c r="C144" s="39">
        <v>36</v>
      </c>
      <c r="D144" s="40">
        <v>2123065</v>
      </c>
      <c r="E144" s="40">
        <v>127383.9</v>
      </c>
      <c r="F144" s="41">
        <v>0.0002</v>
      </c>
      <c r="G144" s="36"/>
    </row>
    <row r="145" spans="1:7" ht="14.25">
      <c r="A145" s="47" t="s">
        <v>170</v>
      </c>
      <c r="B145" s="43" t="s">
        <v>173</v>
      </c>
      <c r="C145" s="39">
        <v>13</v>
      </c>
      <c r="D145" s="40">
        <v>200025</v>
      </c>
      <c r="E145" s="40">
        <v>12001.5</v>
      </c>
      <c r="F145" s="41">
        <v>0</v>
      </c>
      <c r="G145" s="36"/>
    </row>
    <row r="146" spans="1:7" ht="14.25">
      <c r="A146" s="47" t="s">
        <v>170</v>
      </c>
      <c r="B146" s="43" t="s">
        <v>174</v>
      </c>
      <c r="C146" s="39">
        <v>13</v>
      </c>
      <c r="D146" s="40">
        <v>326987</v>
      </c>
      <c r="E146" s="40">
        <v>19619.22</v>
      </c>
      <c r="F146" s="41">
        <v>0</v>
      </c>
      <c r="G146" s="36"/>
    </row>
    <row r="147" spans="1:7" ht="14.25">
      <c r="A147" s="47" t="s">
        <v>170</v>
      </c>
      <c r="B147" s="43" t="s">
        <v>47</v>
      </c>
      <c r="C147" s="39">
        <v>29</v>
      </c>
      <c r="D147" s="40">
        <v>1247986</v>
      </c>
      <c r="E147" s="40">
        <v>74879.16</v>
      </c>
      <c r="F147" s="41">
        <v>0.0001</v>
      </c>
      <c r="G147" s="36"/>
    </row>
    <row r="148" spans="1:7" ht="14.25">
      <c r="A148" s="47" t="s">
        <v>175</v>
      </c>
      <c r="B148" s="43" t="s">
        <v>176</v>
      </c>
      <c r="C148" s="39">
        <v>203</v>
      </c>
      <c r="D148" s="40">
        <v>15790010</v>
      </c>
      <c r="E148" s="40">
        <v>944280.75</v>
      </c>
      <c r="F148" s="41">
        <v>0.0016</v>
      </c>
      <c r="G148" s="36"/>
    </row>
    <row r="149" spans="1:7" ht="14.25">
      <c r="A149" s="47" t="s">
        <v>175</v>
      </c>
      <c r="B149" s="43" t="s">
        <v>177</v>
      </c>
      <c r="C149" s="39">
        <v>66</v>
      </c>
      <c r="D149" s="40">
        <v>2611543</v>
      </c>
      <c r="E149" s="40">
        <v>156623.01</v>
      </c>
      <c r="F149" s="41">
        <v>0.0003</v>
      </c>
      <c r="G149" s="36"/>
    </row>
    <row r="150" spans="1:7" ht="14.25">
      <c r="A150" s="47" t="s">
        <v>175</v>
      </c>
      <c r="B150" s="43" t="s">
        <v>178</v>
      </c>
      <c r="C150" s="39">
        <v>49</v>
      </c>
      <c r="D150" s="40">
        <v>1624136</v>
      </c>
      <c r="E150" s="40">
        <v>97334.16</v>
      </c>
      <c r="F150" s="41">
        <v>0.0002</v>
      </c>
      <c r="G150" s="36"/>
    </row>
    <row r="151" spans="1:7" ht="14.25">
      <c r="A151" s="47" t="s">
        <v>175</v>
      </c>
      <c r="B151" s="43" t="s">
        <v>179</v>
      </c>
      <c r="C151" s="39">
        <v>38</v>
      </c>
      <c r="D151" s="40">
        <v>510849</v>
      </c>
      <c r="E151" s="40">
        <v>30610.25</v>
      </c>
      <c r="F151" s="41">
        <v>0.0001</v>
      </c>
      <c r="G151" s="36"/>
    </row>
    <row r="152" spans="1:7" ht="14.25">
      <c r="A152" s="47" t="s">
        <v>175</v>
      </c>
      <c r="B152" s="43" t="s">
        <v>180</v>
      </c>
      <c r="C152" s="39">
        <v>35</v>
      </c>
      <c r="D152" s="40">
        <v>1503981</v>
      </c>
      <c r="E152" s="40">
        <v>90238.86</v>
      </c>
      <c r="F152" s="41">
        <v>0.0002</v>
      </c>
      <c r="G152" s="36"/>
    </row>
    <row r="153" spans="1:7" ht="14.25">
      <c r="A153" s="47" t="s">
        <v>175</v>
      </c>
      <c r="B153" s="43" t="s">
        <v>181</v>
      </c>
      <c r="C153" s="39">
        <v>14</v>
      </c>
      <c r="D153" s="40">
        <v>241411</v>
      </c>
      <c r="E153" s="40">
        <v>14484.66</v>
      </c>
      <c r="F153" s="41">
        <v>0</v>
      </c>
      <c r="G153" s="36"/>
    </row>
    <row r="154" spans="1:7" ht="14.25">
      <c r="A154" s="47" t="s">
        <v>175</v>
      </c>
      <c r="B154" s="43" t="s">
        <v>47</v>
      </c>
      <c r="C154" s="39">
        <v>18</v>
      </c>
      <c r="D154" s="40">
        <v>535987</v>
      </c>
      <c r="E154" s="40">
        <v>32159.22</v>
      </c>
      <c r="F154" s="41">
        <v>0.0001</v>
      </c>
      <c r="G154" s="36"/>
    </row>
    <row r="155" spans="1:7" ht="14.25">
      <c r="A155" s="47" t="s">
        <v>182</v>
      </c>
      <c r="B155" s="43" t="s">
        <v>183</v>
      </c>
      <c r="C155" s="39">
        <v>183</v>
      </c>
      <c r="D155" s="40">
        <v>18799958</v>
      </c>
      <c r="E155" s="40">
        <v>1115467.49</v>
      </c>
      <c r="F155" s="41">
        <v>0.0019</v>
      </c>
      <c r="G155" s="36"/>
    </row>
    <row r="156" spans="1:7" ht="14.25">
      <c r="A156" s="47" t="s">
        <v>182</v>
      </c>
      <c r="B156" s="43" t="s">
        <v>184</v>
      </c>
      <c r="C156" s="39">
        <v>18</v>
      </c>
      <c r="D156" s="40">
        <v>546087</v>
      </c>
      <c r="E156" s="40">
        <v>32765.22</v>
      </c>
      <c r="F156" s="41">
        <v>0.0001</v>
      </c>
      <c r="G156" s="36"/>
    </row>
    <row r="157" spans="1:7" ht="14.25">
      <c r="A157" s="47" t="s">
        <v>182</v>
      </c>
      <c r="B157" s="43" t="s">
        <v>47</v>
      </c>
      <c r="C157" s="39">
        <v>18</v>
      </c>
      <c r="D157" s="40">
        <v>770929</v>
      </c>
      <c r="E157" s="40">
        <v>46207.51</v>
      </c>
      <c r="F157" s="41">
        <v>0.0001</v>
      </c>
      <c r="G157" s="36"/>
    </row>
    <row r="158" spans="1:7" ht="14.25">
      <c r="A158" s="47" t="s">
        <v>185</v>
      </c>
      <c r="B158" s="43" t="s">
        <v>186</v>
      </c>
      <c r="C158" s="39">
        <v>509</v>
      </c>
      <c r="D158" s="40">
        <v>75254541</v>
      </c>
      <c r="E158" s="40">
        <v>4496177.58</v>
      </c>
      <c r="F158" s="41">
        <v>0.0076</v>
      </c>
      <c r="G158" s="36"/>
    </row>
    <row r="159" spans="1:7" ht="14.25">
      <c r="A159" s="47" t="s">
        <v>185</v>
      </c>
      <c r="B159" s="43" t="s">
        <v>187</v>
      </c>
      <c r="C159" s="39">
        <v>31</v>
      </c>
      <c r="D159" s="40">
        <v>1315320</v>
      </c>
      <c r="E159" s="40">
        <v>78834.02</v>
      </c>
      <c r="F159" s="41">
        <v>0.0001</v>
      </c>
      <c r="G159" s="36"/>
    </row>
    <row r="160" spans="1:7" ht="14.25">
      <c r="A160" s="47" t="s">
        <v>185</v>
      </c>
      <c r="B160" s="43" t="s">
        <v>188</v>
      </c>
      <c r="C160" s="39">
        <v>16</v>
      </c>
      <c r="D160" s="40">
        <v>221654</v>
      </c>
      <c r="E160" s="40">
        <v>13299.24</v>
      </c>
      <c r="F160" s="41">
        <v>0</v>
      </c>
      <c r="G160" s="36"/>
    </row>
    <row r="161" spans="1:7" ht="14.25">
      <c r="A161" s="47" t="s">
        <v>185</v>
      </c>
      <c r="B161" s="43" t="s">
        <v>189</v>
      </c>
      <c r="C161" s="39">
        <v>13</v>
      </c>
      <c r="D161" s="40">
        <v>226843</v>
      </c>
      <c r="E161" s="40">
        <v>13610.58</v>
      </c>
      <c r="F161" s="41">
        <v>0</v>
      </c>
      <c r="G161" s="36"/>
    </row>
    <row r="162" spans="1:7" ht="14.25">
      <c r="A162" s="47" t="s">
        <v>185</v>
      </c>
      <c r="B162" s="43" t="s">
        <v>190</v>
      </c>
      <c r="C162" s="39">
        <v>13</v>
      </c>
      <c r="D162" s="40">
        <v>188929</v>
      </c>
      <c r="E162" s="40">
        <v>11335.74</v>
      </c>
      <c r="F162" s="41">
        <v>0</v>
      </c>
      <c r="G162" s="36"/>
    </row>
    <row r="163" spans="1:7" ht="14.25">
      <c r="A163" s="47" t="s">
        <v>185</v>
      </c>
      <c r="B163" s="43" t="s">
        <v>191</v>
      </c>
      <c r="C163" s="39">
        <v>11</v>
      </c>
      <c r="D163" s="40">
        <v>629958</v>
      </c>
      <c r="E163" s="40">
        <v>37797.48</v>
      </c>
      <c r="F163" s="41">
        <v>0.0001</v>
      </c>
      <c r="G163" s="36"/>
    </row>
    <row r="164" spans="1:7" ht="14.25">
      <c r="A164" s="47" t="s">
        <v>185</v>
      </c>
      <c r="B164" s="43" t="s">
        <v>192</v>
      </c>
      <c r="C164" s="39">
        <v>10</v>
      </c>
      <c r="D164" s="40">
        <v>102975</v>
      </c>
      <c r="E164" s="40">
        <v>6178.5</v>
      </c>
      <c r="F164" s="41">
        <v>0</v>
      </c>
      <c r="G164" s="36"/>
    </row>
    <row r="165" spans="1:7" ht="14.25">
      <c r="A165" s="47" t="s">
        <v>185</v>
      </c>
      <c r="B165" s="43" t="s">
        <v>193</v>
      </c>
      <c r="C165" s="39">
        <v>10</v>
      </c>
      <c r="D165" s="40">
        <v>105723</v>
      </c>
      <c r="E165" s="40">
        <v>6343.38</v>
      </c>
      <c r="F165" s="41">
        <v>0</v>
      </c>
      <c r="G165" s="36"/>
    </row>
    <row r="166" spans="1:7" ht="14.25">
      <c r="A166" s="47" t="s">
        <v>185</v>
      </c>
      <c r="B166" s="43" t="s">
        <v>47</v>
      </c>
      <c r="C166" s="39">
        <v>17</v>
      </c>
      <c r="D166" s="40">
        <v>96966</v>
      </c>
      <c r="E166" s="40">
        <v>5817.96</v>
      </c>
      <c r="F166" s="41">
        <v>0</v>
      </c>
      <c r="G166" s="36"/>
    </row>
    <row r="167" spans="1:7" ht="14.25">
      <c r="A167" s="47" t="s">
        <v>194</v>
      </c>
      <c r="B167" s="43" t="s">
        <v>195</v>
      </c>
      <c r="C167" s="39">
        <v>118</v>
      </c>
      <c r="D167" s="40">
        <v>11438372</v>
      </c>
      <c r="E167" s="40">
        <v>682566.22</v>
      </c>
      <c r="F167" s="41">
        <v>0.0012</v>
      </c>
      <c r="G167" s="36"/>
    </row>
    <row r="168" spans="1:7" ht="14.25">
      <c r="A168" s="47" t="s">
        <v>194</v>
      </c>
      <c r="B168" s="43" t="s">
        <v>196</v>
      </c>
      <c r="C168" s="39">
        <v>111</v>
      </c>
      <c r="D168" s="40">
        <v>6027291</v>
      </c>
      <c r="E168" s="40">
        <v>359989.32</v>
      </c>
      <c r="F168" s="41">
        <v>0.0006</v>
      </c>
      <c r="G168" s="36"/>
    </row>
    <row r="169" spans="1:7" ht="14.25">
      <c r="A169" s="47" t="s">
        <v>194</v>
      </c>
      <c r="B169" s="43" t="s">
        <v>197</v>
      </c>
      <c r="C169" s="39">
        <v>78</v>
      </c>
      <c r="D169" s="40">
        <v>5482330</v>
      </c>
      <c r="E169" s="40">
        <v>328865.42</v>
      </c>
      <c r="F169" s="41">
        <v>0.0006</v>
      </c>
      <c r="G169" s="36"/>
    </row>
    <row r="170" spans="1:7" ht="14.25">
      <c r="A170" s="47" t="s">
        <v>194</v>
      </c>
      <c r="B170" s="43" t="s">
        <v>198</v>
      </c>
      <c r="C170" s="39">
        <v>76</v>
      </c>
      <c r="D170" s="40">
        <v>3705718</v>
      </c>
      <c r="E170" s="40">
        <v>222221.88</v>
      </c>
      <c r="F170" s="41">
        <v>0.0004</v>
      </c>
      <c r="G170" s="36"/>
    </row>
    <row r="171" spans="1:7" ht="14.25">
      <c r="A171" s="47" t="s">
        <v>194</v>
      </c>
      <c r="B171" s="43" t="s">
        <v>199</v>
      </c>
      <c r="C171" s="39">
        <v>72</v>
      </c>
      <c r="D171" s="40">
        <v>1844801</v>
      </c>
      <c r="E171" s="40">
        <v>109430.68</v>
      </c>
      <c r="F171" s="41">
        <v>0.0002</v>
      </c>
      <c r="G171" s="36"/>
    </row>
    <row r="172" spans="1:7" ht="14.25">
      <c r="A172" s="47" t="s">
        <v>194</v>
      </c>
      <c r="B172" s="43" t="s">
        <v>200</v>
      </c>
      <c r="C172" s="39">
        <v>45</v>
      </c>
      <c r="D172" s="40">
        <v>4742354</v>
      </c>
      <c r="E172" s="40">
        <v>284472.24</v>
      </c>
      <c r="F172" s="41">
        <v>0.0005</v>
      </c>
      <c r="G172" s="36"/>
    </row>
    <row r="173" spans="1:7" ht="14.25">
      <c r="A173" s="47" t="s">
        <v>194</v>
      </c>
      <c r="B173" s="43" t="s">
        <v>201</v>
      </c>
      <c r="C173" s="39">
        <v>43</v>
      </c>
      <c r="D173" s="40">
        <v>1293810</v>
      </c>
      <c r="E173" s="40">
        <v>77603.92</v>
      </c>
      <c r="F173" s="41">
        <v>0.0001</v>
      </c>
      <c r="G173" s="36"/>
    </row>
    <row r="174" spans="1:7" ht="14.25">
      <c r="A174" s="47" t="s">
        <v>194</v>
      </c>
      <c r="B174" s="43" t="s">
        <v>202</v>
      </c>
      <c r="C174" s="39">
        <v>22</v>
      </c>
      <c r="D174" s="40">
        <v>1792991</v>
      </c>
      <c r="E174" s="40">
        <v>103699.27</v>
      </c>
      <c r="F174" s="41">
        <v>0.0002</v>
      </c>
      <c r="G174" s="36"/>
    </row>
    <row r="175" spans="1:7" ht="14.25">
      <c r="A175" s="47" t="s">
        <v>194</v>
      </c>
      <c r="B175" s="43" t="s">
        <v>203</v>
      </c>
      <c r="C175" s="39">
        <v>15</v>
      </c>
      <c r="D175" s="40">
        <v>266035</v>
      </c>
      <c r="E175" s="40">
        <v>15962.1</v>
      </c>
      <c r="F175" s="41">
        <v>0</v>
      </c>
      <c r="G175" s="36"/>
    </row>
    <row r="176" spans="1:7" ht="14.25">
      <c r="A176" s="47" t="s">
        <v>194</v>
      </c>
      <c r="B176" s="43" t="s">
        <v>204</v>
      </c>
      <c r="C176" s="39">
        <v>12</v>
      </c>
      <c r="D176" s="40">
        <v>343846</v>
      </c>
      <c r="E176" s="40">
        <v>20630.76</v>
      </c>
      <c r="F176" s="41">
        <v>0</v>
      </c>
      <c r="G176" s="36"/>
    </row>
    <row r="177" spans="1:7" ht="14.25">
      <c r="A177" s="47" t="s">
        <v>194</v>
      </c>
      <c r="B177" s="43" t="s">
        <v>47</v>
      </c>
      <c r="C177" s="39">
        <v>60</v>
      </c>
      <c r="D177" s="40">
        <v>1663274</v>
      </c>
      <c r="E177" s="40">
        <v>99722.74</v>
      </c>
      <c r="F177" s="41">
        <v>0.0002</v>
      </c>
      <c r="G177" s="36"/>
    </row>
    <row r="178" spans="1:7" ht="14.25">
      <c r="A178" s="47" t="s">
        <v>205</v>
      </c>
      <c r="B178" s="43" t="s">
        <v>205</v>
      </c>
      <c r="C178" s="39">
        <v>650</v>
      </c>
      <c r="D178" s="40">
        <v>91034562</v>
      </c>
      <c r="E178" s="40">
        <v>5443942</v>
      </c>
      <c r="F178" s="41">
        <v>0.0092</v>
      </c>
      <c r="G178" s="36"/>
    </row>
    <row r="179" spans="1:7" ht="14.25">
      <c r="A179" s="47" t="s">
        <v>205</v>
      </c>
      <c r="B179" s="43" t="s">
        <v>206</v>
      </c>
      <c r="C179" s="39">
        <v>208</v>
      </c>
      <c r="D179" s="40">
        <v>15952468</v>
      </c>
      <c r="E179" s="40">
        <v>956121.93</v>
      </c>
      <c r="F179" s="41">
        <v>0.0016</v>
      </c>
      <c r="G179" s="36"/>
    </row>
    <row r="180" spans="1:7" ht="14.25">
      <c r="A180" s="47" t="s">
        <v>205</v>
      </c>
      <c r="B180" s="43" t="s">
        <v>207</v>
      </c>
      <c r="C180" s="39">
        <v>79</v>
      </c>
      <c r="D180" s="40">
        <v>3012648</v>
      </c>
      <c r="E180" s="40">
        <v>180758.88</v>
      </c>
      <c r="F180" s="41">
        <v>0.0003</v>
      </c>
      <c r="G180" s="36"/>
    </row>
    <row r="181" spans="1:7" ht="14.25">
      <c r="A181" s="47" t="s">
        <v>205</v>
      </c>
      <c r="B181" s="43" t="s">
        <v>208</v>
      </c>
      <c r="C181" s="39">
        <v>38</v>
      </c>
      <c r="D181" s="40">
        <v>1651067</v>
      </c>
      <c r="E181" s="40">
        <v>99064.02</v>
      </c>
      <c r="F181" s="41">
        <v>0.0002</v>
      </c>
      <c r="G181" s="36"/>
    </row>
    <row r="182" spans="1:7" ht="14.25">
      <c r="A182" s="47" t="s">
        <v>205</v>
      </c>
      <c r="B182" s="43" t="s">
        <v>209</v>
      </c>
      <c r="C182" s="39">
        <v>24</v>
      </c>
      <c r="D182" s="40">
        <v>369659</v>
      </c>
      <c r="E182" s="40">
        <v>22179.54</v>
      </c>
      <c r="F182" s="41">
        <v>0</v>
      </c>
      <c r="G182" s="36"/>
    </row>
    <row r="183" spans="1:7" ht="14.25">
      <c r="A183" s="47" t="s">
        <v>205</v>
      </c>
      <c r="B183" s="43" t="s">
        <v>210</v>
      </c>
      <c r="C183" s="39">
        <v>23</v>
      </c>
      <c r="D183" s="40">
        <v>652379</v>
      </c>
      <c r="E183" s="40">
        <v>39047.27</v>
      </c>
      <c r="F183" s="41">
        <v>0.0001</v>
      </c>
      <c r="G183" s="36"/>
    </row>
    <row r="184" spans="1:7" ht="14.25">
      <c r="A184" s="47" t="s">
        <v>205</v>
      </c>
      <c r="B184" s="43" t="s">
        <v>211</v>
      </c>
      <c r="C184" s="39">
        <v>20</v>
      </c>
      <c r="D184" s="40">
        <v>539543</v>
      </c>
      <c r="E184" s="40">
        <v>32372.58</v>
      </c>
      <c r="F184" s="41">
        <v>0.0001</v>
      </c>
      <c r="G184" s="36"/>
    </row>
    <row r="185" spans="1:7" ht="14.25">
      <c r="A185" s="47" t="s">
        <v>205</v>
      </c>
      <c r="B185" s="43" t="s">
        <v>212</v>
      </c>
      <c r="C185" s="39">
        <v>19</v>
      </c>
      <c r="D185" s="40">
        <v>462343</v>
      </c>
      <c r="E185" s="40">
        <v>27740.58</v>
      </c>
      <c r="F185" s="41">
        <v>0</v>
      </c>
      <c r="G185" s="36"/>
    </row>
    <row r="186" spans="1:7" ht="14.25">
      <c r="A186" s="47" t="s">
        <v>205</v>
      </c>
      <c r="B186" s="43" t="s">
        <v>213</v>
      </c>
      <c r="C186" s="39">
        <v>16</v>
      </c>
      <c r="D186" s="40">
        <v>543789</v>
      </c>
      <c r="E186" s="40">
        <v>32627.34</v>
      </c>
      <c r="F186" s="41">
        <v>0.0001</v>
      </c>
      <c r="G186" s="36"/>
    </row>
    <row r="187" spans="1:7" ht="14.25">
      <c r="A187" s="47" t="s">
        <v>205</v>
      </c>
      <c r="B187" s="43" t="s">
        <v>214</v>
      </c>
      <c r="C187" s="39">
        <v>15</v>
      </c>
      <c r="D187" s="40">
        <v>1074033</v>
      </c>
      <c r="E187" s="40">
        <v>64441.98</v>
      </c>
      <c r="F187" s="41">
        <v>0.0001</v>
      </c>
      <c r="G187" s="36"/>
    </row>
    <row r="188" spans="1:7" ht="14.25">
      <c r="A188" s="47" t="s">
        <v>205</v>
      </c>
      <c r="B188" s="43" t="s">
        <v>215</v>
      </c>
      <c r="C188" s="39">
        <v>15</v>
      </c>
      <c r="D188" s="40">
        <v>368696</v>
      </c>
      <c r="E188" s="40">
        <v>22120.26</v>
      </c>
      <c r="F188" s="41">
        <v>0</v>
      </c>
      <c r="G188" s="36"/>
    </row>
    <row r="189" spans="1:7" ht="14.25">
      <c r="A189" s="47" t="s">
        <v>205</v>
      </c>
      <c r="B189" s="43" t="s">
        <v>47</v>
      </c>
      <c r="C189" s="39">
        <v>31</v>
      </c>
      <c r="D189" s="40">
        <v>840734</v>
      </c>
      <c r="E189" s="40">
        <v>50444.04</v>
      </c>
      <c r="F189" s="41">
        <v>0.0001</v>
      </c>
      <c r="G189" s="36"/>
    </row>
    <row r="190" spans="1:7" ht="14.25">
      <c r="A190" s="47" t="s">
        <v>216</v>
      </c>
      <c r="B190" s="43" t="s">
        <v>217</v>
      </c>
      <c r="C190" s="39">
        <v>276</v>
      </c>
      <c r="D190" s="40">
        <v>26915595</v>
      </c>
      <c r="E190" s="40">
        <v>1607344.47</v>
      </c>
      <c r="F190" s="41">
        <v>0.0027</v>
      </c>
      <c r="G190" s="36"/>
    </row>
    <row r="191" spans="1:7" ht="14.25">
      <c r="A191" s="47" t="s">
        <v>216</v>
      </c>
      <c r="B191" s="43" t="s">
        <v>218</v>
      </c>
      <c r="C191" s="39">
        <v>42</v>
      </c>
      <c r="D191" s="40">
        <v>670162</v>
      </c>
      <c r="E191" s="40">
        <v>40209.72</v>
      </c>
      <c r="F191" s="41">
        <v>0.0001</v>
      </c>
      <c r="G191" s="36"/>
    </row>
    <row r="192" spans="1:7" ht="14.25">
      <c r="A192" s="47" t="s">
        <v>216</v>
      </c>
      <c r="B192" s="43" t="s">
        <v>219</v>
      </c>
      <c r="C192" s="39">
        <v>28</v>
      </c>
      <c r="D192" s="40">
        <v>824464</v>
      </c>
      <c r="E192" s="40">
        <v>49467.84</v>
      </c>
      <c r="F192" s="41">
        <v>0.0001</v>
      </c>
      <c r="G192" s="36"/>
    </row>
    <row r="193" spans="1:7" ht="14.25">
      <c r="A193" s="47" t="s">
        <v>216</v>
      </c>
      <c r="B193" s="43" t="s">
        <v>220</v>
      </c>
      <c r="C193" s="39">
        <v>23</v>
      </c>
      <c r="D193" s="40">
        <v>548293</v>
      </c>
      <c r="E193" s="40">
        <v>32897.58</v>
      </c>
      <c r="F193" s="41">
        <v>0.0001</v>
      </c>
      <c r="G193" s="36"/>
    </row>
    <row r="194" spans="1:7" ht="14.25">
      <c r="A194" s="47" t="s">
        <v>216</v>
      </c>
      <c r="B194" s="43" t="s">
        <v>221</v>
      </c>
      <c r="C194" s="39">
        <v>21</v>
      </c>
      <c r="D194" s="40">
        <v>666137</v>
      </c>
      <c r="E194" s="40">
        <v>39968.22</v>
      </c>
      <c r="F194" s="41">
        <v>0.0001</v>
      </c>
      <c r="G194" s="36"/>
    </row>
    <row r="195" spans="1:7" ht="14.25">
      <c r="A195" s="47" t="s">
        <v>216</v>
      </c>
      <c r="B195" s="43" t="s">
        <v>222</v>
      </c>
      <c r="C195" s="39">
        <v>18</v>
      </c>
      <c r="D195" s="40">
        <v>404968</v>
      </c>
      <c r="E195" s="40">
        <v>24298.08</v>
      </c>
      <c r="F195" s="41">
        <v>0</v>
      </c>
      <c r="G195" s="36"/>
    </row>
    <row r="196" spans="1:7" ht="14.25">
      <c r="A196" s="47" t="s">
        <v>216</v>
      </c>
      <c r="B196" s="43" t="s">
        <v>223</v>
      </c>
      <c r="C196" s="39">
        <v>16</v>
      </c>
      <c r="D196" s="40">
        <v>1070074</v>
      </c>
      <c r="E196" s="40">
        <v>64204.44</v>
      </c>
      <c r="F196" s="41">
        <v>0.0001</v>
      </c>
      <c r="G196" s="36"/>
    </row>
    <row r="197" spans="1:7" ht="14.25">
      <c r="A197" s="47" t="s">
        <v>216</v>
      </c>
      <c r="B197" s="43" t="s">
        <v>224</v>
      </c>
      <c r="C197" s="39">
        <v>15</v>
      </c>
      <c r="D197" s="40">
        <v>405386</v>
      </c>
      <c r="E197" s="40">
        <v>24323.16</v>
      </c>
      <c r="F197" s="41">
        <v>0</v>
      </c>
      <c r="G197" s="36"/>
    </row>
    <row r="198" spans="1:7" ht="14.25">
      <c r="A198" s="47" t="s">
        <v>216</v>
      </c>
      <c r="B198" s="43" t="s">
        <v>47</v>
      </c>
      <c r="C198" s="39">
        <v>27</v>
      </c>
      <c r="D198" s="40">
        <v>626685</v>
      </c>
      <c r="E198" s="40">
        <v>37601.1</v>
      </c>
      <c r="F198" s="41">
        <v>0.0001</v>
      </c>
      <c r="G198" s="36"/>
    </row>
    <row r="199" spans="1:7" ht="14.25">
      <c r="A199" s="47" t="s">
        <v>225</v>
      </c>
      <c r="B199" s="43" t="s">
        <v>226</v>
      </c>
      <c r="C199" s="39">
        <v>346</v>
      </c>
      <c r="D199" s="40">
        <v>178104976</v>
      </c>
      <c r="E199" s="40">
        <v>10578022.32</v>
      </c>
      <c r="F199" s="41">
        <v>0.018</v>
      </c>
      <c r="G199" s="36"/>
    </row>
    <row r="200" spans="1:7" ht="14.25">
      <c r="A200" s="47" t="s">
        <v>225</v>
      </c>
      <c r="B200" s="43" t="s">
        <v>227</v>
      </c>
      <c r="C200" s="39">
        <v>247</v>
      </c>
      <c r="D200" s="40">
        <v>59063299</v>
      </c>
      <c r="E200" s="40">
        <v>3543710.4</v>
      </c>
      <c r="F200" s="41">
        <v>0.006</v>
      </c>
      <c r="G200" s="36"/>
    </row>
    <row r="201" spans="1:7" ht="14.25">
      <c r="A201" s="47" t="s">
        <v>225</v>
      </c>
      <c r="B201" s="43" t="s">
        <v>228</v>
      </c>
      <c r="C201" s="39">
        <v>206</v>
      </c>
      <c r="D201" s="40">
        <v>14659587</v>
      </c>
      <c r="E201" s="40">
        <v>877401.05</v>
      </c>
      <c r="F201" s="41">
        <v>0.0015</v>
      </c>
      <c r="G201" s="36"/>
    </row>
    <row r="202" spans="1:7" ht="14.25">
      <c r="A202" s="47" t="s">
        <v>225</v>
      </c>
      <c r="B202" s="43" t="s">
        <v>229</v>
      </c>
      <c r="C202" s="39">
        <v>193</v>
      </c>
      <c r="D202" s="40">
        <v>25670782</v>
      </c>
      <c r="E202" s="40">
        <v>1535759.45</v>
      </c>
      <c r="F202" s="41">
        <v>0.0026</v>
      </c>
      <c r="G202" s="36"/>
    </row>
    <row r="203" spans="1:7" ht="14.25">
      <c r="A203" s="47" t="s">
        <v>225</v>
      </c>
      <c r="B203" s="43" t="s">
        <v>230</v>
      </c>
      <c r="C203" s="39">
        <v>63</v>
      </c>
      <c r="D203" s="40">
        <v>2455099</v>
      </c>
      <c r="E203" s="40">
        <v>147305.94</v>
      </c>
      <c r="F203" s="41">
        <v>0.0003</v>
      </c>
      <c r="G203" s="36"/>
    </row>
    <row r="204" spans="1:7" ht="14.25">
      <c r="A204" s="47" t="s">
        <v>225</v>
      </c>
      <c r="B204" s="43" t="s">
        <v>231</v>
      </c>
      <c r="C204" s="39">
        <v>58</v>
      </c>
      <c r="D204" s="40">
        <v>4386281</v>
      </c>
      <c r="E204" s="40">
        <v>263176.86</v>
      </c>
      <c r="F204" s="41">
        <v>0.0004</v>
      </c>
      <c r="G204" s="36"/>
    </row>
    <row r="205" spans="1:7" ht="14.25">
      <c r="A205" s="47" t="s">
        <v>225</v>
      </c>
      <c r="B205" s="43" t="s">
        <v>232</v>
      </c>
      <c r="C205" s="39">
        <v>51</v>
      </c>
      <c r="D205" s="40">
        <v>1252756</v>
      </c>
      <c r="E205" s="40">
        <v>75165.36</v>
      </c>
      <c r="F205" s="41">
        <v>0.0001</v>
      </c>
      <c r="G205" s="36"/>
    </row>
    <row r="206" spans="1:7" ht="14.25">
      <c r="A206" s="47" t="s">
        <v>225</v>
      </c>
      <c r="B206" s="43" t="s">
        <v>233</v>
      </c>
      <c r="C206" s="39">
        <v>35</v>
      </c>
      <c r="D206" s="40">
        <v>1130676</v>
      </c>
      <c r="E206" s="40">
        <v>67840.56</v>
      </c>
      <c r="F206" s="41">
        <v>0.0001</v>
      </c>
      <c r="G206" s="36"/>
    </row>
    <row r="207" spans="1:7" ht="14.25">
      <c r="A207" s="47" t="s">
        <v>225</v>
      </c>
      <c r="B207" s="43" t="s">
        <v>234</v>
      </c>
      <c r="C207" s="39">
        <v>31</v>
      </c>
      <c r="D207" s="40">
        <v>1497225</v>
      </c>
      <c r="E207" s="40">
        <v>89114.44</v>
      </c>
      <c r="F207" s="41">
        <v>0.0002</v>
      </c>
      <c r="G207" s="36"/>
    </row>
    <row r="208" spans="1:7" ht="14.25">
      <c r="A208" s="47" t="s">
        <v>225</v>
      </c>
      <c r="B208" s="43" t="s">
        <v>235</v>
      </c>
      <c r="C208" s="39">
        <v>31</v>
      </c>
      <c r="D208" s="40">
        <v>1581925</v>
      </c>
      <c r="E208" s="40">
        <v>94915.5</v>
      </c>
      <c r="F208" s="41">
        <v>0.0002</v>
      </c>
      <c r="G208" s="36"/>
    </row>
    <row r="209" spans="1:7" ht="14.25">
      <c r="A209" s="47" t="s">
        <v>225</v>
      </c>
      <c r="B209" s="43" t="s">
        <v>236</v>
      </c>
      <c r="C209" s="39">
        <v>28</v>
      </c>
      <c r="D209" s="40">
        <v>1124207</v>
      </c>
      <c r="E209" s="40">
        <v>67452.42</v>
      </c>
      <c r="F209" s="41">
        <v>0.0001</v>
      </c>
      <c r="G209" s="36"/>
    </row>
    <row r="210" spans="1:7" ht="14.25">
      <c r="A210" s="47" t="s">
        <v>225</v>
      </c>
      <c r="B210" s="43" t="s">
        <v>237</v>
      </c>
      <c r="C210" s="39">
        <v>27</v>
      </c>
      <c r="D210" s="40">
        <v>2510734</v>
      </c>
      <c r="E210" s="40">
        <v>150644.04</v>
      </c>
      <c r="F210" s="41">
        <v>0.0003</v>
      </c>
      <c r="G210" s="36"/>
    </row>
    <row r="211" spans="1:7" ht="14.25">
      <c r="A211" s="47" t="s">
        <v>225</v>
      </c>
      <c r="B211" s="43" t="s">
        <v>238</v>
      </c>
      <c r="C211" s="39">
        <v>26</v>
      </c>
      <c r="D211" s="40">
        <v>915141</v>
      </c>
      <c r="E211" s="40">
        <v>54908.46</v>
      </c>
      <c r="F211" s="41">
        <v>0.0001</v>
      </c>
      <c r="G211" s="36"/>
    </row>
    <row r="212" spans="1:7" ht="14.25">
      <c r="A212" s="47" t="s">
        <v>225</v>
      </c>
      <c r="B212" s="43" t="s">
        <v>239</v>
      </c>
      <c r="C212" s="39">
        <v>19</v>
      </c>
      <c r="D212" s="40">
        <v>603297</v>
      </c>
      <c r="E212" s="40">
        <v>36197.82</v>
      </c>
      <c r="F212" s="41">
        <v>0.0001</v>
      </c>
      <c r="G212" s="36"/>
    </row>
    <row r="213" spans="1:7" ht="14.25">
      <c r="A213" s="47" t="s">
        <v>225</v>
      </c>
      <c r="B213" s="43" t="s">
        <v>47</v>
      </c>
      <c r="C213" s="39">
        <v>54</v>
      </c>
      <c r="D213" s="40">
        <v>4567083</v>
      </c>
      <c r="E213" s="40">
        <v>274024.98</v>
      </c>
      <c r="F213" s="41">
        <v>0.0005</v>
      </c>
      <c r="G213" s="36"/>
    </row>
    <row r="214" spans="1:7" ht="14.25">
      <c r="A214" s="47" t="s">
        <v>240</v>
      </c>
      <c r="B214" s="43" t="s">
        <v>241</v>
      </c>
      <c r="C214" s="39">
        <v>248</v>
      </c>
      <c r="D214" s="40">
        <v>15412552</v>
      </c>
      <c r="E214" s="40">
        <v>922707.66</v>
      </c>
      <c r="F214" s="41">
        <v>0.0016</v>
      </c>
      <c r="G214" s="36"/>
    </row>
    <row r="215" spans="1:7" ht="14.25">
      <c r="A215" s="47" t="s">
        <v>240</v>
      </c>
      <c r="B215" s="43" t="s">
        <v>242</v>
      </c>
      <c r="C215" s="39">
        <v>19</v>
      </c>
      <c r="D215" s="40">
        <v>369401</v>
      </c>
      <c r="E215" s="40">
        <v>22164.06</v>
      </c>
      <c r="F215" s="41">
        <v>0</v>
      </c>
      <c r="G215" s="36"/>
    </row>
    <row r="216" spans="1:7" ht="14.25">
      <c r="A216" s="47" t="s">
        <v>240</v>
      </c>
      <c r="B216" s="43" t="s">
        <v>243</v>
      </c>
      <c r="C216" s="39">
        <v>18</v>
      </c>
      <c r="D216" s="40">
        <v>1131719</v>
      </c>
      <c r="E216" s="40">
        <v>67903.14</v>
      </c>
      <c r="F216" s="41">
        <v>0.0001</v>
      </c>
      <c r="G216" s="36"/>
    </row>
    <row r="217" spans="1:7" ht="14.25">
      <c r="A217" s="47" t="s">
        <v>240</v>
      </c>
      <c r="B217" s="43" t="s">
        <v>47</v>
      </c>
      <c r="C217" s="39">
        <v>12</v>
      </c>
      <c r="D217" s="40">
        <v>441645</v>
      </c>
      <c r="E217" s="40">
        <v>25990.02</v>
      </c>
      <c r="F217" s="41">
        <v>0</v>
      </c>
      <c r="G217" s="36"/>
    </row>
    <row r="218" spans="1:7" ht="14.25">
      <c r="A218" s="47" t="s">
        <v>244</v>
      </c>
      <c r="B218" s="43" t="s">
        <v>245</v>
      </c>
      <c r="C218" s="39">
        <v>87</v>
      </c>
      <c r="D218" s="40">
        <v>3513223</v>
      </c>
      <c r="E218" s="40">
        <v>210158.43</v>
      </c>
      <c r="F218" s="41">
        <v>0.0004</v>
      </c>
      <c r="G218" s="36"/>
    </row>
    <row r="219" spans="1:7" ht="14.25">
      <c r="A219" s="47" t="s">
        <v>244</v>
      </c>
      <c r="B219" s="43" t="s">
        <v>246</v>
      </c>
      <c r="C219" s="39">
        <v>82</v>
      </c>
      <c r="D219" s="40">
        <v>5690263</v>
      </c>
      <c r="E219" s="40">
        <v>340761.25</v>
      </c>
      <c r="F219" s="41">
        <v>0.0006</v>
      </c>
      <c r="G219" s="36"/>
    </row>
    <row r="220" spans="1:7" ht="14.25">
      <c r="A220" s="47" t="s">
        <v>244</v>
      </c>
      <c r="B220" s="43" t="s">
        <v>247</v>
      </c>
      <c r="C220" s="39">
        <v>15</v>
      </c>
      <c r="D220" s="40">
        <v>124559</v>
      </c>
      <c r="E220" s="40">
        <v>7451.04</v>
      </c>
      <c r="F220" s="41">
        <v>0</v>
      </c>
      <c r="G220" s="36"/>
    </row>
    <row r="221" spans="1:7" ht="14.25">
      <c r="A221" s="47" t="s">
        <v>244</v>
      </c>
      <c r="B221" s="43" t="s">
        <v>248</v>
      </c>
      <c r="C221" s="39">
        <v>14</v>
      </c>
      <c r="D221" s="40">
        <v>354869</v>
      </c>
      <c r="E221" s="40">
        <v>21292.14</v>
      </c>
      <c r="F221" s="41">
        <v>0</v>
      </c>
      <c r="G221" s="36"/>
    </row>
    <row r="222" spans="1:7" ht="14.25">
      <c r="A222" s="47" t="s">
        <v>244</v>
      </c>
      <c r="B222" s="43" t="s">
        <v>249</v>
      </c>
      <c r="C222" s="39">
        <v>11</v>
      </c>
      <c r="D222" s="40">
        <v>77611</v>
      </c>
      <c r="E222" s="40">
        <v>4656.66</v>
      </c>
      <c r="F222" s="41">
        <v>0</v>
      </c>
      <c r="G222" s="36"/>
    </row>
    <row r="223" spans="1:7" ht="14.25">
      <c r="A223" s="47" t="s">
        <v>244</v>
      </c>
      <c r="B223" s="43" t="s">
        <v>250</v>
      </c>
      <c r="C223" s="39">
        <v>10</v>
      </c>
      <c r="D223" s="40">
        <v>96979</v>
      </c>
      <c r="E223" s="40">
        <v>5818.74</v>
      </c>
      <c r="F223" s="41">
        <v>0</v>
      </c>
      <c r="G223" s="36"/>
    </row>
    <row r="224" spans="1:7" ht="14.25">
      <c r="A224" s="47" t="s">
        <v>244</v>
      </c>
      <c r="B224" s="43" t="s">
        <v>251</v>
      </c>
      <c r="C224" s="39">
        <v>10</v>
      </c>
      <c r="D224" s="40">
        <v>357707</v>
      </c>
      <c r="E224" s="40">
        <v>21462.42</v>
      </c>
      <c r="F224" s="41">
        <v>0</v>
      </c>
      <c r="G224" s="36"/>
    </row>
    <row r="225" spans="1:7" ht="14.25">
      <c r="A225" s="47" t="s">
        <v>244</v>
      </c>
      <c r="B225" s="43" t="s">
        <v>47</v>
      </c>
      <c r="C225" s="39">
        <v>13</v>
      </c>
      <c r="D225" s="40">
        <v>399932</v>
      </c>
      <c r="E225" s="40">
        <v>23995.92</v>
      </c>
      <c r="F225" s="41">
        <v>0</v>
      </c>
      <c r="G225" s="36"/>
    </row>
    <row r="226" spans="1:7" ht="14.25">
      <c r="A226" s="47" t="s">
        <v>252</v>
      </c>
      <c r="B226" s="43" t="s">
        <v>253</v>
      </c>
      <c r="C226" s="39">
        <v>299</v>
      </c>
      <c r="D226" s="40">
        <v>24773435</v>
      </c>
      <c r="E226" s="40">
        <v>1483807.27</v>
      </c>
      <c r="F226" s="41">
        <v>0.0025</v>
      </c>
      <c r="G226" s="36"/>
    </row>
    <row r="227" spans="1:7" ht="14.25">
      <c r="A227" s="47" t="s">
        <v>252</v>
      </c>
      <c r="B227" s="43" t="s">
        <v>254</v>
      </c>
      <c r="C227" s="39">
        <v>45</v>
      </c>
      <c r="D227" s="40">
        <v>1123686</v>
      </c>
      <c r="E227" s="40">
        <v>67421.16</v>
      </c>
      <c r="F227" s="41">
        <v>0.0001</v>
      </c>
      <c r="G227" s="36"/>
    </row>
    <row r="228" spans="1:7" ht="14.25">
      <c r="A228" s="47" t="s">
        <v>252</v>
      </c>
      <c r="B228" s="43" t="s">
        <v>255</v>
      </c>
      <c r="C228" s="39">
        <v>37</v>
      </c>
      <c r="D228" s="40">
        <v>668323</v>
      </c>
      <c r="E228" s="40">
        <v>40099.38</v>
      </c>
      <c r="F228" s="41">
        <v>0.0001</v>
      </c>
      <c r="G228" s="36"/>
    </row>
    <row r="229" spans="1:7" ht="14.25">
      <c r="A229" s="47" t="s">
        <v>252</v>
      </c>
      <c r="B229" s="43" t="s">
        <v>256</v>
      </c>
      <c r="C229" s="39">
        <v>36</v>
      </c>
      <c r="D229" s="40">
        <v>2768043</v>
      </c>
      <c r="E229" s="40">
        <v>166082.58</v>
      </c>
      <c r="F229" s="41">
        <v>0.0003</v>
      </c>
      <c r="G229" s="36"/>
    </row>
    <row r="230" spans="1:7" ht="14.25">
      <c r="A230" s="47" t="s">
        <v>252</v>
      </c>
      <c r="B230" s="43" t="s">
        <v>257</v>
      </c>
      <c r="C230" s="39">
        <v>34</v>
      </c>
      <c r="D230" s="40">
        <v>1075362</v>
      </c>
      <c r="E230" s="40">
        <v>64521.72</v>
      </c>
      <c r="F230" s="41">
        <v>0.0001</v>
      </c>
      <c r="G230" s="36"/>
    </row>
    <row r="231" spans="1:7" ht="14.25">
      <c r="A231" s="47" t="s">
        <v>252</v>
      </c>
      <c r="B231" s="43" t="s">
        <v>258</v>
      </c>
      <c r="C231" s="39">
        <v>25</v>
      </c>
      <c r="D231" s="40">
        <v>206207</v>
      </c>
      <c r="E231" s="40">
        <v>12372.42</v>
      </c>
      <c r="F231" s="41">
        <v>0</v>
      </c>
      <c r="G231" s="36"/>
    </row>
    <row r="232" spans="1:7" ht="14.25">
      <c r="A232" s="47" t="s">
        <v>252</v>
      </c>
      <c r="B232" s="43" t="s">
        <v>259</v>
      </c>
      <c r="C232" s="39">
        <v>23</v>
      </c>
      <c r="D232" s="40">
        <v>599841</v>
      </c>
      <c r="E232" s="40">
        <v>35990.46</v>
      </c>
      <c r="F232" s="41">
        <v>0.0001</v>
      </c>
      <c r="G232" s="36"/>
    </row>
    <row r="233" spans="1:7" ht="14.25">
      <c r="A233" s="47" t="s">
        <v>252</v>
      </c>
      <c r="B233" s="43" t="s">
        <v>200</v>
      </c>
      <c r="C233" s="39">
        <v>21</v>
      </c>
      <c r="D233" s="40">
        <v>1790912</v>
      </c>
      <c r="E233" s="40">
        <v>107454.72</v>
      </c>
      <c r="F233" s="41">
        <v>0.0002</v>
      </c>
      <c r="G233" s="36"/>
    </row>
    <row r="234" spans="1:7" ht="14.25">
      <c r="A234" s="47" t="s">
        <v>252</v>
      </c>
      <c r="B234" s="43" t="s">
        <v>260</v>
      </c>
      <c r="C234" s="39">
        <v>16</v>
      </c>
      <c r="D234" s="40">
        <v>597782</v>
      </c>
      <c r="E234" s="40">
        <v>35866.92</v>
      </c>
      <c r="F234" s="41">
        <v>0.0001</v>
      </c>
      <c r="G234" s="36"/>
    </row>
    <row r="235" spans="1:7" ht="14.25">
      <c r="A235" s="47" t="s">
        <v>252</v>
      </c>
      <c r="B235" s="43" t="s">
        <v>261</v>
      </c>
      <c r="C235" s="39">
        <v>14</v>
      </c>
      <c r="D235" s="40">
        <v>270745</v>
      </c>
      <c r="E235" s="40">
        <v>16244.7</v>
      </c>
      <c r="F235" s="41">
        <v>0</v>
      </c>
      <c r="G235" s="36"/>
    </row>
    <row r="236" spans="1:7" ht="14.25">
      <c r="A236" s="47" t="s">
        <v>252</v>
      </c>
      <c r="B236" s="43" t="s">
        <v>47</v>
      </c>
      <c r="C236" s="39">
        <v>26</v>
      </c>
      <c r="D236" s="40">
        <v>4746975</v>
      </c>
      <c r="E236" s="40">
        <v>282814.8</v>
      </c>
      <c r="F236" s="41">
        <v>0.0005</v>
      </c>
      <c r="G236" s="36"/>
    </row>
    <row r="237" spans="1:7" ht="14.25">
      <c r="A237" s="47" t="s">
        <v>262</v>
      </c>
      <c r="B237" s="43" t="s">
        <v>263</v>
      </c>
      <c r="C237" s="39">
        <v>677</v>
      </c>
      <c r="D237" s="40">
        <v>90743830</v>
      </c>
      <c r="E237" s="40">
        <v>5401683.49</v>
      </c>
      <c r="F237" s="41">
        <v>0.0092</v>
      </c>
      <c r="G237" s="36"/>
    </row>
    <row r="238" spans="1:7" ht="14.25">
      <c r="A238" s="47" t="s">
        <v>262</v>
      </c>
      <c r="B238" s="43" t="s">
        <v>264</v>
      </c>
      <c r="C238" s="39">
        <v>206</v>
      </c>
      <c r="D238" s="40">
        <v>50850298</v>
      </c>
      <c r="E238" s="40">
        <v>3048601.57</v>
      </c>
      <c r="F238" s="41">
        <v>0.0052</v>
      </c>
      <c r="G238" s="36"/>
    </row>
    <row r="239" spans="1:7" ht="14.25">
      <c r="A239" s="47" t="s">
        <v>262</v>
      </c>
      <c r="B239" s="43" t="s">
        <v>265</v>
      </c>
      <c r="C239" s="39">
        <v>72</v>
      </c>
      <c r="D239" s="40">
        <v>4797426</v>
      </c>
      <c r="E239" s="40">
        <v>287845.56</v>
      </c>
      <c r="F239" s="41">
        <v>0.0005</v>
      </c>
      <c r="G239" s="36"/>
    </row>
    <row r="240" spans="1:7" ht="14.25">
      <c r="A240" s="47" t="s">
        <v>262</v>
      </c>
      <c r="B240" s="43" t="s">
        <v>266</v>
      </c>
      <c r="C240" s="39">
        <v>37</v>
      </c>
      <c r="D240" s="40">
        <v>869474</v>
      </c>
      <c r="E240" s="40">
        <v>52168.44</v>
      </c>
      <c r="F240" s="41">
        <v>0.0001</v>
      </c>
      <c r="G240" s="36"/>
    </row>
    <row r="241" spans="1:7" ht="14.25">
      <c r="A241" s="47" t="s">
        <v>262</v>
      </c>
      <c r="B241" s="43" t="s">
        <v>47</v>
      </c>
      <c r="C241" s="39">
        <v>44</v>
      </c>
      <c r="D241" s="40">
        <v>2384598</v>
      </c>
      <c r="E241" s="40">
        <v>143075.88</v>
      </c>
      <c r="F241" s="41">
        <v>0.0002</v>
      </c>
      <c r="G241" s="36"/>
    </row>
    <row r="242" spans="1:7" ht="14.25">
      <c r="A242" s="47" t="s">
        <v>267</v>
      </c>
      <c r="B242" s="43" t="s">
        <v>268</v>
      </c>
      <c r="C242" s="39">
        <v>371</v>
      </c>
      <c r="D242" s="40">
        <v>45961024</v>
      </c>
      <c r="E242" s="40">
        <v>2729730.81</v>
      </c>
      <c r="F242" s="41">
        <v>0.0046</v>
      </c>
      <c r="G242" s="36"/>
    </row>
    <row r="243" spans="1:7" ht="14.25">
      <c r="A243" s="47" t="s">
        <v>267</v>
      </c>
      <c r="B243" s="43" t="s">
        <v>269</v>
      </c>
      <c r="C243" s="39">
        <v>184</v>
      </c>
      <c r="D243" s="40">
        <v>12414832</v>
      </c>
      <c r="E243" s="40">
        <v>735000.05</v>
      </c>
      <c r="F243" s="41">
        <v>0.0012</v>
      </c>
      <c r="G243" s="36"/>
    </row>
    <row r="244" spans="1:7" ht="14.25">
      <c r="A244" s="47" t="s">
        <v>267</v>
      </c>
      <c r="B244" s="43" t="s">
        <v>270</v>
      </c>
      <c r="C244" s="39">
        <v>155</v>
      </c>
      <c r="D244" s="40">
        <v>19050081</v>
      </c>
      <c r="E244" s="40">
        <v>1112319.35</v>
      </c>
      <c r="F244" s="41">
        <v>0.0019</v>
      </c>
      <c r="G244" s="36"/>
    </row>
    <row r="245" spans="1:7" ht="14.25">
      <c r="A245" s="47" t="s">
        <v>267</v>
      </c>
      <c r="B245" s="43" t="s">
        <v>271</v>
      </c>
      <c r="C245" s="39">
        <v>62</v>
      </c>
      <c r="D245" s="40">
        <v>22246314</v>
      </c>
      <c r="E245" s="40">
        <v>1305710.28</v>
      </c>
      <c r="F245" s="41">
        <v>0.0022</v>
      </c>
      <c r="G245" s="36"/>
    </row>
    <row r="246" spans="1:7" ht="14.25">
      <c r="A246" s="47" t="s">
        <v>267</v>
      </c>
      <c r="B246" s="43" t="s">
        <v>272</v>
      </c>
      <c r="C246" s="39">
        <v>47</v>
      </c>
      <c r="D246" s="40">
        <v>2355464</v>
      </c>
      <c r="E246" s="40">
        <v>141327.84</v>
      </c>
      <c r="F246" s="41">
        <v>0.0002</v>
      </c>
      <c r="G246" s="36"/>
    </row>
    <row r="247" spans="1:7" ht="14.25">
      <c r="A247" s="47" t="s">
        <v>267</v>
      </c>
      <c r="B247" s="43" t="s">
        <v>273</v>
      </c>
      <c r="C247" s="39">
        <v>17</v>
      </c>
      <c r="D247" s="40">
        <v>363451</v>
      </c>
      <c r="E247" s="40">
        <v>21807.06</v>
      </c>
      <c r="F247" s="41">
        <v>0</v>
      </c>
      <c r="G247" s="36"/>
    </row>
    <row r="248" spans="1:7" ht="14.25">
      <c r="A248" s="47" t="s">
        <v>267</v>
      </c>
      <c r="B248" s="43" t="s">
        <v>47</v>
      </c>
      <c r="C248" s="39">
        <v>31</v>
      </c>
      <c r="D248" s="40">
        <v>1827838</v>
      </c>
      <c r="E248" s="40">
        <v>108902.25</v>
      </c>
      <c r="F248" s="41">
        <v>0.0002</v>
      </c>
      <c r="G248" s="36"/>
    </row>
    <row r="249" spans="1:7" ht="14.25">
      <c r="A249" s="47" t="s">
        <v>274</v>
      </c>
      <c r="B249" s="43" t="s">
        <v>274</v>
      </c>
      <c r="C249" s="39">
        <v>1874</v>
      </c>
      <c r="D249" s="40">
        <v>285014982</v>
      </c>
      <c r="E249" s="40">
        <v>17005918.67</v>
      </c>
      <c r="F249" s="41">
        <v>0.0289</v>
      </c>
      <c r="G249" s="36"/>
    </row>
    <row r="250" spans="1:7" ht="14.25">
      <c r="A250" s="47" t="s">
        <v>274</v>
      </c>
      <c r="B250" s="43" t="s">
        <v>257</v>
      </c>
      <c r="C250" s="39">
        <v>206</v>
      </c>
      <c r="D250" s="40">
        <v>22434432</v>
      </c>
      <c r="E250" s="40">
        <v>1340927.45</v>
      </c>
      <c r="F250" s="41">
        <v>0.0023</v>
      </c>
      <c r="G250" s="36"/>
    </row>
    <row r="251" spans="1:7" ht="14.25">
      <c r="A251" s="47" t="s">
        <v>274</v>
      </c>
      <c r="B251" s="43" t="s">
        <v>275</v>
      </c>
      <c r="C251" s="39">
        <v>100</v>
      </c>
      <c r="D251" s="40">
        <v>8012225</v>
      </c>
      <c r="E251" s="40">
        <v>480733.5</v>
      </c>
      <c r="F251" s="41">
        <v>0.0008</v>
      </c>
      <c r="G251" s="36"/>
    </row>
    <row r="252" spans="1:7" ht="14.25">
      <c r="A252" s="47" t="s">
        <v>274</v>
      </c>
      <c r="B252" s="43" t="s">
        <v>276</v>
      </c>
      <c r="C252" s="39">
        <v>80</v>
      </c>
      <c r="D252" s="40">
        <v>5450390</v>
      </c>
      <c r="E252" s="40">
        <v>325977.18</v>
      </c>
      <c r="F252" s="41">
        <v>0.0006</v>
      </c>
      <c r="G252" s="36"/>
    </row>
    <row r="253" spans="1:7" ht="14.25">
      <c r="A253" s="47" t="s">
        <v>274</v>
      </c>
      <c r="B253" s="43" t="s">
        <v>277</v>
      </c>
      <c r="C253" s="39">
        <v>60</v>
      </c>
      <c r="D253" s="40">
        <v>2380401</v>
      </c>
      <c r="E253" s="40">
        <v>141243.84</v>
      </c>
      <c r="F253" s="41">
        <v>0.0002</v>
      </c>
      <c r="G253" s="36"/>
    </row>
    <row r="254" spans="1:7" ht="14.25">
      <c r="A254" s="47" t="s">
        <v>274</v>
      </c>
      <c r="B254" s="43" t="s">
        <v>278</v>
      </c>
      <c r="C254" s="39">
        <v>52</v>
      </c>
      <c r="D254" s="40">
        <v>2297491</v>
      </c>
      <c r="E254" s="40">
        <v>137612.46</v>
      </c>
      <c r="F254" s="41">
        <v>0.0002</v>
      </c>
      <c r="G254" s="36"/>
    </row>
    <row r="255" spans="1:7" ht="14.25">
      <c r="A255" s="47" t="s">
        <v>274</v>
      </c>
      <c r="B255" s="43" t="s">
        <v>279</v>
      </c>
      <c r="C255" s="39">
        <v>30</v>
      </c>
      <c r="D255" s="40">
        <v>2183286</v>
      </c>
      <c r="E255" s="40">
        <v>130997.16</v>
      </c>
      <c r="F255" s="41">
        <v>0.0002</v>
      </c>
      <c r="G255" s="36"/>
    </row>
    <row r="256" spans="1:7" ht="14.25">
      <c r="A256" s="47" t="s">
        <v>274</v>
      </c>
      <c r="B256" s="43" t="s">
        <v>280</v>
      </c>
      <c r="C256" s="39">
        <v>28</v>
      </c>
      <c r="D256" s="40">
        <v>776055</v>
      </c>
      <c r="E256" s="40">
        <v>46563.3</v>
      </c>
      <c r="F256" s="41">
        <v>0.0001</v>
      </c>
      <c r="G256" s="36"/>
    </row>
    <row r="257" spans="1:7" ht="14.25">
      <c r="A257" s="47" t="s">
        <v>274</v>
      </c>
      <c r="B257" s="43" t="s">
        <v>281</v>
      </c>
      <c r="C257" s="39">
        <v>24</v>
      </c>
      <c r="D257" s="40">
        <v>358345</v>
      </c>
      <c r="E257" s="40">
        <v>21500.7</v>
      </c>
      <c r="F257" s="41">
        <v>0</v>
      </c>
      <c r="G257" s="36"/>
    </row>
    <row r="258" spans="1:7" ht="14.25">
      <c r="A258" s="47" t="s">
        <v>274</v>
      </c>
      <c r="B258" s="43" t="s">
        <v>282</v>
      </c>
      <c r="C258" s="39">
        <v>24</v>
      </c>
      <c r="D258" s="40">
        <v>3730301</v>
      </c>
      <c r="E258" s="40">
        <v>223818.06</v>
      </c>
      <c r="F258" s="41">
        <v>0.0004</v>
      </c>
      <c r="G258" s="36"/>
    </row>
    <row r="259" spans="1:7" ht="14.25">
      <c r="A259" s="47" t="s">
        <v>274</v>
      </c>
      <c r="B259" s="43" t="s">
        <v>283</v>
      </c>
      <c r="C259" s="39">
        <v>21</v>
      </c>
      <c r="D259" s="40">
        <v>974260</v>
      </c>
      <c r="E259" s="40">
        <v>58179.32</v>
      </c>
      <c r="F259" s="41">
        <v>0.0001</v>
      </c>
      <c r="G259" s="36"/>
    </row>
    <row r="260" spans="1:7" ht="14.25">
      <c r="A260" s="47" t="s">
        <v>274</v>
      </c>
      <c r="B260" s="43" t="s">
        <v>284</v>
      </c>
      <c r="C260" s="39">
        <v>19</v>
      </c>
      <c r="D260" s="40">
        <v>777536</v>
      </c>
      <c r="E260" s="40">
        <v>46550.91</v>
      </c>
      <c r="F260" s="41">
        <v>0.0001</v>
      </c>
      <c r="G260" s="36"/>
    </row>
    <row r="261" spans="1:7" ht="14.25">
      <c r="A261" s="47" t="s">
        <v>274</v>
      </c>
      <c r="B261" s="43" t="s">
        <v>285</v>
      </c>
      <c r="C261" s="39">
        <v>11</v>
      </c>
      <c r="D261" s="40">
        <v>97040</v>
      </c>
      <c r="E261" s="40">
        <v>5822.4</v>
      </c>
      <c r="F261" s="41">
        <v>0</v>
      </c>
      <c r="G261" s="36"/>
    </row>
    <row r="262" spans="1:7" ht="14.25">
      <c r="A262" s="47" t="s">
        <v>274</v>
      </c>
      <c r="B262" s="43" t="s">
        <v>286</v>
      </c>
      <c r="C262" s="39">
        <v>10</v>
      </c>
      <c r="D262" s="40">
        <v>185874</v>
      </c>
      <c r="E262" s="40">
        <v>11152.44</v>
      </c>
      <c r="F262" s="41">
        <v>0</v>
      </c>
      <c r="G262" s="36"/>
    </row>
    <row r="263" spans="1:7" ht="14.25">
      <c r="A263" s="47" t="s">
        <v>274</v>
      </c>
      <c r="B263" s="43" t="s">
        <v>47</v>
      </c>
      <c r="C263" s="39">
        <v>33</v>
      </c>
      <c r="D263" s="40">
        <v>1284421</v>
      </c>
      <c r="E263" s="40">
        <v>77065.26</v>
      </c>
      <c r="F263" s="41">
        <v>0.0001</v>
      </c>
      <c r="G263" s="36"/>
    </row>
    <row r="264" spans="1:7" ht="14.25">
      <c r="A264" s="47" t="s">
        <v>287</v>
      </c>
      <c r="B264" s="43" t="s">
        <v>288</v>
      </c>
      <c r="C264" s="39">
        <v>233</v>
      </c>
      <c r="D264" s="40">
        <v>19182888</v>
      </c>
      <c r="E264" s="40">
        <v>1146605.04</v>
      </c>
      <c r="F264" s="41">
        <v>0.0019</v>
      </c>
      <c r="G264" s="36"/>
    </row>
    <row r="265" spans="1:7" ht="14.25">
      <c r="A265" s="47" t="s">
        <v>287</v>
      </c>
      <c r="B265" s="43" t="s">
        <v>289</v>
      </c>
      <c r="C265" s="39">
        <v>52</v>
      </c>
      <c r="D265" s="40">
        <v>2507364</v>
      </c>
      <c r="E265" s="40">
        <v>150441.84</v>
      </c>
      <c r="F265" s="41">
        <v>0.0003</v>
      </c>
      <c r="G265" s="36"/>
    </row>
    <row r="266" spans="1:7" ht="14.25">
      <c r="A266" s="47" t="s">
        <v>287</v>
      </c>
      <c r="B266" s="43" t="s">
        <v>290</v>
      </c>
      <c r="C266" s="39">
        <v>21</v>
      </c>
      <c r="D266" s="40">
        <v>489436</v>
      </c>
      <c r="E266" s="40">
        <v>29366.16</v>
      </c>
      <c r="F266" s="41">
        <v>0</v>
      </c>
      <c r="G266" s="36"/>
    </row>
    <row r="267" spans="1:7" ht="14.25">
      <c r="A267" s="47" t="s">
        <v>287</v>
      </c>
      <c r="B267" s="43" t="s">
        <v>291</v>
      </c>
      <c r="C267" s="39">
        <v>14</v>
      </c>
      <c r="D267" s="40">
        <v>109927</v>
      </c>
      <c r="E267" s="40">
        <v>6595.62</v>
      </c>
      <c r="F267" s="41">
        <v>0</v>
      </c>
      <c r="G267" s="36"/>
    </row>
    <row r="268" spans="1:7" ht="14.25">
      <c r="A268" s="47" t="s">
        <v>287</v>
      </c>
      <c r="B268" s="43" t="s">
        <v>47</v>
      </c>
      <c r="C268" s="39">
        <v>15</v>
      </c>
      <c r="D268" s="40">
        <v>530997</v>
      </c>
      <c r="E268" s="40">
        <v>31859.82</v>
      </c>
      <c r="F268" s="41">
        <v>0.0001</v>
      </c>
      <c r="G268" s="36"/>
    </row>
    <row r="269" spans="1:7" ht="14.25">
      <c r="A269" s="47" t="s">
        <v>292</v>
      </c>
      <c r="B269" s="43" t="s">
        <v>293</v>
      </c>
      <c r="C269" s="39">
        <v>184</v>
      </c>
      <c r="D269" s="40">
        <v>16248963</v>
      </c>
      <c r="E269" s="40">
        <v>973120.97</v>
      </c>
      <c r="F269" s="41">
        <v>0.0017</v>
      </c>
      <c r="G269" s="36"/>
    </row>
    <row r="270" spans="1:7" ht="14.25">
      <c r="A270" s="47" t="s">
        <v>292</v>
      </c>
      <c r="B270" s="43" t="s">
        <v>294</v>
      </c>
      <c r="C270" s="39">
        <v>137</v>
      </c>
      <c r="D270" s="40">
        <v>7741914</v>
      </c>
      <c r="E270" s="40">
        <v>462399.4</v>
      </c>
      <c r="F270" s="41">
        <v>0.0008</v>
      </c>
      <c r="G270" s="36"/>
    </row>
    <row r="271" spans="1:7" ht="14.25">
      <c r="A271" s="47" t="s">
        <v>292</v>
      </c>
      <c r="B271" s="43" t="s">
        <v>292</v>
      </c>
      <c r="C271" s="39">
        <v>54</v>
      </c>
      <c r="D271" s="40">
        <v>2202867</v>
      </c>
      <c r="E271" s="40">
        <v>130315.44</v>
      </c>
      <c r="F271" s="41">
        <v>0.0002</v>
      </c>
      <c r="G271" s="36"/>
    </row>
    <row r="272" spans="1:7" ht="14.25">
      <c r="A272" s="47" t="s">
        <v>292</v>
      </c>
      <c r="B272" s="43" t="s">
        <v>295</v>
      </c>
      <c r="C272" s="39">
        <v>40</v>
      </c>
      <c r="D272" s="40">
        <v>1980287</v>
      </c>
      <c r="E272" s="40">
        <v>118817.22</v>
      </c>
      <c r="F272" s="41">
        <v>0.0002</v>
      </c>
      <c r="G272" s="36"/>
    </row>
    <row r="273" spans="1:7" ht="14.25">
      <c r="A273" s="47" t="s">
        <v>292</v>
      </c>
      <c r="B273" s="43" t="s">
        <v>296</v>
      </c>
      <c r="C273" s="39">
        <v>35</v>
      </c>
      <c r="D273" s="40">
        <v>1190656</v>
      </c>
      <c r="E273" s="40">
        <v>71439.36</v>
      </c>
      <c r="F273" s="41">
        <v>0.0001</v>
      </c>
      <c r="G273" s="36"/>
    </row>
    <row r="274" spans="1:7" ht="14.25">
      <c r="A274" s="47" t="s">
        <v>292</v>
      </c>
      <c r="B274" s="43" t="s">
        <v>297</v>
      </c>
      <c r="C274" s="39">
        <v>33</v>
      </c>
      <c r="D274" s="40">
        <v>856519</v>
      </c>
      <c r="E274" s="40">
        <v>51391.14</v>
      </c>
      <c r="F274" s="41">
        <v>0.0001</v>
      </c>
      <c r="G274" s="36"/>
    </row>
    <row r="275" spans="1:7" ht="14.25">
      <c r="A275" s="47" t="s">
        <v>292</v>
      </c>
      <c r="B275" s="43" t="s">
        <v>298</v>
      </c>
      <c r="C275" s="39">
        <v>23</v>
      </c>
      <c r="D275" s="40">
        <v>500424</v>
      </c>
      <c r="E275" s="40">
        <v>30025.44</v>
      </c>
      <c r="F275" s="41">
        <v>0.0001</v>
      </c>
      <c r="G275" s="36"/>
    </row>
    <row r="276" spans="1:7" ht="14.25">
      <c r="A276" s="47" t="s">
        <v>292</v>
      </c>
      <c r="B276" s="43" t="s">
        <v>299</v>
      </c>
      <c r="C276" s="39">
        <v>22</v>
      </c>
      <c r="D276" s="40">
        <v>835136</v>
      </c>
      <c r="E276" s="40">
        <v>50108.16</v>
      </c>
      <c r="F276" s="41">
        <v>0.0001</v>
      </c>
      <c r="G276" s="36"/>
    </row>
    <row r="277" spans="1:7" ht="14.25">
      <c r="A277" s="47" t="s">
        <v>292</v>
      </c>
      <c r="B277" s="43" t="s">
        <v>300</v>
      </c>
      <c r="C277" s="39">
        <v>18</v>
      </c>
      <c r="D277" s="40">
        <v>276969</v>
      </c>
      <c r="E277" s="40">
        <v>16618.14</v>
      </c>
      <c r="F277" s="41">
        <v>0</v>
      </c>
      <c r="G277" s="36"/>
    </row>
    <row r="278" spans="1:7" ht="14.25">
      <c r="A278" s="47" t="s">
        <v>292</v>
      </c>
      <c r="B278" s="43" t="s">
        <v>301</v>
      </c>
      <c r="C278" s="39">
        <v>14</v>
      </c>
      <c r="D278" s="40">
        <v>190928</v>
      </c>
      <c r="E278" s="40">
        <v>11455.68</v>
      </c>
      <c r="F278" s="41">
        <v>0</v>
      </c>
      <c r="G278" s="36"/>
    </row>
    <row r="279" spans="1:7" ht="14.25">
      <c r="A279" s="47" t="s">
        <v>292</v>
      </c>
      <c r="B279" s="43" t="s">
        <v>47</v>
      </c>
      <c r="C279" s="39">
        <v>50</v>
      </c>
      <c r="D279" s="40">
        <v>1091715</v>
      </c>
      <c r="E279" s="40">
        <v>64379.22</v>
      </c>
      <c r="F279" s="41">
        <v>0.0001</v>
      </c>
      <c r="G279" s="36"/>
    </row>
    <row r="280" spans="1:7" ht="14.25">
      <c r="A280" s="47" t="s">
        <v>302</v>
      </c>
      <c r="B280" s="43" t="s">
        <v>303</v>
      </c>
      <c r="C280" s="39">
        <v>302</v>
      </c>
      <c r="D280" s="40">
        <v>24186548</v>
      </c>
      <c r="E280" s="40">
        <v>1444543.08</v>
      </c>
      <c r="F280" s="41">
        <v>0.0025</v>
      </c>
      <c r="G280" s="36"/>
    </row>
    <row r="281" spans="1:7" ht="14.25">
      <c r="A281" s="47" t="s">
        <v>302</v>
      </c>
      <c r="B281" s="43" t="s">
        <v>304</v>
      </c>
      <c r="C281" s="39">
        <v>52</v>
      </c>
      <c r="D281" s="40">
        <v>1587434</v>
      </c>
      <c r="E281" s="40">
        <v>95178.54</v>
      </c>
      <c r="F281" s="41">
        <v>0.0002</v>
      </c>
      <c r="G281" s="36"/>
    </row>
    <row r="282" spans="1:7" ht="14.25">
      <c r="A282" s="47" t="s">
        <v>302</v>
      </c>
      <c r="B282" s="43" t="s">
        <v>302</v>
      </c>
      <c r="C282" s="39">
        <v>30</v>
      </c>
      <c r="D282" s="40">
        <v>2060868</v>
      </c>
      <c r="E282" s="40">
        <v>123652.08</v>
      </c>
      <c r="F282" s="41">
        <v>0.0002</v>
      </c>
      <c r="G282" s="36"/>
    </row>
    <row r="283" spans="1:7" ht="14.25">
      <c r="A283" s="47" t="s">
        <v>302</v>
      </c>
      <c r="B283" s="43" t="s">
        <v>305</v>
      </c>
      <c r="C283" s="39">
        <v>30</v>
      </c>
      <c r="D283" s="40">
        <v>688261</v>
      </c>
      <c r="E283" s="40">
        <v>41220.71</v>
      </c>
      <c r="F283" s="41">
        <v>0.0001</v>
      </c>
      <c r="G283" s="36"/>
    </row>
    <row r="284" spans="1:7" ht="14.25">
      <c r="A284" s="47" t="s">
        <v>302</v>
      </c>
      <c r="B284" s="43" t="s">
        <v>306</v>
      </c>
      <c r="C284" s="39">
        <v>25</v>
      </c>
      <c r="D284" s="40">
        <v>353502</v>
      </c>
      <c r="E284" s="40">
        <v>21210.12</v>
      </c>
      <c r="F284" s="41">
        <v>0</v>
      </c>
      <c r="G284" s="36"/>
    </row>
    <row r="285" spans="1:7" ht="14.25">
      <c r="A285" s="47" t="s">
        <v>302</v>
      </c>
      <c r="B285" s="43" t="s">
        <v>307</v>
      </c>
      <c r="C285" s="39">
        <v>12</v>
      </c>
      <c r="D285" s="40">
        <v>598197</v>
      </c>
      <c r="E285" s="40">
        <v>35891.82</v>
      </c>
      <c r="F285" s="41">
        <v>0.0001</v>
      </c>
      <c r="G285" s="36"/>
    </row>
    <row r="286" spans="1:7" ht="14.25">
      <c r="A286" s="47" t="s">
        <v>302</v>
      </c>
      <c r="B286" s="43" t="s">
        <v>47</v>
      </c>
      <c r="C286" s="39">
        <v>36</v>
      </c>
      <c r="D286" s="40">
        <v>1125666</v>
      </c>
      <c r="E286" s="40">
        <v>67478.03</v>
      </c>
      <c r="F286" s="41">
        <v>0.0001</v>
      </c>
      <c r="G286" s="36"/>
    </row>
    <row r="287" spans="1:7" ht="14.25">
      <c r="A287" s="47" t="s">
        <v>308</v>
      </c>
      <c r="B287" s="43" t="s">
        <v>309</v>
      </c>
      <c r="C287" s="39">
        <v>204</v>
      </c>
      <c r="D287" s="40">
        <v>13289501</v>
      </c>
      <c r="E287" s="40">
        <v>793803.43</v>
      </c>
      <c r="F287" s="41">
        <v>0.0013</v>
      </c>
      <c r="G287" s="36"/>
    </row>
    <row r="288" spans="1:7" ht="14.25">
      <c r="A288" s="47" t="s">
        <v>308</v>
      </c>
      <c r="B288" s="43" t="s">
        <v>310</v>
      </c>
      <c r="C288" s="39">
        <v>48</v>
      </c>
      <c r="D288" s="40">
        <v>2834945</v>
      </c>
      <c r="E288" s="40">
        <v>170096.7</v>
      </c>
      <c r="F288" s="41">
        <v>0.0003</v>
      </c>
      <c r="G288" s="36"/>
    </row>
    <row r="289" spans="1:7" ht="14.25">
      <c r="A289" s="47" t="s">
        <v>308</v>
      </c>
      <c r="B289" s="43" t="s">
        <v>311</v>
      </c>
      <c r="C289" s="39">
        <v>21</v>
      </c>
      <c r="D289" s="40">
        <v>803214</v>
      </c>
      <c r="E289" s="40">
        <v>48192.84</v>
      </c>
      <c r="F289" s="41">
        <v>0.0001</v>
      </c>
      <c r="G289" s="36"/>
    </row>
    <row r="290" spans="1:7" ht="14.25">
      <c r="A290" s="47" t="s">
        <v>308</v>
      </c>
      <c r="B290" s="43" t="s">
        <v>312</v>
      </c>
      <c r="C290" s="39">
        <v>17</v>
      </c>
      <c r="D290" s="40">
        <v>1000061</v>
      </c>
      <c r="E290" s="40">
        <v>60003.66</v>
      </c>
      <c r="F290" s="41">
        <v>0.0001</v>
      </c>
      <c r="G290" s="36"/>
    </row>
    <row r="291" spans="1:7" ht="14.25">
      <c r="A291" s="47" t="s">
        <v>308</v>
      </c>
      <c r="B291" s="43" t="s">
        <v>313</v>
      </c>
      <c r="C291" s="39">
        <v>13</v>
      </c>
      <c r="D291" s="40">
        <v>116081</v>
      </c>
      <c r="E291" s="40">
        <v>6964.86</v>
      </c>
      <c r="F291" s="41">
        <v>0</v>
      </c>
      <c r="G291" s="36"/>
    </row>
    <row r="292" spans="1:7" ht="14.25">
      <c r="A292" s="47" t="s">
        <v>308</v>
      </c>
      <c r="B292" s="43" t="s">
        <v>314</v>
      </c>
      <c r="C292" s="39">
        <v>11</v>
      </c>
      <c r="D292" s="40">
        <v>807560</v>
      </c>
      <c r="E292" s="40">
        <v>48453.6</v>
      </c>
      <c r="F292" s="41">
        <v>0.0001</v>
      </c>
      <c r="G292" s="36"/>
    </row>
    <row r="293" spans="1:7" ht="14.25">
      <c r="A293" s="47" t="s">
        <v>308</v>
      </c>
      <c r="B293" s="43" t="s">
        <v>315</v>
      </c>
      <c r="C293" s="39">
        <v>11</v>
      </c>
      <c r="D293" s="40">
        <v>182886</v>
      </c>
      <c r="E293" s="40">
        <v>10973.16</v>
      </c>
      <c r="F293" s="41">
        <v>0</v>
      </c>
      <c r="G293" s="36"/>
    </row>
    <row r="294" spans="1:7" ht="14.25">
      <c r="A294" s="47" t="s">
        <v>308</v>
      </c>
      <c r="B294" s="43" t="s">
        <v>47</v>
      </c>
      <c r="C294" s="39">
        <v>32</v>
      </c>
      <c r="D294" s="40">
        <v>331339</v>
      </c>
      <c r="E294" s="40">
        <v>19880.34</v>
      </c>
      <c r="F294" s="41">
        <v>0</v>
      </c>
      <c r="G294" s="36"/>
    </row>
    <row r="295" spans="1:7" ht="14.25">
      <c r="A295" s="47" t="s">
        <v>316</v>
      </c>
      <c r="B295" s="43" t="s">
        <v>317</v>
      </c>
      <c r="C295" s="39">
        <v>54</v>
      </c>
      <c r="D295" s="40">
        <v>1331813</v>
      </c>
      <c r="E295" s="40">
        <v>79908.78</v>
      </c>
      <c r="F295" s="41">
        <v>0.0001</v>
      </c>
      <c r="G295" s="36"/>
    </row>
    <row r="296" spans="1:7" ht="14.25">
      <c r="A296" s="47" t="s">
        <v>316</v>
      </c>
      <c r="B296" s="43" t="s">
        <v>318</v>
      </c>
      <c r="C296" s="39">
        <v>45</v>
      </c>
      <c r="D296" s="40">
        <v>2243202</v>
      </c>
      <c r="E296" s="40">
        <v>134489.77</v>
      </c>
      <c r="F296" s="41">
        <v>0.0002</v>
      </c>
      <c r="G296" s="36"/>
    </row>
    <row r="297" spans="1:7" ht="14.25">
      <c r="A297" s="47" t="s">
        <v>316</v>
      </c>
      <c r="B297" s="43" t="s">
        <v>319</v>
      </c>
      <c r="C297" s="39">
        <v>33</v>
      </c>
      <c r="D297" s="40">
        <v>969662</v>
      </c>
      <c r="E297" s="40">
        <v>58172.67</v>
      </c>
      <c r="F297" s="41">
        <v>0.0001</v>
      </c>
      <c r="G297" s="36"/>
    </row>
    <row r="298" spans="1:7" ht="14.25">
      <c r="A298" s="47" t="s">
        <v>316</v>
      </c>
      <c r="B298" s="43" t="s">
        <v>320</v>
      </c>
      <c r="C298" s="39">
        <v>23</v>
      </c>
      <c r="D298" s="40">
        <v>5773589</v>
      </c>
      <c r="E298" s="40">
        <v>344974.48</v>
      </c>
      <c r="F298" s="41">
        <v>0.0006</v>
      </c>
      <c r="G298" s="36"/>
    </row>
    <row r="299" spans="1:7" ht="14.25">
      <c r="A299" s="47" t="s">
        <v>316</v>
      </c>
      <c r="B299" s="43" t="s">
        <v>321</v>
      </c>
      <c r="C299" s="39">
        <v>19</v>
      </c>
      <c r="D299" s="40">
        <v>145630</v>
      </c>
      <c r="E299" s="40">
        <v>8737.8</v>
      </c>
      <c r="F299" s="41">
        <v>0</v>
      </c>
      <c r="G299" s="36"/>
    </row>
    <row r="300" spans="1:7" ht="14.25">
      <c r="A300" s="47" t="s">
        <v>316</v>
      </c>
      <c r="B300" s="43" t="s">
        <v>47</v>
      </c>
      <c r="C300" s="39">
        <v>61</v>
      </c>
      <c r="D300" s="40">
        <v>8726265</v>
      </c>
      <c r="E300" s="40">
        <v>519484.58</v>
      </c>
      <c r="F300" s="41">
        <v>0.0009</v>
      </c>
      <c r="G300" s="36"/>
    </row>
    <row r="301" spans="1:7" ht="14.25">
      <c r="A301" s="47" t="s">
        <v>120</v>
      </c>
      <c r="B301" s="43" t="s">
        <v>322</v>
      </c>
      <c r="C301" s="39">
        <v>184</v>
      </c>
      <c r="D301" s="40">
        <v>15653087</v>
      </c>
      <c r="E301" s="40">
        <v>935243.68</v>
      </c>
      <c r="F301" s="41">
        <v>0.0016</v>
      </c>
      <c r="G301" s="36"/>
    </row>
    <row r="302" spans="1:7" ht="14.25">
      <c r="A302" s="47" t="s">
        <v>120</v>
      </c>
      <c r="B302" s="43" t="s">
        <v>323</v>
      </c>
      <c r="C302" s="39">
        <v>26</v>
      </c>
      <c r="D302" s="40">
        <v>942237</v>
      </c>
      <c r="E302" s="40">
        <v>56534.22</v>
      </c>
      <c r="F302" s="41">
        <v>0.0001</v>
      </c>
      <c r="G302" s="36"/>
    </row>
    <row r="303" spans="1:7" ht="14.25">
      <c r="A303" s="47" t="s">
        <v>120</v>
      </c>
      <c r="B303" s="43" t="s">
        <v>324</v>
      </c>
      <c r="C303" s="39">
        <v>24</v>
      </c>
      <c r="D303" s="40">
        <v>2075182</v>
      </c>
      <c r="E303" s="40">
        <v>124265.92</v>
      </c>
      <c r="F303" s="41">
        <v>0.0002</v>
      </c>
      <c r="G303" s="36"/>
    </row>
    <row r="304" spans="1:7" ht="14.25">
      <c r="A304" s="47" t="s">
        <v>120</v>
      </c>
      <c r="B304" s="43" t="s">
        <v>325</v>
      </c>
      <c r="C304" s="39">
        <v>19</v>
      </c>
      <c r="D304" s="40">
        <v>310936</v>
      </c>
      <c r="E304" s="40">
        <v>18656.16</v>
      </c>
      <c r="F304" s="41">
        <v>0</v>
      </c>
      <c r="G304" s="36"/>
    </row>
    <row r="305" spans="1:7" ht="14.25">
      <c r="A305" s="47" t="s">
        <v>120</v>
      </c>
      <c r="B305" s="43" t="s">
        <v>326</v>
      </c>
      <c r="C305" s="39">
        <v>15</v>
      </c>
      <c r="D305" s="40">
        <v>1301361</v>
      </c>
      <c r="E305" s="40">
        <v>78081.66</v>
      </c>
      <c r="F305" s="41">
        <v>0.0001</v>
      </c>
      <c r="G305" s="36"/>
    </row>
    <row r="306" spans="1:7" ht="14.25">
      <c r="A306" s="47" t="s">
        <v>120</v>
      </c>
      <c r="B306" s="43" t="s">
        <v>327</v>
      </c>
      <c r="C306" s="39">
        <v>13</v>
      </c>
      <c r="D306" s="40">
        <v>239835</v>
      </c>
      <c r="E306" s="40">
        <v>14390.1</v>
      </c>
      <c r="F306" s="41">
        <v>0</v>
      </c>
      <c r="G306" s="36"/>
    </row>
    <row r="307" spans="1:7" ht="14.25">
      <c r="A307" s="47" t="s">
        <v>120</v>
      </c>
      <c r="B307" s="43" t="s">
        <v>47</v>
      </c>
      <c r="C307" s="39">
        <v>13</v>
      </c>
      <c r="D307" s="40">
        <v>182710</v>
      </c>
      <c r="E307" s="40">
        <v>10962.6</v>
      </c>
      <c r="F307" s="41">
        <v>0</v>
      </c>
      <c r="G307" s="36"/>
    </row>
    <row r="308" spans="1:7" ht="14.25">
      <c r="A308" s="47" t="s">
        <v>328</v>
      </c>
      <c r="B308" s="43" t="s">
        <v>329</v>
      </c>
      <c r="C308" s="39">
        <v>118</v>
      </c>
      <c r="D308" s="40">
        <v>6559187</v>
      </c>
      <c r="E308" s="40">
        <v>391955.81</v>
      </c>
      <c r="F308" s="41">
        <v>0.0007</v>
      </c>
      <c r="G308" s="36"/>
    </row>
    <row r="309" spans="1:7" ht="14.25">
      <c r="A309" s="47" t="s">
        <v>328</v>
      </c>
      <c r="B309" s="43" t="s">
        <v>330</v>
      </c>
      <c r="C309" s="39">
        <v>70</v>
      </c>
      <c r="D309" s="40">
        <v>4208614</v>
      </c>
      <c r="E309" s="40">
        <v>252516.84</v>
      </c>
      <c r="F309" s="41">
        <v>0.0004</v>
      </c>
      <c r="G309" s="36"/>
    </row>
    <row r="310" spans="1:7" ht="14.25">
      <c r="A310" s="47" t="s">
        <v>328</v>
      </c>
      <c r="B310" s="43" t="s">
        <v>331</v>
      </c>
      <c r="C310" s="39">
        <v>56</v>
      </c>
      <c r="D310" s="40">
        <v>2395047</v>
      </c>
      <c r="E310" s="40">
        <v>143702.82</v>
      </c>
      <c r="F310" s="41">
        <v>0.0002</v>
      </c>
      <c r="G310" s="36"/>
    </row>
    <row r="311" spans="1:7" ht="14.25">
      <c r="A311" s="47" t="s">
        <v>328</v>
      </c>
      <c r="B311" s="43" t="s">
        <v>332</v>
      </c>
      <c r="C311" s="39">
        <v>34</v>
      </c>
      <c r="D311" s="40">
        <v>2190079</v>
      </c>
      <c r="E311" s="40">
        <v>131404.74</v>
      </c>
      <c r="F311" s="41">
        <v>0.0002</v>
      </c>
      <c r="G311" s="36"/>
    </row>
    <row r="312" spans="1:7" ht="14.25">
      <c r="A312" s="47" t="s">
        <v>328</v>
      </c>
      <c r="B312" s="43" t="s">
        <v>333</v>
      </c>
      <c r="C312" s="39">
        <v>29</v>
      </c>
      <c r="D312" s="40">
        <v>924017</v>
      </c>
      <c r="E312" s="40">
        <v>55441.02</v>
      </c>
      <c r="F312" s="41">
        <v>0.0001</v>
      </c>
      <c r="G312" s="36"/>
    </row>
    <row r="313" spans="1:7" ht="14.25">
      <c r="A313" s="47" t="s">
        <v>328</v>
      </c>
      <c r="B313" s="43" t="s">
        <v>334</v>
      </c>
      <c r="C313" s="39">
        <v>13</v>
      </c>
      <c r="D313" s="40">
        <v>734321</v>
      </c>
      <c r="E313" s="40">
        <v>44059.26</v>
      </c>
      <c r="F313" s="41">
        <v>0.0001</v>
      </c>
      <c r="G313" s="36"/>
    </row>
    <row r="314" spans="1:7" ht="14.25">
      <c r="A314" s="47" t="s">
        <v>328</v>
      </c>
      <c r="B314" s="43" t="s">
        <v>47</v>
      </c>
      <c r="C314" s="39">
        <v>29</v>
      </c>
      <c r="D314" s="40">
        <v>725101</v>
      </c>
      <c r="E314" s="40">
        <v>43506.06</v>
      </c>
      <c r="F314" s="41">
        <v>0.0001</v>
      </c>
      <c r="G314" s="36"/>
    </row>
    <row r="315" spans="1:7" ht="14.25">
      <c r="A315" s="47" t="s">
        <v>335</v>
      </c>
      <c r="B315" s="43" t="s">
        <v>336</v>
      </c>
      <c r="C315" s="39">
        <v>109</v>
      </c>
      <c r="D315" s="40">
        <v>7304906</v>
      </c>
      <c r="E315" s="40">
        <v>435998.8</v>
      </c>
      <c r="F315" s="41">
        <v>0.0007</v>
      </c>
      <c r="G315" s="36"/>
    </row>
    <row r="316" spans="1:7" ht="14.25">
      <c r="A316" s="47" t="s">
        <v>335</v>
      </c>
      <c r="B316" s="43" t="s">
        <v>337</v>
      </c>
      <c r="C316" s="39">
        <v>107</v>
      </c>
      <c r="D316" s="40">
        <v>4204253</v>
      </c>
      <c r="E316" s="40">
        <v>252029.3</v>
      </c>
      <c r="F316" s="41">
        <v>0.0004</v>
      </c>
      <c r="G316" s="36"/>
    </row>
    <row r="317" spans="1:7" ht="14.25">
      <c r="A317" s="47" t="s">
        <v>335</v>
      </c>
      <c r="B317" s="43" t="s">
        <v>44</v>
      </c>
      <c r="C317" s="39">
        <v>38</v>
      </c>
      <c r="D317" s="40">
        <v>2346387</v>
      </c>
      <c r="E317" s="40">
        <v>140783.22</v>
      </c>
      <c r="F317" s="41">
        <v>0.0002</v>
      </c>
      <c r="G317" s="36"/>
    </row>
    <row r="318" spans="1:7" ht="14.25">
      <c r="A318" s="47" t="s">
        <v>335</v>
      </c>
      <c r="B318" s="43" t="s">
        <v>338</v>
      </c>
      <c r="C318" s="39">
        <v>24</v>
      </c>
      <c r="D318" s="40">
        <v>715503</v>
      </c>
      <c r="E318" s="40">
        <v>42930.18</v>
      </c>
      <c r="F318" s="41">
        <v>0.0001</v>
      </c>
      <c r="G318" s="36"/>
    </row>
    <row r="319" spans="1:7" ht="14.25">
      <c r="A319" s="47" t="s">
        <v>335</v>
      </c>
      <c r="B319" s="43" t="s">
        <v>339</v>
      </c>
      <c r="C319" s="39">
        <v>20</v>
      </c>
      <c r="D319" s="40">
        <v>577208</v>
      </c>
      <c r="E319" s="40">
        <v>34632.48</v>
      </c>
      <c r="F319" s="41">
        <v>0.0001</v>
      </c>
      <c r="G319" s="36"/>
    </row>
    <row r="320" spans="1:7" ht="14.25">
      <c r="A320" s="47" t="s">
        <v>335</v>
      </c>
      <c r="B320" s="43" t="s">
        <v>340</v>
      </c>
      <c r="C320" s="39">
        <v>20</v>
      </c>
      <c r="D320" s="40">
        <v>334054</v>
      </c>
      <c r="E320" s="40">
        <v>20043.24</v>
      </c>
      <c r="F320" s="41">
        <v>0</v>
      </c>
      <c r="G320" s="36"/>
    </row>
    <row r="321" spans="1:7" ht="14.25">
      <c r="A321" s="47" t="s">
        <v>335</v>
      </c>
      <c r="B321" s="43" t="s">
        <v>341</v>
      </c>
      <c r="C321" s="39">
        <v>19</v>
      </c>
      <c r="D321" s="40">
        <v>1635035</v>
      </c>
      <c r="E321" s="40">
        <v>98102.1</v>
      </c>
      <c r="F321" s="41">
        <v>0.0002</v>
      </c>
      <c r="G321" s="36"/>
    </row>
    <row r="322" spans="1:7" ht="14.25">
      <c r="A322" s="47" t="s">
        <v>335</v>
      </c>
      <c r="B322" s="43" t="s">
        <v>41</v>
      </c>
      <c r="C322" s="39">
        <v>10</v>
      </c>
      <c r="D322" s="40">
        <v>406688</v>
      </c>
      <c r="E322" s="40">
        <v>24401.28</v>
      </c>
      <c r="F322" s="41">
        <v>0</v>
      </c>
      <c r="G322" s="36"/>
    </row>
    <row r="323" spans="1:7" ht="14.25">
      <c r="A323" s="47" t="s">
        <v>335</v>
      </c>
      <c r="B323" s="43" t="s">
        <v>47</v>
      </c>
      <c r="C323" s="39">
        <v>21</v>
      </c>
      <c r="D323" s="40">
        <v>324160</v>
      </c>
      <c r="E323" s="40">
        <v>19097.78</v>
      </c>
      <c r="F323" s="41">
        <v>0</v>
      </c>
      <c r="G323" s="36"/>
    </row>
    <row r="324" spans="1:7" ht="14.25">
      <c r="A324" s="47" t="s">
        <v>342</v>
      </c>
      <c r="B324" s="43" t="s">
        <v>343</v>
      </c>
      <c r="C324" s="39">
        <v>248</v>
      </c>
      <c r="D324" s="40">
        <v>20433121</v>
      </c>
      <c r="E324" s="40">
        <v>1220255</v>
      </c>
      <c r="F324" s="41">
        <v>0.0021</v>
      </c>
      <c r="G324" s="36"/>
    </row>
    <row r="325" spans="1:7" ht="14.25">
      <c r="A325" s="47" t="s">
        <v>342</v>
      </c>
      <c r="B325" s="43" t="s">
        <v>344</v>
      </c>
      <c r="C325" s="39">
        <v>46</v>
      </c>
      <c r="D325" s="40">
        <v>1364176</v>
      </c>
      <c r="E325" s="40">
        <v>81850.56</v>
      </c>
      <c r="F325" s="41">
        <v>0.0001</v>
      </c>
      <c r="G325" s="36"/>
    </row>
    <row r="326" spans="1:7" ht="14.25">
      <c r="A326" s="47" t="s">
        <v>342</v>
      </c>
      <c r="B326" s="43" t="s">
        <v>345</v>
      </c>
      <c r="C326" s="39">
        <v>28</v>
      </c>
      <c r="D326" s="40">
        <v>1619293</v>
      </c>
      <c r="E326" s="40">
        <v>97157.58</v>
      </c>
      <c r="F326" s="41">
        <v>0.0002</v>
      </c>
      <c r="G326" s="36"/>
    </row>
    <row r="327" spans="1:7" ht="14.25">
      <c r="A327" s="47" t="s">
        <v>342</v>
      </c>
      <c r="B327" s="43" t="s">
        <v>346</v>
      </c>
      <c r="C327" s="39">
        <v>23</v>
      </c>
      <c r="D327" s="40">
        <v>1290100</v>
      </c>
      <c r="E327" s="40">
        <v>77406</v>
      </c>
      <c r="F327" s="41">
        <v>0.0001</v>
      </c>
      <c r="G327" s="36"/>
    </row>
    <row r="328" spans="1:7" ht="14.25">
      <c r="A328" s="47" t="s">
        <v>342</v>
      </c>
      <c r="B328" s="43" t="s">
        <v>347</v>
      </c>
      <c r="C328" s="39">
        <v>18</v>
      </c>
      <c r="D328" s="40">
        <v>1710121</v>
      </c>
      <c r="E328" s="40">
        <v>101252.99</v>
      </c>
      <c r="F328" s="41">
        <v>0.0002</v>
      </c>
      <c r="G328" s="36"/>
    </row>
    <row r="329" spans="1:7" ht="14.25">
      <c r="A329" s="47" t="s">
        <v>342</v>
      </c>
      <c r="B329" s="43" t="s">
        <v>348</v>
      </c>
      <c r="C329" s="39">
        <v>14</v>
      </c>
      <c r="D329" s="40">
        <v>551910</v>
      </c>
      <c r="E329" s="40">
        <v>33114.6</v>
      </c>
      <c r="F329" s="41">
        <v>0.0001</v>
      </c>
      <c r="G329" s="36"/>
    </row>
    <row r="330" spans="1:7" ht="14.25">
      <c r="A330" s="47" t="s">
        <v>342</v>
      </c>
      <c r="B330" s="43" t="s">
        <v>349</v>
      </c>
      <c r="C330" s="39">
        <v>12</v>
      </c>
      <c r="D330" s="40">
        <v>382158</v>
      </c>
      <c r="E330" s="40">
        <v>22929.48</v>
      </c>
      <c r="F330" s="41">
        <v>0</v>
      </c>
      <c r="G330" s="36"/>
    </row>
    <row r="331" spans="1:7" ht="14.25">
      <c r="A331" s="47" t="s">
        <v>342</v>
      </c>
      <c r="B331" s="43" t="s">
        <v>47</v>
      </c>
      <c r="C331" s="39">
        <v>24</v>
      </c>
      <c r="D331" s="40">
        <v>1130481</v>
      </c>
      <c r="E331" s="40">
        <v>67652.56</v>
      </c>
      <c r="F331" s="41">
        <v>0.0001</v>
      </c>
      <c r="G331" s="36"/>
    </row>
    <row r="332" spans="1:7" ht="14.25">
      <c r="A332" s="47" t="s">
        <v>350</v>
      </c>
      <c r="B332" s="43" t="s">
        <v>351</v>
      </c>
      <c r="C332" s="39">
        <v>137</v>
      </c>
      <c r="D332" s="40">
        <v>10957478</v>
      </c>
      <c r="E332" s="40">
        <v>655638.37</v>
      </c>
      <c r="F332" s="41">
        <v>0.0011</v>
      </c>
      <c r="G332" s="36"/>
    </row>
    <row r="333" spans="1:7" ht="14.25">
      <c r="A333" s="47" t="s">
        <v>350</v>
      </c>
      <c r="B333" s="43" t="s">
        <v>352</v>
      </c>
      <c r="C333" s="39">
        <v>96</v>
      </c>
      <c r="D333" s="40">
        <v>3675199</v>
      </c>
      <c r="E333" s="40">
        <v>220511.94</v>
      </c>
      <c r="F333" s="41">
        <v>0.0004</v>
      </c>
      <c r="G333" s="36"/>
    </row>
    <row r="334" spans="1:7" ht="14.25">
      <c r="A334" s="47" t="s">
        <v>350</v>
      </c>
      <c r="B334" s="43" t="s">
        <v>353</v>
      </c>
      <c r="C334" s="39">
        <v>37</v>
      </c>
      <c r="D334" s="40">
        <v>3854717</v>
      </c>
      <c r="E334" s="40">
        <v>228912.18</v>
      </c>
      <c r="F334" s="41">
        <v>0.0004</v>
      </c>
      <c r="G334" s="36"/>
    </row>
    <row r="335" spans="1:7" ht="14.25">
      <c r="A335" s="47" t="s">
        <v>350</v>
      </c>
      <c r="B335" s="43" t="s">
        <v>354</v>
      </c>
      <c r="C335" s="39">
        <v>33</v>
      </c>
      <c r="D335" s="40">
        <v>1789978</v>
      </c>
      <c r="E335" s="40">
        <v>107379.18</v>
      </c>
      <c r="F335" s="41">
        <v>0.0002</v>
      </c>
      <c r="G335" s="36"/>
    </row>
    <row r="336" spans="1:7" ht="14.25">
      <c r="A336" s="47" t="s">
        <v>350</v>
      </c>
      <c r="B336" s="43" t="s">
        <v>355</v>
      </c>
      <c r="C336" s="39">
        <v>14</v>
      </c>
      <c r="D336" s="40">
        <v>262955</v>
      </c>
      <c r="E336" s="40">
        <v>15777.3</v>
      </c>
      <c r="F336" s="41">
        <v>0</v>
      </c>
      <c r="G336" s="36"/>
    </row>
    <row r="337" spans="1:7" ht="14.25">
      <c r="A337" s="47" t="s">
        <v>350</v>
      </c>
      <c r="B337" s="43" t="s">
        <v>356</v>
      </c>
      <c r="C337" s="39">
        <v>13</v>
      </c>
      <c r="D337" s="40">
        <v>282617</v>
      </c>
      <c r="E337" s="40">
        <v>16957.02</v>
      </c>
      <c r="F337" s="41">
        <v>0</v>
      </c>
      <c r="G337" s="36"/>
    </row>
    <row r="338" spans="1:7" ht="14.25">
      <c r="A338" s="47" t="s">
        <v>350</v>
      </c>
      <c r="B338" s="43" t="s">
        <v>357</v>
      </c>
      <c r="C338" s="39">
        <v>12</v>
      </c>
      <c r="D338" s="40">
        <v>106392</v>
      </c>
      <c r="E338" s="40">
        <v>6383.52</v>
      </c>
      <c r="F338" s="41">
        <v>0</v>
      </c>
      <c r="G338" s="36"/>
    </row>
    <row r="339" spans="1:7" ht="14.25">
      <c r="A339" s="47" t="s">
        <v>350</v>
      </c>
      <c r="B339" s="43" t="s">
        <v>358</v>
      </c>
      <c r="C339" s="39">
        <v>11</v>
      </c>
      <c r="D339" s="40">
        <v>168558</v>
      </c>
      <c r="E339" s="40">
        <v>10113.48</v>
      </c>
      <c r="F339" s="41">
        <v>0</v>
      </c>
      <c r="G339" s="36"/>
    </row>
    <row r="340" spans="1:7" ht="14.25">
      <c r="A340" s="47" t="s">
        <v>350</v>
      </c>
      <c r="B340" s="43" t="s">
        <v>47</v>
      </c>
      <c r="C340" s="39">
        <v>16</v>
      </c>
      <c r="D340" s="40">
        <v>280113</v>
      </c>
      <c r="E340" s="40">
        <v>16806.78</v>
      </c>
      <c r="F340" s="41">
        <v>0</v>
      </c>
      <c r="G340" s="36"/>
    </row>
    <row r="341" spans="1:7" ht="14.25">
      <c r="A341" s="47" t="s">
        <v>359</v>
      </c>
      <c r="B341" s="43" t="s">
        <v>360</v>
      </c>
      <c r="C341" s="39">
        <v>248</v>
      </c>
      <c r="D341" s="40">
        <v>25395749</v>
      </c>
      <c r="E341" s="40">
        <v>1518528.48</v>
      </c>
      <c r="F341" s="41">
        <v>0.0026</v>
      </c>
      <c r="G341" s="36"/>
    </row>
    <row r="342" spans="1:7" ht="14.25">
      <c r="A342" s="47" t="s">
        <v>359</v>
      </c>
      <c r="B342" s="43" t="s">
        <v>361</v>
      </c>
      <c r="C342" s="39">
        <v>123</v>
      </c>
      <c r="D342" s="40">
        <v>4900574</v>
      </c>
      <c r="E342" s="40">
        <v>293553.93</v>
      </c>
      <c r="F342" s="41">
        <v>0.0005</v>
      </c>
      <c r="G342" s="36"/>
    </row>
    <row r="343" spans="1:7" ht="14.25">
      <c r="A343" s="47" t="s">
        <v>359</v>
      </c>
      <c r="B343" s="43" t="s">
        <v>311</v>
      </c>
      <c r="C343" s="39">
        <v>72</v>
      </c>
      <c r="D343" s="40">
        <v>2210529</v>
      </c>
      <c r="E343" s="40">
        <v>132631.74</v>
      </c>
      <c r="F343" s="41">
        <v>0.0002</v>
      </c>
      <c r="G343" s="36"/>
    </row>
    <row r="344" spans="1:7" ht="14.25">
      <c r="A344" s="47" t="s">
        <v>359</v>
      </c>
      <c r="B344" s="43" t="s">
        <v>362</v>
      </c>
      <c r="C344" s="39">
        <v>45</v>
      </c>
      <c r="D344" s="40">
        <v>2394783</v>
      </c>
      <c r="E344" s="40">
        <v>143686.98</v>
      </c>
      <c r="F344" s="41">
        <v>0.0002</v>
      </c>
      <c r="G344" s="36"/>
    </row>
    <row r="345" spans="1:7" ht="14.25">
      <c r="A345" s="47" t="s">
        <v>359</v>
      </c>
      <c r="B345" s="43" t="s">
        <v>363</v>
      </c>
      <c r="C345" s="39">
        <v>32</v>
      </c>
      <c r="D345" s="40">
        <v>3425755</v>
      </c>
      <c r="E345" s="40">
        <v>205545.3</v>
      </c>
      <c r="F345" s="41">
        <v>0.0003</v>
      </c>
      <c r="G345" s="36"/>
    </row>
    <row r="346" spans="1:7" ht="14.25">
      <c r="A346" s="47" t="s">
        <v>359</v>
      </c>
      <c r="B346" s="43" t="s">
        <v>364</v>
      </c>
      <c r="C346" s="39">
        <v>26</v>
      </c>
      <c r="D346" s="40">
        <v>1089345</v>
      </c>
      <c r="E346" s="40">
        <v>65360.7</v>
      </c>
      <c r="F346" s="41">
        <v>0.0001</v>
      </c>
      <c r="G346" s="36"/>
    </row>
    <row r="347" spans="1:7" ht="14.25">
      <c r="A347" s="47" t="s">
        <v>359</v>
      </c>
      <c r="B347" s="43" t="s">
        <v>365</v>
      </c>
      <c r="C347" s="39">
        <v>22</v>
      </c>
      <c r="D347" s="40">
        <v>1578466</v>
      </c>
      <c r="E347" s="40">
        <v>94707.96</v>
      </c>
      <c r="F347" s="41">
        <v>0.0002</v>
      </c>
      <c r="G347" s="36"/>
    </row>
    <row r="348" spans="1:7" ht="14.25">
      <c r="A348" s="47" t="s">
        <v>359</v>
      </c>
      <c r="B348" s="43" t="s">
        <v>366</v>
      </c>
      <c r="C348" s="39">
        <v>13</v>
      </c>
      <c r="D348" s="40">
        <v>342030</v>
      </c>
      <c r="E348" s="40">
        <v>20521.8</v>
      </c>
      <c r="F348" s="41">
        <v>0</v>
      </c>
      <c r="G348" s="36"/>
    </row>
    <row r="349" spans="1:7" ht="14.25">
      <c r="A349" s="47" t="s">
        <v>359</v>
      </c>
      <c r="B349" s="43" t="s">
        <v>367</v>
      </c>
      <c r="C349" s="39">
        <v>10</v>
      </c>
      <c r="D349" s="40">
        <v>228383</v>
      </c>
      <c r="E349" s="40">
        <v>13702.98</v>
      </c>
      <c r="F349" s="41">
        <v>0</v>
      </c>
      <c r="G349" s="36"/>
    </row>
    <row r="350" spans="1:7" ht="14.25">
      <c r="A350" s="47" t="s">
        <v>359</v>
      </c>
      <c r="B350" s="43" t="s">
        <v>47</v>
      </c>
      <c r="C350" s="39">
        <v>23</v>
      </c>
      <c r="D350" s="40">
        <v>722353</v>
      </c>
      <c r="E350" s="40">
        <v>43206.68</v>
      </c>
      <c r="F350" s="41">
        <v>0.0001</v>
      </c>
      <c r="G350" s="36"/>
    </row>
    <row r="351" spans="1:7" ht="14.25">
      <c r="A351" s="47" t="s">
        <v>368</v>
      </c>
      <c r="B351" s="43" t="s">
        <v>369</v>
      </c>
      <c r="C351" s="39">
        <v>131</v>
      </c>
      <c r="D351" s="40">
        <v>10224400</v>
      </c>
      <c r="E351" s="40">
        <v>609525.31</v>
      </c>
      <c r="F351" s="41">
        <v>0.001</v>
      </c>
      <c r="G351" s="36"/>
    </row>
    <row r="352" spans="1:7" ht="14.25">
      <c r="A352" s="47" t="s">
        <v>368</v>
      </c>
      <c r="B352" s="43" t="s">
        <v>370</v>
      </c>
      <c r="C352" s="39">
        <v>77</v>
      </c>
      <c r="D352" s="40">
        <v>2784000</v>
      </c>
      <c r="E352" s="40">
        <v>166706.5</v>
      </c>
      <c r="F352" s="41">
        <v>0.0003</v>
      </c>
      <c r="G352" s="36"/>
    </row>
    <row r="353" spans="1:7" ht="14.25">
      <c r="A353" s="47" t="s">
        <v>368</v>
      </c>
      <c r="B353" s="43" t="s">
        <v>371</v>
      </c>
      <c r="C353" s="39">
        <v>70</v>
      </c>
      <c r="D353" s="40">
        <v>1937904</v>
      </c>
      <c r="E353" s="40">
        <v>116222.84</v>
      </c>
      <c r="F353" s="41">
        <v>0.0002</v>
      </c>
      <c r="G353" s="36"/>
    </row>
    <row r="354" spans="1:7" ht="14.25">
      <c r="A354" s="47" t="s">
        <v>368</v>
      </c>
      <c r="B354" s="43" t="s">
        <v>372</v>
      </c>
      <c r="C354" s="39">
        <v>69</v>
      </c>
      <c r="D354" s="40">
        <v>3242116</v>
      </c>
      <c r="E354" s="40">
        <v>194493.32</v>
      </c>
      <c r="F354" s="41">
        <v>0.0003</v>
      </c>
      <c r="G354" s="36"/>
    </row>
    <row r="355" spans="1:7" ht="14.25">
      <c r="A355" s="47" t="s">
        <v>368</v>
      </c>
      <c r="B355" s="43" t="s">
        <v>373</v>
      </c>
      <c r="C355" s="39">
        <v>13</v>
      </c>
      <c r="D355" s="40">
        <v>234695</v>
      </c>
      <c r="E355" s="40">
        <v>14081.7</v>
      </c>
      <c r="F355" s="41">
        <v>0</v>
      </c>
      <c r="G355" s="36"/>
    </row>
    <row r="356" spans="1:7" ht="14.25">
      <c r="A356" s="47" t="s">
        <v>368</v>
      </c>
      <c r="B356" s="43" t="s">
        <v>374</v>
      </c>
      <c r="C356" s="39">
        <v>12</v>
      </c>
      <c r="D356" s="40">
        <v>240889</v>
      </c>
      <c r="E356" s="40">
        <v>14453.34</v>
      </c>
      <c r="F356" s="41">
        <v>0</v>
      </c>
      <c r="G356" s="36"/>
    </row>
    <row r="357" spans="1:7" ht="14.25">
      <c r="A357" s="47" t="s">
        <v>368</v>
      </c>
      <c r="B357" s="43" t="s">
        <v>375</v>
      </c>
      <c r="C357" s="39">
        <v>11</v>
      </c>
      <c r="D357" s="40">
        <v>103539</v>
      </c>
      <c r="E357" s="40">
        <v>6212.34</v>
      </c>
      <c r="F357" s="41">
        <v>0</v>
      </c>
      <c r="G357" s="36"/>
    </row>
    <row r="358" spans="1:7" ht="14.25">
      <c r="A358" s="47" t="s">
        <v>368</v>
      </c>
      <c r="B358" s="43" t="s">
        <v>376</v>
      </c>
      <c r="C358" s="39">
        <v>10</v>
      </c>
      <c r="D358" s="40">
        <v>203172</v>
      </c>
      <c r="E358" s="40">
        <v>12190.32</v>
      </c>
      <c r="F358" s="41">
        <v>0</v>
      </c>
      <c r="G358" s="36"/>
    </row>
    <row r="359" spans="1:7" ht="14.25">
      <c r="A359" s="47" t="s">
        <v>368</v>
      </c>
      <c r="B359" s="43" t="s">
        <v>47</v>
      </c>
      <c r="C359" s="39">
        <v>20</v>
      </c>
      <c r="D359" s="40">
        <v>192376</v>
      </c>
      <c r="E359" s="40">
        <v>11062.33</v>
      </c>
      <c r="F359" s="41">
        <v>0</v>
      </c>
      <c r="G359" s="36"/>
    </row>
    <row r="360" spans="1:7" ht="14.25">
      <c r="A360" s="47" t="s">
        <v>377</v>
      </c>
      <c r="B360" s="43" t="s">
        <v>378</v>
      </c>
      <c r="C360" s="39">
        <v>359</v>
      </c>
      <c r="D360" s="40">
        <v>39455325</v>
      </c>
      <c r="E360" s="40">
        <v>2355916.71</v>
      </c>
      <c r="F360" s="41">
        <v>0.004</v>
      </c>
      <c r="G360" s="36"/>
    </row>
    <row r="361" spans="1:7" ht="14.25">
      <c r="A361" s="47" t="s">
        <v>377</v>
      </c>
      <c r="B361" s="43" t="s">
        <v>379</v>
      </c>
      <c r="C361" s="39">
        <v>61</v>
      </c>
      <c r="D361" s="40">
        <v>2919145</v>
      </c>
      <c r="E361" s="40">
        <v>175148.7</v>
      </c>
      <c r="F361" s="41">
        <v>0.0003</v>
      </c>
      <c r="G361" s="36"/>
    </row>
    <row r="362" spans="1:7" ht="14.25">
      <c r="A362" s="47" t="s">
        <v>377</v>
      </c>
      <c r="B362" s="43" t="s">
        <v>380</v>
      </c>
      <c r="C362" s="39">
        <v>50</v>
      </c>
      <c r="D362" s="40">
        <v>1993084</v>
      </c>
      <c r="E362" s="40">
        <v>119585.04</v>
      </c>
      <c r="F362" s="41">
        <v>0.0002</v>
      </c>
      <c r="G362" s="36"/>
    </row>
    <row r="363" spans="1:7" ht="14.25">
      <c r="A363" s="47" t="s">
        <v>377</v>
      </c>
      <c r="B363" s="43" t="s">
        <v>381</v>
      </c>
      <c r="C363" s="39">
        <v>39</v>
      </c>
      <c r="D363" s="40">
        <v>1681665</v>
      </c>
      <c r="E363" s="40">
        <v>100899.9</v>
      </c>
      <c r="F363" s="41">
        <v>0.0002</v>
      </c>
      <c r="G363" s="36"/>
    </row>
    <row r="364" spans="1:7" ht="14.25">
      <c r="A364" s="47" t="s">
        <v>377</v>
      </c>
      <c r="B364" s="43" t="s">
        <v>382</v>
      </c>
      <c r="C364" s="39">
        <v>23</v>
      </c>
      <c r="D364" s="40">
        <v>671326</v>
      </c>
      <c r="E364" s="40">
        <v>40279.56</v>
      </c>
      <c r="F364" s="41">
        <v>0.0001</v>
      </c>
      <c r="G364" s="36"/>
    </row>
    <row r="365" spans="1:7" ht="14.25">
      <c r="A365" s="47" t="s">
        <v>377</v>
      </c>
      <c r="B365" s="43" t="s">
        <v>383</v>
      </c>
      <c r="C365" s="39">
        <v>14</v>
      </c>
      <c r="D365" s="40">
        <v>521377</v>
      </c>
      <c r="E365" s="40">
        <v>31282.62</v>
      </c>
      <c r="F365" s="41">
        <v>0.0001</v>
      </c>
      <c r="G365" s="36"/>
    </row>
    <row r="366" spans="1:7" ht="14.25">
      <c r="A366" s="47" t="s">
        <v>377</v>
      </c>
      <c r="B366" s="43" t="s">
        <v>384</v>
      </c>
      <c r="C366" s="39">
        <v>12</v>
      </c>
      <c r="D366" s="40">
        <v>387796</v>
      </c>
      <c r="E366" s="40">
        <v>23267.76</v>
      </c>
      <c r="F366" s="41">
        <v>0</v>
      </c>
      <c r="G366" s="36"/>
    </row>
    <row r="367" spans="1:7" ht="14.25">
      <c r="A367" s="47" t="s">
        <v>377</v>
      </c>
      <c r="B367" s="43" t="s">
        <v>47</v>
      </c>
      <c r="C367" s="39">
        <v>18</v>
      </c>
      <c r="D367" s="40">
        <v>91406</v>
      </c>
      <c r="E367" s="40">
        <v>5484.36</v>
      </c>
      <c r="F367" s="41">
        <v>0</v>
      </c>
      <c r="G367" s="36"/>
    </row>
    <row r="368" spans="1:7" ht="14.25">
      <c r="A368" s="47" t="s">
        <v>385</v>
      </c>
      <c r="B368" s="43" t="s">
        <v>386</v>
      </c>
      <c r="C368" s="39">
        <v>189</v>
      </c>
      <c r="D368" s="40">
        <v>13986125</v>
      </c>
      <c r="E368" s="40">
        <v>837344.03</v>
      </c>
      <c r="F368" s="41">
        <v>0.0014</v>
      </c>
      <c r="G368" s="36"/>
    </row>
    <row r="369" spans="1:7" ht="14.25">
      <c r="A369" s="47" t="s">
        <v>385</v>
      </c>
      <c r="B369" s="43" t="s">
        <v>387</v>
      </c>
      <c r="C369" s="39">
        <v>41</v>
      </c>
      <c r="D369" s="40">
        <v>1781265</v>
      </c>
      <c r="E369" s="40">
        <v>106875.9</v>
      </c>
      <c r="F369" s="41">
        <v>0.0002</v>
      </c>
      <c r="G369" s="36"/>
    </row>
    <row r="370" spans="1:7" ht="14.25">
      <c r="A370" s="47" t="s">
        <v>385</v>
      </c>
      <c r="B370" s="43" t="s">
        <v>388</v>
      </c>
      <c r="C370" s="39">
        <v>38</v>
      </c>
      <c r="D370" s="40">
        <v>802394</v>
      </c>
      <c r="E370" s="40">
        <v>48122.54</v>
      </c>
      <c r="F370" s="41">
        <v>0.0001</v>
      </c>
      <c r="G370" s="36"/>
    </row>
    <row r="371" spans="1:7" ht="14.25">
      <c r="A371" s="47" t="s">
        <v>385</v>
      </c>
      <c r="B371" s="43" t="s">
        <v>389</v>
      </c>
      <c r="C371" s="39">
        <v>27</v>
      </c>
      <c r="D371" s="40">
        <v>1565374</v>
      </c>
      <c r="E371" s="40">
        <v>93922.44</v>
      </c>
      <c r="F371" s="41">
        <v>0.0002</v>
      </c>
      <c r="G371" s="36"/>
    </row>
    <row r="372" spans="1:7" ht="14.25">
      <c r="A372" s="47" t="s">
        <v>385</v>
      </c>
      <c r="B372" s="43" t="s">
        <v>390</v>
      </c>
      <c r="C372" s="39">
        <v>19</v>
      </c>
      <c r="D372" s="40">
        <v>1062849</v>
      </c>
      <c r="E372" s="40">
        <v>63770.94</v>
      </c>
      <c r="F372" s="41">
        <v>0.0001</v>
      </c>
      <c r="G372" s="36"/>
    </row>
    <row r="373" spans="1:7" ht="14.25">
      <c r="A373" s="47" t="s">
        <v>385</v>
      </c>
      <c r="B373" s="43" t="s">
        <v>391</v>
      </c>
      <c r="C373" s="39">
        <v>10</v>
      </c>
      <c r="D373" s="40">
        <v>430482</v>
      </c>
      <c r="E373" s="40">
        <v>25828.92</v>
      </c>
      <c r="F373" s="41">
        <v>0</v>
      </c>
      <c r="G373" s="36"/>
    </row>
    <row r="374" spans="1:7" ht="14.25">
      <c r="A374" s="47" t="s">
        <v>385</v>
      </c>
      <c r="B374" s="43" t="s">
        <v>47</v>
      </c>
      <c r="C374" s="39">
        <v>11</v>
      </c>
      <c r="D374" s="40">
        <v>581847</v>
      </c>
      <c r="E374" s="40">
        <v>34910.82</v>
      </c>
      <c r="F374" s="41">
        <v>0.0001</v>
      </c>
      <c r="G374" s="36"/>
    </row>
    <row r="375" spans="1:7" ht="14.25">
      <c r="A375" s="47" t="s">
        <v>392</v>
      </c>
      <c r="B375" s="43" t="s">
        <v>392</v>
      </c>
      <c r="C375" s="39">
        <v>213</v>
      </c>
      <c r="D375" s="40">
        <v>18898754</v>
      </c>
      <c r="E375" s="40">
        <v>1132079.31</v>
      </c>
      <c r="F375" s="41">
        <v>0.0019</v>
      </c>
      <c r="G375" s="36"/>
    </row>
    <row r="376" spans="1:7" ht="14.25">
      <c r="A376" s="47" t="s">
        <v>392</v>
      </c>
      <c r="B376" s="43" t="s">
        <v>393</v>
      </c>
      <c r="C376" s="39">
        <v>23</v>
      </c>
      <c r="D376" s="40">
        <v>677196</v>
      </c>
      <c r="E376" s="40">
        <v>40622.76</v>
      </c>
      <c r="F376" s="41">
        <v>0.0001</v>
      </c>
      <c r="G376" s="36"/>
    </row>
    <row r="377" spans="1:7" ht="14.25">
      <c r="A377" s="47" t="s">
        <v>392</v>
      </c>
      <c r="B377" s="43" t="s">
        <v>394</v>
      </c>
      <c r="C377" s="39">
        <v>23</v>
      </c>
      <c r="D377" s="40">
        <v>298946</v>
      </c>
      <c r="E377" s="40">
        <v>17936.76</v>
      </c>
      <c r="F377" s="41">
        <v>0</v>
      </c>
      <c r="G377" s="36"/>
    </row>
    <row r="378" spans="1:7" ht="14.25">
      <c r="A378" s="47" t="s">
        <v>392</v>
      </c>
      <c r="B378" s="43" t="s">
        <v>395</v>
      </c>
      <c r="C378" s="39">
        <v>18</v>
      </c>
      <c r="D378" s="40">
        <v>434283</v>
      </c>
      <c r="E378" s="40">
        <v>26056.98</v>
      </c>
      <c r="F378" s="41">
        <v>0</v>
      </c>
      <c r="G378" s="36"/>
    </row>
    <row r="379" spans="1:7" ht="14.25">
      <c r="A379" s="47" t="s">
        <v>392</v>
      </c>
      <c r="B379" s="43" t="s">
        <v>396</v>
      </c>
      <c r="C379" s="39">
        <v>12</v>
      </c>
      <c r="D379" s="40">
        <v>391993</v>
      </c>
      <c r="E379" s="40">
        <v>23519.58</v>
      </c>
      <c r="F379" s="41">
        <v>0</v>
      </c>
      <c r="G379" s="36"/>
    </row>
    <row r="380" spans="1:7" ht="14.25">
      <c r="A380" s="47" t="s">
        <v>392</v>
      </c>
      <c r="B380" s="43" t="s">
        <v>47</v>
      </c>
      <c r="C380" s="39">
        <v>48</v>
      </c>
      <c r="D380" s="40">
        <v>1310531</v>
      </c>
      <c r="E380" s="40">
        <v>78631.86</v>
      </c>
      <c r="F380" s="41">
        <v>0.0001</v>
      </c>
      <c r="G380" s="36"/>
    </row>
    <row r="381" spans="1:7" ht="14.25">
      <c r="A381" s="47" t="s">
        <v>397</v>
      </c>
      <c r="B381" s="43" t="s">
        <v>398</v>
      </c>
      <c r="C381" s="39">
        <v>128</v>
      </c>
      <c r="D381" s="40">
        <v>6713175</v>
      </c>
      <c r="E381" s="40">
        <v>398582.39</v>
      </c>
      <c r="F381" s="41">
        <v>0.0007</v>
      </c>
      <c r="G381" s="36"/>
    </row>
    <row r="382" spans="1:7" ht="14.25">
      <c r="A382" s="47" t="s">
        <v>397</v>
      </c>
      <c r="B382" s="43" t="s">
        <v>399</v>
      </c>
      <c r="C382" s="39">
        <v>55</v>
      </c>
      <c r="D382" s="40">
        <v>2158121</v>
      </c>
      <c r="E382" s="40">
        <v>129487.26</v>
      </c>
      <c r="F382" s="41">
        <v>0.0002</v>
      </c>
      <c r="G382" s="36"/>
    </row>
    <row r="383" spans="1:7" ht="14.25">
      <c r="A383" s="47" t="s">
        <v>397</v>
      </c>
      <c r="B383" s="43" t="s">
        <v>400</v>
      </c>
      <c r="C383" s="39">
        <v>26</v>
      </c>
      <c r="D383" s="40">
        <v>768982</v>
      </c>
      <c r="E383" s="40">
        <v>46109.27</v>
      </c>
      <c r="F383" s="41">
        <v>0.0001</v>
      </c>
      <c r="G383" s="36"/>
    </row>
    <row r="384" spans="1:7" ht="14.25">
      <c r="A384" s="47" t="s">
        <v>397</v>
      </c>
      <c r="B384" s="43" t="s">
        <v>401</v>
      </c>
      <c r="C384" s="39">
        <v>14</v>
      </c>
      <c r="D384" s="40">
        <v>271126</v>
      </c>
      <c r="E384" s="40">
        <v>16267.56</v>
      </c>
      <c r="F384" s="41">
        <v>0</v>
      </c>
      <c r="G384" s="36"/>
    </row>
    <row r="385" spans="1:7" ht="14.25">
      <c r="A385" s="47" t="s">
        <v>397</v>
      </c>
      <c r="B385" s="43" t="s">
        <v>402</v>
      </c>
      <c r="C385" s="39">
        <v>12</v>
      </c>
      <c r="D385" s="40">
        <v>1188547</v>
      </c>
      <c r="E385" s="40">
        <v>71312.82</v>
      </c>
      <c r="F385" s="41">
        <v>0.0001</v>
      </c>
      <c r="G385" s="36"/>
    </row>
    <row r="386" spans="1:7" ht="14.25">
      <c r="A386" s="47" t="s">
        <v>397</v>
      </c>
      <c r="B386" s="43" t="s">
        <v>47</v>
      </c>
      <c r="C386" s="39">
        <v>10</v>
      </c>
      <c r="D386" s="40">
        <v>124959</v>
      </c>
      <c r="E386" s="40">
        <v>7497.54</v>
      </c>
      <c r="F386" s="41">
        <v>0</v>
      </c>
      <c r="G386" s="36"/>
    </row>
    <row r="387" spans="1:7" ht="14.25">
      <c r="A387" s="47" t="s">
        <v>403</v>
      </c>
      <c r="B387" s="43" t="s">
        <v>404</v>
      </c>
      <c r="C387" s="39">
        <v>206</v>
      </c>
      <c r="D387" s="40">
        <v>32041010</v>
      </c>
      <c r="E387" s="40">
        <v>1916824.46</v>
      </c>
      <c r="F387" s="41">
        <v>0.0033</v>
      </c>
      <c r="G387" s="36"/>
    </row>
    <row r="388" spans="1:7" ht="14.25">
      <c r="A388" s="47" t="s">
        <v>403</v>
      </c>
      <c r="B388" s="43" t="s">
        <v>405</v>
      </c>
      <c r="C388" s="39">
        <v>107</v>
      </c>
      <c r="D388" s="40">
        <v>5355223</v>
      </c>
      <c r="E388" s="40">
        <v>320985.1</v>
      </c>
      <c r="F388" s="41">
        <v>0.0005</v>
      </c>
      <c r="G388" s="36"/>
    </row>
    <row r="389" spans="1:7" ht="14.25">
      <c r="A389" s="47" t="s">
        <v>403</v>
      </c>
      <c r="B389" s="43" t="s">
        <v>406</v>
      </c>
      <c r="C389" s="39">
        <v>55</v>
      </c>
      <c r="D389" s="40">
        <v>2093092</v>
      </c>
      <c r="E389" s="40">
        <v>125585.52</v>
      </c>
      <c r="F389" s="41">
        <v>0.0002</v>
      </c>
      <c r="G389" s="36"/>
    </row>
    <row r="390" spans="1:7" ht="14.25">
      <c r="A390" s="47" t="s">
        <v>403</v>
      </c>
      <c r="B390" s="43" t="s">
        <v>407</v>
      </c>
      <c r="C390" s="39">
        <v>38</v>
      </c>
      <c r="D390" s="40">
        <v>1466579</v>
      </c>
      <c r="E390" s="40">
        <v>87994.74</v>
      </c>
      <c r="F390" s="41">
        <v>0.0001</v>
      </c>
      <c r="G390" s="36"/>
    </row>
    <row r="391" spans="1:7" ht="14.25">
      <c r="A391" s="47" t="s">
        <v>403</v>
      </c>
      <c r="B391" s="43" t="s">
        <v>408</v>
      </c>
      <c r="C391" s="39">
        <v>16</v>
      </c>
      <c r="D391" s="40">
        <v>129583</v>
      </c>
      <c r="E391" s="40">
        <v>7774.98</v>
      </c>
      <c r="F391" s="41">
        <v>0</v>
      </c>
      <c r="G391" s="36"/>
    </row>
    <row r="392" spans="1:7" ht="14.25">
      <c r="A392" s="47" t="s">
        <v>403</v>
      </c>
      <c r="B392" s="43" t="s">
        <v>409</v>
      </c>
      <c r="C392" s="39">
        <v>16</v>
      </c>
      <c r="D392" s="40">
        <v>122569</v>
      </c>
      <c r="E392" s="40">
        <v>7344.62</v>
      </c>
      <c r="F392" s="41">
        <v>0</v>
      </c>
      <c r="G392" s="36"/>
    </row>
    <row r="393" spans="1:7" ht="14.25">
      <c r="A393" s="47" t="s">
        <v>403</v>
      </c>
      <c r="B393" s="43" t="s">
        <v>47</v>
      </c>
      <c r="C393" s="39">
        <v>161</v>
      </c>
      <c r="D393" s="40">
        <v>10952220</v>
      </c>
      <c r="E393" s="40">
        <v>653953.89</v>
      </c>
      <c r="F393" s="41">
        <v>0.0011</v>
      </c>
      <c r="G393" s="36"/>
    </row>
    <row r="394" spans="1:7" ht="14.25">
      <c r="A394" s="47" t="s">
        <v>410</v>
      </c>
      <c r="B394" s="43" t="s">
        <v>411</v>
      </c>
      <c r="C394" s="39">
        <v>267</v>
      </c>
      <c r="D394" s="40">
        <v>21114144</v>
      </c>
      <c r="E394" s="40">
        <v>1263822.35</v>
      </c>
      <c r="F394" s="41">
        <v>0.0021</v>
      </c>
      <c r="G394" s="36"/>
    </row>
    <row r="395" spans="1:7" ht="14.25">
      <c r="A395" s="47" t="s">
        <v>410</v>
      </c>
      <c r="B395" s="43" t="s">
        <v>412</v>
      </c>
      <c r="C395" s="39">
        <v>136</v>
      </c>
      <c r="D395" s="40">
        <v>5362791</v>
      </c>
      <c r="E395" s="40">
        <v>318866.39</v>
      </c>
      <c r="F395" s="41">
        <v>0.0005</v>
      </c>
      <c r="G395" s="36"/>
    </row>
    <row r="396" spans="1:7" ht="14.25">
      <c r="A396" s="47" t="s">
        <v>410</v>
      </c>
      <c r="B396" s="43" t="s">
        <v>413</v>
      </c>
      <c r="C396" s="39">
        <v>62</v>
      </c>
      <c r="D396" s="40">
        <v>3143537</v>
      </c>
      <c r="E396" s="40">
        <v>188612.22</v>
      </c>
      <c r="F396" s="41">
        <v>0.0003</v>
      </c>
      <c r="G396" s="36"/>
    </row>
    <row r="397" spans="1:7" ht="14.25">
      <c r="A397" s="47" t="s">
        <v>410</v>
      </c>
      <c r="B397" s="43" t="s">
        <v>414</v>
      </c>
      <c r="C397" s="39">
        <v>30</v>
      </c>
      <c r="D397" s="40">
        <v>655143</v>
      </c>
      <c r="E397" s="40">
        <v>39257.43</v>
      </c>
      <c r="F397" s="41">
        <v>0.0001</v>
      </c>
      <c r="G397" s="36"/>
    </row>
    <row r="398" spans="1:7" ht="14.25">
      <c r="A398" s="47" t="s">
        <v>410</v>
      </c>
      <c r="B398" s="43" t="s">
        <v>415</v>
      </c>
      <c r="C398" s="39">
        <v>29</v>
      </c>
      <c r="D398" s="40">
        <v>626809</v>
      </c>
      <c r="E398" s="40">
        <v>37608.54</v>
      </c>
      <c r="F398" s="41">
        <v>0.0001</v>
      </c>
      <c r="G398" s="36"/>
    </row>
    <row r="399" spans="1:7" ht="14.25">
      <c r="A399" s="47" t="s">
        <v>410</v>
      </c>
      <c r="B399" s="43" t="s">
        <v>416</v>
      </c>
      <c r="C399" s="39">
        <v>21</v>
      </c>
      <c r="D399" s="40">
        <v>569799</v>
      </c>
      <c r="E399" s="40">
        <v>34187.94</v>
      </c>
      <c r="F399" s="41">
        <v>0.0001</v>
      </c>
      <c r="G399" s="36"/>
    </row>
    <row r="400" spans="1:7" ht="14.25">
      <c r="A400" s="47" t="s">
        <v>410</v>
      </c>
      <c r="B400" s="43" t="s">
        <v>417</v>
      </c>
      <c r="C400" s="39">
        <v>11</v>
      </c>
      <c r="D400" s="40">
        <v>302603</v>
      </c>
      <c r="E400" s="40">
        <v>18038.56</v>
      </c>
      <c r="F400" s="41">
        <v>0</v>
      </c>
      <c r="G400" s="36"/>
    </row>
    <row r="401" spans="1:7" ht="14.25">
      <c r="A401" s="47" t="s">
        <v>410</v>
      </c>
      <c r="B401" s="43" t="s">
        <v>418</v>
      </c>
      <c r="C401" s="39">
        <v>11</v>
      </c>
      <c r="D401" s="40">
        <v>497545</v>
      </c>
      <c r="E401" s="40">
        <v>29793.92</v>
      </c>
      <c r="F401" s="41">
        <v>0.0001</v>
      </c>
      <c r="G401" s="36"/>
    </row>
    <row r="402" spans="1:7" ht="14.25">
      <c r="A402" s="47" t="s">
        <v>410</v>
      </c>
      <c r="B402" s="43" t="s">
        <v>47</v>
      </c>
      <c r="C402" s="39">
        <v>62</v>
      </c>
      <c r="D402" s="40">
        <v>1020300</v>
      </c>
      <c r="E402" s="40">
        <v>61218</v>
      </c>
      <c r="F402" s="41">
        <v>0.0001</v>
      </c>
      <c r="G402" s="36"/>
    </row>
    <row r="403" spans="1:7" ht="14.25">
      <c r="A403" s="47" t="s">
        <v>419</v>
      </c>
      <c r="B403" s="43" t="s">
        <v>420</v>
      </c>
      <c r="C403" s="39">
        <v>499</v>
      </c>
      <c r="D403" s="40">
        <v>62460565</v>
      </c>
      <c r="E403" s="40">
        <v>3731214.23</v>
      </c>
      <c r="F403" s="41">
        <v>0.0063</v>
      </c>
      <c r="G403" s="36"/>
    </row>
    <row r="404" spans="1:7" ht="14.25">
      <c r="A404" s="47" t="s">
        <v>419</v>
      </c>
      <c r="B404" s="43" t="s">
        <v>421</v>
      </c>
      <c r="C404" s="39">
        <v>74</v>
      </c>
      <c r="D404" s="40">
        <v>4635249</v>
      </c>
      <c r="E404" s="40">
        <v>275470.46</v>
      </c>
      <c r="F404" s="41">
        <v>0.0005</v>
      </c>
      <c r="G404" s="36"/>
    </row>
    <row r="405" spans="1:7" ht="14.25">
      <c r="A405" s="47" t="s">
        <v>419</v>
      </c>
      <c r="B405" s="43" t="s">
        <v>422</v>
      </c>
      <c r="C405" s="39">
        <v>63</v>
      </c>
      <c r="D405" s="40">
        <v>4609554</v>
      </c>
      <c r="E405" s="40">
        <v>276573.24</v>
      </c>
      <c r="F405" s="41">
        <v>0.0005</v>
      </c>
      <c r="G405" s="36"/>
    </row>
    <row r="406" spans="1:7" ht="14.25">
      <c r="A406" s="47" t="s">
        <v>419</v>
      </c>
      <c r="B406" s="43" t="s">
        <v>423</v>
      </c>
      <c r="C406" s="39">
        <v>57</v>
      </c>
      <c r="D406" s="40">
        <v>4562944</v>
      </c>
      <c r="E406" s="40">
        <v>273776.64</v>
      </c>
      <c r="F406" s="41">
        <v>0.0005</v>
      </c>
      <c r="G406" s="36"/>
    </row>
    <row r="407" spans="1:7" ht="14.25">
      <c r="A407" s="47" t="s">
        <v>419</v>
      </c>
      <c r="B407" s="43" t="s">
        <v>424</v>
      </c>
      <c r="C407" s="39">
        <v>53</v>
      </c>
      <c r="D407" s="40">
        <v>2018236</v>
      </c>
      <c r="E407" s="40">
        <v>121094.16</v>
      </c>
      <c r="F407" s="41">
        <v>0.0002</v>
      </c>
      <c r="G407" s="36"/>
    </row>
    <row r="408" spans="1:7" ht="14.25">
      <c r="A408" s="47" t="s">
        <v>419</v>
      </c>
      <c r="B408" s="43" t="s">
        <v>425</v>
      </c>
      <c r="C408" s="39">
        <v>42</v>
      </c>
      <c r="D408" s="40">
        <v>951904</v>
      </c>
      <c r="E408" s="40">
        <v>57114.24</v>
      </c>
      <c r="F408" s="41">
        <v>0.0001</v>
      </c>
      <c r="G408" s="36"/>
    </row>
    <row r="409" spans="1:7" ht="14.25">
      <c r="A409" s="47" t="s">
        <v>419</v>
      </c>
      <c r="B409" s="43" t="s">
        <v>426</v>
      </c>
      <c r="C409" s="39">
        <v>33</v>
      </c>
      <c r="D409" s="40">
        <v>1000836</v>
      </c>
      <c r="E409" s="40">
        <v>60050.16</v>
      </c>
      <c r="F409" s="41">
        <v>0.0001</v>
      </c>
      <c r="G409" s="36"/>
    </row>
    <row r="410" spans="1:7" ht="14.25">
      <c r="A410" s="47" t="s">
        <v>419</v>
      </c>
      <c r="B410" s="43" t="s">
        <v>427</v>
      </c>
      <c r="C410" s="39">
        <v>30</v>
      </c>
      <c r="D410" s="40">
        <v>1833577</v>
      </c>
      <c r="E410" s="40">
        <v>110000.42</v>
      </c>
      <c r="F410" s="41">
        <v>0.0002</v>
      </c>
      <c r="G410" s="36"/>
    </row>
    <row r="411" spans="1:7" ht="14.25">
      <c r="A411" s="47" t="s">
        <v>419</v>
      </c>
      <c r="B411" s="43" t="s">
        <v>428</v>
      </c>
      <c r="C411" s="39">
        <v>18</v>
      </c>
      <c r="D411" s="40">
        <v>150928</v>
      </c>
      <c r="E411" s="40">
        <v>9055.68</v>
      </c>
      <c r="F411" s="41">
        <v>0</v>
      </c>
      <c r="G411" s="36"/>
    </row>
    <row r="412" spans="1:7" ht="14.25">
      <c r="A412" s="47" t="s">
        <v>419</v>
      </c>
      <c r="B412" s="43" t="s">
        <v>429</v>
      </c>
      <c r="C412" s="39">
        <v>18</v>
      </c>
      <c r="D412" s="40">
        <v>243046</v>
      </c>
      <c r="E412" s="40">
        <v>14582.76</v>
      </c>
      <c r="F412" s="41">
        <v>0</v>
      </c>
      <c r="G412" s="36"/>
    </row>
    <row r="413" spans="1:7" ht="14.25">
      <c r="A413" s="47" t="s">
        <v>419</v>
      </c>
      <c r="B413" s="43" t="s">
        <v>47</v>
      </c>
      <c r="C413" s="39">
        <v>29</v>
      </c>
      <c r="D413" s="40">
        <v>560240</v>
      </c>
      <c r="E413" s="40">
        <v>33614.4</v>
      </c>
      <c r="F413" s="41">
        <v>0.0001</v>
      </c>
      <c r="G413" s="36"/>
    </row>
    <row r="414" spans="1:7" ht="14.25">
      <c r="A414" s="47" t="s">
        <v>322</v>
      </c>
      <c r="B414" s="43" t="s">
        <v>430</v>
      </c>
      <c r="C414" s="39">
        <v>430</v>
      </c>
      <c r="D414" s="40">
        <v>33413973</v>
      </c>
      <c r="E414" s="40">
        <v>1996093.13</v>
      </c>
      <c r="F414" s="41">
        <v>0.0034</v>
      </c>
      <c r="G414" s="36"/>
    </row>
    <row r="415" spans="1:7" ht="14.25">
      <c r="A415" s="47" t="s">
        <v>322</v>
      </c>
      <c r="B415" s="43" t="s">
        <v>431</v>
      </c>
      <c r="C415" s="39">
        <v>17</v>
      </c>
      <c r="D415" s="40">
        <v>5554071</v>
      </c>
      <c r="E415" s="40">
        <v>333244.26</v>
      </c>
      <c r="F415" s="41">
        <v>0.0006</v>
      </c>
      <c r="G415" s="36"/>
    </row>
    <row r="416" spans="1:7" ht="14.25">
      <c r="A416" s="47" t="s">
        <v>322</v>
      </c>
      <c r="B416" s="43" t="s">
        <v>432</v>
      </c>
      <c r="C416" s="39">
        <v>14</v>
      </c>
      <c r="D416" s="40">
        <v>275848</v>
      </c>
      <c r="E416" s="40">
        <v>16437.59</v>
      </c>
      <c r="F416" s="41">
        <v>0</v>
      </c>
      <c r="G416" s="36"/>
    </row>
    <row r="417" spans="1:7" ht="14.25">
      <c r="A417" s="47" t="s">
        <v>322</v>
      </c>
      <c r="B417" s="43" t="s">
        <v>433</v>
      </c>
      <c r="C417" s="39">
        <v>12</v>
      </c>
      <c r="D417" s="40">
        <v>94407</v>
      </c>
      <c r="E417" s="40">
        <v>5664.42</v>
      </c>
      <c r="F417" s="41">
        <v>0</v>
      </c>
      <c r="G417" s="36"/>
    </row>
    <row r="418" spans="1:7" ht="14.25">
      <c r="A418" s="47" t="s">
        <v>322</v>
      </c>
      <c r="B418" s="43" t="s">
        <v>434</v>
      </c>
      <c r="C418" s="39">
        <v>10</v>
      </c>
      <c r="D418" s="40">
        <v>244993</v>
      </c>
      <c r="E418" s="40">
        <v>14699.58</v>
      </c>
      <c r="F418" s="41">
        <v>0</v>
      </c>
      <c r="G418" s="36"/>
    </row>
    <row r="419" spans="1:7" ht="14.25">
      <c r="A419" s="47" t="s">
        <v>322</v>
      </c>
      <c r="B419" s="43" t="s">
        <v>47</v>
      </c>
      <c r="C419" s="39">
        <v>13</v>
      </c>
      <c r="D419" s="40">
        <v>166066</v>
      </c>
      <c r="E419" s="40">
        <v>9963.96</v>
      </c>
      <c r="F419" s="41">
        <v>0</v>
      </c>
      <c r="G419" s="36"/>
    </row>
    <row r="420" spans="1:7" ht="14.25">
      <c r="A420" s="47" t="s">
        <v>435</v>
      </c>
      <c r="B420" s="43" t="s">
        <v>436</v>
      </c>
      <c r="C420" s="39">
        <v>1354</v>
      </c>
      <c r="D420" s="40">
        <v>222025377</v>
      </c>
      <c r="E420" s="40">
        <v>13279349.87</v>
      </c>
      <c r="F420" s="41">
        <v>0.0226</v>
      </c>
      <c r="G420" s="36"/>
    </row>
    <row r="421" spans="1:7" ht="14.25">
      <c r="A421" s="47" t="s">
        <v>435</v>
      </c>
      <c r="B421" s="43" t="s">
        <v>437</v>
      </c>
      <c r="C421" s="39">
        <v>652</v>
      </c>
      <c r="D421" s="40">
        <v>199518618</v>
      </c>
      <c r="E421" s="40">
        <v>11859169.75</v>
      </c>
      <c r="F421" s="41">
        <v>0.0201</v>
      </c>
      <c r="G421" s="36"/>
    </row>
    <row r="422" spans="1:7" ht="14.25">
      <c r="A422" s="47" t="s">
        <v>435</v>
      </c>
      <c r="B422" s="43" t="s">
        <v>438</v>
      </c>
      <c r="C422" s="39">
        <v>286</v>
      </c>
      <c r="D422" s="40">
        <v>28621571</v>
      </c>
      <c r="E422" s="40">
        <v>1713649.62</v>
      </c>
      <c r="F422" s="41">
        <v>0.0029</v>
      </c>
      <c r="G422" s="36"/>
    </row>
    <row r="423" spans="1:7" ht="14.25">
      <c r="A423" s="47" t="s">
        <v>435</v>
      </c>
      <c r="B423" s="43" t="s">
        <v>439</v>
      </c>
      <c r="C423" s="39">
        <v>125</v>
      </c>
      <c r="D423" s="40">
        <v>6101345</v>
      </c>
      <c r="E423" s="40">
        <v>366080.7</v>
      </c>
      <c r="F423" s="41">
        <v>0.0006</v>
      </c>
      <c r="G423" s="36"/>
    </row>
    <row r="424" spans="1:7" ht="14.25">
      <c r="A424" s="47" t="s">
        <v>435</v>
      </c>
      <c r="B424" s="43" t="s">
        <v>440</v>
      </c>
      <c r="C424" s="39">
        <v>68</v>
      </c>
      <c r="D424" s="40">
        <v>3165041</v>
      </c>
      <c r="E424" s="40">
        <v>189902.46</v>
      </c>
      <c r="F424" s="41">
        <v>0.0003</v>
      </c>
      <c r="G424" s="36"/>
    </row>
    <row r="425" spans="1:7" ht="14.25">
      <c r="A425" s="47" t="s">
        <v>435</v>
      </c>
      <c r="B425" s="43" t="s">
        <v>441</v>
      </c>
      <c r="C425" s="39">
        <v>67</v>
      </c>
      <c r="D425" s="40">
        <v>1853158</v>
      </c>
      <c r="E425" s="40">
        <v>111189.48</v>
      </c>
      <c r="F425" s="41">
        <v>0.0002</v>
      </c>
      <c r="G425" s="36"/>
    </row>
    <row r="426" spans="1:7" ht="14.25">
      <c r="A426" s="47" t="s">
        <v>435</v>
      </c>
      <c r="B426" s="43" t="s">
        <v>442</v>
      </c>
      <c r="C426" s="39">
        <v>41</v>
      </c>
      <c r="D426" s="40">
        <v>2661518</v>
      </c>
      <c r="E426" s="40">
        <v>159691.08</v>
      </c>
      <c r="F426" s="41">
        <v>0.0003</v>
      </c>
      <c r="G426" s="36"/>
    </row>
    <row r="427" spans="1:7" ht="14.25">
      <c r="A427" s="47" t="s">
        <v>435</v>
      </c>
      <c r="B427" s="43" t="s">
        <v>443</v>
      </c>
      <c r="C427" s="39">
        <v>38</v>
      </c>
      <c r="D427" s="40">
        <v>662062</v>
      </c>
      <c r="E427" s="40">
        <v>39723.72</v>
      </c>
      <c r="F427" s="41">
        <v>0.0001</v>
      </c>
      <c r="G427" s="36"/>
    </row>
    <row r="428" spans="1:7" ht="14.25">
      <c r="A428" s="47" t="s">
        <v>435</v>
      </c>
      <c r="B428" s="43" t="s">
        <v>444</v>
      </c>
      <c r="C428" s="39">
        <v>20</v>
      </c>
      <c r="D428" s="40">
        <v>1487841</v>
      </c>
      <c r="E428" s="40">
        <v>89270.46</v>
      </c>
      <c r="F428" s="41">
        <v>0.0002</v>
      </c>
      <c r="G428" s="36"/>
    </row>
    <row r="429" spans="1:7" ht="14.25">
      <c r="A429" s="47" t="s">
        <v>435</v>
      </c>
      <c r="B429" s="43" t="s">
        <v>47</v>
      </c>
      <c r="C429" s="39">
        <v>65</v>
      </c>
      <c r="D429" s="40">
        <v>2802934</v>
      </c>
      <c r="E429" s="40">
        <v>168176.04</v>
      </c>
      <c r="F429" s="41">
        <v>0.0003</v>
      </c>
      <c r="G429" s="36"/>
    </row>
    <row r="430" spans="1:7" ht="14.25">
      <c r="A430" s="47" t="s">
        <v>445</v>
      </c>
      <c r="B430" s="43" t="s">
        <v>446</v>
      </c>
      <c r="C430" s="39">
        <v>231</v>
      </c>
      <c r="D430" s="40">
        <v>15899293</v>
      </c>
      <c r="E430" s="40">
        <v>953724.27</v>
      </c>
      <c r="F430" s="41">
        <v>0.0016</v>
      </c>
      <c r="G430" s="36"/>
    </row>
    <row r="431" spans="1:7" ht="14.25">
      <c r="A431" s="47" t="s">
        <v>445</v>
      </c>
      <c r="B431" s="43" t="s">
        <v>447</v>
      </c>
      <c r="C431" s="39">
        <v>182</v>
      </c>
      <c r="D431" s="40">
        <v>19430018</v>
      </c>
      <c r="E431" s="40">
        <v>1162480.62</v>
      </c>
      <c r="F431" s="41">
        <v>0.002</v>
      </c>
      <c r="G431" s="36"/>
    </row>
    <row r="432" spans="1:7" ht="14.25">
      <c r="A432" s="47" t="s">
        <v>445</v>
      </c>
      <c r="B432" s="43" t="s">
        <v>448</v>
      </c>
      <c r="C432" s="39">
        <v>36</v>
      </c>
      <c r="D432" s="40">
        <v>860123</v>
      </c>
      <c r="E432" s="40">
        <v>51607.38</v>
      </c>
      <c r="F432" s="41">
        <v>0.0001</v>
      </c>
      <c r="G432" s="36"/>
    </row>
    <row r="433" spans="1:7" ht="14.25">
      <c r="A433" s="47" t="s">
        <v>445</v>
      </c>
      <c r="B433" s="43" t="s">
        <v>449</v>
      </c>
      <c r="C433" s="39">
        <v>31</v>
      </c>
      <c r="D433" s="40">
        <v>435134</v>
      </c>
      <c r="E433" s="40">
        <v>26108.04</v>
      </c>
      <c r="F433" s="41">
        <v>0</v>
      </c>
      <c r="G433" s="36"/>
    </row>
    <row r="434" spans="1:7" ht="14.25">
      <c r="A434" s="47" t="s">
        <v>445</v>
      </c>
      <c r="B434" s="43" t="s">
        <v>450</v>
      </c>
      <c r="C434" s="39">
        <v>20</v>
      </c>
      <c r="D434" s="40">
        <v>240203</v>
      </c>
      <c r="E434" s="40">
        <v>14412.18</v>
      </c>
      <c r="F434" s="41">
        <v>0</v>
      </c>
      <c r="G434" s="36"/>
    </row>
    <row r="435" spans="1:7" ht="14.25">
      <c r="A435" s="47" t="s">
        <v>445</v>
      </c>
      <c r="B435" s="43" t="s">
        <v>275</v>
      </c>
      <c r="C435" s="39">
        <v>19</v>
      </c>
      <c r="D435" s="40">
        <v>110279</v>
      </c>
      <c r="E435" s="40">
        <v>6616.74</v>
      </c>
      <c r="F435" s="41">
        <v>0</v>
      </c>
      <c r="G435" s="36"/>
    </row>
    <row r="436" spans="1:7" ht="14.25">
      <c r="A436" s="47" t="s">
        <v>445</v>
      </c>
      <c r="B436" s="43" t="s">
        <v>451</v>
      </c>
      <c r="C436" s="39">
        <v>14</v>
      </c>
      <c r="D436" s="40">
        <v>51525</v>
      </c>
      <c r="E436" s="40">
        <v>3091.5</v>
      </c>
      <c r="F436" s="41">
        <v>0</v>
      </c>
      <c r="G436" s="36"/>
    </row>
    <row r="437" spans="1:7" ht="14.25">
      <c r="A437" s="47" t="s">
        <v>445</v>
      </c>
      <c r="B437" s="43" t="s">
        <v>452</v>
      </c>
      <c r="C437" s="39">
        <v>13</v>
      </c>
      <c r="D437" s="40">
        <v>442846</v>
      </c>
      <c r="E437" s="40">
        <v>26570.76</v>
      </c>
      <c r="F437" s="41">
        <v>0</v>
      </c>
      <c r="G437" s="36"/>
    </row>
    <row r="438" spans="1:7" ht="14.25">
      <c r="A438" s="47" t="s">
        <v>445</v>
      </c>
      <c r="B438" s="43" t="s">
        <v>47</v>
      </c>
      <c r="C438" s="39">
        <v>36</v>
      </c>
      <c r="D438" s="40">
        <v>1949351</v>
      </c>
      <c r="E438" s="40">
        <v>116961.06</v>
      </c>
      <c r="F438" s="41">
        <v>0.0002</v>
      </c>
      <c r="G438" s="36"/>
    </row>
    <row r="439" spans="1:7" ht="14.25">
      <c r="A439" s="47" t="s">
        <v>453</v>
      </c>
      <c r="B439" s="43" t="s">
        <v>454</v>
      </c>
      <c r="C439" s="39">
        <v>117</v>
      </c>
      <c r="D439" s="40">
        <v>5669818</v>
      </c>
      <c r="E439" s="40">
        <v>339427.88</v>
      </c>
      <c r="F439" s="41">
        <v>0.0006</v>
      </c>
      <c r="G439" s="36"/>
    </row>
    <row r="440" spans="1:7" ht="14.25">
      <c r="A440" s="47" t="s">
        <v>453</v>
      </c>
      <c r="B440" s="43" t="s">
        <v>455</v>
      </c>
      <c r="C440" s="39">
        <v>45</v>
      </c>
      <c r="D440" s="40">
        <v>1775870</v>
      </c>
      <c r="E440" s="40">
        <v>106552.2</v>
      </c>
      <c r="F440" s="41">
        <v>0.0002</v>
      </c>
      <c r="G440" s="36"/>
    </row>
    <row r="441" spans="1:7" ht="14.25">
      <c r="A441" s="47" t="s">
        <v>453</v>
      </c>
      <c r="B441" s="43" t="s">
        <v>456</v>
      </c>
      <c r="C441" s="39">
        <v>30</v>
      </c>
      <c r="D441" s="40">
        <v>1009433</v>
      </c>
      <c r="E441" s="40">
        <v>60565.98</v>
      </c>
      <c r="F441" s="41">
        <v>0.0001</v>
      </c>
      <c r="G441" s="36"/>
    </row>
    <row r="442" spans="1:7" ht="14.25">
      <c r="A442" s="47" t="s">
        <v>453</v>
      </c>
      <c r="B442" s="43" t="s">
        <v>457</v>
      </c>
      <c r="C442" s="39">
        <v>24</v>
      </c>
      <c r="D442" s="40">
        <v>406482</v>
      </c>
      <c r="E442" s="40">
        <v>24388.92</v>
      </c>
      <c r="F442" s="41">
        <v>0</v>
      </c>
      <c r="G442" s="36"/>
    </row>
    <row r="443" spans="1:7" ht="14.25">
      <c r="A443" s="47" t="s">
        <v>453</v>
      </c>
      <c r="B443" s="43" t="s">
        <v>458</v>
      </c>
      <c r="C443" s="39">
        <v>15</v>
      </c>
      <c r="D443" s="40">
        <v>453823</v>
      </c>
      <c r="E443" s="40">
        <v>27229.38</v>
      </c>
      <c r="F443" s="41">
        <v>0</v>
      </c>
      <c r="G443" s="36"/>
    </row>
    <row r="444" spans="1:7" ht="14.25">
      <c r="A444" s="47" t="s">
        <v>453</v>
      </c>
      <c r="B444" s="43" t="s">
        <v>459</v>
      </c>
      <c r="C444" s="39">
        <v>15</v>
      </c>
      <c r="D444" s="40">
        <v>414798</v>
      </c>
      <c r="E444" s="40">
        <v>24887.88</v>
      </c>
      <c r="F444" s="41">
        <v>0</v>
      </c>
      <c r="G444" s="36"/>
    </row>
    <row r="445" spans="1:7" ht="14.25">
      <c r="A445" s="47" t="s">
        <v>453</v>
      </c>
      <c r="B445" s="43" t="s">
        <v>460</v>
      </c>
      <c r="C445" s="39">
        <v>12</v>
      </c>
      <c r="D445" s="40">
        <v>339129</v>
      </c>
      <c r="E445" s="40">
        <v>20347.74</v>
      </c>
      <c r="F445" s="41">
        <v>0</v>
      </c>
      <c r="G445" s="36"/>
    </row>
    <row r="446" spans="1:7" ht="14.25">
      <c r="A446" s="47" t="s">
        <v>453</v>
      </c>
      <c r="B446" s="43" t="s">
        <v>461</v>
      </c>
      <c r="C446" s="39">
        <v>12</v>
      </c>
      <c r="D446" s="40">
        <v>210056</v>
      </c>
      <c r="E446" s="40">
        <v>12603.36</v>
      </c>
      <c r="F446" s="41">
        <v>0</v>
      </c>
      <c r="G446" s="36"/>
    </row>
    <row r="447" spans="1:7" ht="14.25">
      <c r="A447" s="47" t="s">
        <v>453</v>
      </c>
      <c r="B447" s="43" t="s">
        <v>462</v>
      </c>
      <c r="C447" s="39">
        <v>10</v>
      </c>
      <c r="D447" s="40">
        <v>267615</v>
      </c>
      <c r="E447" s="40">
        <v>16056.9</v>
      </c>
      <c r="F447" s="41">
        <v>0</v>
      </c>
      <c r="G447" s="36"/>
    </row>
    <row r="448" spans="1:7" ht="14.25">
      <c r="A448" s="47" t="s">
        <v>453</v>
      </c>
      <c r="B448" s="43" t="s">
        <v>47</v>
      </c>
      <c r="C448" s="39">
        <v>29</v>
      </c>
      <c r="D448" s="40">
        <v>648049</v>
      </c>
      <c r="E448" s="40">
        <v>38882.94</v>
      </c>
      <c r="F448" s="41">
        <v>0.0001</v>
      </c>
      <c r="G448" s="36"/>
    </row>
    <row r="449" spans="1:7" ht="14.25">
      <c r="A449" s="47" t="s">
        <v>463</v>
      </c>
      <c r="B449" s="43" t="s">
        <v>464</v>
      </c>
      <c r="C449" s="39">
        <v>320</v>
      </c>
      <c r="D449" s="40">
        <v>32999768</v>
      </c>
      <c r="E449" s="40">
        <v>1973127.75</v>
      </c>
      <c r="F449" s="41">
        <v>0.0034</v>
      </c>
      <c r="G449" s="36"/>
    </row>
    <row r="450" spans="1:7" ht="14.25">
      <c r="A450" s="47" t="s">
        <v>463</v>
      </c>
      <c r="B450" s="43" t="s">
        <v>465</v>
      </c>
      <c r="C450" s="39">
        <v>50</v>
      </c>
      <c r="D450" s="40">
        <v>2552344</v>
      </c>
      <c r="E450" s="40">
        <v>153029.93</v>
      </c>
      <c r="F450" s="41">
        <v>0.0003</v>
      </c>
      <c r="G450" s="36"/>
    </row>
    <row r="451" spans="1:7" ht="14.25">
      <c r="A451" s="47" t="s">
        <v>463</v>
      </c>
      <c r="B451" s="43" t="s">
        <v>466</v>
      </c>
      <c r="C451" s="39">
        <v>29</v>
      </c>
      <c r="D451" s="40">
        <v>917573</v>
      </c>
      <c r="E451" s="40">
        <v>55054.38</v>
      </c>
      <c r="F451" s="41">
        <v>0.0001</v>
      </c>
      <c r="G451" s="36"/>
    </row>
    <row r="452" spans="1:7" ht="14.25">
      <c r="A452" s="47" t="s">
        <v>463</v>
      </c>
      <c r="B452" s="43" t="s">
        <v>467</v>
      </c>
      <c r="C452" s="39">
        <v>28</v>
      </c>
      <c r="D452" s="40">
        <v>1045504</v>
      </c>
      <c r="E452" s="40">
        <v>62730.24</v>
      </c>
      <c r="F452" s="41">
        <v>0.0001</v>
      </c>
      <c r="G452" s="36"/>
    </row>
    <row r="453" spans="1:7" ht="14.25">
      <c r="A453" s="47" t="s">
        <v>463</v>
      </c>
      <c r="B453" s="43" t="s">
        <v>468</v>
      </c>
      <c r="C453" s="39">
        <v>26</v>
      </c>
      <c r="D453" s="40">
        <v>800980</v>
      </c>
      <c r="E453" s="40">
        <v>48053.9</v>
      </c>
      <c r="F453" s="41">
        <v>0.0001</v>
      </c>
      <c r="G453" s="36"/>
    </row>
    <row r="454" spans="1:7" ht="14.25">
      <c r="A454" s="47" t="s">
        <v>463</v>
      </c>
      <c r="B454" s="43" t="s">
        <v>469</v>
      </c>
      <c r="C454" s="39">
        <v>25</v>
      </c>
      <c r="D454" s="40">
        <v>593382</v>
      </c>
      <c r="E454" s="40">
        <v>35602.92</v>
      </c>
      <c r="F454" s="41">
        <v>0.0001</v>
      </c>
      <c r="G454" s="36"/>
    </row>
    <row r="455" spans="1:7" ht="14.25">
      <c r="A455" s="47" t="s">
        <v>463</v>
      </c>
      <c r="B455" s="43" t="s">
        <v>470</v>
      </c>
      <c r="C455" s="39">
        <v>18</v>
      </c>
      <c r="D455" s="40">
        <v>548721</v>
      </c>
      <c r="E455" s="40">
        <v>32923.26</v>
      </c>
      <c r="F455" s="41">
        <v>0.0001</v>
      </c>
      <c r="G455" s="36"/>
    </row>
    <row r="456" spans="1:7" ht="14.25">
      <c r="A456" s="47" t="s">
        <v>463</v>
      </c>
      <c r="B456" s="43" t="s">
        <v>471</v>
      </c>
      <c r="C456" s="39">
        <v>16</v>
      </c>
      <c r="D456" s="40">
        <v>205480</v>
      </c>
      <c r="E456" s="40">
        <v>12328.8</v>
      </c>
      <c r="F456" s="41">
        <v>0</v>
      </c>
      <c r="G456" s="36"/>
    </row>
    <row r="457" spans="1:7" ht="14.25">
      <c r="A457" s="47" t="s">
        <v>463</v>
      </c>
      <c r="B457" s="43" t="s">
        <v>472</v>
      </c>
      <c r="C457" s="39">
        <v>15</v>
      </c>
      <c r="D457" s="40">
        <v>921988</v>
      </c>
      <c r="E457" s="40">
        <v>55319.28</v>
      </c>
      <c r="F457" s="41">
        <v>0.0001</v>
      </c>
      <c r="G457" s="36"/>
    </row>
    <row r="458" spans="1:7" ht="14.25">
      <c r="A458" s="47" t="s">
        <v>463</v>
      </c>
      <c r="B458" s="43" t="s">
        <v>473</v>
      </c>
      <c r="C458" s="39">
        <v>14</v>
      </c>
      <c r="D458" s="40">
        <v>998684</v>
      </c>
      <c r="E458" s="40">
        <v>59921.04</v>
      </c>
      <c r="F458" s="41">
        <v>0.0001</v>
      </c>
      <c r="G458" s="36"/>
    </row>
    <row r="459" spans="1:7" ht="14.25">
      <c r="A459" s="47" t="s">
        <v>463</v>
      </c>
      <c r="B459" s="43" t="s">
        <v>474</v>
      </c>
      <c r="C459" s="39">
        <v>13</v>
      </c>
      <c r="D459" s="40">
        <v>194827</v>
      </c>
      <c r="E459" s="40">
        <v>11655.56</v>
      </c>
      <c r="F459" s="41">
        <v>0</v>
      </c>
      <c r="G459" s="36"/>
    </row>
    <row r="460" spans="1:7" ht="14.25">
      <c r="A460" s="47" t="s">
        <v>463</v>
      </c>
      <c r="B460" s="43" t="s">
        <v>475</v>
      </c>
      <c r="C460" s="39">
        <v>11</v>
      </c>
      <c r="D460" s="40">
        <v>410147</v>
      </c>
      <c r="E460" s="40">
        <v>24608.82</v>
      </c>
      <c r="F460" s="41">
        <v>0</v>
      </c>
      <c r="G460" s="36"/>
    </row>
    <row r="461" spans="1:7" ht="14.25">
      <c r="A461" s="47" t="s">
        <v>463</v>
      </c>
      <c r="B461" s="43" t="s">
        <v>476</v>
      </c>
      <c r="C461" s="39">
        <v>10</v>
      </c>
      <c r="D461" s="40">
        <v>153290</v>
      </c>
      <c r="E461" s="40">
        <v>9197.4</v>
      </c>
      <c r="F461" s="41">
        <v>0</v>
      </c>
      <c r="G461" s="36"/>
    </row>
    <row r="462" spans="1:7" ht="14.25">
      <c r="A462" s="47" t="s">
        <v>463</v>
      </c>
      <c r="B462" s="43" t="s">
        <v>47</v>
      </c>
      <c r="C462" s="39">
        <v>17</v>
      </c>
      <c r="D462" s="40">
        <v>647848</v>
      </c>
      <c r="E462" s="40">
        <v>38870.88</v>
      </c>
      <c r="F462" s="41">
        <v>0.0001</v>
      </c>
      <c r="G462" s="36"/>
    </row>
    <row r="463" spans="1:7" ht="14.25">
      <c r="A463" s="47" t="s">
        <v>477</v>
      </c>
      <c r="B463" s="43" t="s">
        <v>453</v>
      </c>
      <c r="C463" s="39">
        <v>341</v>
      </c>
      <c r="D463" s="40">
        <v>37965315</v>
      </c>
      <c r="E463" s="40">
        <v>2262731.73</v>
      </c>
      <c r="F463" s="41">
        <v>0.0038</v>
      </c>
      <c r="G463" s="36"/>
    </row>
    <row r="464" spans="1:7" ht="14.25">
      <c r="A464" s="47" t="s">
        <v>477</v>
      </c>
      <c r="B464" s="43" t="s">
        <v>478</v>
      </c>
      <c r="C464" s="39">
        <v>306</v>
      </c>
      <c r="D464" s="40">
        <v>33971280</v>
      </c>
      <c r="E464" s="40">
        <v>2027635.6</v>
      </c>
      <c r="F464" s="41">
        <v>0.0034</v>
      </c>
      <c r="G464" s="36"/>
    </row>
    <row r="465" spans="1:7" ht="14.25">
      <c r="A465" s="47" t="s">
        <v>477</v>
      </c>
      <c r="B465" s="43" t="s">
        <v>479</v>
      </c>
      <c r="C465" s="39">
        <v>76</v>
      </c>
      <c r="D465" s="40">
        <v>4237341</v>
      </c>
      <c r="E465" s="40">
        <v>254095.46</v>
      </c>
      <c r="F465" s="41">
        <v>0.0004</v>
      </c>
      <c r="G465" s="36"/>
    </row>
    <row r="466" spans="1:7" ht="14.25">
      <c r="A466" s="47" t="s">
        <v>477</v>
      </c>
      <c r="B466" s="43" t="s">
        <v>480</v>
      </c>
      <c r="C466" s="39">
        <v>70</v>
      </c>
      <c r="D466" s="40">
        <v>2065590</v>
      </c>
      <c r="E466" s="40">
        <v>123935.4</v>
      </c>
      <c r="F466" s="41">
        <v>0.0002</v>
      </c>
      <c r="G466" s="36"/>
    </row>
    <row r="467" spans="1:7" ht="14.25">
      <c r="A467" s="47" t="s">
        <v>477</v>
      </c>
      <c r="B467" s="43" t="s">
        <v>481</v>
      </c>
      <c r="C467" s="39">
        <v>45</v>
      </c>
      <c r="D467" s="40">
        <v>977096</v>
      </c>
      <c r="E467" s="40">
        <v>58514.55</v>
      </c>
      <c r="F467" s="41">
        <v>0.0001</v>
      </c>
      <c r="G467" s="36"/>
    </row>
    <row r="468" spans="1:7" ht="14.25">
      <c r="A468" s="47" t="s">
        <v>477</v>
      </c>
      <c r="B468" s="43" t="s">
        <v>482</v>
      </c>
      <c r="C468" s="39">
        <v>17</v>
      </c>
      <c r="D468" s="40">
        <v>1933388</v>
      </c>
      <c r="E468" s="40">
        <v>116003.28</v>
      </c>
      <c r="F468" s="41">
        <v>0.0002</v>
      </c>
      <c r="G468" s="36"/>
    </row>
    <row r="469" spans="1:7" ht="14.25">
      <c r="A469" s="47" t="s">
        <v>477</v>
      </c>
      <c r="B469" s="43" t="s">
        <v>483</v>
      </c>
      <c r="C469" s="39">
        <v>10</v>
      </c>
      <c r="D469" s="40">
        <v>997224</v>
      </c>
      <c r="E469" s="40">
        <v>59833.44</v>
      </c>
      <c r="F469" s="41">
        <v>0.0001</v>
      </c>
      <c r="G469" s="36"/>
    </row>
    <row r="470" spans="1:7" ht="14.25">
      <c r="A470" s="47" t="s">
        <v>477</v>
      </c>
      <c r="B470" s="43" t="s">
        <v>47</v>
      </c>
      <c r="C470" s="39">
        <v>63</v>
      </c>
      <c r="D470" s="40">
        <v>4346779</v>
      </c>
      <c r="E470" s="40">
        <v>260806.74</v>
      </c>
      <c r="F470" s="41">
        <v>0.0004</v>
      </c>
      <c r="G470" s="36"/>
    </row>
    <row r="471" spans="1:7" ht="14.25">
      <c r="A471" s="47" t="s">
        <v>484</v>
      </c>
      <c r="B471" s="43" t="s">
        <v>485</v>
      </c>
      <c r="C471" s="39">
        <v>3171</v>
      </c>
      <c r="D471" s="40">
        <v>810902277</v>
      </c>
      <c r="E471" s="40">
        <v>48423509.95</v>
      </c>
      <c r="F471" s="41">
        <v>0.0822</v>
      </c>
      <c r="G471" s="36"/>
    </row>
    <row r="472" spans="1:7" ht="14.25">
      <c r="A472" s="47" t="s">
        <v>484</v>
      </c>
      <c r="B472" s="43" t="s">
        <v>486</v>
      </c>
      <c r="C472" s="39">
        <v>705</v>
      </c>
      <c r="D472" s="40">
        <v>93039860</v>
      </c>
      <c r="E472" s="40">
        <v>5578935.36</v>
      </c>
      <c r="F472" s="41">
        <v>0.0095</v>
      </c>
      <c r="G472" s="36"/>
    </row>
    <row r="473" spans="1:7" ht="14.25">
      <c r="A473" s="47" t="s">
        <v>484</v>
      </c>
      <c r="B473" s="43" t="s">
        <v>487</v>
      </c>
      <c r="C473" s="39">
        <v>216</v>
      </c>
      <c r="D473" s="40">
        <v>31919258</v>
      </c>
      <c r="E473" s="40">
        <v>1915155.48</v>
      </c>
      <c r="F473" s="41">
        <v>0.0033</v>
      </c>
      <c r="G473" s="36"/>
    </row>
    <row r="474" spans="1:7" ht="14.25">
      <c r="A474" s="47" t="s">
        <v>484</v>
      </c>
      <c r="B474" s="43" t="s">
        <v>488</v>
      </c>
      <c r="C474" s="39">
        <v>153</v>
      </c>
      <c r="D474" s="40">
        <v>8809919</v>
      </c>
      <c r="E474" s="40">
        <v>525957.32</v>
      </c>
      <c r="F474" s="41">
        <v>0.0009</v>
      </c>
      <c r="G474" s="36"/>
    </row>
    <row r="475" spans="1:7" ht="14.25">
      <c r="A475" s="47" t="s">
        <v>484</v>
      </c>
      <c r="B475" s="43" t="s">
        <v>489</v>
      </c>
      <c r="C475" s="39">
        <v>80</v>
      </c>
      <c r="D475" s="40">
        <v>4800350</v>
      </c>
      <c r="E475" s="40">
        <v>286668.09</v>
      </c>
      <c r="F475" s="41">
        <v>0.0005</v>
      </c>
      <c r="G475" s="36"/>
    </row>
    <row r="476" spans="1:7" ht="14.25">
      <c r="A476" s="47" t="s">
        <v>484</v>
      </c>
      <c r="B476" s="43" t="s">
        <v>490</v>
      </c>
      <c r="C476" s="39">
        <v>73</v>
      </c>
      <c r="D476" s="40">
        <v>3401379</v>
      </c>
      <c r="E476" s="40">
        <v>204082.74</v>
      </c>
      <c r="F476" s="41">
        <v>0.0003</v>
      </c>
      <c r="G476" s="36"/>
    </row>
    <row r="477" spans="1:7" ht="14.25">
      <c r="A477" s="47" t="s">
        <v>484</v>
      </c>
      <c r="B477" s="43" t="s">
        <v>491</v>
      </c>
      <c r="C477" s="39">
        <v>62</v>
      </c>
      <c r="D477" s="40">
        <v>1749878</v>
      </c>
      <c r="E477" s="40">
        <v>104992.68</v>
      </c>
      <c r="F477" s="41">
        <v>0.0002</v>
      </c>
      <c r="G477" s="36"/>
    </row>
    <row r="478" spans="1:7" ht="14.25">
      <c r="A478" s="47" t="s">
        <v>484</v>
      </c>
      <c r="B478" s="43" t="s">
        <v>492</v>
      </c>
      <c r="C478" s="39">
        <v>60</v>
      </c>
      <c r="D478" s="40">
        <v>3676224</v>
      </c>
      <c r="E478" s="40">
        <v>220573.44</v>
      </c>
      <c r="F478" s="41">
        <v>0.0004</v>
      </c>
      <c r="G478" s="36"/>
    </row>
    <row r="479" spans="1:7" ht="14.25">
      <c r="A479" s="47" t="s">
        <v>484</v>
      </c>
      <c r="B479" s="43" t="s">
        <v>493</v>
      </c>
      <c r="C479" s="39">
        <v>55</v>
      </c>
      <c r="D479" s="40">
        <v>1888134</v>
      </c>
      <c r="E479" s="40">
        <v>113288.04</v>
      </c>
      <c r="F479" s="41">
        <v>0.0002</v>
      </c>
      <c r="G479" s="36"/>
    </row>
    <row r="480" spans="1:7" ht="14.25">
      <c r="A480" s="47" t="s">
        <v>484</v>
      </c>
      <c r="B480" s="43" t="s">
        <v>494</v>
      </c>
      <c r="C480" s="39">
        <v>43</v>
      </c>
      <c r="D480" s="40">
        <v>2632617</v>
      </c>
      <c r="E480" s="40">
        <v>157957.02</v>
      </c>
      <c r="F480" s="41">
        <v>0.0003</v>
      </c>
      <c r="G480" s="36"/>
    </row>
    <row r="481" spans="1:7" ht="14.25">
      <c r="A481" s="47" t="s">
        <v>484</v>
      </c>
      <c r="B481" s="43" t="s">
        <v>495</v>
      </c>
      <c r="C481" s="39">
        <v>40</v>
      </c>
      <c r="D481" s="40">
        <v>7546373</v>
      </c>
      <c r="E481" s="40">
        <v>452746.33</v>
      </c>
      <c r="F481" s="41">
        <v>0.0008</v>
      </c>
      <c r="G481" s="36"/>
    </row>
    <row r="482" spans="1:7" ht="14.25">
      <c r="A482" s="47" t="s">
        <v>484</v>
      </c>
      <c r="B482" s="43" t="s">
        <v>496</v>
      </c>
      <c r="C482" s="39">
        <v>30</v>
      </c>
      <c r="D482" s="40">
        <v>1936635</v>
      </c>
      <c r="E482" s="40">
        <v>116198.1</v>
      </c>
      <c r="F482" s="41">
        <v>0.0002</v>
      </c>
      <c r="G482" s="36"/>
    </row>
    <row r="483" spans="1:7" ht="14.25">
      <c r="A483" s="47" t="s">
        <v>484</v>
      </c>
      <c r="B483" s="43" t="s">
        <v>497</v>
      </c>
      <c r="C483" s="39">
        <v>24</v>
      </c>
      <c r="D483" s="40">
        <v>707003</v>
      </c>
      <c r="E483" s="40">
        <v>42420.18</v>
      </c>
      <c r="F483" s="41">
        <v>0.0001</v>
      </c>
      <c r="G483" s="36"/>
    </row>
    <row r="484" spans="1:7" ht="14.25">
      <c r="A484" s="47" t="s">
        <v>484</v>
      </c>
      <c r="B484" s="43" t="s">
        <v>498</v>
      </c>
      <c r="C484" s="39">
        <v>23</v>
      </c>
      <c r="D484" s="40">
        <v>1386961</v>
      </c>
      <c r="E484" s="40">
        <v>83217.66</v>
      </c>
      <c r="F484" s="41">
        <v>0.0001</v>
      </c>
      <c r="G484" s="36"/>
    </row>
    <row r="485" spans="1:7" ht="14.25">
      <c r="A485" s="47" t="s">
        <v>484</v>
      </c>
      <c r="B485" s="43" t="s">
        <v>499</v>
      </c>
      <c r="C485" s="39">
        <v>23</v>
      </c>
      <c r="D485" s="40">
        <v>1856897</v>
      </c>
      <c r="E485" s="40">
        <v>111413.82</v>
      </c>
      <c r="F485" s="41">
        <v>0.0002</v>
      </c>
      <c r="G485" s="36"/>
    </row>
    <row r="486" spans="1:7" ht="14.25">
      <c r="A486" s="47" t="s">
        <v>484</v>
      </c>
      <c r="B486" s="43" t="s">
        <v>47</v>
      </c>
      <c r="C486" s="39">
        <v>71</v>
      </c>
      <c r="D486" s="40">
        <v>3403018</v>
      </c>
      <c r="E486" s="40">
        <v>204114.08</v>
      </c>
      <c r="F486" s="41">
        <v>0.0003</v>
      </c>
      <c r="G486" s="36"/>
    </row>
    <row r="487" spans="1:7" ht="14.25">
      <c r="A487" s="47" t="s">
        <v>500</v>
      </c>
      <c r="B487" s="43" t="s">
        <v>501</v>
      </c>
      <c r="C487" s="39">
        <v>94</v>
      </c>
      <c r="D487" s="40">
        <v>3368281</v>
      </c>
      <c r="E487" s="40">
        <v>202075.49</v>
      </c>
      <c r="F487" s="41">
        <v>0.0003</v>
      </c>
      <c r="G487" s="36"/>
    </row>
    <row r="488" spans="1:7" ht="14.25">
      <c r="A488" s="47" t="s">
        <v>500</v>
      </c>
      <c r="B488" s="43" t="s">
        <v>502</v>
      </c>
      <c r="C488" s="39">
        <v>81</v>
      </c>
      <c r="D488" s="40">
        <v>3123277</v>
      </c>
      <c r="E488" s="40">
        <v>186943.41</v>
      </c>
      <c r="F488" s="41">
        <v>0.0003</v>
      </c>
      <c r="G488" s="36"/>
    </row>
    <row r="489" spans="1:7" ht="14.25">
      <c r="A489" s="47" t="s">
        <v>500</v>
      </c>
      <c r="B489" s="43" t="s">
        <v>503</v>
      </c>
      <c r="C489" s="39">
        <v>30</v>
      </c>
      <c r="D489" s="40">
        <v>1128082</v>
      </c>
      <c r="E489" s="40">
        <v>67544.87</v>
      </c>
      <c r="F489" s="41">
        <v>0.0001</v>
      </c>
      <c r="G489" s="36"/>
    </row>
    <row r="490" spans="1:7" ht="14.25">
      <c r="A490" s="47" t="s">
        <v>500</v>
      </c>
      <c r="B490" s="43" t="s">
        <v>504</v>
      </c>
      <c r="C490" s="39">
        <v>11</v>
      </c>
      <c r="D490" s="40">
        <v>222329</v>
      </c>
      <c r="E490" s="40">
        <v>13339.74</v>
      </c>
      <c r="F490" s="41">
        <v>0</v>
      </c>
      <c r="G490" s="36"/>
    </row>
    <row r="491" spans="1:7" ht="14.25">
      <c r="A491" s="47" t="s">
        <v>500</v>
      </c>
      <c r="B491" s="43" t="s">
        <v>47</v>
      </c>
      <c r="C491" s="39">
        <v>30</v>
      </c>
      <c r="D491" s="40">
        <v>1313853</v>
      </c>
      <c r="E491" s="40">
        <v>78831.18</v>
      </c>
      <c r="F491" s="41">
        <v>0.0001</v>
      </c>
      <c r="G491" s="36"/>
    </row>
    <row r="492" spans="1:7" ht="14.25">
      <c r="A492" s="47" t="s">
        <v>505</v>
      </c>
      <c r="B492" s="43" t="s">
        <v>506</v>
      </c>
      <c r="C492" s="39">
        <v>181</v>
      </c>
      <c r="D492" s="40">
        <v>13390339</v>
      </c>
      <c r="E492" s="40">
        <v>801553.44</v>
      </c>
      <c r="F492" s="41">
        <v>0.0014</v>
      </c>
      <c r="G492" s="36"/>
    </row>
    <row r="493" spans="1:7" ht="14.25">
      <c r="A493" s="47" t="s">
        <v>505</v>
      </c>
      <c r="B493" s="43" t="s">
        <v>507</v>
      </c>
      <c r="C493" s="39">
        <v>23</v>
      </c>
      <c r="D493" s="40">
        <v>189344</v>
      </c>
      <c r="E493" s="40">
        <v>11360.64</v>
      </c>
      <c r="F493" s="41">
        <v>0</v>
      </c>
      <c r="G493" s="36"/>
    </row>
    <row r="494" spans="1:7" ht="14.25">
      <c r="A494" s="47" t="s">
        <v>505</v>
      </c>
      <c r="B494" s="43" t="s">
        <v>505</v>
      </c>
      <c r="C494" s="39">
        <v>15</v>
      </c>
      <c r="D494" s="40">
        <v>259215</v>
      </c>
      <c r="E494" s="40">
        <v>15552.9</v>
      </c>
      <c r="F494" s="41">
        <v>0</v>
      </c>
      <c r="G494" s="36"/>
    </row>
    <row r="495" spans="1:7" ht="14.25">
      <c r="A495" s="47" t="s">
        <v>505</v>
      </c>
      <c r="B495" s="43" t="s">
        <v>47</v>
      </c>
      <c r="C495" s="39">
        <v>15</v>
      </c>
      <c r="D495" s="40">
        <v>303713</v>
      </c>
      <c r="E495" s="40">
        <v>18222.78</v>
      </c>
      <c r="F495" s="41">
        <v>0</v>
      </c>
      <c r="G495" s="36"/>
    </row>
    <row r="496" spans="1:7" ht="14.25">
      <c r="A496" s="47" t="s">
        <v>508</v>
      </c>
      <c r="B496" s="43" t="s">
        <v>509</v>
      </c>
      <c r="C496" s="39">
        <v>119</v>
      </c>
      <c r="D496" s="40">
        <v>7974364</v>
      </c>
      <c r="E496" s="40">
        <v>477336.46</v>
      </c>
      <c r="F496" s="41">
        <v>0.0008</v>
      </c>
      <c r="G496" s="36"/>
    </row>
    <row r="497" spans="1:7" ht="14.25">
      <c r="A497" s="47" t="s">
        <v>508</v>
      </c>
      <c r="B497" s="43" t="s">
        <v>510</v>
      </c>
      <c r="C497" s="39">
        <v>59</v>
      </c>
      <c r="D497" s="40">
        <v>2420704</v>
      </c>
      <c r="E497" s="40">
        <v>145242.24</v>
      </c>
      <c r="F497" s="41">
        <v>0.0002</v>
      </c>
      <c r="G497" s="36"/>
    </row>
    <row r="498" spans="1:7" ht="14.25">
      <c r="A498" s="47" t="s">
        <v>508</v>
      </c>
      <c r="B498" s="43" t="s">
        <v>511</v>
      </c>
      <c r="C498" s="39">
        <v>59</v>
      </c>
      <c r="D498" s="40">
        <v>9266450</v>
      </c>
      <c r="E498" s="40">
        <v>549375.98</v>
      </c>
      <c r="F498" s="41">
        <v>0.0009</v>
      </c>
      <c r="G498" s="36"/>
    </row>
    <row r="499" spans="1:7" ht="14.25">
      <c r="A499" s="47" t="s">
        <v>508</v>
      </c>
      <c r="B499" s="43" t="s">
        <v>512</v>
      </c>
      <c r="C499" s="39">
        <v>58</v>
      </c>
      <c r="D499" s="40">
        <v>3151683</v>
      </c>
      <c r="E499" s="40">
        <v>189100.98</v>
      </c>
      <c r="F499" s="41">
        <v>0.0003</v>
      </c>
      <c r="G499" s="36"/>
    </row>
    <row r="500" spans="1:7" ht="14.25">
      <c r="A500" s="47" t="s">
        <v>508</v>
      </c>
      <c r="B500" s="43" t="s">
        <v>513</v>
      </c>
      <c r="C500" s="39">
        <v>47</v>
      </c>
      <c r="D500" s="40">
        <v>3125108</v>
      </c>
      <c r="E500" s="40">
        <v>187506.48</v>
      </c>
      <c r="F500" s="41">
        <v>0.0003</v>
      </c>
      <c r="G500" s="36"/>
    </row>
    <row r="501" spans="1:7" ht="14.25">
      <c r="A501" s="47" t="s">
        <v>508</v>
      </c>
      <c r="B501" s="43" t="s">
        <v>514</v>
      </c>
      <c r="C501" s="39">
        <v>18</v>
      </c>
      <c r="D501" s="40">
        <v>1261194</v>
      </c>
      <c r="E501" s="40">
        <v>75671.64</v>
      </c>
      <c r="F501" s="41">
        <v>0.0001</v>
      </c>
      <c r="G501" s="36"/>
    </row>
    <row r="502" spans="1:7" ht="14.25">
      <c r="A502" s="47" t="s">
        <v>508</v>
      </c>
      <c r="B502" s="43" t="s">
        <v>515</v>
      </c>
      <c r="C502" s="39">
        <v>18</v>
      </c>
      <c r="D502" s="40">
        <v>305339</v>
      </c>
      <c r="E502" s="40">
        <v>18320.34</v>
      </c>
      <c r="F502" s="41">
        <v>0</v>
      </c>
      <c r="G502" s="36"/>
    </row>
    <row r="503" spans="1:7" ht="14.25">
      <c r="A503" s="47" t="s">
        <v>508</v>
      </c>
      <c r="B503" s="43" t="s">
        <v>516</v>
      </c>
      <c r="C503" s="39">
        <v>10</v>
      </c>
      <c r="D503" s="40">
        <v>201813</v>
      </c>
      <c r="E503" s="40">
        <v>12108.78</v>
      </c>
      <c r="F503" s="41">
        <v>0</v>
      </c>
      <c r="G503" s="36"/>
    </row>
    <row r="504" spans="1:7" ht="14.25">
      <c r="A504" s="47" t="s">
        <v>508</v>
      </c>
      <c r="B504" s="43" t="s">
        <v>47</v>
      </c>
      <c r="C504" s="39">
        <v>6</v>
      </c>
      <c r="D504" s="40">
        <v>130696</v>
      </c>
      <c r="E504" s="40">
        <v>7841.76</v>
      </c>
      <c r="F504" s="41">
        <v>0</v>
      </c>
      <c r="G504" s="36"/>
    </row>
    <row r="505" spans="1:7" ht="14.25">
      <c r="A505" s="47" t="s">
        <v>517</v>
      </c>
      <c r="B505" s="43" t="s">
        <v>518</v>
      </c>
      <c r="C505" s="39">
        <v>250</v>
      </c>
      <c r="D505" s="40">
        <v>20463937</v>
      </c>
      <c r="E505" s="40">
        <v>1223888.05</v>
      </c>
      <c r="F505" s="41">
        <v>0.0021</v>
      </c>
      <c r="G505" s="36"/>
    </row>
    <row r="506" spans="1:7" ht="14.25">
      <c r="A506" s="47" t="s">
        <v>517</v>
      </c>
      <c r="B506" s="43" t="s">
        <v>519</v>
      </c>
      <c r="C506" s="39">
        <v>47</v>
      </c>
      <c r="D506" s="40">
        <v>3138260</v>
      </c>
      <c r="E506" s="40">
        <v>188295.6</v>
      </c>
      <c r="F506" s="41">
        <v>0.0003</v>
      </c>
      <c r="G506" s="36"/>
    </row>
    <row r="507" spans="1:7" ht="14.25">
      <c r="A507" s="47" t="s">
        <v>517</v>
      </c>
      <c r="B507" s="43" t="s">
        <v>520</v>
      </c>
      <c r="C507" s="39">
        <v>42</v>
      </c>
      <c r="D507" s="40">
        <v>926715</v>
      </c>
      <c r="E507" s="40">
        <v>55602.9</v>
      </c>
      <c r="F507" s="41">
        <v>0.0001</v>
      </c>
      <c r="G507" s="36"/>
    </row>
    <row r="508" spans="1:7" ht="14.25">
      <c r="A508" s="47" t="s">
        <v>517</v>
      </c>
      <c r="B508" s="43" t="s">
        <v>521</v>
      </c>
      <c r="C508" s="39">
        <v>18</v>
      </c>
      <c r="D508" s="40">
        <v>581101</v>
      </c>
      <c r="E508" s="40">
        <v>34866.06</v>
      </c>
      <c r="F508" s="41">
        <v>0.0001</v>
      </c>
      <c r="G508" s="36"/>
    </row>
    <row r="509" spans="1:7" ht="14.25">
      <c r="A509" s="47" t="s">
        <v>517</v>
      </c>
      <c r="B509" s="43" t="s">
        <v>47</v>
      </c>
      <c r="C509" s="39">
        <v>59</v>
      </c>
      <c r="D509" s="40">
        <v>1197338</v>
      </c>
      <c r="E509" s="40">
        <v>71840.28</v>
      </c>
      <c r="F509" s="41">
        <v>0.0001</v>
      </c>
      <c r="G509" s="36"/>
    </row>
    <row r="510" spans="1:7" ht="14.25">
      <c r="A510" s="47" t="s">
        <v>522</v>
      </c>
      <c r="B510" s="43" t="s">
        <v>523</v>
      </c>
      <c r="C510" s="39">
        <v>444</v>
      </c>
      <c r="D510" s="40">
        <v>45050695</v>
      </c>
      <c r="E510" s="40">
        <v>2695295.34</v>
      </c>
      <c r="F510" s="41">
        <v>0.0046</v>
      </c>
      <c r="G510" s="36"/>
    </row>
    <row r="511" spans="1:7" ht="14.25">
      <c r="A511" s="47" t="s">
        <v>522</v>
      </c>
      <c r="B511" s="43" t="s">
        <v>524</v>
      </c>
      <c r="C511" s="39">
        <v>75</v>
      </c>
      <c r="D511" s="40">
        <v>2208327</v>
      </c>
      <c r="E511" s="40">
        <v>132461.47</v>
      </c>
      <c r="F511" s="41">
        <v>0.0002</v>
      </c>
      <c r="G511" s="36"/>
    </row>
    <row r="512" spans="1:7" ht="14.25">
      <c r="A512" s="47" t="s">
        <v>522</v>
      </c>
      <c r="B512" s="43" t="s">
        <v>316</v>
      </c>
      <c r="C512" s="39">
        <v>26</v>
      </c>
      <c r="D512" s="40">
        <v>480995</v>
      </c>
      <c r="E512" s="40">
        <v>28859.7</v>
      </c>
      <c r="F512" s="41">
        <v>0</v>
      </c>
      <c r="G512" s="36"/>
    </row>
    <row r="513" spans="1:7" ht="14.25">
      <c r="A513" s="47" t="s">
        <v>522</v>
      </c>
      <c r="B513" s="43" t="s">
        <v>525</v>
      </c>
      <c r="C513" s="39">
        <v>13</v>
      </c>
      <c r="D513" s="40">
        <v>713373</v>
      </c>
      <c r="E513" s="40">
        <v>42802.38</v>
      </c>
      <c r="F513" s="41">
        <v>0.0001</v>
      </c>
      <c r="G513" s="36"/>
    </row>
    <row r="514" spans="1:7" ht="14.25">
      <c r="A514" s="47" t="s">
        <v>522</v>
      </c>
      <c r="B514" s="43" t="s">
        <v>526</v>
      </c>
      <c r="C514" s="39">
        <v>10</v>
      </c>
      <c r="D514" s="40">
        <v>128157</v>
      </c>
      <c r="E514" s="40">
        <v>7689.42</v>
      </c>
      <c r="F514" s="41">
        <v>0</v>
      </c>
      <c r="G514" s="36"/>
    </row>
    <row r="515" spans="1:7" ht="14.25">
      <c r="A515" s="47" t="s">
        <v>522</v>
      </c>
      <c r="B515" s="43" t="s">
        <v>47</v>
      </c>
      <c r="C515" s="39">
        <v>47</v>
      </c>
      <c r="D515" s="40">
        <v>730748</v>
      </c>
      <c r="E515" s="40">
        <v>43844.88</v>
      </c>
      <c r="F515" s="41">
        <v>0.0001</v>
      </c>
      <c r="G515" s="36"/>
    </row>
    <row r="516" spans="1:7" ht="14.25">
      <c r="A516" s="47" t="s">
        <v>486</v>
      </c>
      <c r="B516" s="43" t="s">
        <v>527</v>
      </c>
      <c r="C516" s="39">
        <v>409</v>
      </c>
      <c r="D516" s="40">
        <v>45636752</v>
      </c>
      <c r="E516" s="40">
        <v>2716260.69</v>
      </c>
      <c r="F516" s="41">
        <v>0.0046</v>
      </c>
      <c r="G516" s="36"/>
    </row>
    <row r="517" spans="1:7" ht="14.25">
      <c r="A517" s="47" t="s">
        <v>486</v>
      </c>
      <c r="B517" s="43" t="s">
        <v>528</v>
      </c>
      <c r="C517" s="39">
        <v>266</v>
      </c>
      <c r="D517" s="40">
        <v>27744368</v>
      </c>
      <c r="E517" s="40">
        <v>1659288.24</v>
      </c>
      <c r="F517" s="41">
        <v>0.0028</v>
      </c>
      <c r="G517" s="36"/>
    </row>
    <row r="518" spans="1:7" ht="14.25">
      <c r="A518" s="47" t="s">
        <v>486</v>
      </c>
      <c r="B518" s="43" t="s">
        <v>529</v>
      </c>
      <c r="C518" s="39">
        <v>56</v>
      </c>
      <c r="D518" s="40">
        <v>1761745</v>
      </c>
      <c r="E518" s="40">
        <v>105704.7</v>
      </c>
      <c r="F518" s="41">
        <v>0.0002</v>
      </c>
      <c r="G518" s="36"/>
    </row>
    <row r="519" spans="1:7" ht="14.25">
      <c r="A519" s="47" t="s">
        <v>486</v>
      </c>
      <c r="B519" s="43" t="s">
        <v>530</v>
      </c>
      <c r="C519" s="39">
        <v>13</v>
      </c>
      <c r="D519" s="40">
        <v>423945</v>
      </c>
      <c r="E519" s="40">
        <v>25436.7</v>
      </c>
      <c r="F519" s="41">
        <v>0</v>
      </c>
      <c r="G519" s="36"/>
    </row>
    <row r="520" spans="1:7" ht="14.25">
      <c r="A520" s="47" t="s">
        <v>486</v>
      </c>
      <c r="B520" s="43" t="s">
        <v>531</v>
      </c>
      <c r="C520" s="39">
        <v>12</v>
      </c>
      <c r="D520" s="40">
        <v>468794</v>
      </c>
      <c r="E520" s="40">
        <v>28127.64</v>
      </c>
      <c r="F520" s="41">
        <v>0</v>
      </c>
      <c r="G520" s="36"/>
    </row>
    <row r="521" spans="1:7" ht="14.25">
      <c r="A521" s="47" t="s">
        <v>486</v>
      </c>
      <c r="B521" s="43" t="s">
        <v>532</v>
      </c>
      <c r="C521" s="39">
        <v>11</v>
      </c>
      <c r="D521" s="40">
        <v>187745</v>
      </c>
      <c r="E521" s="40">
        <v>11264.7</v>
      </c>
      <c r="F521" s="41">
        <v>0</v>
      </c>
      <c r="G521" s="36"/>
    </row>
    <row r="522" spans="1:7" ht="14.25">
      <c r="A522" s="47" t="s">
        <v>486</v>
      </c>
      <c r="B522" s="43" t="s">
        <v>47</v>
      </c>
      <c r="C522" s="39">
        <v>69</v>
      </c>
      <c r="D522" s="40">
        <v>1953000</v>
      </c>
      <c r="E522" s="40">
        <v>117180</v>
      </c>
      <c r="F522" s="41">
        <v>0.0002</v>
      </c>
      <c r="G522" s="36"/>
    </row>
    <row r="523" spans="1:7" ht="14.25">
      <c r="A523" s="47" t="s">
        <v>533</v>
      </c>
      <c r="B523" s="43" t="s">
        <v>534</v>
      </c>
      <c r="C523" s="39">
        <v>663</v>
      </c>
      <c r="D523" s="40">
        <v>86650495</v>
      </c>
      <c r="E523" s="40">
        <v>5178395.42</v>
      </c>
      <c r="F523" s="41">
        <v>0.0088</v>
      </c>
      <c r="G523" s="36"/>
    </row>
    <row r="524" spans="1:7" ht="14.25">
      <c r="A524" s="47" t="s">
        <v>533</v>
      </c>
      <c r="B524" s="43" t="s">
        <v>535</v>
      </c>
      <c r="C524" s="39">
        <v>51</v>
      </c>
      <c r="D524" s="40">
        <v>2059426</v>
      </c>
      <c r="E524" s="40">
        <v>123565.56</v>
      </c>
      <c r="F524" s="41">
        <v>0.0002</v>
      </c>
      <c r="G524" s="36"/>
    </row>
    <row r="525" spans="1:7" ht="14.25">
      <c r="A525" s="47" t="s">
        <v>533</v>
      </c>
      <c r="B525" s="43" t="s">
        <v>536</v>
      </c>
      <c r="C525" s="39">
        <v>22</v>
      </c>
      <c r="D525" s="40">
        <v>754394</v>
      </c>
      <c r="E525" s="40">
        <v>45263.64</v>
      </c>
      <c r="F525" s="41">
        <v>0.0001</v>
      </c>
      <c r="G525" s="36"/>
    </row>
    <row r="526" spans="1:7" ht="14.25">
      <c r="A526" s="47" t="s">
        <v>533</v>
      </c>
      <c r="B526" s="43" t="s">
        <v>537</v>
      </c>
      <c r="C526" s="39">
        <v>17</v>
      </c>
      <c r="D526" s="40">
        <v>479061</v>
      </c>
      <c r="E526" s="40">
        <v>28743.66</v>
      </c>
      <c r="F526" s="41">
        <v>0</v>
      </c>
      <c r="G526" s="36"/>
    </row>
    <row r="527" spans="1:7" ht="14.25">
      <c r="A527" s="47" t="s">
        <v>533</v>
      </c>
      <c r="B527" s="43" t="s">
        <v>538</v>
      </c>
      <c r="C527" s="39">
        <v>17</v>
      </c>
      <c r="D527" s="40">
        <v>493243</v>
      </c>
      <c r="E527" s="40">
        <v>29594.58</v>
      </c>
      <c r="F527" s="41">
        <v>0.0001</v>
      </c>
      <c r="G527" s="36"/>
    </row>
    <row r="528" spans="1:7" ht="14.25">
      <c r="A528" s="47" t="s">
        <v>533</v>
      </c>
      <c r="B528" s="43" t="s">
        <v>539</v>
      </c>
      <c r="C528" s="39">
        <v>16</v>
      </c>
      <c r="D528" s="40">
        <v>416211</v>
      </c>
      <c r="E528" s="40">
        <v>24972.66</v>
      </c>
      <c r="F528" s="41">
        <v>0</v>
      </c>
      <c r="G528" s="36"/>
    </row>
    <row r="529" spans="1:7" ht="14.25">
      <c r="A529" s="47" t="s">
        <v>533</v>
      </c>
      <c r="B529" s="43" t="s">
        <v>540</v>
      </c>
      <c r="C529" s="39">
        <v>14</v>
      </c>
      <c r="D529" s="40">
        <v>150812</v>
      </c>
      <c r="E529" s="40">
        <v>9048.72</v>
      </c>
      <c r="F529" s="41">
        <v>0</v>
      </c>
      <c r="G529" s="36"/>
    </row>
    <row r="530" spans="1:7" ht="14.25">
      <c r="A530" s="47" t="s">
        <v>533</v>
      </c>
      <c r="B530" s="43" t="s">
        <v>541</v>
      </c>
      <c r="C530" s="39">
        <v>14</v>
      </c>
      <c r="D530" s="40">
        <v>447639</v>
      </c>
      <c r="E530" s="40">
        <v>26858.34</v>
      </c>
      <c r="F530" s="41">
        <v>0</v>
      </c>
      <c r="G530" s="36"/>
    </row>
    <row r="531" spans="1:7" ht="14.25">
      <c r="A531" s="47" t="s">
        <v>533</v>
      </c>
      <c r="B531" s="43" t="s">
        <v>542</v>
      </c>
      <c r="C531" s="39">
        <v>10</v>
      </c>
      <c r="D531" s="40">
        <v>191024</v>
      </c>
      <c r="E531" s="40">
        <v>11461.44</v>
      </c>
      <c r="F531" s="41">
        <v>0</v>
      </c>
      <c r="G531" s="36"/>
    </row>
    <row r="532" spans="1:7" ht="14.25">
      <c r="A532" s="47" t="s">
        <v>533</v>
      </c>
      <c r="B532" s="43" t="s">
        <v>47</v>
      </c>
      <c r="C532" s="39">
        <v>27</v>
      </c>
      <c r="D532" s="40">
        <v>2794927</v>
      </c>
      <c r="E532" s="40">
        <v>167695.62</v>
      </c>
      <c r="F532" s="41">
        <v>0.0003</v>
      </c>
      <c r="G532" s="36"/>
    </row>
    <row r="533" spans="1:7" ht="14.25">
      <c r="A533" s="47" t="s">
        <v>543</v>
      </c>
      <c r="B533" s="43" t="s">
        <v>544</v>
      </c>
      <c r="C533" s="39">
        <v>192</v>
      </c>
      <c r="D533" s="40">
        <v>12379320</v>
      </c>
      <c r="E533" s="40">
        <v>742759.2</v>
      </c>
      <c r="F533" s="41">
        <v>0.0013</v>
      </c>
      <c r="G533" s="36"/>
    </row>
    <row r="534" spans="1:7" ht="14.25">
      <c r="A534" s="47" t="s">
        <v>543</v>
      </c>
      <c r="B534" s="43" t="s">
        <v>545</v>
      </c>
      <c r="C534" s="39">
        <v>51</v>
      </c>
      <c r="D534" s="40">
        <v>1388169</v>
      </c>
      <c r="E534" s="40">
        <v>83290.14</v>
      </c>
      <c r="F534" s="41">
        <v>0.0001</v>
      </c>
      <c r="G534" s="36"/>
    </row>
    <row r="535" spans="1:7" ht="14.25">
      <c r="A535" s="47" t="s">
        <v>543</v>
      </c>
      <c r="B535" s="43" t="s">
        <v>546</v>
      </c>
      <c r="C535" s="39">
        <v>21</v>
      </c>
      <c r="D535" s="40">
        <v>3864774</v>
      </c>
      <c r="E535" s="40">
        <v>231886.44</v>
      </c>
      <c r="F535" s="41">
        <v>0.0004</v>
      </c>
      <c r="G535" s="36"/>
    </row>
    <row r="536" spans="1:7" ht="14.25">
      <c r="A536" s="47" t="s">
        <v>543</v>
      </c>
      <c r="B536" s="43" t="s">
        <v>547</v>
      </c>
      <c r="C536" s="39">
        <v>17</v>
      </c>
      <c r="D536" s="40">
        <v>2437033</v>
      </c>
      <c r="E536" s="40">
        <v>145638.48</v>
      </c>
      <c r="F536" s="41">
        <v>0.0002</v>
      </c>
      <c r="G536" s="36"/>
    </row>
    <row r="537" spans="1:7" ht="14.25">
      <c r="A537" s="47" t="s">
        <v>543</v>
      </c>
      <c r="B537" s="43" t="s">
        <v>548</v>
      </c>
      <c r="C537" s="39">
        <v>10</v>
      </c>
      <c r="D537" s="40">
        <v>72710</v>
      </c>
      <c r="E537" s="40">
        <v>4362.6</v>
      </c>
      <c r="F537" s="41">
        <v>0</v>
      </c>
      <c r="G537" s="36"/>
    </row>
    <row r="538" spans="1:7" ht="14.25">
      <c r="A538" s="47" t="s">
        <v>543</v>
      </c>
      <c r="B538" s="43" t="s">
        <v>47</v>
      </c>
      <c r="C538" s="39">
        <v>26</v>
      </c>
      <c r="D538" s="40">
        <v>782844</v>
      </c>
      <c r="E538" s="40">
        <v>46970.64</v>
      </c>
      <c r="F538" s="41">
        <v>0.0001</v>
      </c>
      <c r="G538" s="36"/>
    </row>
    <row r="539" spans="1:7" ht="14.25">
      <c r="A539" s="47" t="s">
        <v>549</v>
      </c>
      <c r="B539" s="43" t="s">
        <v>550</v>
      </c>
      <c r="C539" s="39">
        <v>178</v>
      </c>
      <c r="D539" s="40">
        <v>12674054</v>
      </c>
      <c r="E539" s="40">
        <v>757313.7</v>
      </c>
      <c r="F539" s="41">
        <v>0.0013</v>
      </c>
      <c r="G539" s="36"/>
    </row>
    <row r="540" spans="1:7" ht="14.25">
      <c r="A540" s="47" t="s">
        <v>549</v>
      </c>
      <c r="B540" s="43" t="s">
        <v>551</v>
      </c>
      <c r="C540" s="39">
        <v>100</v>
      </c>
      <c r="D540" s="40">
        <v>3433518</v>
      </c>
      <c r="E540" s="40">
        <v>205872.36</v>
      </c>
      <c r="F540" s="41">
        <v>0.0003</v>
      </c>
      <c r="G540" s="36"/>
    </row>
    <row r="541" spans="1:7" ht="14.25">
      <c r="A541" s="47" t="s">
        <v>549</v>
      </c>
      <c r="B541" s="43" t="s">
        <v>552</v>
      </c>
      <c r="C541" s="39">
        <v>31</v>
      </c>
      <c r="D541" s="40">
        <v>1112301</v>
      </c>
      <c r="E541" s="40">
        <v>66738.06</v>
      </c>
      <c r="F541" s="41">
        <v>0.0001</v>
      </c>
      <c r="G541" s="36"/>
    </row>
    <row r="542" spans="1:7" ht="14.25">
      <c r="A542" s="47" t="s">
        <v>549</v>
      </c>
      <c r="B542" s="43" t="s">
        <v>389</v>
      </c>
      <c r="C542" s="39">
        <v>18</v>
      </c>
      <c r="D542" s="40">
        <v>982619</v>
      </c>
      <c r="E542" s="40">
        <v>58957.14</v>
      </c>
      <c r="F542" s="41">
        <v>0.0001</v>
      </c>
      <c r="G542" s="36"/>
    </row>
    <row r="543" spans="1:7" ht="14.25">
      <c r="A543" s="47" t="s">
        <v>549</v>
      </c>
      <c r="B543" s="43" t="s">
        <v>553</v>
      </c>
      <c r="C543" s="39">
        <v>13</v>
      </c>
      <c r="D543" s="40">
        <v>141373</v>
      </c>
      <c r="E543" s="40">
        <v>8482.38</v>
      </c>
      <c r="F543" s="41">
        <v>0</v>
      </c>
      <c r="G543" s="36"/>
    </row>
    <row r="544" spans="1:7" ht="14.25">
      <c r="A544" s="47" t="s">
        <v>549</v>
      </c>
      <c r="B544" s="43" t="s">
        <v>47</v>
      </c>
      <c r="C544" s="39">
        <v>36</v>
      </c>
      <c r="D544" s="40">
        <v>1049298</v>
      </c>
      <c r="E544" s="40">
        <v>62917.44</v>
      </c>
      <c r="F544" s="41">
        <v>0.0001</v>
      </c>
      <c r="G544" s="36"/>
    </row>
    <row r="545" spans="1:7" ht="14.25">
      <c r="A545" s="47" t="s">
        <v>197</v>
      </c>
      <c r="B545" s="43" t="s">
        <v>554</v>
      </c>
      <c r="C545" s="39">
        <v>114</v>
      </c>
      <c r="D545" s="40">
        <v>8257502</v>
      </c>
      <c r="E545" s="40">
        <v>491497.44</v>
      </c>
      <c r="F545" s="41">
        <v>0.0008</v>
      </c>
      <c r="G545" s="36"/>
    </row>
    <row r="546" spans="1:7" ht="14.25">
      <c r="A546" s="47" t="s">
        <v>197</v>
      </c>
      <c r="B546" s="43" t="s">
        <v>555</v>
      </c>
      <c r="C546" s="39">
        <v>64</v>
      </c>
      <c r="D546" s="40">
        <v>2843831</v>
      </c>
      <c r="E546" s="40">
        <v>170629.86</v>
      </c>
      <c r="F546" s="41">
        <v>0.0003</v>
      </c>
      <c r="G546" s="36"/>
    </row>
    <row r="547" spans="1:7" ht="14.25">
      <c r="A547" s="47" t="s">
        <v>197</v>
      </c>
      <c r="B547" s="43" t="s">
        <v>556</v>
      </c>
      <c r="C547" s="39">
        <v>26</v>
      </c>
      <c r="D547" s="40">
        <v>436493</v>
      </c>
      <c r="E547" s="40">
        <v>26189.58</v>
      </c>
      <c r="F547" s="41">
        <v>0</v>
      </c>
      <c r="G547" s="36"/>
    </row>
    <row r="548" spans="1:7" ht="14.25">
      <c r="A548" s="47" t="s">
        <v>197</v>
      </c>
      <c r="B548" s="43" t="s">
        <v>557</v>
      </c>
      <c r="C548" s="39">
        <v>20</v>
      </c>
      <c r="D548" s="40">
        <v>156340</v>
      </c>
      <c r="E548" s="40">
        <v>9380.4</v>
      </c>
      <c r="F548" s="41">
        <v>0</v>
      </c>
      <c r="G548" s="36"/>
    </row>
    <row r="549" spans="1:7" ht="14.25">
      <c r="A549" s="47" t="s">
        <v>197</v>
      </c>
      <c r="B549" s="43" t="s">
        <v>558</v>
      </c>
      <c r="C549" s="39">
        <v>17</v>
      </c>
      <c r="D549" s="40">
        <v>448049</v>
      </c>
      <c r="E549" s="40">
        <v>26882.94</v>
      </c>
      <c r="F549" s="41">
        <v>0</v>
      </c>
      <c r="G549" s="36"/>
    </row>
    <row r="550" spans="1:7" ht="14.25">
      <c r="A550" s="47" t="s">
        <v>197</v>
      </c>
      <c r="B550" s="43" t="s">
        <v>559</v>
      </c>
      <c r="C550" s="39">
        <v>11</v>
      </c>
      <c r="D550" s="40">
        <v>338545</v>
      </c>
      <c r="E550" s="40">
        <v>20312.7</v>
      </c>
      <c r="F550" s="41">
        <v>0</v>
      </c>
      <c r="G550" s="36"/>
    </row>
    <row r="551" spans="1:7" ht="14.25">
      <c r="A551" s="47" t="s">
        <v>197</v>
      </c>
      <c r="B551" s="43" t="s">
        <v>560</v>
      </c>
      <c r="C551" s="39">
        <v>10</v>
      </c>
      <c r="D551" s="40">
        <v>59163</v>
      </c>
      <c r="E551" s="40">
        <v>3549.78</v>
      </c>
      <c r="F551" s="41">
        <v>0</v>
      </c>
      <c r="G551" s="36"/>
    </row>
    <row r="552" spans="1:7" ht="14.25">
      <c r="A552" s="47" t="s">
        <v>197</v>
      </c>
      <c r="B552" s="43" t="s">
        <v>47</v>
      </c>
      <c r="C552" s="39">
        <v>22</v>
      </c>
      <c r="D552" s="40">
        <v>254120</v>
      </c>
      <c r="E552" s="40">
        <v>15247.2</v>
      </c>
      <c r="F552" s="41">
        <v>0</v>
      </c>
      <c r="G552" s="36"/>
    </row>
    <row r="553" spans="1:7" ht="14.25">
      <c r="A553" s="47" t="s">
        <v>422</v>
      </c>
      <c r="B553" s="43" t="s">
        <v>561</v>
      </c>
      <c r="C553" s="39">
        <v>164</v>
      </c>
      <c r="D553" s="40">
        <v>10637941</v>
      </c>
      <c r="E553" s="40">
        <v>636654.36</v>
      </c>
      <c r="F553" s="41">
        <v>0.0011</v>
      </c>
      <c r="G553" s="36"/>
    </row>
    <row r="554" spans="1:7" ht="14.25">
      <c r="A554" s="47" t="s">
        <v>422</v>
      </c>
      <c r="B554" s="43" t="s">
        <v>562</v>
      </c>
      <c r="C554" s="39">
        <v>15</v>
      </c>
      <c r="D554" s="40">
        <v>580464</v>
      </c>
      <c r="E554" s="40">
        <v>34827.84</v>
      </c>
      <c r="F554" s="41">
        <v>0.0001</v>
      </c>
      <c r="G554" s="36"/>
    </row>
    <row r="555" spans="1:7" ht="14.25">
      <c r="A555" s="47" t="s">
        <v>422</v>
      </c>
      <c r="B555" s="43" t="s">
        <v>47</v>
      </c>
      <c r="C555" s="39">
        <v>20</v>
      </c>
      <c r="D555" s="40">
        <v>994954</v>
      </c>
      <c r="E555" s="40">
        <v>59697.24</v>
      </c>
      <c r="F555" s="41">
        <v>0.0001</v>
      </c>
      <c r="G555" s="36"/>
    </row>
    <row r="556" spans="1:7" ht="14.25">
      <c r="A556" s="47" t="s">
        <v>563</v>
      </c>
      <c r="B556" s="43" t="s">
        <v>564</v>
      </c>
      <c r="C556" s="39">
        <v>230</v>
      </c>
      <c r="D556" s="40">
        <v>18011605</v>
      </c>
      <c r="E556" s="40">
        <v>1076060.53</v>
      </c>
      <c r="F556" s="41">
        <v>0.0018</v>
      </c>
      <c r="G556" s="36"/>
    </row>
    <row r="557" spans="1:7" ht="14.25">
      <c r="A557" s="47" t="s">
        <v>563</v>
      </c>
      <c r="B557" s="43" t="s">
        <v>565</v>
      </c>
      <c r="C557" s="39">
        <v>45</v>
      </c>
      <c r="D557" s="40">
        <v>1405108</v>
      </c>
      <c r="E557" s="40">
        <v>84306.48</v>
      </c>
      <c r="F557" s="41">
        <v>0.0001</v>
      </c>
      <c r="G557" s="36"/>
    </row>
    <row r="558" spans="1:7" ht="14.25">
      <c r="A558" s="47" t="s">
        <v>563</v>
      </c>
      <c r="B558" s="43" t="s">
        <v>566</v>
      </c>
      <c r="C558" s="39">
        <v>33</v>
      </c>
      <c r="D558" s="40">
        <v>774694</v>
      </c>
      <c r="E558" s="40">
        <v>46036.46</v>
      </c>
      <c r="F558" s="41">
        <v>0.0001</v>
      </c>
      <c r="G558" s="36"/>
    </row>
    <row r="559" spans="1:7" ht="14.25">
      <c r="A559" s="47" t="s">
        <v>563</v>
      </c>
      <c r="B559" s="43" t="s">
        <v>567</v>
      </c>
      <c r="C559" s="39">
        <v>10</v>
      </c>
      <c r="D559" s="40">
        <v>103455</v>
      </c>
      <c r="E559" s="40">
        <v>6207.3</v>
      </c>
      <c r="F559" s="41">
        <v>0</v>
      </c>
      <c r="G559" s="36"/>
    </row>
    <row r="560" spans="1:7" ht="14.25">
      <c r="A560" s="47" t="s">
        <v>563</v>
      </c>
      <c r="B560" s="43" t="s">
        <v>47</v>
      </c>
      <c r="C560" s="39">
        <v>10</v>
      </c>
      <c r="D560" s="40">
        <v>362212</v>
      </c>
      <c r="E560" s="40">
        <v>21732.72</v>
      </c>
      <c r="F560" s="41">
        <v>0</v>
      </c>
      <c r="G560" s="36"/>
    </row>
    <row r="561" spans="1:7" ht="14.25">
      <c r="A561" s="47" t="s">
        <v>568</v>
      </c>
      <c r="B561" s="43" t="s">
        <v>568</v>
      </c>
      <c r="C561" s="39">
        <v>653</v>
      </c>
      <c r="D561" s="40">
        <v>104459810</v>
      </c>
      <c r="E561" s="40">
        <v>6251906.91</v>
      </c>
      <c r="F561" s="41">
        <v>0.0106</v>
      </c>
      <c r="G561" s="36"/>
    </row>
    <row r="562" spans="1:7" ht="14.25">
      <c r="A562" s="47" t="s">
        <v>568</v>
      </c>
      <c r="B562" s="43" t="s">
        <v>569</v>
      </c>
      <c r="C562" s="39">
        <v>107</v>
      </c>
      <c r="D562" s="40">
        <v>4357682</v>
      </c>
      <c r="E562" s="40">
        <v>261452.92</v>
      </c>
      <c r="F562" s="41">
        <v>0.0004</v>
      </c>
      <c r="G562" s="36"/>
    </row>
    <row r="563" spans="1:7" ht="14.25">
      <c r="A563" s="47" t="s">
        <v>568</v>
      </c>
      <c r="B563" s="43" t="s">
        <v>570</v>
      </c>
      <c r="C563" s="39">
        <v>83</v>
      </c>
      <c r="D563" s="40">
        <v>9979999</v>
      </c>
      <c r="E563" s="40">
        <v>598710.04</v>
      </c>
      <c r="F563" s="41">
        <v>0.001</v>
      </c>
      <c r="G563" s="36"/>
    </row>
    <row r="564" spans="1:7" ht="14.25">
      <c r="A564" s="47" t="s">
        <v>568</v>
      </c>
      <c r="B564" s="43" t="s">
        <v>571</v>
      </c>
      <c r="C564" s="39">
        <v>28</v>
      </c>
      <c r="D564" s="40">
        <v>843495</v>
      </c>
      <c r="E564" s="40">
        <v>50609.7</v>
      </c>
      <c r="F564" s="41">
        <v>0.0001</v>
      </c>
      <c r="G564" s="36"/>
    </row>
    <row r="565" spans="1:7" ht="14.25">
      <c r="A565" s="47" t="s">
        <v>568</v>
      </c>
      <c r="B565" s="43" t="s">
        <v>572</v>
      </c>
      <c r="C565" s="39">
        <v>14</v>
      </c>
      <c r="D565" s="40">
        <v>93106</v>
      </c>
      <c r="E565" s="40">
        <v>5586.36</v>
      </c>
      <c r="F565" s="41">
        <v>0</v>
      </c>
      <c r="G565" s="36"/>
    </row>
    <row r="566" spans="1:7" ht="14.25">
      <c r="A566" s="47" t="s">
        <v>568</v>
      </c>
      <c r="B566" s="43" t="s">
        <v>156</v>
      </c>
      <c r="C566" s="39">
        <v>10</v>
      </c>
      <c r="D566" s="40">
        <v>1064671</v>
      </c>
      <c r="E566" s="40">
        <v>63880.26</v>
      </c>
      <c r="F566" s="41">
        <v>0.0001</v>
      </c>
      <c r="G566" s="36"/>
    </row>
    <row r="567" spans="1:7" ht="14.25">
      <c r="A567" s="47" t="s">
        <v>568</v>
      </c>
      <c r="B567" s="43" t="s">
        <v>47</v>
      </c>
      <c r="C567" s="39">
        <v>57</v>
      </c>
      <c r="D567" s="40">
        <v>1199508</v>
      </c>
      <c r="E567" s="40">
        <v>71970.48</v>
      </c>
      <c r="F567" s="41">
        <v>0.0001</v>
      </c>
      <c r="G567" s="36"/>
    </row>
    <row r="568" spans="1:7" ht="14.25">
      <c r="A568" s="47" t="s">
        <v>573</v>
      </c>
      <c r="B568" s="43" t="s">
        <v>574</v>
      </c>
      <c r="C568" s="39">
        <v>218</v>
      </c>
      <c r="D568" s="40">
        <v>20274544</v>
      </c>
      <c r="E568" s="40">
        <v>1207630.97</v>
      </c>
      <c r="F568" s="41">
        <v>0.0021</v>
      </c>
      <c r="G568" s="36"/>
    </row>
    <row r="569" spans="1:7" ht="14.25">
      <c r="A569" s="47" t="s">
        <v>573</v>
      </c>
      <c r="B569" s="43" t="s">
        <v>575</v>
      </c>
      <c r="C569" s="39">
        <v>72</v>
      </c>
      <c r="D569" s="40">
        <v>3608315</v>
      </c>
      <c r="E569" s="40">
        <v>216498.9</v>
      </c>
      <c r="F569" s="41">
        <v>0.0004</v>
      </c>
      <c r="G569" s="36"/>
    </row>
    <row r="570" spans="1:7" ht="14.25">
      <c r="A570" s="47" t="s">
        <v>573</v>
      </c>
      <c r="B570" s="43" t="s">
        <v>576</v>
      </c>
      <c r="C570" s="39">
        <v>56</v>
      </c>
      <c r="D570" s="40">
        <v>3731593</v>
      </c>
      <c r="E570" s="40">
        <v>223895.58</v>
      </c>
      <c r="F570" s="41">
        <v>0.0004</v>
      </c>
      <c r="G570" s="36"/>
    </row>
    <row r="571" spans="1:7" ht="14.25">
      <c r="A571" s="47" t="s">
        <v>573</v>
      </c>
      <c r="B571" s="43" t="s">
        <v>577</v>
      </c>
      <c r="C571" s="39">
        <v>51</v>
      </c>
      <c r="D571" s="40">
        <v>1964960</v>
      </c>
      <c r="E571" s="40">
        <v>117723.8</v>
      </c>
      <c r="F571" s="41">
        <v>0.0002</v>
      </c>
      <c r="G571" s="36"/>
    </row>
    <row r="572" spans="1:7" ht="14.25">
      <c r="A572" s="47" t="s">
        <v>573</v>
      </c>
      <c r="B572" s="43" t="s">
        <v>578</v>
      </c>
      <c r="C572" s="39">
        <v>46</v>
      </c>
      <c r="D572" s="40">
        <v>1611598</v>
      </c>
      <c r="E572" s="40">
        <v>95840.22</v>
      </c>
      <c r="F572" s="41">
        <v>0.0002</v>
      </c>
      <c r="G572" s="36"/>
    </row>
    <row r="573" spans="1:7" ht="14.25">
      <c r="A573" s="47" t="s">
        <v>573</v>
      </c>
      <c r="B573" s="43" t="s">
        <v>579</v>
      </c>
      <c r="C573" s="39">
        <v>27</v>
      </c>
      <c r="D573" s="40">
        <v>1490289</v>
      </c>
      <c r="E573" s="40">
        <v>89404.84</v>
      </c>
      <c r="F573" s="41">
        <v>0.0002</v>
      </c>
      <c r="G573" s="36"/>
    </row>
    <row r="574" spans="1:7" ht="14.25">
      <c r="A574" s="47" t="s">
        <v>573</v>
      </c>
      <c r="B574" s="43" t="s">
        <v>580</v>
      </c>
      <c r="C574" s="39">
        <v>11</v>
      </c>
      <c r="D574" s="40">
        <v>412791</v>
      </c>
      <c r="E574" s="40">
        <v>24767.46</v>
      </c>
      <c r="F574" s="41">
        <v>0</v>
      </c>
      <c r="G574" s="36"/>
    </row>
    <row r="575" spans="1:7" ht="14.25">
      <c r="A575" s="47" t="s">
        <v>573</v>
      </c>
      <c r="B575" s="43" t="s">
        <v>47</v>
      </c>
      <c r="C575" s="39">
        <v>17</v>
      </c>
      <c r="D575" s="40">
        <v>453463</v>
      </c>
      <c r="E575" s="40">
        <v>27207.78</v>
      </c>
      <c r="F575" s="41">
        <v>0</v>
      </c>
      <c r="G575" s="36"/>
    </row>
    <row r="576" spans="1:7" ht="14.25">
      <c r="A576" s="47" t="s">
        <v>183</v>
      </c>
      <c r="B576" s="43" t="s">
        <v>581</v>
      </c>
      <c r="C576" s="39">
        <v>106</v>
      </c>
      <c r="D576" s="40">
        <v>7385066</v>
      </c>
      <c r="E576" s="40">
        <v>442524.41</v>
      </c>
      <c r="F576" s="41">
        <v>0.0008</v>
      </c>
      <c r="G576" s="36"/>
    </row>
    <row r="577" spans="1:7" ht="14.25">
      <c r="A577" s="47" t="s">
        <v>183</v>
      </c>
      <c r="B577" s="43" t="s">
        <v>582</v>
      </c>
      <c r="C577" s="39">
        <v>29</v>
      </c>
      <c r="D577" s="40">
        <v>3427927</v>
      </c>
      <c r="E577" s="40">
        <v>205675.62</v>
      </c>
      <c r="F577" s="41">
        <v>0.0003</v>
      </c>
      <c r="G577" s="36"/>
    </row>
    <row r="578" spans="1:7" ht="14.25">
      <c r="A578" s="47" t="s">
        <v>183</v>
      </c>
      <c r="B578" s="43" t="s">
        <v>583</v>
      </c>
      <c r="C578" s="39">
        <v>20</v>
      </c>
      <c r="D578" s="40">
        <v>74536</v>
      </c>
      <c r="E578" s="40">
        <v>4472.16</v>
      </c>
      <c r="F578" s="41">
        <v>0</v>
      </c>
      <c r="G578" s="36"/>
    </row>
    <row r="579" spans="1:7" ht="14.25">
      <c r="A579" s="47" t="s">
        <v>183</v>
      </c>
      <c r="B579" s="43" t="s">
        <v>584</v>
      </c>
      <c r="C579" s="39">
        <v>12</v>
      </c>
      <c r="D579" s="40">
        <v>148716</v>
      </c>
      <c r="E579" s="40">
        <v>8922.96</v>
      </c>
      <c r="F579" s="41">
        <v>0</v>
      </c>
      <c r="G579" s="36"/>
    </row>
    <row r="580" spans="1:7" ht="14.25">
      <c r="A580" s="47" t="s">
        <v>183</v>
      </c>
      <c r="B580" s="43" t="s">
        <v>585</v>
      </c>
      <c r="C580" s="39">
        <v>12</v>
      </c>
      <c r="D580" s="40">
        <v>1271532</v>
      </c>
      <c r="E580" s="40">
        <v>76291.92</v>
      </c>
      <c r="F580" s="41">
        <v>0.0001</v>
      </c>
      <c r="G580" s="36"/>
    </row>
    <row r="581" spans="1:7" ht="14.25">
      <c r="A581" s="47" t="s">
        <v>183</v>
      </c>
      <c r="B581" s="43" t="s">
        <v>47</v>
      </c>
      <c r="C581" s="39">
        <v>6</v>
      </c>
      <c r="D581" s="40">
        <v>575508</v>
      </c>
      <c r="E581" s="40">
        <v>34530.48</v>
      </c>
      <c r="F581" s="41">
        <v>0.0001</v>
      </c>
      <c r="G581" s="36"/>
    </row>
    <row r="582" spans="1:7" ht="14.25">
      <c r="A582" s="47" t="s">
        <v>586</v>
      </c>
      <c r="B582" s="43" t="s">
        <v>587</v>
      </c>
      <c r="C582" s="39">
        <v>190</v>
      </c>
      <c r="D582" s="40">
        <v>14872035</v>
      </c>
      <c r="E582" s="40">
        <v>889964.09</v>
      </c>
      <c r="F582" s="41">
        <v>0.0015</v>
      </c>
      <c r="G582" s="36"/>
    </row>
    <row r="583" spans="1:7" ht="14.25">
      <c r="A583" s="47" t="s">
        <v>586</v>
      </c>
      <c r="B583" s="43" t="s">
        <v>320</v>
      </c>
      <c r="C583" s="39">
        <v>165</v>
      </c>
      <c r="D583" s="40">
        <v>9256917</v>
      </c>
      <c r="E583" s="40">
        <v>553443.59</v>
      </c>
      <c r="F583" s="41">
        <v>0.0009</v>
      </c>
      <c r="G583" s="36"/>
    </row>
    <row r="584" spans="1:7" ht="14.25">
      <c r="A584" s="47" t="s">
        <v>586</v>
      </c>
      <c r="B584" s="43" t="s">
        <v>588</v>
      </c>
      <c r="C584" s="39">
        <v>30</v>
      </c>
      <c r="D584" s="40">
        <v>670521</v>
      </c>
      <c r="E584" s="40">
        <v>40231.26</v>
      </c>
      <c r="F584" s="41">
        <v>0.0001</v>
      </c>
      <c r="G584" s="36"/>
    </row>
    <row r="585" spans="1:7" ht="14.25">
      <c r="A585" s="47" t="s">
        <v>586</v>
      </c>
      <c r="B585" s="43" t="s">
        <v>589</v>
      </c>
      <c r="C585" s="39">
        <v>16</v>
      </c>
      <c r="D585" s="40">
        <v>103957</v>
      </c>
      <c r="E585" s="40">
        <v>6237.42</v>
      </c>
      <c r="F585" s="41">
        <v>0</v>
      </c>
      <c r="G585" s="36"/>
    </row>
    <row r="586" spans="1:7" ht="14.25">
      <c r="A586" s="47" t="s">
        <v>586</v>
      </c>
      <c r="B586" s="43" t="s">
        <v>590</v>
      </c>
      <c r="C586" s="39">
        <v>11</v>
      </c>
      <c r="D586" s="40">
        <v>133763</v>
      </c>
      <c r="E586" s="40">
        <v>8025.78</v>
      </c>
      <c r="F586" s="41">
        <v>0</v>
      </c>
      <c r="G586" s="36"/>
    </row>
    <row r="587" spans="1:7" ht="14.25">
      <c r="A587" s="47" t="s">
        <v>586</v>
      </c>
      <c r="B587" s="43" t="s">
        <v>47</v>
      </c>
      <c r="C587" s="39">
        <v>15</v>
      </c>
      <c r="D587" s="40">
        <v>542362</v>
      </c>
      <c r="E587" s="40">
        <v>32499.06</v>
      </c>
      <c r="F587" s="41">
        <v>0.0001</v>
      </c>
      <c r="G587" s="36"/>
    </row>
    <row r="588" spans="1:7" ht="14.25">
      <c r="A588" s="47" t="s">
        <v>591</v>
      </c>
      <c r="B588" s="43" t="s">
        <v>592</v>
      </c>
      <c r="C588" s="39">
        <v>158</v>
      </c>
      <c r="D588" s="40">
        <v>10985239</v>
      </c>
      <c r="E588" s="40">
        <v>652697.31</v>
      </c>
      <c r="F588" s="41">
        <v>0.0011</v>
      </c>
      <c r="G588" s="36"/>
    </row>
    <row r="589" spans="1:7" ht="14.25">
      <c r="A589" s="47" t="s">
        <v>591</v>
      </c>
      <c r="B589" s="43" t="s">
        <v>473</v>
      </c>
      <c r="C589" s="39">
        <v>56</v>
      </c>
      <c r="D589" s="40">
        <v>2886453</v>
      </c>
      <c r="E589" s="40">
        <v>172592.59</v>
      </c>
      <c r="F589" s="41">
        <v>0.0003</v>
      </c>
      <c r="G589" s="36"/>
    </row>
    <row r="590" spans="1:7" ht="14.25">
      <c r="A590" s="47" t="s">
        <v>591</v>
      </c>
      <c r="B590" s="43" t="s">
        <v>593</v>
      </c>
      <c r="C590" s="39">
        <v>37</v>
      </c>
      <c r="D590" s="40">
        <v>14832892</v>
      </c>
      <c r="E590" s="40">
        <v>889973.52</v>
      </c>
      <c r="F590" s="41">
        <v>0.0015</v>
      </c>
      <c r="G590" s="36"/>
    </row>
    <row r="591" spans="1:7" ht="14.25">
      <c r="A591" s="47" t="s">
        <v>591</v>
      </c>
      <c r="B591" s="43" t="s">
        <v>594</v>
      </c>
      <c r="C591" s="39">
        <v>34</v>
      </c>
      <c r="D591" s="40">
        <v>643042</v>
      </c>
      <c r="E591" s="40">
        <v>38331.33</v>
      </c>
      <c r="F591" s="41">
        <v>0.0001</v>
      </c>
      <c r="G591" s="36"/>
    </row>
    <row r="592" spans="1:7" ht="14.25">
      <c r="A592" s="47" t="s">
        <v>591</v>
      </c>
      <c r="B592" s="43" t="s">
        <v>595</v>
      </c>
      <c r="C592" s="39">
        <v>15</v>
      </c>
      <c r="D592" s="40">
        <v>642858</v>
      </c>
      <c r="E592" s="40">
        <v>38571.48</v>
      </c>
      <c r="F592" s="41">
        <v>0.0001</v>
      </c>
      <c r="G592" s="36"/>
    </row>
    <row r="593" spans="1:7" ht="14.25">
      <c r="A593" s="47" t="s">
        <v>591</v>
      </c>
      <c r="B593" s="43" t="s">
        <v>596</v>
      </c>
      <c r="C593" s="39">
        <v>13</v>
      </c>
      <c r="D593" s="40">
        <v>596982</v>
      </c>
      <c r="E593" s="40">
        <v>35818.92</v>
      </c>
      <c r="F593" s="41">
        <v>0.0001</v>
      </c>
      <c r="G593" s="36"/>
    </row>
    <row r="594" spans="1:7" ht="14.25">
      <c r="A594" s="47" t="s">
        <v>591</v>
      </c>
      <c r="B594" s="43" t="s">
        <v>47</v>
      </c>
      <c r="C594" s="39">
        <v>18</v>
      </c>
      <c r="D594" s="40">
        <v>302977</v>
      </c>
      <c r="E594" s="40">
        <v>18178.62</v>
      </c>
      <c r="F594" s="41">
        <v>0</v>
      </c>
      <c r="G594" s="36"/>
    </row>
    <row r="595" spans="1:7" ht="14.25">
      <c r="A595" s="47" t="s">
        <v>168</v>
      </c>
      <c r="B595" s="43" t="s">
        <v>597</v>
      </c>
      <c r="C595" s="39">
        <v>375</v>
      </c>
      <c r="D595" s="40">
        <v>39968732</v>
      </c>
      <c r="E595" s="40">
        <v>2385652.31</v>
      </c>
      <c r="F595" s="41">
        <v>0.0041</v>
      </c>
      <c r="G595" s="36"/>
    </row>
    <row r="596" spans="1:7" ht="14.25">
      <c r="A596" s="47" t="s">
        <v>168</v>
      </c>
      <c r="B596" s="43" t="s">
        <v>598</v>
      </c>
      <c r="C596" s="39">
        <v>90</v>
      </c>
      <c r="D596" s="40">
        <v>3485030</v>
      </c>
      <c r="E596" s="40">
        <v>209059.7</v>
      </c>
      <c r="F596" s="41">
        <v>0.0004</v>
      </c>
      <c r="G596" s="36"/>
    </row>
    <row r="597" spans="1:7" ht="14.25">
      <c r="A597" s="47" t="s">
        <v>168</v>
      </c>
      <c r="B597" s="43" t="s">
        <v>599</v>
      </c>
      <c r="C597" s="39">
        <v>64</v>
      </c>
      <c r="D597" s="40">
        <v>2494032</v>
      </c>
      <c r="E597" s="40">
        <v>149607.75</v>
      </c>
      <c r="F597" s="41">
        <v>0.0003</v>
      </c>
      <c r="G597" s="36"/>
    </row>
    <row r="598" spans="1:7" ht="14.25">
      <c r="A598" s="47" t="s">
        <v>168</v>
      </c>
      <c r="B598" s="43" t="s">
        <v>600</v>
      </c>
      <c r="C598" s="39">
        <v>58</v>
      </c>
      <c r="D598" s="40">
        <v>2813477</v>
      </c>
      <c r="E598" s="40">
        <v>168808.62</v>
      </c>
      <c r="F598" s="41">
        <v>0.0003</v>
      </c>
      <c r="G598" s="36"/>
    </row>
    <row r="599" spans="1:7" ht="14.25">
      <c r="A599" s="47" t="s">
        <v>168</v>
      </c>
      <c r="B599" s="43" t="s">
        <v>601</v>
      </c>
      <c r="C599" s="39">
        <v>50</v>
      </c>
      <c r="D599" s="40">
        <v>1333055</v>
      </c>
      <c r="E599" s="40">
        <v>79944.5</v>
      </c>
      <c r="F599" s="41">
        <v>0.0001</v>
      </c>
      <c r="G599" s="36"/>
    </row>
    <row r="600" spans="1:7" ht="14.25">
      <c r="A600" s="47" t="s">
        <v>168</v>
      </c>
      <c r="B600" s="43" t="s">
        <v>602</v>
      </c>
      <c r="C600" s="39">
        <v>42</v>
      </c>
      <c r="D600" s="40">
        <v>1642857</v>
      </c>
      <c r="E600" s="40">
        <v>98571.42</v>
      </c>
      <c r="F600" s="41">
        <v>0.0002</v>
      </c>
      <c r="G600" s="36"/>
    </row>
    <row r="601" spans="1:7" ht="14.25">
      <c r="A601" s="47" t="s">
        <v>168</v>
      </c>
      <c r="B601" s="43" t="s">
        <v>603</v>
      </c>
      <c r="C601" s="39">
        <v>12</v>
      </c>
      <c r="D601" s="40">
        <v>168035</v>
      </c>
      <c r="E601" s="40">
        <v>10082.1</v>
      </c>
      <c r="F601" s="41">
        <v>0</v>
      </c>
      <c r="G601" s="36"/>
    </row>
    <row r="602" spans="1:7" ht="14.25">
      <c r="A602" s="47" t="s">
        <v>168</v>
      </c>
      <c r="B602" s="43" t="s">
        <v>47</v>
      </c>
      <c r="C602" s="39">
        <v>32</v>
      </c>
      <c r="D602" s="40">
        <v>291756</v>
      </c>
      <c r="E602" s="40">
        <v>17505.36</v>
      </c>
      <c r="F602" s="41">
        <v>0</v>
      </c>
      <c r="G602" s="36"/>
    </row>
    <row r="603" spans="1:7" ht="14.25">
      <c r="A603" s="47" t="s">
        <v>604</v>
      </c>
      <c r="B603" s="43" t="s">
        <v>604</v>
      </c>
      <c r="C603" s="39">
        <v>87</v>
      </c>
      <c r="D603" s="40">
        <v>4960555</v>
      </c>
      <c r="E603" s="40">
        <v>296265.42</v>
      </c>
      <c r="F603" s="41">
        <v>0.0005</v>
      </c>
      <c r="G603" s="36"/>
    </row>
    <row r="604" spans="1:7" ht="14.25">
      <c r="A604" s="47" t="s">
        <v>604</v>
      </c>
      <c r="B604" s="43" t="s">
        <v>605</v>
      </c>
      <c r="C604" s="39">
        <v>61</v>
      </c>
      <c r="D604" s="40">
        <v>2576661</v>
      </c>
      <c r="E604" s="40">
        <v>154529.46</v>
      </c>
      <c r="F604" s="41">
        <v>0.0003</v>
      </c>
      <c r="G604" s="36"/>
    </row>
    <row r="605" spans="1:7" ht="14.25">
      <c r="A605" s="47" t="s">
        <v>604</v>
      </c>
      <c r="B605" s="43" t="s">
        <v>606</v>
      </c>
      <c r="C605" s="39">
        <v>27</v>
      </c>
      <c r="D605" s="40">
        <v>805137</v>
      </c>
      <c r="E605" s="40">
        <v>48308.22</v>
      </c>
      <c r="F605" s="41">
        <v>0.0001</v>
      </c>
      <c r="G605" s="36"/>
    </row>
    <row r="606" spans="1:7" ht="14.25">
      <c r="A606" s="47" t="s">
        <v>604</v>
      </c>
      <c r="B606" s="43" t="s">
        <v>607</v>
      </c>
      <c r="C606" s="39">
        <v>23</v>
      </c>
      <c r="D606" s="40">
        <v>446420</v>
      </c>
      <c r="E606" s="40">
        <v>26785.2</v>
      </c>
      <c r="F606" s="41">
        <v>0</v>
      </c>
      <c r="G606" s="36"/>
    </row>
    <row r="607" spans="1:7" ht="14.25">
      <c r="A607" s="47" t="s">
        <v>604</v>
      </c>
      <c r="B607" s="43" t="s">
        <v>608</v>
      </c>
      <c r="C607" s="39">
        <v>12</v>
      </c>
      <c r="D607" s="40">
        <v>540627</v>
      </c>
      <c r="E607" s="40">
        <v>32437.62</v>
      </c>
      <c r="F607" s="41">
        <v>0.0001</v>
      </c>
      <c r="G607" s="36"/>
    </row>
    <row r="608" spans="1:7" ht="14.25">
      <c r="A608" s="47" t="s">
        <v>604</v>
      </c>
      <c r="B608" s="43" t="s">
        <v>47</v>
      </c>
      <c r="C608" s="39">
        <v>31</v>
      </c>
      <c r="D608" s="40">
        <v>1456530</v>
      </c>
      <c r="E608" s="40">
        <v>87391.8</v>
      </c>
      <c r="F608" s="41">
        <v>0.0001</v>
      </c>
      <c r="G608" s="36"/>
    </row>
    <row r="609" spans="1:7" ht="14.25">
      <c r="A609" s="47" t="s">
        <v>609</v>
      </c>
      <c r="B609" s="43" t="s">
        <v>262</v>
      </c>
      <c r="C609" s="39">
        <v>4557</v>
      </c>
      <c r="D609" s="40">
        <v>965394097</v>
      </c>
      <c r="E609" s="40">
        <v>57622361.31</v>
      </c>
      <c r="F609" s="41">
        <v>0.0979</v>
      </c>
      <c r="G609" s="36"/>
    </row>
    <row r="610" spans="1:7" ht="14.25">
      <c r="A610" s="47" t="s">
        <v>609</v>
      </c>
      <c r="B610" s="43" t="s">
        <v>226</v>
      </c>
      <c r="C610" s="39">
        <v>1264</v>
      </c>
      <c r="D610" s="40">
        <v>240414823</v>
      </c>
      <c r="E610" s="40">
        <v>14384235.58</v>
      </c>
      <c r="F610" s="41">
        <v>0.0244</v>
      </c>
      <c r="G610" s="36"/>
    </row>
    <row r="611" spans="1:7" ht="14.25">
      <c r="A611" s="47" t="s">
        <v>609</v>
      </c>
      <c r="B611" s="43" t="s">
        <v>610</v>
      </c>
      <c r="C611" s="39">
        <v>1075</v>
      </c>
      <c r="D611" s="40">
        <v>230687460</v>
      </c>
      <c r="E611" s="40">
        <v>13780273.88</v>
      </c>
      <c r="F611" s="41">
        <v>0.0234</v>
      </c>
      <c r="G611" s="36"/>
    </row>
    <row r="612" spans="1:7" ht="14.25">
      <c r="A612" s="47" t="s">
        <v>609</v>
      </c>
      <c r="B612" s="43" t="s">
        <v>233</v>
      </c>
      <c r="C612" s="39">
        <v>937</v>
      </c>
      <c r="D612" s="40">
        <v>187286971</v>
      </c>
      <c r="E612" s="40">
        <v>11181921.08</v>
      </c>
      <c r="F612" s="41">
        <v>0.019</v>
      </c>
      <c r="G612" s="36"/>
    </row>
    <row r="613" spans="1:7" ht="14.25">
      <c r="A613" s="47" t="s">
        <v>609</v>
      </c>
      <c r="B613" s="43" t="s">
        <v>231</v>
      </c>
      <c r="C613" s="39">
        <v>420</v>
      </c>
      <c r="D613" s="40">
        <v>113012414</v>
      </c>
      <c r="E613" s="40">
        <v>6733343.13</v>
      </c>
      <c r="F613" s="41">
        <v>0.0114</v>
      </c>
      <c r="G613" s="36"/>
    </row>
    <row r="614" spans="1:7" ht="14.25">
      <c r="A614" s="47" t="s">
        <v>609</v>
      </c>
      <c r="B614" s="43" t="s">
        <v>611</v>
      </c>
      <c r="C614" s="39">
        <v>355</v>
      </c>
      <c r="D614" s="40">
        <v>41764369</v>
      </c>
      <c r="E614" s="40">
        <v>2483097.67</v>
      </c>
      <c r="F614" s="41">
        <v>0.0042</v>
      </c>
      <c r="G614" s="36"/>
    </row>
    <row r="615" spans="1:7" ht="14.25">
      <c r="A615" s="47" t="s">
        <v>609</v>
      </c>
      <c r="B615" s="43" t="s">
        <v>612</v>
      </c>
      <c r="C615" s="39">
        <v>340</v>
      </c>
      <c r="D615" s="40">
        <v>149983269</v>
      </c>
      <c r="E615" s="40">
        <v>8809304.69</v>
      </c>
      <c r="F615" s="41">
        <v>0.015</v>
      </c>
      <c r="G615" s="36"/>
    </row>
    <row r="616" spans="1:7" ht="14.25">
      <c r="A616" s="47" t="s">
        <v>609</v>
      </c>
      <c r="B616" s="43" t="s">
        <v>613</v>
      </c>
      <c r="C616" s="39">
        <v>244</v>
      </c>
      <c r="D616" s="40">
        <v>65734668</v>
      </c>
      <c r="E616" s="40">
        <v>3932449.46</v>
      </c>
      <c r="F616" s="41">
        <v>0.0067</v>
      </c>
      <c r="G616" s="36"/>
    </row>
    <row r="617" spans="1:7" ht="14.25">
      <c r="A617" s="47" t="s">
        <v>609</v>
      </c>
      <c r="B617" s="43" t="s">
        <v>614</v>
      </c>
      <c r="C617" s="39">
        <v>175</v>
      </c>
      <c r="D617" s="40">
        <v>18481021</v>
      </c>
      <c r="E617" s="40">
        <v>1100999.07</v>
      </c>
      <c r="F617" s="41">
        <v>0.0019</v>
      </c>
      <c r="G617" s="36"/>
    </row>
    <row r="618" spans="1:7" ht="14.25">
      <c r="A618" s="47" t="s">
        <v>609</v>
      </c>
      <c r="B618" s="43" t="s">
        <v>615</v>
      </c>
      <c r="C618" s="39">
        <v>108</v>
      </c>
      <c r="D618" s="40">
        <v>10216639</v>
      </c>
      <c r="E618" s="40">
        <v>612998.34</v>
      </c>
      <c r="F618" s="41">
        <v>0.001</v>
      </c>
      <c r="G618" s="36"/>
    </row>
    <row r="619" spans="1:7" ht="14.25">
      <c r="A619" s="47" t="s">
        <v>609</v>
      </c>
      <c r="B619" s="43" t="s">
        <v>616</v>
      </c>
      <c r="C619" s="39">
        <v>103</v>
      </c>
      <c r="D619" s="40">
        <v>5500558</v>
      </c>
      <c r="E619" s="40">
        <v>328297.56</v>
      </c>
      <c r="F619" s="41">
        <v>0.0006</v>
      </c>
      <c r="G619" s="36"/>
    </row>
    <row r="620" spans="1:7" ht="14.25">
      <c r="A620" s="47" t="s">
        <v>609</v>
      </c>
      <c r="B620" s="43" t="s">
        <v>617</v>
      </c>
      <c r="C620" s="39">
        <v>94</v>
      </c>
      <c r="D620" s="40">
        <v>4836163</v>
      </c>
      <c r="E620" s="40">
        <v>290002.1</v>
      </c>
      <c r="F620" s="41">
        <v>0.0005</v>
      </c>
      <c r="G620" s="36"/>
    </row>
    <row r="621" spans="1:7" ht="14.25">
      <c r="A621" s="47" t="s">
        <v>609</v>
      </c>
      <c r="B621" s="43" t="s">
        <v>618</v>
      </c>
      <c r="C621" s="39">
        <v>54</v>
      </c>
      <c r="D621" s="40">
        <v>1974067</v>
      </c>
      <c r="E621" s="40">
        <v>118444.02</v>
      </c>
      <c r="F621" s="41">
        <v>0.0002</v>
      </c>
      <c r="G621" s="36"/>
    </row>
    <row r="622" spans="1:7" ht="14.25">
      <c r="A622" s="47" t="s">
        <v>609</v>
      </c>
      <c r="B622" s="43" t="s">
        <v>619</v>
      </c>
      <c r="C622" s="39">
        <v>44</v>
      </c>
      <c r="D622" s="40">
        <v>1521493</v>
      </c>
      <c r="E622" s="40">
        <v>91289.58</v>
      </c>
      <c r="F622" s="41">
        <v>0.0002</v>
      </c>
      <c r="G622" s="36"/>
    </row>
    <row r="623" spans="1:7" ht="14.25">
      <c r="A623" s="47" t="s">
        <v>609</v>
      </c>
      <c r="B623" s="43" t="s">
        <v>620</v>
      </c>
      <c r="C623" s="39">
        <v>21</v>
      </c>
      <c r="D623" s="40">
        <v>810554</v>
      </c>
      <c r="E623" s="40">
        <v>48633.24</v>
      </c>
      <c r="F623" s="41">
        <v>0.0001</v>
      </c>
      <c r="G623" s="36"/>
    </row>
    <row r="624" spans="1:7" ht="14.25">
      <c r="A624" s="47" t="s">
        <v>609</v>
      </c>
      <c r="B624" s="43" t="s">
        <v>621</v>
      </c>
      <c r="C624" s="39">
        <v>19</v>
      </c>
      <c r="D624" s="40">
        <v>893850</v>
      </c>
      <c r="E624" s="40">
        <v>53631</v>
      </c>
      <c r="F624" s="41">
        <v>0.0001</v>
      </c>
      <c r="G624" s="36"/>
    </row>
    <row r="625" spans="1:7" ht="14.25">
      <c r="A625" s="47" t="s">
        <v>609</v>
      </c>
      <c r="B625" s="43" t="s">
        <v>622</v>
      </c>
      <c r="C625" s="39">
        <v>11</v>
      </c>
      <c r="D625" s="40">
        <v>246471</v>
      </c>
      <c r="E625" s="40">
        <v>14788.26</v>
      </c>
      <c r="F625" s="41">
        <v>0</v>
      </c>
      <c r="G625" s="36"/>
    </row>
    <row r="626" spans="1:7" ht="14.25">
      <c r="A626" s="47" t="s">
        <v>609</v>
      </c>
      <c r="B626" s="43" t="s">
        <v>47</v>
      </c>
      <c r="C626" s="39">
        <v>43</v>
      </c>
      <c r="D626" s="40">
        <v>7114006</v>
      </c>
      <c r="E626" s="40">
        <v>426255.36</v>
      </c>
      <c r="F626" s="41">
        <v>0.0007</v>
      </c>
      <c r="G626" s="36"/>
    </row>
    <row r="627" spans="1:7" ht="14.25">
      <c r="A627" s="47" t="s">
        <v>623</v>
      </c>
      <c r="B627" s="43" t="s">
        <v>624</v>
      </c>
      <c r="C627" s="39">
        <v>70</v>
      </c>
      <c r="D627" s="40">
        <v>7764973</v>
      </c>
      <c r="E627" s="40">
        <v>460018.47</v>
      </c>
      <c r="F627" s="41">
        <v>0.0008</v>
      </c>
      <c r="G627" s="36"/>
    </row>
    <row r="628" spans="1:7" ht="14.25">
      <c r="A628" s="47" t="s">
        <v>623</v>
      </c>
      <c r="B628" s="43" t="s">
        <v>625</v>
      </c>
      <c r="C628" s="39">
        <v>53</v>
      </c>
      <c r="D628" s="40">
        <v>2667037</v>
      </c>
      <c r="E628" s="40">
        <v>159980.92</v>
      </c>
      <c r="F628" s="41">
        <v>0.0003</v>
      </c>
      <c r="G628" s="36"/>
    </row>
    <row r="629" spans="1:7" ht="14.25">
      <c r="A629" s="47" t="s">
        <v>623</v>
      </c>
      <c r="B629" s="43" t="s">
        <v>626</v>
      </c>
      <c r="C629" s="39">
        <v>49</v>
      </c>
      <c r="D629" s="40">
        <v>4136156</v>
      </c>
      <c r="E629" s="40">
        <v>232594.25</v>
      </c>
      <c r="F629" s="41">
        <v>0.0004</v>
      </c>
      <c r="G629" s="36"/>
    </row>
    <row r="630" spans="1:7" ht="14.25">
      <c r="A630" s="47" t="s">
        <v>623</v>
      </c>
      <c r="B630" s="43" t="s">
        <v>627</v>
      </c>
      <c r="C630" s="39">
        <v>46</v>
      </c>
      <c r="D630" s="40">
        <v>2711831</v>
      </c>
      <c r="E630" s="40">
        <v>159297.7</v>
      </c>
      <c r="F630" s="41">
        <v>0.0003</v>
      </c>
      <c r="G630" s="36"/>
    </row>
    <row r="631" spans="1:7" ht="14.25">
      <c r="A631" s="47" t="s">
        <v>623</v>
      </c>
      <c r="B631" s="43" t="s">
        <v>628</v>
      </c>
      <c r="C631" s="39">
        <v>41</v>
      </c>
      <c r="D631" s="40">
        <v>1372983</v>
      </c>
      <c r="E631" s="40">
        <v>82192.58</v>
      </c>
      <c r="F631" s="41">
        <v>0.0001</v>
      </c>
      <c r="G631" s="36"/>
    </row>
    <row r="632" spans="1:7" ht="14.25">
      <c r="A632" s="47" t="s">
        <v>623</v>
      </c>
      <c r="B632" s="43" t="s">
        <v>629</v>
      </c>
      <c r="C632" s="39">
        <v>38</v>
      </c>
      <c r="D632" s="40">
        <v>1763278</v>
      </c>
      <c r="E632" s="40">
        <v>105796.68</v>
      </c>
      <c r="F632" s="41">
        <v>0.0002</v>
      </c>
      <c r="G632" s="36"/>
    </row>
    <row r="633" spans="1:7" ht="14.25">
      <c r="A633" s="47" t="s">
        <v>623</v>
      </c>
      <c r="B633" s="43" t="s">
        <v>630</v>
      </c>
      <c r="C633" s="39">
        <v>36</v>
      </c>
      <c r="D633" s="40">
        <v>2121971</v>
      </c>
      <c r="E633" s="40">
        <v>127251.8</v>
      </c>
      <c r="F633" s="41">
        <v>0.0002</v>
      </c>
      <c r="G633" s="36"/>
    </row>
    <row r="634" spans="1:7" ht="14.25">
      <c r="A634" s="47" t="s">
        <v>623</v>
      </c>
      <c r="B634" s="43" t="s">
        <v>631</v>
      </c>
      <c r="C634" s="39">
        <v>33</v>
      </c>
      <c r="D634" s="40">
        <v>774008</v>
      </c>
      <c r="E634" s="40">
        <v>46440.48</v>
      </c>
      <c r="F634" s="41">
        <v>0.0001</v>
      </c>
      <c r="G634" s="36"/>
    </row>
    <row r="635" spans="1:7" ht="14.25">
      <c r="A635" s="47" t="s">
        <v>623</v>
      </c>
      <c r="B635" s="43" t="s">
        <v>632</v>
      </c>
      <c r="C635" s="39">
        <v>31</v>
      </c>
      <c r="D635" s="40">
        <v>596415</v>
      </c>
      <c r="E635" s="40">
        <v>35784.9</v>
      </c>
      <c r="F635" s="41">
        <v>0.0001</v>
      </c>
      <c r="G635" s="36"/>
    </row>
    <row r="636" spans="1:7" ht="14.25">
      <c r="A636" s="47" t="s">
        <v>623</v>
      </c>
      <c r="B636" s="43" t="s">
        <v>633</v>
      </c>
      <c r="C636" s="39">
        <v>18</v>
      </c>
      <c r="D636" s="40">
        <v>359230</v>
      </c>
      <c r="E636" s="40">
        <v>21387.85</v>
      </c>
      <c r="F636" s="41">
        <v>0</v>
      </c>
      <c r="G636" s="36"/>
    </row>
    <row r="637" spans="1:7" ht="14.25">
      <c r="A637" s="47" t="s">
        <v>623</v>
      </c>
      <c r="B637" s="43" t="s">
        <v>350</v>
      </c>
      <c r="C637" s="39">
        <v>15</v>
      </c>
      <c r="D637" s="40">
        <v>468760</v>
      </c>
      <c r="E637" s="40">
        <v>28125.6</v>
      </c>
      <c r="F637" s="41">
        <v>0</v>
      </c>
      <c r="G637" s="36"/>
    </row>
    <row r="638" spans="1:7" ht="14.25">
      <c r="A638" s="47" t="s">
        <v>623</v>
      </c>
      <c r="B638" s="43" t="s">
        <v>47</v>
      </c>
      <c r="C638" s="39">
        <v>51</v>
      </c>
      <c r="D638" s="40">
        <v>3620005</v>
      </c>
      <c r="E638" s="40">
        <v>216956.98</v>
      </c>
      <c r="F638" s="41">
        <v>0.0004</v>
      </c>
      <c r="G638" s="36"/>
    </row>
    <row r="639" spans="1:7" ht="14.25">
      <c r="A639" s="47" t="s">
        <v>634</v>
      </c>
      <c r="B639" s="43" t="s">
        <v>635</v>
      </c>
      <c r="C639" s="39">
        <v>304</v>
      </c>
      <c r="D639" s="40">
        <v>26394244</v>
      </c>
      <c r="E639" s="40">
        <v>1568183.77</v>
      </c>
      <c r="F639" s="41">
        <v>0.0027</v>
      </c>
      <c r="G639" s="36"/>
    </row>
    <row r="640" spans="1:7" ht="14.25">
      <c r="A640" s="47" t="s">
        <v>634</v>
      </c>
      <c r="B640" s="43" t="s">
        <v>636</v>
      </c>
      <c r="C640" s="39">
        <v>116</v>
      </c>
      <c r="D640" s="40">
        <v>6498413</v>
      </c>
      <c r="E640" s="40">
        <v>389903.95</v>
      </c>
      <c r="F640" s="41">
        <v>0.0007</v>
      </c>
      <c r="G640" s="36"/>
    </row>
    <row r="641" spans="1:7" ht="14.25">
      <c r="A641" s="47" t="s">
        <v>634</v>
      </c>
      <c r="B641" s="43" t="s">
        <v>637</v>
      </c>
      <c r="C641" s="39">
        <v>88</v>
      </c>
      <c r="D641" s="40">
        <v>9002047</v>
      </c>
      <c r="E641" s="40">
        <v>538667.75</v>
      </c>
      <c r="F641" s="41">
        <v>0.0009</v>
      </c>
      <c r="G641" s="36"/>
    </row>
    <row r="642" spans="1:7" ht="14.25">
      <c r="A642" s="47" t="s">
        <v>634</v>
      </c>
      <c r="B642" s="43" t="s">
        <v>638</v>
      </c>
      <c r="C642" s="39">
        <v>23</v>
      </c>
      <c r="D642" s="40">
        <v>319551</v>
      </c>
      <c r="E642" s="40">
        <v>19173.06</v>
      </c>
      <c r="F642" s="41">
        <v>0</v>
      </c>
      <c r="G642" s="36"/>
    </row>
    <row r="643" spans="1:7" ht="14.25">
      <c r="A643" s="47" t="s">
        <v>634</v>
      </c>
      <c r="B643" s="43" t="s">
        <v>639</v>
      </c>
      <c r="C643" s="39">
        <v>16</v>
      </c>
      <c r="D643" s="40">
        <v>182566</v>
      </c>
      <c r="E643" s="40">
        <v>10953.96</v>
      </c>
      <c r="F643" s="41">
        <v>0</v>
      </c>
      <c r="G643" s="36"/>
    </row>
    <row r="644" spans="1:7" ht="14.25">
      <c r="A644" s="47" t="s">
        <v>634</v>
      </c>
      <c r="B644" s="43" t="s">
        <v>406</v>
      </c>
      <c r="C644" s="39">
        <v>11</v>
      </c>
      <c r="D644" s="40">
        <v>484953</v>
      </c>
      <c r="E644" s="40">
        <v>29097.18</v>
      </c>
      <c r="F644" s="41">
        <v>0</v>
      </c>
      <c r="G644" s="36"/>
    </row>
    <row r="645" spans="1:7" ht="14.25">
      <c r="A645" s="47" t="s">
        <v>634</v>
      </c>
      <c r="B645" s="43" t="s">
        <v>47</v>
      </c>
      <c r="C645" s="39">
        <v>26</v>
      </c>
      <c r="D645" s="40">
        <v>324400</v>
      </c>
      <c r="E645" s="40">
        <v>19464</v>
      </c>
      <c r="F645" s="41">
        <v>0</v>
      </c>
      <c r="G645" s="36"/>
    </row>
    <row r="646" spans="1:7" ht="14.25">
      <c r="A646" s="47" t="s">
        <v>640</v>
      </c>
      <c r="B646" s="43" t="s">
        <v>641</v>
      </c>
      <c r="C646" s="39">
        <v>113</v>
      </c>
      <c r="D646" s="40">
        <v>11388441</v>
      </c>
      <c r="E646" s="40">
        <v>682099.59</v>
      </c>
      <c r="F646" s="41">
        <v>0.0012</v>
      </c>
      <c r="G646" s="36"/>
    </row>
    <row r="647" spans="1:7" ht="14.25">
      <c r="A647" s="47" t="s">
        <v>640</v>
      </c>
      <c r="B647" s="43" t="s">
        <v>642</v>
      </c>
      <c r="C647" s="39">
        <v>20</v>
      </c>
      <c r="D647" s="40">
        <v>685494</v>
      </c>
      <c r="E647" s="40">
        <v>41091.08</v>
      </c>
      <c r="F647" s="41">
        <v>0.0001</v>
      </c>
      <c r="G647" s="36"/>
    </row>
    <row r="648" spans="1:7" ht="14.25">
      <c r="A648" s="47" t="s">
        <v>640</v>
      </c>
      <c r="B648" s="43" t="s">
        <v>643</v>
      </c>
      <c r="C648" s="39">
        <v>12</v>
      </c>
      <c r="D648" s="40">
        <v>216958</v>
      </c>
      <c r="E648" s="40">
        <v>13017.48</v>
      </c>
      <c r="F648" s="41">
        <v>0</v>
      </c>
      <c r="G648" s="36"/>
    </row>
    <row r="649" spans="1:7" ht="14.25">
      <c r="A649" s="47" t="s">
        <v>640</v>
      </c>
      <c r="B649" s="43" t="s">
        <v>644</v>
      </c>
      <c r="C649" s="39">
        <v>11</v>
      </c>
      <c r="D649" s="40">
        <v>346732</v>
      </c>
      <c r="E649" s="40">
        <v>20803.92</v>
      </c>
      <c r="F649" s="41">
        <v>0</v>
      </c>
      <c r="G649" s="36"/>
    </row>
    <row r="650" spans="1:7" ht="14.25">
      <c r="A650" s="47" t="s">
        <v>640</v>
      </c>
      <c r="B650" s="43" t="s">
        <v>47</v>
      </c>
      <c r="C650" s="39">
        <v>23</v>
      </c>
      <c r="D650" s="40">
        <v>164284</v>
      </c>
      <c r="E650" s="40">
        <v>9857.04</v>
      </c>
      <c r="F650" s="41">
        <v>0</v>
      </c>
      <c r="G650" s="36"/>
    </row>
    <row r="651" spans="1:7" ht="14.25">
      <c r="A651" s="47" t="s">
        <v>645</v>
      </c>
      <c r="B651" s="43" t="s">
        <v>646</v>
      </c>
      <c r="C651" s="39">
        <v>100</v>
      </c>
      <c r="D651" s="40">
        <v>5383466</v>
      </c>
      <c r="E651" s="40">
        <v>322547.11</v>
      </c>
      <c r="F651" s="41">
        <v>0.0005</v>
      </c>
      <c r="G651" s="36"/>
    </row>
    <row r="652" spans="1:7" ht="14.25">
      <c r="A652" s="47" t="s">
        <v>645</v>
      </c>
      <c r="B652" s="43" t="s">
        <v>647</v>
      </c>
      <c r="C652" s="39">
        <v>74</v>
      </c>
      <c r="D652" s="40">
        <v>2963497</v>
      </c>
      <c r="E652" s="40">
        <v>175403.34</v>
      </c>
      <c r="F652" s="41">
        <v>0.0003</v>
      </c>
      <c r="G652" s="36"/>
    </row>
    <row r="653" spans="1:7" ht="14.25">
      <c r="A653" s="47" t="s">
        <v>645</v>
      </c>
      <c r="B653" s="43" t="s">
        <v>648</v>
      </c>
      <c r="C653" s="39">
        <v>42</v>
      </c>
      <c r="D653" s="40">
        <v>1246083</v>
      </c>
      <c r="E653" s="40">
        <v>74764.98</v>
      </c>
      <c r="F653" s="41">
        <v>0.0001</v>
      </c>
      <c r="G653" s="36"/>
    </row>
    <row r="654" spans="1:7" ht="14.25">
      <c r="A654" s="47" t="s">
        <v>645</v>
      </c>
      <c r="B654" s="43" t="s">
        <v>649</v>
      </c>
      <c r="C654" s="39">
        <v>39</v>
      </c>
      <c r="D654" s="40">
        <v>2019476</v>
      </c>
      <c r="E654" s="40">
        <v>121164.06</v>
      </c>
      <c r="F654" s="41">
        <v>0.0002</v>
      </c>
      <c r="G654" s="36"/>
    </row>
    <row r="655" spans="1:7" ht="14.25">
      <c r="A655" s="47" t="s">
        <v>645</v>
      </c>
      <c r="B655" s="43" t="s">
        <v>650</v>
      </c>
      <c r="C655" s="39">
        <v>33</v>
      </c>
      <c r="D655" s="40">
        <v>1528411</v>
      </c>
      <c r="E655" s="40">
        <v>91704.66</v>
      </c>
      <c r="F655" s="41">
        <v>0.0002</v>
      </c>
      <c r="G655" s="36"/>
    </row>
    <row r="656" spans="1:7" ht="14.25">
      <c r="A656" s="47" t="s">
        <v>645</v>
      </c>
      <c r="B656" s="43" t="s">
        <v>651</v>
      </c>
      <c r="C656" s="39">
        <v>22</v>
      </c>
      <c r="D656" s="40">
        <v>702942</v>
      </c>
      <c r="E656" s="40">
        <v>42176.52</v>
      </c>
      <c r="F656" s="41">
        <v>0.0001</v>
      </c>
      <c r="G656" s="36"/>
    </row>
    <row r="657" spans="1:7" ht="14.25">
      <c r="A657" s="47" t="s">
        <v>645</v>
      </c>
      <c r="B657" s="43" t="s">
        <v>652</v>
      </c>
      <c r="C657" s="39">
        <v>19</v>
      </c>
      <c r="D657" s="40">
        <v>382190</v>
      </c>
      <c r="E657" s="40">
        <v>22931.4</v>
      </c>
      <c r="F657" s="41">
        <v>0</v>
      </c>
      <c r="G657" s="36"/>
    </row>
    <row r="658" spans="1:7" ht="14.25">
      <c r="A658" s="47" t="s">
        <v>645</v>
      </c>
      <c r="B658" s="43" t="s">
        <v>653</v>
      </c>
      <c r="C658" s="39">
        <v>11</v>
      </c>
      <c r="D658" s="40">
        <v>267875</v>
      </c>
      <c r="E658" s="40">
        <v>16072.5</v>
      </c>
      <c r="F658" s="41">
        <v>0</v>
      </c>
      <c r="G658" s="36"/>
    </row>
    <row r="659" spans="1:7" ht="14.25">
      <c r="A659" s="47" t="s">
        <v>645</v>
      </c>
      <c r="B659" s="43" t="s">
        <v>47</v>
      </c>
      <c r="C659" s="39">
        <v>22</v>
      </c>
      <c r="D659" s="40">
        <v>813281</v>
      </c>
      <c r="E659" s="40">
        <v>48796.86</v>
      </c>
      <c r="F659" s="41">
        <v>0.0001</v>
      </c>
      <c r="G659" s="36"/>
    </row>
    <row r="660" spans="1:7" ht="14.25">
      <c r="A660" s="47" t="s">
        <v>654</v>
      </c>
      <c r="B660" s="43" t="s">
        <v>655</v>
      </c>
      <c r="C660" s="39">
        <v>2261</v>
      </c>
      <c r="D660" s="40">
        <v>534353219</v>
      </c>
      <c r="E660" s="40">
        <v>31937051.54</v>
      </c>
      <c r="F660" s="41">
        <v>0.0542</v>
      </c>
      <c r="G660" s="36"/>
    </row>
    <row r="661" spans="1:7" ht="14.25">
      <c r="A661" s="47" t="s">
        <v>654</v>
      </c>
      <c r="B661" s="43" t="s">
        <v>656</v>
      </c>
      <c r="C661" s="39">
        <v>721</v>
      </c>
      <c r="D661" s="40">
        <v>94743434</v>
      </c>
      <c r="E661" s="40">
        <v>5646902.41</v>
      </c>
      <c r="F661" s="41">
        <v>0.0096</v>
      </c>
      <c r="G661" s="36"/>
    </row>
    <row r="662" spans="1:7" ht="14.25">
      <c r="A662" s="47" t="s">
        <v>654</v>
      </c>
      <c r="B662" s="43" t="s">
        <v>657</v>
      </c>
      <c r="C662" s="39">
        <v>184</v>
      </c>
      <c r="D662" s="40">
        <v>17887714</v>
      </c>
      <c r="E662" s="40">
        <v>1071869.66</v>
      </c>
      <c r="F662" s="41">
        <v>0.0018</v>
      </c>
      <c r="G662" s="36"/>
    </row>
    <row r="663" spans="1:7" ht="14.25">
      <c r="A663" s="47" t="s">
        <v>654</v>
      </c>
      <c r="B663" s="43" t="s">
        <v>658</v>
      </c>
      <c r="C663" s="39">
        <v>112</v>
      </c>
      <c r="D663" s="40">
        <v>7617802</v>
      </c>
      <c r="E663" s="40">
        <v>444944.35</v>
      </c>
      <c r="F663" s="41">
        <v>0.0008</v>
      </c>
      <c r="G663" s="36"/>
    </row>
    <row r="664" spans="1:7" ht="14.25">
      <c r="A664" s="47" t="s">
        <v>654</v>
      </c>
      <c r="B664" s="43" t="s">
        <v>659</v>
      </c>
      <c r="C664" s="39">
        <v>77</v>
      </c>
      <c r="D664" s="40">
        <v>2852980</v>
      </c>
      <c r="E664" s="40">
        <v>171178.8</v>
      </c>
      <c r="F664" s="41">
        <v>0.0003</v>
      </c>
      <c r="G664" s="36"/>
    </row>
    <row r="665" spans="1:7" ht="14.25">
      <c r="A665" s="47" t="s">
        <v>654</v>
      </c>
      <c r="B665" s="43" t="s">
        <v>660</v>
      </c>
      <c r="C665" s="39">
        <v>73</v>
      </c>
      <c r="D665" s="40">
        <v>16279259</v>
      </c>
      <c r="E665" s="40">
        <v>971985.93</v>
      </c>
      <c r="F665" s="41">
        <v>0.0017</v>
      </c>
      <c r="G665" s="36"/>
    </row>
    <row r="666" spans="1:7" ht="14.25">
      <c r="A666" s="47" t="s">
        <v>654</v>
      </c>
      <c r="B666" s="43" t="s">
        <v>661</v>
      </c>
      <c r="C666" s="39">
        <v>38</v>
      </c>
      <c r="D666" s="40">
        <v>971869</v>
      </c>
      <c r="E666" s="40">
        <v>57932.64</v>
      </c>
      <c r="F666" s="41">
        <v>0.0001</v>
      </c>
      <c r="G666" s="36"/>
    </row>
    <row r="667" spans="1:7" ht="14.25">
      <c r="A667" s="47" t="s">
        <v>654</v>
      </c>
      <c r="B667" s="43" t="s">
        <v>662</v>
      </c>
      <c r="C667" s="39">
        <v>23</v>
      </c>
      <c r="D667" s="40">
        <v>844802</v>
      </c>
      <c r="E667" s="40">
        <v>50688.12</v>
      </c>
      <c r="F667" s="41">
        <v>0.0001</v>
      </c>
      <c r="G667" s="36"/>
    </row>
    <row r="668" spans="1:7" ht="14.25">
      <c r="A668" s="47" t="s">
        <v>654</v>
      </c>
      <c r="B668" s="43" t="s">
        <v>663</v>
      </c>
      <c r="C668" s="39">
        <v>20</v>
      </c>
      <c r="D668" s="40">
        <v>1476423</v>
      </c>
      <c r="E668" s="40">
        <v>88585.38</v>
      </c>
      <c r="F668" s="41">
        <v>0.0002</v>
      </c>
      <c r="G668" s="36"/>
    </row>
    <row r="669" spans="1:7" ht="14.25">
      <c r="A669" s="47" t="s">
        <v>654</v>
      </c>
      <c r="B669" s="43" t="s">
        <v>664</v>
      </c>
      <c r="C669" s="39">
        <v>17</v>
      </c>
      <c r="D669" s="40">
        <v>447036</v>
      </c>
      <c r="E669" s="40">
        <v>26822.16</v>
      </c>
      <c r="F669" s="41">
        <v>0</v>
      </c>
      <c r="G669" s="36"/>
    </row>
    <row r="670" spans="1:7" ht="14.25">
      <c r="A670" s="47" t="s">
        <v>654</v>
      </c>
      <c r="B670" s="43" t="s">
        <v>665</v>
      </c>
      <c r="C670" s="39">
        <v>17</v>
      </c>
      <c r="D670" s="40">
        <v>498352</v>
      </c>
      <c r="E670" s="40">
        <v>29901.12</v>
      </c>
      <c r="F670" s="41">
        <v>0.0001</v>
      </c>
      <c r="G670" s="36"/>
    </row>
    <row r="671" spans="1:7" ht="14.25">
      <c r="A671" s="47" t="s">
        <v>654</v>
      </c>
      <c r="B671" s="43" t="s">
        <v>666</v>
      </c>
      <c r="C671" s="39">
        <v>14</v>
      </c>
      <c r="D671" s="40">
        <v>212443</v>
      </c>
      <c r="E671" s="40">
        <v>12746.58</v>
      </c>
      <c r="F671" s="41">
        <v>0</v>
      </c>
      <c r="G671" s="36"/>
    </row>
    <row r="672" spans="1:7" ht="14.25">
      <c r="A672" s="47" t="s">
        <v>654</v>
      </c>
      <c r="B672" s="43" t="s">
        <v>47</v>
      </c>
      <c r="C672" s="39">
        <v>47</v>
      </c>
      <c r="D672" s="40">
        <v>3272367</v>
      </c>
      <c r="E672" s="40">
        <v>196342.02</v>
      </c>
      <c r="F672" s="41">
        <v>0.0003</v>
      </c>
      <c r="G672" s="36"/>
    </row>
    <row r="673" spans="1:7" ht="14.25">
      <c r="A673" s="47" t="s">
        <v>667</v>
      </c>
      <c r="B673" s="43" t="s">
        <v>668</v>
      </c>
      <c r="C673" s="39">
        <v>259</v>
      </c>
      <c r="D673" s="40">
        <v>16835910</v>
      </c>
      <c r="E673" s="40">
        <v>1007698.31</v>
      </c>
      <c r="F673" s="41">
        <v>0.0017</v>
      </c>
      <c r="G673" s="36"/>
    </row>
    <row r="674" spans="1:7" ht="14.25">
      <c r="A674" s="47" t="s">
        <v>667</v>
      </c>
      <c r="B674" s="43" t="s">
        <v>669</v>
      </c>
      <c r="C674" s="39">
        <v>33</v>
      </c>
      <c r="D674" s="40">
        <v>1591767</v>
      </c>
      <c r="E674" s="40">
        <v>94956.55</v>
      </c>
      <c r="F674" s="41">
        <v>0.0002</v>
      </c>
      <c r="G674" s="36"/>
    </row>
    <row r="675" spans="1:7" ht="14.25">
      <c r="A675" s="47" t="s">
        <v>667</v>
      </c>
      <c r="B675" s="43" t="s">
        <v>670</v>
      </c>
      <c r="C675" s="39">
        <v>24</v>
      </c>
      <c r="D675" s="40">
        <v>412639</v>
      </c>
      <c r="E675" s="40">
        <v>24758.34</v>
      </c>
      <c r="F675" s="41">
        <v>0</v>
      </c>
      <c r="G675" s="36"/>
    </row>
    <row r="676" spans="1:7" ht="14.25">
      <c r="A676" s="47" t="s">
        <v>667</v>
      </c>
      <c r="B676" s="43" t="s">
        <v>671</v>
      </c>
      <c r="C676" s="39">
        <v>22</v>
      </c>
      <c r="D676" s="40">
        <v>749522</v>
      </c>
      <c r="E676" s="40">
        <v>44971.32</v>
      </c>
      <c r="F676" s="41">
        <v>0.0001</v>
      </c>
      <c r="G676" s="36"/>
    </row>
    <row r="677" spans="1:7" ht="14.25">
      <c r="A677" s="47" t="s">
        <v>667</v>
      </c>
      <c r="B677" s="43" t="s">
        <v>672</v>
      </c>
      <c r="C677" s="39">
        <v>21</v>
      </c>
      <c r="D677" s="40">
        <v>790898</v>
      </c>
      <c r="E677" s="40">
        <v>47453.88</v>
      </c>
      <c r="F677" s="41">
        <v>0.0001</v>
      </c>
      <c r="G677" s="36"/>
    </row>
    <row r="678" spans="1:7" ht="14.25">
      <c r="A678" s="47" t="s">
        <v>667</v>
      </c>
      <c r="B678" s="43" t="s">
        <v>673</v>
      </c>
      <c r="C678" s="39">
        <v>21</v>
      </c>
      <c r="D678" s="40">
        <v>580397</v>
      </c>
      <c r="E678" s="40">
        <v>34823.82</v>
      </c>
      <c r="F678" s="41">
        <v>0.0001</v>
      </c>
      <c r="G678" s="36"/>
    </row>
    <row r="679" spans="1:7" ht="14.25">
      <c r="A679" s="47" t="s">
        <v>667</v>
      </c>
      <c r="B679" s="43" t="s">
        <v>667</v>
      </c>
      <c r="C679" s="39">
        <v>16</v>
      </c>
      <c r="D679" s="40">
        <v>198903</v>
      </c>
      <c r="E679" s="40">
        <v>11891.35</v>
      </c>
      <c r="F679" s="41">
        <v>0</v>
      </c>
      <c r="G679" s="36"/>
    </row>
    <row r="680" spans="1:7" ht="14.25">
      <c r="A680" s="47" t="s">
        <v>667</v>
      </c>
      <c r="B680" s="43" t="s">
        <v>674</v>
      </c>
      <c r="C680" s="39">
        <v>11</v>
      </c>
      <c r="D680" s="40">
        <v>335958</v>
      </c>
      <c r="E680" s="40">
        <v>20157.48</v>
      </c>
      <c r="F680" s="41">
        <v>0</v>
      </c>
      <c r="G680" s="36"/>
    </row>
    <row r="681" spans="1:7" ht="14.25">
      <c r="A681" s="47" t="s">
        <v>667</v>
      </c>
      <c r="B681" s="43" t="s">
        <v>47</v>
      </c>
      <c r="C681" s="39">
        <v>16</v>
      </c>
      <c r="D681" s="40">
        <v>724172</v>
      </c>
      <c r="E681" s="40">
        <v>43450.32</v>
      </c>
      <c r="F681" s="41">
        <v>0.0001</v>
      </c>
      <c r="G681" s="36"/>
    </row>
    <row r="682" spans="1:7" ht="14.25">
      <c r="A682" s="47" t="s">
        <v>675</v>
      </c>
      <c r="B682" s="43" t="s">
        <v>676</v>
      </c>
      <c r="C682" s="39">
        <v>298</v>
      </c>
      <c r="D682" s="40">
        <v>39159417</v>
      </c>
      <c r="E682" s="40">
        <v>2340129.09</v>
      </c>
      <c r="F682" s="41">
        <v>0.004</v>
      </c>
      <c r="G682" s="36"/>
    </row>
    <row r="683" spans="1:7" ht="14.25">
      <c r="A683" s="47" t="s">
        <v>675</v>
      </c>
      <c r="B683" s="43" t="s">
        <v>677</v>
      </c>
      <c r="C683" s="39">
        <v>220</v>
      </c>
      <c r="D683" s="40">
        <v>22304715</v>
      </c>
      <c r="E683" s="40">
        <v>1330999.26</v>
      </c>
      <c r="F683" s="41">
        <v>0.0023</v>
      </c>
      <c r="G683" s="36"/>
    </row>
    <row r="684" spans="1:7" ht="14.25">
      <c r="A684" s="47" t="s">
        <v>675</v>
      </c>
      <c r="B684" s="43" t="s">
        <v>678</v>
      </c>
      <c r="C684" s="39">
        <v>188</v>
      </c>
      <c r="D684" s="40">
        <v>15231566</v>
      </c>
      <c r="E684" s="40">
        <v>912645.51</v>
      </c>
      <c r="F684" s="41">
        <v>0.0015</v>
      </c>
      <c r="G684" s="36"/>
    </row>
    <row r="685" spans="1:7" ht="14.25">
      <c r="A685" s="47" t="s">
        <v>675</v>
      </c>
      <c r="B685" s="43" t="s">
        <v>679</v>
      </c>
      <c r="C685" s="39">
        <v>105</v>
      </c>
      <c r="D685" s="40">
        <v>5874309</v>
      </c>
      <c r="E685" s="40">
        <v>352458.54</v>
      </c>
      <c r="F685" s="41">
        <v>0.0006</v>
      </c>
      <c r="G685" s="36"/>
    </row>
    <row r="686" spans="1:7" ht="14.25">
      <c r="A686" s="47" t="s">
        <v>675</v>
      </c>
      <c r="B686" s="43" t="s">
        <v>680</v>
      </c>
      <c r="C686" s="39">
        <v>101</v>
      </c>
      <c r="D686" s="40">
        <v>6221079</v>
      </c>
      <c r="E686" s="40">
        <v>372059.82</v>
      </c>
      <c r="F686" s="41">
        <v>0.0006</v>
      </c>
      <c r="G686" s="36"/>
    </row>
    <row r="687" spans="1:7" ht="14.25">
      <c r="A687" s="47" t="s">
        <v>675</v>
      </c>
      <c r="B687" s="43" t="s">
        <v>681</v>
      </c>
      <c r="C687" s="39">
        <v>55</v>
      </c>
      <c r="D687" s="40">
        <v>2366024</v>
      </c>
      <c r="E687" s="40">
        <v>141961.44</v>
      </c>
      <c r="F687" s="41">
        <v>0.0002</v>
      </c>
      <c r="G687" s="36"/>
    </row>
    <row r="688" spans="1:7" ht="14.25">
      <c r="A688" s="47" t="s">
        <v>675</v>
      </c>
      <c r="B688" s="43" t="s">
        <v>682</v>
      </c>
      <c r="C688" s="39">
        <v>39</v>
      </c>
      <c r="D688" s="40">
        <v>846970</v>
      </c>
      <c r="E688" s="40">
        <v>50818.2</v>
      </c>
      <c r="F688" s="41">
        <v>0.0001</v>
      </c>
      <c r="G688" s="36"/>
    </row>
    <row r="689" spans="1:7" ht="14.25">
      <c r="A689" s="47" t="s">
        <v>675</v>
      </c>
      <c r="B689" s="43" t="s">
        <v>683</v>
      </c>
      <c r="C689" s="39">
        <v>35</v>
      </c>
      <c r="D689" s="40">
        <v>1795044</v>
      </c>
      <c r="E689" s="40">
        <v>107702.64</v>
      </c>
      <c r="F689" s="41">
        <v>0.0002</v>
      </c>
      <c r="G689" s="36"/>
    </row>
    <row r="690" spans="1:7" ht="14.25">
      <c r="A690" s="47" t="s">
        <v>675</v>
      </c>
      <c r="B690" s="43" t="s">
        <v>684</v>
      </c>
      <c r="C690" s="39">
        <v>33</v>
      </c>
      <c r="D690" s="40">
        <v>2263022</v>
      </c>
      <c r="E690" s="40">
        <v>135781.32</v>
      </c>
      <c r="F690" s="41">
        <v>0.0002</v>
      </c>
      <c r="G690" s="36"/>
    </row>
    <row r="691" spans="1:7" ht="14.25">
      <c r="A691" s="47" t="s">
        <v>675</v>
      </c>
      <c r="B691" s="43" t="s">
        <v>685</v>
      </c>
      <c r="C691" s="39">
        <v>21</v>
      </c>
      <c r="D691" s="40">
        <v>779383</v>
      </c>
      <c r="E691" s="40">
        <v>46762.98</v>
      </c>
      <c r="F691" s="41">
        <v>0.0001</v>
      </c>
      <c r="G691" s="36"/>
    </row>
    <row r="692" spans="1:7" ht="14.25">
      <c r="A692" s="47" t="s">
        <v>675</v>
      </c>
      <c r="B692" s="43" t="s">
        <v>686</v>
      </c>
      <c r="C692" s="39">
        <v>18</v>
      </c>
      <c r="D692" s="40">
        <v>1295528</v>
      </c>
      <c r="E692" s="40">
        <v>77731.68</v>
      </c>
      <c r="F692" s="41">
        <v>0.0001</v>
      </c>
      <c r="G692" s="36"/>
    </row>
    <row r="693" spans="1:7" ht="14.25">
      <c r="A693" s="47" t="s">
        <v>675</v>
      </c>
      <c r="B693" s="43" t="s">
        <v>574</v>
      </c>
      <c r="C693" s="39">
        <v>11</v>
      </c>
      <c r="D693" s="40">
        <v>305699</v>
      </c>
      <c r="E693" s="40">
        <v>18163.34</v>
      </c>
      <c r="F693" s="41">
        <v>0</v>
      </c>
      <c r="G693" s="36"/>
    </row>
    <row r="694" spans="1:7" ht="14.25">
      <c r="A694" s="47" t="s">
        <v>675</v>
      </c>
      <c r="B694" s="43" t="s">
        <v>47</v>
      </c>
      <c r="C694" s="39">
        <v>15</v>
      </c>
      <c r="D694" s="40">
        <v>487798</v>
      </c>
      <c r="E694" s="40">
        <v>29267.88</v>
      </c>
      <c r="F694" s="41">
        <v>0</v>
      </c>
      <c r="G694" s="36"/>
    </row>
    <row r="695" spans="1:7" ht="14.25">
      <c r="A695" s="47" t="s">
        <v>687</v>
      </c>
      <c r="B695" s="43" t="s">
        <v>688</v>
      </c>
      <c r="C695" s="39">
        <v>1103</v>
      </c>
      <c r="D695" s="40">
        <v>234098156</v>
      </c>
      <c r="E695" s="40">
        <v>13948118.25</v>
      </c>
      <c r="F695" s="41">
        <v>0.0237</v>
      </c>
      <c r="G695" s="36"/>
    </row>
    <row r="696" spans="1:7" ht="14.25">
      <c r="A696" s="47" t="s">
        <v>687</v>
      </c>
      <c r="B696" s="43" t="s">
        <v>689</v>
      </c>
      <c r="C696" s="39">
        <v>205</v>
      </c>
      <c r="D696" s="40">
        <v>14852355</v>
      </c>
      <c r="E696" s="40">
        <v>890439.93</v>
      </c>
      <c r="F696" s="41">
        <v>0.0015</v>
      </c>
      <c r="G696" s="36"/>
    </row>
    <row r="697" spans="1:7" ht="14.25">
      <c r="A697" s="47" t="s">
        <v>687</v>
      </c>
      <c r="B697" s="43" t="s">
        <v>690</v>
      </c>
      <c r="C697" s="39">
        <v>147</v>
      </c>
      <c r="D697" s="40">
        <v>10242896</v>
      </c>
      <c r="E697" s="40">
        <v>608867.88</v>
      </c>
      <c r="F697" s="41">
        <v>0.001</v>
      </c>
      <c r="G697" s="36"/>
    </row>
    <row r="698" spans="1:7" ht="14.25">
      <c r="A698" s="47" t="s">
        <v>687</v>
      </c>
      <c r="B698" s="43" t="s">
        <v>691</v>
      </c>
      <c r="C698" s="39">
        <v>88</v>
      </c>
      <c r="D698" s="40">
        <v>3656241</v>
      </c>
      <c r="E698" s="40">
        <v>219374.46</v>
      </c>
      <c r="F698" s="41">
        <v>0.0004</v>
      </c>
      <c r="G698" s="36"/>
    </row>
    <row r="699" spans="1:7" ht="14.25">
      <c r="A699" s="47" t="s">
        <v>687</v>
      </c>
      <c r="B699" s="43" t="s">
        <v>692</v>
      </c>
      <c r="C699" s="39">
        <v>40</v>
      </c>
      <c r="D699" s="40">
        <v>3272310</v>
      </c>
      <c r="E699" s="40">
        <v>188799.87</v>
      </c>
      <c r="F699" s="41">
        <v>0.0003</v>
      </c>
      <c r="G699" s="36"/>
    </row>
    <row r="700" spans="1:7" ht="14.25">
      <c r="A700" s="47" t="s">
        <v>687</v>
      </c>
      <c r="B700" s="43" t="s">
        <v>693</v>
      </c>
      <c r="C700" s="39">
        <v>37</v>
      </c>
      <c r="D700" s="40">
        <v>804466</v>
      </c>
      <c r="E700" s="40">
        <v>48267.96</v>
      </c>
      <c r="F700" s="41">
        <v>0.0001</v>
      </c>
      <c r="G700" s="36"/>
    </row>
    <row r="701" spans="1:7" ht="14.25">
      <c r="A701" s="47" t="s">
        <v>687</v>
      </c>
      <c r="B701" s="43" t="s">
        <v>694</v>
      </c>
      <c r="C701" s="39">
        <v>35</v>
      </c>
      <c r="D701" s="40">
        <v>1686921</v>
      </c>
      <c r="E701" s="40">
        <v>101086.61</v>
      </c>
      <c r="F701" s="41">
        <v>0.0002</v>
      </c>
      <c r="G701" s="36"/>
    </row>
    <row r="702" spans="1:7" ht="14.25">
      <c r="A702" s="47" t="s">
        <v>687</v>
      </c>
      <c r="B702" s="43" t="s">
        <v>695</v>
      </c>
      <c r="C702" s="39">
        <v>28</v>
      </c>
      <c r="D702" s="40">
        <v>1146702</v>
      </c>
      <c r="E702" s="40">
        <v>68802.12</v>
      </c>
      <c r="F702" s="41">
        <v>0.0001</v>
      </c>
      <c r="G702" s="36"/>
    </row>
    <row r="703" spans="1:7" ht="14.25">
      <c r="A703" s="47" t="s">
        <v>687</v>
      </c>
      <c r="B703" s="43" t="s">
        <v>696</v>
      </c>
      <c r="C703" s="39">
        <v>26</v>
      </c>
      <c r="D703" s="40">
        <v>1279760</v>
      </c>
      <c r="E703" s="40">
        <v>76756.88</v>
      </c>
      <c r="F703" s="41">
        <v>0.0001</v>
      </c>
      <c r="G703" s="36"/>
    </row>
    <row r="704" spans="1:7" ht="14.25">
      <c r="A704" s="47" t="s">
        <v>687</v>
      </c>
      <c r="B704" s="43" t="s">
        <v>697</v>
      </c>
      <c r="C704" s="39">
        <v>22</v>
      </c>
      <c r="D704" s="40">
        <v>375101</v>
      </c>
      <c r="E704" s="40">
        <v>22506.06</v>
      </c>
      <c r="F704" s="41">
        <v>0</v>
      </c>
      <c r="G704" s="36"/>
    </row>
    <row r="705" spans="1:7" ht="14.25">
      <c r="A705" s="47" t="s">
        <v>687</v>
      </c>
      <c r="B705" s="43" t="s">
        <v>698</v>
      </c>
      <c r="C705" s="39">
        <v>21</v>
      </c>
      <c r="D705" s="40">
        <v>525852</v>
      </c>
      <c r="E705" s="40">
        <v>31551.12</v>
      </c>
      <c r="F705" s="41">
        <v>0.0001</v>
      </c>
      <c r="G705" s="36"/>
    </row>
    <row r="706" spans="1:7" ht="14.25">
      <c r="A706" s="47" t="s">
        <v>687</v>
      </c>
      <c r="B706" s="43" t="s">
        <v>699</v>
      </c>
      <c r="C706" s="39">
        <v>12</v>
      </c>
      <c r="D706" s="40">
        <v>342431</v>
      </c>
      <c r="E706" s="40">
        <v>20545.86</v>
      </c>
      <c r="F706" s="41">
        <v>0</v>
      </c>
      <c r="G706" s="36"/>
    </row>
    <row r="707" spans="1:7" ht="14.25">
      <c r="A707" s="47" t="s">
        <v>687</v>
      </c>
      <c r="B707" s="43" t="s">
        <v>700</v>
      </c>
      <c r="C707" s="39">
        <v>11</v>
      </c>
      <c r="D707" s="40">
        <v>114801</v>
      </c>
      <c r="E707" s="40">
        <v>6888.06</v>
      </c>
      <c r="F707" s="41">
        <v>0</v>
      </c>
      <c r="G707" s="36"/>
    </row>
    <row r="708" spans="1:7" ht="14.25">
      <c r="A708" s="47" t="s">
        <v>687</v>
      </c>
      <c r="B708" s="43" t="s">
        <v>47</v>
      </c>
      <c r="C708" s="39">
        <v>18</v>
      </c>
      <c r="D708" s="40">
        <v>531042</v>
      </c>
      <c r="E708" s="40">
        <v>31862.52</v>
      </c>
      <c r="F708" s="41">
        <v>0.0001</v>
      </c>
      <c r="G708" s="36"/>
    </row>
    <row r="709" spans="1:7" ht="14.25">
      <c r="A709" s="47" t="s">
        <v>701</v>
      </c>
      <c r="B709" s="43" t="s">
        <v>702</v>
      </c>
      <c r="C709" s="39">
        <v>87</v>
      </c>
      <c r="D709" s="40">
        <v>8633466</v>
      </c>
      <c r="E709" s="40">
        <v>515118.49</v>
      </c>
      <c r="F709" s="41">
        <v>0.0009</v>
      </c>
      <c r="G709" s="36"/>
    </row>
    <row r="710" spans="1:7" ht="14.25">
      <c r="A710" s="47" t="s">
        <v>701</v>
      </c>
      <c r="B710" s="43" t="s">
        <v>701</v>
      </c>
      <c r="C710" s="39">
        <v>85</v>
      </c>
      <c r="D710" s="40">
        <v>3353397</v>
      </c>
      <c r="E710" s="40">
        <v>201203.82</v>
      </c>
      <c r="F710" s="41">
        <v>0.0003</v>
      </c>
      <c r="G710" s="36"/>
    </row>
    <row r="711" spans="1:7" ht="14.25">
      <c r="A711" s="47" t="s">
        <v>701</v>
      </c>
      <c r="B711" s="43" t="s">
        <v>703</v>
      </c>
      <c r="C711" s="39">
        <v>69</v>
      </c>
      <c r="D711" s="40">
        <v>2306541</v>
      </c>
      <c r="E711" s="40">
        <v>138125.83</v>
      </c>
      <c r="F711" s="41">
        <v>0.0002</v>
      </c>
      <c r="G711" s="36"/>
    </row>
    <row r="712" spans="1:7" ht="14.25">
      <c r="A712" s="47" t="s">
        <v>701</v>
      </c>
      <c r="B712" s="43" t="s">
        <v>704</v>
      </c>
      <c r="C712" s="39">
        <v>63</v>
      </c>
      <c r="D712" s="40">
        <v>2126311</v>
      </c>
      <c r="E712" s="40">
        <v>127578.66</v>
      </c>
      <c r="F712" s="41">
        <v>0.0002</v>
      </c>
      <c r="G712" s="36"/>
    </row>
    <row r="713" spans="1:7" ht="14.25">
      <c r="A713" s="47" t="s">
        <v>701</v>
      </c>
      <c r="B713" s="43" t="s">
        <v>705</v>
      </c>
      <c r="C713" s="39">
        <v>42</v>
      </c>
      <c r="D713" s="40">
        <v>1601451</v>
      </c>
      <c r="E713" s="40">
        <v>96087.06</v>
      </c>
      <c r="F713" s="41">
        <v>0.0002</v>
      </c>
      <c r="G713" s="36"/>
    </row>
    <row r="714" spans="1:7" ht="14.25">
      <c r="A714" s="47" t="s">
        <v>701</v>
      </c>
      <c r="B714" s="43" t="s">
        <v>706</v>
      </c>
      <c r="C714" s="39">
        <v>22</v>
      </c>
      <c r="D714" s="40">
        <v>310230</v>
      </c>
      <c r="E714" s="40">
        <v>18613.8</v>
      </c>
      <c r="F714" s="41">
        <v>0</v>
      </c>
      <c r="G714" s="36"/>
    </row>
    <row r="715" spans="1:7" ht="14.25">
      <c r="A715" s="47" t="s">
        <v>701</v>
      </c>
      <c r="B715" s="43" t="s">
        <v>707</v>
      </c>
      <c r="C715" s="39">
        <v>14</v>
      </c>
      <c r="D715" s="40">
        <v>246546</v>
      </c>
      <c r="E715" s="40">
        <v>14792.76</v>
      </c>
      <c r="F715" s="41">
        <v>0</v>
      </c>
      <c r="G715" s="36"/>
    </row>
    <row r="716" spans="1:7" ht="14.25">
      <c r="A716" s="47" t="s">
        <v>701</v>
      </c>
      <c r="B716" s="43" t="s">
        <v>708</v>
      </c>
      <c r="C716" s="39">
        <v>12</v>
      </c>
      <c r="D716" s="40">
        <v>151681</v>
      </c>
      <c r="E716" s="40">
        <v>9100.86</v>
      </c>
      <c r="F716" s="41">
        <v>0</v>
      </c>
      <c r="G716" s="36"/>
    </row>
    <row r="717" spans="1:7" ht="14.25">
      <c r="A717" s="47" t="s">
        <v>701</v>
      </c>
      <c r="B717" s="43" t="s">
        <v>709</v>
      </c>
      <c r="C717" s="39">
        <v>12</v>
      </c>
      <c r="D717" s="40">
        <v>192905</v>
      </c>
      <c r="E717" s="40">
        <v>11574.3</v>
      </c>
      <c r="F717" s="41">
        <v>0</v>
      </c>
      <c r="G717" s="36"/>
    </row>
    <row r="718" spans="1:7" ht="14.25">
      <c r="A718" s="47" t="s">
        <v>701</v>
      </c>
      <c r="B718" s="43" t="s">
        <v>710</v>
      </c>
      <c r="C718" s="39">
        <v>10</v>
      </c>
      <c r="D718" s="40">
        <v>345757</v>
      </c>
      <c r="E718" s="40">
        <v>20745.42</v>
      </c>
      <c r="F718" s="41">
        <v>0</v>
      </c>
      <c r="G718" s="36"/>
    </row>
    <row r="719" spans="1:7" ht="14.25">
      <c r="A719" s="47" t="s">
        <v>701</v>
      </c>
      <c r="B719" s="43" t="s">
        <v>47</v>
      </c>
      <c r="C719" s="39">
        <v>25</v>
      </c>
      <c r="D719" s="40">
        <v>699393</v>
      </c>
      <c r="E719" s="40">
        <v>41963.58</v>
      </c>
      <c r="F719" s="41">
        <v>0.0001</v>
      </c>
      <c r="G719" s="36"/>
    </row>
    <row r="720" spans="1:7" ht="14.25">
      <c r="A720" s="47" t="s">
        <v>711</v>
      </c>
      <c r="B720" s="43" t="s">
        <v>712</v>
      </c>
      <c r="C720" s="39">
        <v>90</v>
      </c>
      <c r="D720" s="40">
        <v>3499406</v>
      </c>
      <c r="E720" s="40">
        <v>209864.86</v>
      </c>
      <c r="F720" s="41">
        <v>0.0004</v>
      </c>
      <c r="G720" s="36"/>
    </row>
    <row r="721" spans="1:7" ht="14.25">
      <c r="A721" s="47" t="s">
        <v>711</v>
      </c>
      <c r="B721" s="43" t="s">
        <v>713</v>
      </c>
      <c r="C721" s="39">
        <v>63</v>
      </c>
      <c r="D721" s="40">
        <v>2461287</v>
      </c>
      <c r="E721" s="40">
        <v>147677.22</v>
      </c>
      <c r="F721" s="41">
        <v>0.0003</v>
      </c>
      <c r="G721" s="36"/>
    </row>
    <row r="722" spans="1:7" ht="14.25">
      <c r="A722" s="47" t="s">
        <v>711</v>
      </c>
      <c r="B722" s="43" t="s">
        <v>714</v>
      </c>
      <c r="C722" s="39">
        <v>13</v>
      </c>
      <c r="D722" s="40">
        <v>379714</v>
      </c>
      <c r="E722" s="40">
        <v>22782.84</v>
      </c>
      <c r="F722" s="41">
        <v>0</v>
      </c>
      <c r="G722" s="36"/>
    </row>
    <row r="723" spans="1:7" ht="14.25">
      <c r="A723" s="47" t="s">
        <v>711</v>
      </c>
      <c r="B723" s="43" t="s">
        <v>715</v>
      </c>
      <c r="C723" s="39">
        <v>10</v>
      </c>
      <c r="D723" s="40">
        <v>162316</v>
      </c>
      <c r="E723" s="40">
        <v>9738.96</v>
      </c>
      <c r="F723" s="41">
        <v>0</v>
      </c>
      <c r="G723" s="36"/>
    </row>
    <row r="724" spans="1:7" ht="14.25">
      <c r="A724" s="47" t="s">
        <v>711</v>
      </c>
      <c r="B724" s="43" t="s">
        <v>47</v>
      </c>
      <c r="C724" s="39">
        <v>22</v>
      </c>
      <c r="D724" s="40">
        <v>117922</v>
      </c>
      <c r="E724" s="40">
        <v>7075.32</v>
      </c>
      <c r="F724" s="41">
        <v>0</v>
      </c>
      <c r="G724" s="36"/>
    </row>
    <row r="725" spans="1:7" ht="14.25">
      <c r="A725" s="47" t="s">
        <v>365</v>
      </c>
      <c r="B725" s="43" t="s">
        <v>716</v>
      </c>
      <c r="C725" s="39">
        <v>269</v>
      </c>
      <c r="D725" s="40">
        <v>29734302</v>
      </c>
      <c r="E725" s="40">
        <v>1777459.63</v>
      </c>
      <c r="F725" s="41">
        <v>0.003</v>
      </c>
      <c r="G725" s="36"/>
    </row>
    <row r="726" spans="1:7" ht="14.25">
      <c r="A726" s="47" t="s">
        <v>365</v>
      </c>
      <c r="B726" s="43" t="s">
        <v>717</v>
      </c>
      <c r="C726" s="39">
        <v>54</v>
      </c>
      <c r="D726" s="40">
        <v>2052131</v>
      </c>
      <c r="E726" s="40">
        <v>123127.86</v>
      </c>
      <c r="F726" s="41">
        <v>0.0002</v>
      </c>
      <c r="G726" s="36"/>
    </row>
    <row r="727" spans="1:7" ht="14.25">
      <c r="A727" s="47" t="s">
        <v>365</v>
      </c>
      <c r="B727" s="43" t="s">
        <v>718</v>
      </c>
      <c r="C727" s="39">
        <v>12</v>
      </c>
      <c r="D727" s="40">
        <v>165342</v>
      </c>
      <c r="E727" s="40">
        <v>9920.52</v>
      </c>
      <c r="F727" s="41">
        <v>0</v>
      </c>
      <c r="G727" s="36"/>
    </row>
    <row r="728" spans="1:7" ht="14.25">
      <c r="A728" s="47" t="s">
        <v>365</v>
      </c>
      <c r="B728" s="43" t="s">
        <v>47</v>
      </c>
      <c r="C728" s="39">
        <v>16</v>
      </c>
      <c r="D728" s="40">
        <v>527635</v>
      </c>
      <c r="E728" s="40">
        <v>31623.8</v>
      </c>
      <c r="F728" s="41">
        <v>0.0001</v>
      </c>
      <c r="G728" s="36"/>
    </row>
    <row r="729" spans="1:7" ht="14.25">
      <c r="A729" s="47" t="s">
        <v>719</v>
      </c>
      <c r="B729" s="43" t="s">
        <v>720</v>
      </c>
      <c r="C729" s="39">
        <v>110</v>
      </c>
      <c r="D729" s="40">
        <v>3939091</v>
      </c>
      <c r="E729" s="40">
        <v>234746.75</v>
      </c>
      <c r="F729" s="41">
        <v>0.0004</v>
      </c>
      <c r="G729" s="36"/>
    </row>
    <row r="730" spans="1:7" ht="14.25">
      <c r="A730" s="47" t="s">
        <v>719</v>
      </c>
      <c r="B730" s="43" t="s">
        <v>721</v>
      </c>
      <c r="C730" s="39">
        <v>27</v>
      </c>
      <c r="D730" s="40">
        <v>733348</v>
      </c>
      <c r="E730" s="40">
        <v>43923.43</v>
      </c>
      <c r="F730" s="41">
        <v>0.0001</v>
      </c>
      <c r="G730" s="36"/>
    </row>
    <row r="731" spans="1:7" ht="14.25">
      <c r="A731" s="47" t="s">
        <v>719</v>
      </c>
      <c r="B731" s="43" t="s">
        <v>722</v>
      </c>
      <c r="C731" s="39">
        <v>27</v>
      </c>
      <c r="D731" s="40">
        <v>586318</v>
      </c>
      <c r="E731" s="40">
        <v>35179.08</v>
      </c>
      <c r="F731" s="41">
        <v>0.0001</v>
      </c>
      <c r="G731" s="36"/>
    </row>
    <row r="732" spans="1:7" ht="14.25">
      <c r="A732" s="47" t="s">
        <v>719</v>
      </c>
      <c r="B732" s="43" t="s">
        <v>723</v>
      </c>
      <c r="C732" s="39">
        <v>21</v>
      </c>
      <c r="D732" s="40">
        <v>584139</v>
      </c>
      <c r="E732" s="40">
        <v>35048.34</v>
      </c>
      <c r="F732" s="41">
        <v>0.0001</v>
      </c>
      <c r="G732" s="36"/>
    </row>
    <row r="733" spans="1:7" ht="14.25">
      <c r="A733" s="47" t="s">
        <v>719</v>
      </c>
      <c r="B733" s="43" t="s">
        <v>724</v>
      </c>
      <c r="C733" s="39">
        <v>21</v>
      </c>
      <c r="D733" s="40">
        <v>439321</v>
      </c>
      <c r="E733" s="40">
        <v>26359.26</v>
      </c>
      <c r="F733" s="41">
        <v>0</v>
      </c>
      <c r="G733" s="36"/>
    </row>
    <row r="734" spans="1:7" ht="14.25">
      <c r="A734" s="47" t="s">
        <v>719</v>
      </c>
      <c r="B734" s="43" t="s">
        <v>725</v>
      </c>
      <c r="C734" s="39">
        <v>20</v>
      </c>
      <c r="D734" s="40">
        <v>2356926</v>
      </c>
      <c r="E734" s="40">
        <v>141394.44</v>
      </c>
      <c r="F734" s="41">
        <v>0.0002</v>
      </c>
      <c r="G734" s="36"/>
    </row>
    <row r="735" spans="1:7" ht="14.25">
      <c r="A735" s="47" t="s">
        <v>719</v>
      </c>
      <c r="B735" s="43" t="s">
        <v>726</v>
      </c>
      <c r="C735" s="39">
        <v>13</v>
      </c>
      <c r="D735" s="40">
        <v>107169</v>
      </c>
      <c r="E735" s="40">
        <v>6430.14</v>
      </c>
      <c r="F735" s="41">
        <v>0</v>
      </c>
      <c r="G735" s="36"/>
    </row>
    <row r="736" spans="1:7" ht="14.25">
      <c r="A736" s="47" t="s">
        <v>719</v>
      </c>
      <c r="B736" s="43" t="s">
        <v>47</v>
      </c>
      <c r="C736" s="39">
        <v>29</v>
      </c>
      <c r="D736" s="40">
        <v>1042561</v>
      </c>
      <c r="E736" s="40">
        <v>62538.74</v>
      </c>
      <c r="F736" s="41">
        <v>0.0001</v>
      </c>
      <c r="G736" s="36"/>
    </row>
    <row r="737" spans="1:7" ht="14.25">
      <c r="A737" s="47" t="s">
        <v>501</v>
      </c>
      <c r="B737" s="43" t="s">
        <v>727</v>
      </c>
      <c r="C737" s="39">
        <v>654</v>
      </c>
      <c r="D737" s="40">
        <v>97942773</v>
      </c>
      <c r="E737" s="40">
        <v>5850762.87</v>
      </c>
      <c r="F737" s="41">
        <v>0.0099</v>
      </c>
      <c r="G737" s="36"/>
    </row>
    <row r="738" spans="1:7" ht="14.25">
      <c r="A738" s="47" t="s">
        <v>501</v>
      </c>
      <c r="B738" s="43" t="s">
        <v>728</v>
      </c>
      <c r="C738" s="39">
        <v>30</v>
      </c>
      <c r="D738" s="40">
        <v>883929</v>
      </c>
      <c r="E738" s="40">
        <v>53035.74</v>
      </c>
      <c r="F738" s="41">
        <v>0.0001</v>
      </c>
      <c r="G738" s="36"/>
    </row>
    <row r="739" spans="1:7" ht="14.25">
      <c r="A739" s="47" t="s">
        <v>501</v>
      </c>
      <c r="B739" s="43" t="s">
        <v>729</v>
      </c>
      <c r="C739" s="39">
        <v>24</v>
      </c>
      <c r="D739" s="40">
        <v>1173246</v>
      </c>
      <c r="E739" s="40">
        <v>70108.39</v>
      </c>
      <c r="F739" s="41">
        <v>0.0001</v>
      </c>
      <c r="G739" s="36"/>
    </row>
    <row r="740" spans="1:7" ht="14.25">
      <c r="A740" s="47" t="s">
        <v>501</v>
      </c>
      <c r="B740" s="43" t="s">
        <v>730</v>
      </c>
      <c r="C740" s="39">
        <v>19</v>
      </c>
      <c r="D740" s="40">
        <v>457350</v>
      </c>
      <c r="E740" s="40">
        <v>27441</v>
      </c>
      <c r="F740" s="41">
        <v>0</v>
      </c>
      <c r="G740" s="36"/>
    </row>
    <row r="741" spans="1:7" ht="14.25">
      <c r="A741" s="47" t="s">
        <v>501</v>
      </c>
      <c r="B741" s="43" t="s">
        <v>731</v>
      </c>
      <c r="C741" s="39">
        <v>17</v>
      </c>
      <c r="D741" s="40">
        <v>154580</v>
      </c>
      <c r="E741" s="40">
        <v>9274.8</v>
      </c>
      <c r="F741" s="41">
        <v>0</v>
      </c>
      <c r="G741" s="36"/>
    </row>
    <row r="742" spans="1:7" ht="14.25">
      <c r="A742" s="47" t="s">
        <v>501</v>
      </c>
      <c r="B742" s="43" t="s">
        <v>47</v>
      </c>
      <c r="C742" s="39">
        <v>23</v>
      </c>
      <c r="D742" s="40">
        <v>987303</v>
      </c>
      <c r="E742" s="40">
        <v>59238.18</v>
      </c>
      <c r="F742" s="41">
        <v>0.0001</v>
      </c>
      <c r="G742" s="36"/>
    </row>
    <row r="743" spans="1:7" ht="14.25">
      <c r="A743" s="47" t="s">
        <v>732</v>
      </c>
      <c r="B743" s="43" t="s">
        <v>733</v>
      </c>
      <c r="C743" s="39">
        <v>460</v>
      </c>
      <c r="D743" s="40">
        <v>51258462</v>
      </c>
      <c r="E743" s="40">
        <v>3071417.62</v>
      </c>
      <c r="F743" s="41">
        <v>0.0052</v>
      </c>
      <c r="G743" s="36"/>
    </row>
    <row r="744" spans="1:7" ht="14.25">
      <c r="A744" s="47" t="s">
        <v>732</v>
      </c>
      <c r="B744" s="43" t="s">
        <v>734</v>
      </c>
      <c r="C744" s="39">
        <v>159</v>
      </c>
      <c r="D744" s="40">
        <v>14834090</v>
      </c>
      <c r="E744" s="40">
        <v>890045.4</v>
      </c>
      <c r="F744" s="41">
        <v>0.0015</v>
      </c>
      <c r="G744" s="36"/>
    </row>
    <row r="745" spans="1:7" ht="14.25">
      <c r="A745" s="47" t="s">
        <v>732</v>
      </c>
      <c r="B745" s="43" t="s">
        <v>621</v>
      </c>
      <c r="C745" s="39">
        <v>95</v>
      </c>
      <c r="D745" s="40">
        <v>5107623</v>
      </c>
      <c r="E745" s="40">
        <v>306457.38</v>
      </c>
      <c r="F745" s="41">
        <v>0.0005</v>
      </c>
      <c r="G745" s="36"/>
    </row>
    <row r="746" spans="1:7" ht="14.25">
      <c r="A746" s="47" t="s">
        <v>732</v>
      </c>
      <c r="B746" s="43" t="s">
        <v>735</v>
      </c>
      <c r="C746" s="39">
        <v>41</v>
      </c>
      <c r="D746" s="40">
        <v>1149603</v>
      </c>
      <c r="E746" s="40">
        <v>68976.18</v>
      </c>
      <c r="F746" s="41">
        <v>0.0001</v>
      </c>
      <c r="G746" s="36"/>
    </row>
    <row r="747" spans="1:7" ht="14.25">
      <c r="A747" s="47" t="s">
        <v>732</v>
      </c>
      <c r="B747" s="43" t="s">
        <v>736</v>
      </c>
      <c r="C747" s="39">
        <v>29</v>
      </c>
      <c r="D747" s="40">
        <v>2920122</v>
      </c>
      <c r="E747" s="40">
        <v>175207.32</v>
      </c>
      <c r="F747" s="41">
        <v>0.0003</v>
      </c>
      <c r="G747" s="36"/>
    </row>
    <row r="748" spans="1:7" ht="14.25">
      <c r="A748" s="47" t="s">
        <v>732</v>
      </c>
      <c r="B748" s="43" t="s">
        <v>737</v>
      </c>
      <c r="C748" s="39">
        <v>28</v>
      </c>
      <c r="D748" s="40">
        <v>1115730</v>
      </c>
      <c r="E748" s="40">
        <v>66943.8</v>
      </c>
      <c r="F748" s="41">
        <v>0.0001</v>
      </c>
      <c r="G748" s="36"/>
    </row>
    <row r="749" spans="1:7" ht="14.25">
      <c r="A749" s="47" t="s">
        <v>732</v>
      </c>
      <c r="B749" s="43" t="s">
        <v>738</v>
      </c>
      <c r="C749" s="39">
        <v>18</v>
      </c>
      <c r="D749" s="40">
        <v>452369</v>
      </c>
      <c r="E749" s="40">
        <v>27142.14</v>
      </c>
      <c r="F749" s="41">
        <v>0</v>
      </c>
      <c r="G749" s="36"/>
    </row>
    <row r="750" spans="1:7" ht="14.25">
      <c r="A750" s="47" t="s">
        <v>732</v>
      </c>
      <c r="B750" s="43" t="s">
        <v>739</v>
      </c>
      <c r="C750" s="39">
        <v>14</v>
      </c>
      <c r="D750" s="40">
        <v>475574</v>
      </c>
      <c r="E750" s="40">
        <v>28534.44</v>
      </c>
      <c r="F750" s="41">
        <v>0</v>
      </c>
      <c r="G750" s="36"/>
    </row>
    <row r="751" spans="1:7" ht="14.25">
      <c r="A751" s="47" t="s">
        <v>732</v>
      </c>
      <c r="B751" s="43" t="s">
        <v>740</v>
      </c>
      <c r="C751" s="39">
        <v>11</v>
      </c>
      <c r="D751" s="40">
        <v>291006</v>
      </c>
      <c r="E751" s="40">
        <v>17460.36</v>
      </c>
      <c r="F751" s="41">
        <v>0</v>
      </c>
      <c r="G751" s="36"/>
    </row>
    <row r="752" spans="1:7" ht="14.25">
      <c r="A752" s="47" t="s">
        <v>732</v>
      </c>
      <c r="B752" s="43" t="s">
        <v>47</v>
      </c>
      <c r="C752" s="39">
        <v>51</v>
      </c>
      <c r="D752" s="40">
        <v>1939051</v>
      </c>
      <c r="E752" s="40">
        <v>116343.06</v>
      </c>
      <c r="F752" s="41">
        <v>0.0002</v>
      </c>
      <c r="G752" s="36"/>
    </row>
    <row r="753" spans="1:7" ht="14.25">
      <c r="A753" s="47" t="s">
        <v>741</v>
      </c>
      <c r="B753" s="43" t="s">
        <v>741</v>
      </c>
      <c r="C753" s="39">
        <v>312</v>
      </c>
      <c r="D753" s="40">
        <v>24601664</v>
      </c>
      <c r="E753" s="40">
        <v>1473845.44</v>
      </c>
      <c r="F753" s="41">
        <v>0.0025</v>
      </c>
      <c r="G753" s="36"/>
    </row>
    <row r="754" spans="1:7" ht="14.25">
      <c r="A754" s="47" t="s">
        <v>741</v>
      </c>
      <c r="B754" s="43" t="s">
        <v>742</v>
      </c>
      <c r="C754" s="39">
        <v>179</v>
      </c>
      <c r="D754" s="40">
        <v>12015189</v>
      </c>
      <c r="E754" s="40">
        <v>719890.39</v>
      </c>
      <c r="F754" s="41">
        <v>0.0012</v>
      </c>
      <c r="G754" s="36"/>
    </row>
    <row r="755" spans="1:7" ht="14.25">
      <c r="A755" s="47" t="s">
        <v>741</v>
      </c>
      <c r="B755" s="43" t="s">
        <v>743</v>
      </c>
      <c r="C755" s="39">
        <v>80</v>
      </c>
      <c r="D755" s="40">
        <v>4238840</v>
      </c>
      <c r="E755" s="40">
        <v>254330.4</v>
      </c>
      <c r="F755" s="41">
        <v>0.0004</v>
      </c>
      <c r="G755" s="36"/>
    </row>
    <row r="756" spans="1:7" ht="14.25">
      <c r="A756" s="47" t="s">
        <v>741</v>
      </c>
      <c r="B756" s="43" t="s">
        <v>744</v>
      </c>
      <c r="C756" s="39">
        <v>71</v>
      </c>
      <c r="D756" s="40">
        <v>6333917</v>
      </c>
      <c r="E756" s="40">
        <v>372724.97</v>
      </c>
      <c r="F756" s="41">
        <v>0.0006</v>
      </c>
      <c r="G756" s="36"/>
    </row>
    <row r="757" spans="1:7" ht="14.25">
      <c r="A757" s="47" t="s">
        <v>741</v>
      </c>
      <c r="B757" s="43" t="s">
        <v>745</v>
      </c>
      <c r="C757" s="39">
        <v>33</v>
      </c>
      <c r="D757" s="40">
        <v>1047859</v>
      </c>
      <c r="E757" s="40">
        <v>62820.85</v>
      </c>
      <c r="F757" s="41">
        <v>0.0001</v>
      </c>
      <c r="G757" s="36"/>
    </row>
    <row r="758" spans="1:7" ht="14.25">
      <c r="A758" s="47" t="s">
        <v>741</v>
      </c>
      <c r="B758" s="43" t="s">
        <v>746</v>
      </c>
      <c r="C758" s="39">
        <v>27</v>
      </c>
      <c r="D758" s="40">
        <v>507197</v>
      </c>
      <c r="E758" s="40">
        <v>30431.82</v>
      </c>
      <c r="F758" s="41">
        <v>0.0001</v>
      </c>
      <c r="G758" s="36"/>
    </row>
    <row r="759" spans="1:7" ht="14.25">
      <c r="A759" s="47" t="s">
        <v>741</v>
      </c>
      <c r="B759" s="43" t="s">
        <v>747</v>
      </c>
      <c r="C759" s="39">
        <v>19</v>
      </c>
      <c r="D759" s="40">
        <v>193272</v>
      </c>
      <c r="E759" s="40">
        <v>11596.32</v>
      </c>
      <c r="F759" s="41">
        <v>0</v>
      </c>
      <c r="G759" s="36"/>
    </row>
    <row r="760" spans="1:7" ht="14.25">
      <c r="A760" s="47" t="s">
        <v>741</v>
      </c>
      <c r="B760" s="43" t="s">
        <v>748</v>
      </c>
      <c r="C760" s="39">
        <v>10</v>
      </c>
      <c r="D760" s="40">
        <v>400464</v>
      </c>
      <c r="E760" s="40">
        <v>24027.84</v>
      </c>
      <c r="F760" s="41">
        <v>0</v>
      </c>
      <c r="G760" s="36"/>
    </row>
    <row r="761" spans="1:7" ht="14.25">
      <c r="A761" s="47" t="s">
        <v>741</v>
      </c>
      <c r="B761" s="43" t="s">
        <v>47</v>
      </c>
      <c r="C761" s="39">
        <v>20</v>
      </c>
      <c r="D761" s="40">
        <v>843294</v>
      </c>
      <c r="E761" s="40">
        <v>50553.54</v>
      </c>
      <c r="F761" s="41">
        <v>0.0001</v>
      </c>
      <c r="G761" s="36"/>
    </row>
    <row r="762" spans="1:7" ht="14.25">
      <c r="A762" s="47" t="s">
        <v>749</v>
      </c>
      <c r="B762" s="43" t="s">
        <v>750</v>
      </c>
      <c r="C762" s="39">
        <v>81</v>
      </c>
      <c r="D762" s="40">
        <v>3763021</v>
      </c>
      <c r="E762" s="40">
        <v>225172.06</v>
      </c>
      <c r="F762" s="41">
        <v>0.0004</v>
      </c>
      <c r="G762" s="36"/>
    </row>
    <row r="763" spans="1:7" ht="14.25">
      <c r="A763" s="47" t="s">
        <v>749</v>
      </c>
      <c r="B763" s="43" t="s">
        <v>751</v>
      </c>
      <c r="C763" s="39">
        <v>40</v>
      </c>
      <c r="D763" s="40">
        <v>1214499</v>
      </c>
      <c r="E763" s="40">
        <v>72759.99</v>
      </c>
      <c r="F763" s="41">
        <v>0.0001</v>
      </c>
      <c r="G763" s="36"/>
    </row>
    <row r="764" spans="1:7" ht="14.25">
      <c r="A764" s="47" t="s">
        <v>749</v>
      </c>
      <c r="B764" s="43" t="s">
        <v>752</v>
      </c>
      <c r="C764" s="39">
        <v>37</v>
      </c>
      <c r="D764" s="40">
        <v>739945</v>
      </c>
      <c r="E764" s="40">
        <v>44396.7</v>
      </c>
      <c r="F764" s="41">
        <v>0.0001</v>
      </c>
      <c r="G764" s="36"/>
    </row>
    <row r="765" spans="1:7" ht="14.25">
      <c r="A765" s="47" t="s">
        <v>749</v>
      </c>
      <c r="B765" s="43" t="s">
        <v>753</v>
      </c>
      <c r="C765" s="39">
        <v>20</v>
      </c>
      <c r="D765" s="40">
        <v>484725</v>
      </c>
      <c r="E765" s="40">
        <v>28917.81</v>
      </c>
      <c r="F765" s="41">
        <v>0</v>
      </c>
      <c r="G765" s="36"/>
    </row>
    <row r="766" spans="1:7" ht="14.25">
      <c r="A766" s="47" t="s">
        <v>749</v>
      </c>
      <c r="B766" s="43" t="s">
        <v>754</v>
      </c>
      <c r="C766" s="39">
        <v>10</v>
      </c>
      <c r="D766" s="40">
        <v>415479</v>
      </c>
      <c r="E766" s="40">
        <v>24928.74</v>
      </c>
      <c r="F766" s="41">
        <v>0</v>
      </c>
      <c r="G766" s="36"/>
    </row>
    <row r="767" spans="1:7" ht="14.25">
      <c r="A767" s="47" t="s">
        <v>749</v>
      </c>
      <c r="B767" s="43" t="s">
        <v>47</v>
      </c>
      <c r="C767" s="39">
        <v>20</v>
      </c>
      <c r="D767" s="40">
        <v>982774</v>
      </c>
      <c r="E767" s="40">
        <v>58612.54</v>
      </c>
      <c r="F767" s="41">
        <v>0.0001</v>
      </c>
      <c r="G767" s="36"/>
    </row>
    <row r="768" spans="1:7" ht="14.25">
      <c r="A768" s="47" t="s">
        <v>755</v>
      </c>
      <c r="B768" s="43" t="s">
        <v>756</v>
      </c>
      <c r="C768" s="39">
        <v>815</v>
      </c>
      <c r="D768" s="40">
        <v>129730662</v>
      </c>
      <c r="E768" s="40">
        <v>7743513.32</v>
      </c>
      <c r="F768" s="41">
        <v>0.0132</v>
      </c>
      <c r="G768" s="36"/>
    </row>
    <row r="769" spans="1:7" ht="14.25">
      <c r="A769" s="47" t="s">
        <v>755</v>
      </c>
      <c r="B769" s="43" t="s">
        <v>757</v>
      </c>
      <c r="C769" s="39">
        <v>56</v>
      </c>
      <c r="D769" s="40">
        <v>1922271</v>
      </c>
      <c r="E769" s="40">
        <v>115336.26</v>
      </c>
      <c r="F769" s="41">
        <v>0.0002</v>
      </c>
      <c r="G769" s="36"/>
    </row>
    <row r="770" spans="1:7" ht="14.25">
      <c r="A770" s="47" t="s">
        <v>755</v>
      </c>
      <c r="B770" s="43" t="s">
        <v>758</v>
      </c>
      <c r="C770" s="39">
        <v>32</v>
      </c>
      <c r="D770" s="40">
        <v>1354754</v>
      </c>
      <c r="E770" s="40">
        <v>81285.24</v>
      </c>
      <c r="F770" s="41">
        <v>0.0001</v>
      </c>
      <c r="G770" s="36"/>
    </row>
    <row r="771" spans="1:7" ht="14.25">
      <c r="A771" s="47" t="s">
        <v>755</v>
      </c>
      <c r="B771" s="43" t="s">
        <v>759</v>
      </c>
      <c r="C771" s="39">
        <v>17</v>
      </c>
      <c r="D771" s="40">
        <v>301781</v>
      </c>
      <c r="E771" s="40">
        <v>18106.86</v>
      </c>
      <c r="F771" s="41">
        <v>0</v>
      </c>
      <c r="G771" s="36"/>
    </row>
    <row r="772" spans="1:7" ht="14.25">
      <c r="A772" s="47" t="s">
        <v>755</v>
      </c>
      <c r="B772" s="43" t="s">
        <v>760</v>
      </c>
      <c r="C772" s="39">
        <v>17</v>
      </c>
      <c r="D772" s="40">
        <v>558409</v>
      </c>
      <c r="E772" s="40">
        <v>33504.54</v>
      </c>
      <c r="F772" s="41">
        <v>0.0001</v>
      </c>
      <c r="G772" s="36"/>
    </row>
    <row r="773" spans="1:7" ht="14.25">
      <c r="A773" s="47" t="s">
        <v>755</v>
      </c>
      <c r="B773" s="43" t="s">
        <v>761</v>
      </c>
      <c r="C773" s="39">
        <v>17</v>
      </c>
      <c r="D773" s="40">
        <v>140334</v>
      </c>
      <c r="E773" s="40">
        <v>8420.04</v>
      </c>
      <c r="F773" s="41">
        <v>0</v>
      </c>
      <c r="G773" s="36"/>
    </row>
    <row r="774" spans="1:7" ht="14.25">
      <c r="A774" s="47" t="s">
        <v>755</v>
      </c>
      <c r="B774" s="43" t="s">
        <v>762</v>
      </c>
      <c r="C774" s="39">
        <v>13</v>
      </c>
      <c r="D774" s="40">
        <v>1249003</v>
      </c>
      <c r="E774" s="40">
        <v>74940.18</v>
      </c>
      <c r="F774" s="41">
        <v>0.0001</v>
      </c>
      <c r="G774" s="36"/>
    </row>
    <row r="775" spans="1:7" ht="14.25">
      <c r="A775" s="47" t="s">
        <v>755</v>
      </c>
      <c r="B775" s="43" t="s">
        <v>763</v>
      </c>
      <c r="C775" s="39">
        <v>13</v>
      </c>
      <c r="D775" s="40">
        <v>595746</v>
      </c>
      <c r="E775" s="40">
        <v>35744.76</v>
      </c>
      <c r="F775" s="41">
        <v>0.0001</v>
      </c>
      <c r="G775" s="36"/>
    </row>
    <row r="776" spans="1:7" ht="14.25">
      <c r="A776" s="47" t="s">
        <v>755</v>
      </c>
      <c r="B776" s="43" t="s">
        <v>764</v>
      </c>
      <c r="C776" s="39">
        <v>12</v>
      </c>
      <c r="D776" s="40">
        <v>222706</v>
      </c>
      <c r="E776" s="40">
        <v>13362.36</v>
      </c>
      <c r="F776" s="41">
        <v>0</v>
      </c>
      <c r="G776" s="36"/>
    </row>
    <row r="777" spans="1:7" ht="14.25">
      <c r="A777" s="47" t="s">
        <v>755</v>
      </c>
      <c r="B777" s="43" t="s">
        <v>765</v>
      </c>
      <c r="C777" s="39">
        <v>11</v>
      </c>
      <c r="D777" s="40">
        <v>236711</v>
      </c>
      <c r="E777" s="40">
        <v>14202.66</v>
      </c>
      <c r="F777" s="41">
        <v>0</v>
      </c>
      <c r="G777" s="36"/>
    </row>
    <row r="778" spans="1:7" ht="14.25">
      <c r="A778" s="47" t="s">
        <v>755</v>
      </c>
      <c r="B778" s="43" t="s">
        <v>47</v>
      </c>
      <c r="C778" s="39">
        <v>43</v>
      </c>
      <c r="D778" s="40">
        <v>2030551</v>
      </c>
      <c r="E778" s="40">
        <v>121815.56</v>
      </c>
      <c r="F778" s="41">
        <v>0.0002</v>
      </c>
      <c r="G778" s="36"/>
    </row>
    <row r="779" spans="1:7" ht="14.25">
      <c r="A779" s="47" t="s">
        <v>766</v>
      </c>
      <c r="B779" s="43" t="s">
        <v>353</v>
      </c>
      <c r="C779" s="39">
        <v>142</v>
      </c>
      <c r="D779" s="40">
        <v>10543263</v>
      </c>
      <c r="E779" s="40">
        <v>632503.34</v>
      </c>
      <c r="F779" s="41">
        <v>0.0011</v>
      </c>
      <c r="G779" s="36"/>
    </row>
    <row r="780" spans="1:7" ht="14.25">
      <c r="A780" s="47" t="s">
        <v>766</v>
      </c>
      <c r="B780" s="43" t="s">
        <v>767</v>
      </c>
      <c r="C780" s="39">
        <v>98</v>
      </c>
      <c r="D780" s="40">
        <v>6952790</v>
      </c>
      <c r="E780" s="40">
        <v>417082.74</v>
      </c>
      <c r="F780" s="41">
        <v>0.0007</v>
      </c>
      <c r="G780" s="36"/>
    </row>
    <row r="781" spans="1:7" ht="14.25">
      <c r="A781" s="47" t="s">
        <v>766</v>
      </c>
      <c r="B781" s="43" t="s">
        <v>768</v>
      </c>
      <c r="C781" s="39">
        <v>51</v>
      </c>
      <c r="D781" s="40">
        <v>2518162</v>
      </c>
      <c r="E781" s="40">
        <v>151089.72</v>
      </c>
      <c r="F781" s="41">
        <v>0.0003</v>
      </c>
      <c r="G781" s="36"/>
    </row>
    <row r="782" spans="1:7" ht="14.25">
      <c r="A782" s="47" t="s">
        <v>766</v>
      </c>
      <c r="B782" s="43" t="s">
        <v>769</v>
      </c>
      <c r="C782" s="39">
        <v>18</v>
      </c>
      <c r="D782" s="40">
        <v>2712605</v>
      </c>
      <c r="E782" s="40">
        <v>162756.3</v>
      </c>
      <c r="F782" s="41">
        <v>0.0003</v>
      </c>
      <c r="G782" s="36"/>
    </row>
    <row r="783" spans="1:7" ht="14.25">
      <c r="A783" s="47" t="s">
        <v>766</v>
      </c>
      <c r="B783" s="43" t="s">
        <v>770</v>
      </c>
      <c r="C783" s="39">
        <v>15</v>
      </c>
      <c r="D783" s="40">
        <v>257188</v>
      </c>
      <c r="E783" s="40">
        <v>15431.28</v>
      </c>
      <c r="F783" s="41">
        <v>0</v>
      </c>
      <c r="G783" s="36"/>
    </row>
    <row r="784" spans="1:7" ht="14.25">
      <c r="A784" s="47" t="s">
        <v>766</v>
      </c>
      <c r="B784" s="43" t="s">
        <v>771</v>
      </c>
      <c r="C784" s="39">
        <v>12</v>
      </c>
      <c r="D784" s="40">
        <v>281804</v>
      </c>
      <c r="E784" s="40">
        <v>16908.24</v>
      </c>
      <c r="F784" s="41">
        <v>0</v>
      </c>
      <c r="G784" s="36"/>
    </row>
    <row r="785" spans="1:7" ht="14.25">
      <c r="A785" s="47" t="s">
        <v>766</v>
      </c>
      <c r="B785" s="43" t="s">
        <v>47</v>
      </c>
      <c r="C785" s="39">
        <v>16</v>
      </c>
      <c r="D785" s="40">
        <v>235447</v>
      </c>
      <c r="E785" s="40">
        <v>14126.82</v>
      </c>
      <c r="F785" s="41">
        <v>0</v>
      </c>
      <c r="G785" s="36"/>
    </row>
    <row r="786" spans="1:7" ht="14.25">
      <c r="A786" s="47" t="s">
        <v>772</v>
      </c>
      <c r="B786" s="43" t="s">
        <v>773</v>
      </c>
      <c r="C786" s="39">
        <v>476</v>
      </c>
      <c r="D786" s="40">
        <v>47239838</v>
      </c>
      <c r="E786" s="40">
        <v>2817548.76</v>
      </c>
      <c r="F786" s="41">
        <v>0.0048</v>
      </c>
      <c r="G786" s="36"/>
    </row>
    <row r="787" spans="1:7" ht="14.25">
      <c r="A787" s="47" t="s">
        <v>772</v>
      </c>
      <c r="B787" s="43" t="s">
        <v>774</v>
      </c>
      <c r="C787" s="39">
        <v>53</v>
      </c>
      <c r="D787" s="40">
        <v>3473391</v>
      </c>
      <c r="E787" s="40">
        <v>208403.46</v>
      </c>
      <c r="F787" s="41">
        <v>0.0004</v>
      </c>
      <c r="G787" s="36"/>
    </row>
    <row r="788" spans="1:7" ht="14.25">
      <c r="A788" s="47" t="s">
        <v>772</v>
      </c>
      <c r="B788" s="43" t="s">
        <v>775</v>
      </c>
      <c r="C788" s="39">
        <v>46</v>
      </c>
      <c r="D788" s="40">
        <v>2426585</v>
      </c>
      <c r="E788" s="40">
        <v>145580.33</v>
      </c>
      <c r="F788" s="41">
        <v>0.0002</v>
      </c>
      <c r="G788" s="36"/>
    </row>
    <row r="789" spans="1:7" ht="14.25">
      <c r="A789" s="47" t="s">
        <v>772</v>
      </c>
      <c r="B789" s="43" t="s">
        <v>776</v>
      </c>
      <c r="C789" s="39">
        <v>38</v>
      </c>
      <c r="D789" s="40">
        <v>1573036</v>
      </c>
      <c r="E789" s="40">
        <v>94315.06</v>
      </c>
      <c r="F789" s="41">
        <v>0.0002</v>
      </c>
      <c r="G789" s="36"/>
    </row>
    <row r="790" spans="1:7" ht="14.25">
      <c r="A790" s="47" t="s">
        <v>772</v>
      </c>
      <c r="B790" s="43" t="s">
        <v>777</v>
      </c>
      <c r="C790" s="39">
        <v>31</v>
      </c>
      <c r="D790" s="40">
        <v>1292571</v>
      </c>
      <c r="E790" s="40">
        <v>77554.26</v>
      </c>
      <c r="F790" s="41">
        <v>0.0001</v>
      </c>
      <c r="G790" s="36"/>
    </row>
    <row r="791" spans="1:7" ht="14.25">
      <c r="A791" s="47" t="s">
        <v>772</v>
      </c>
      <c r="B791" s="43" t="s">
        <v>778</v>
      </c>
      <c r="C791" s="39">
        <v>17</v>
      </c>
      <c r="D791" s="40">
        <v>631495</v>
      </c>
      <c r="E791" s="40">
        <v>37699.84</v>
      </c>
      <c r="F791" s="41">
        <v>0.0001</v>
      </c>
      <c r="G791" s="36"/>
    </row>
    <row r="792" spans="1:7" ht="14.25">
      <c r="A792" s="47" t="s">
        <v>772</v>
      </c>
      <c r="B792" s="43" t="s">
        <v>47</v>
      </c>
      <c r="C792" s="39">
        <v>47</v>
      </c>
      <c r="D792" s="40">
        <v>2125624</v>
      </c>
      <c r="E792" s="40">
        <v>127537.44</v>
      </c>
      <c r="F792" s="41">
        <v>0.0002</v>
      </c>
      <c r="G792" s="36"/>
    </row>
    <row r="793" spans="1:7" ht="14.25">
      <c r="A793" s="47" t="s">
        <v>779</v>
      </c>
      <c r="B793" s="43" t="s">
        <v>780</v>
      </c>
      <c r="C793" s="39">
        <v>1955</v>
      </c>
      <c r="D793" s="40">
        <v>399821622</v>
      </c>
      <c r="E793" s="40">
        <v>23864011.41</v>
      </c>
      <c r="F793" s="41">
        <v>0.0405</v>
      </c>
      <c r="G793" s="36"/>
    </row>
    <row r="794" spans="1:7" ht="14.25">
      <c r="A794" s="47" t="s">
        <v>779</v>
      </c>
      <c r="B794" s="43" t="s">
        <v>781</v>
      </c>
      <c r="C794" s="39">
        <v>103</v>
      </c>
      <c r="D794" s="40">
        <v>12541585</v>
      </c>
      <c r="E794" s="40">
        <v>747988.23</v>
      </c>
      <c r="F794" s="41">
        <v>0.0013</v>
      </c>
      <c r="G794" s="36"/>
    </row>
    <row r="795" spans="1:7" ht="14.25">
      <c r="A795" s="47" t="s">
        <v>779</v>
      </c>
      <c r="B795" s="43" t="s">
        <v>782</v>
      </c>
      <c r="C795" s="39">
        <v>56</v>
      </c>
      <c r="D795" s="40">
        <v>2130648</v>
      </c>
      <c r="E795" s="40">
        <v>127334.4</v>
      </c>
      <c r="F795" s="41">
        <v>0.0002</v>
      </c>
      <c r="G795" s="36"/>
    </row>
    <row r="796" spans="1:7" ht="14.25">
      <c r="A796" s="47" t="s">
        <v>779</v>
      </c>
      <c r="B796" s="43" t="s">
        <v>783</v>
      </c>
      <c r="C796" s="39">
        <v>41</v>
      </c>
      <c r="D796" s="40">
        <v>2147903</v>
      </c>
      <c r="E796" s="40">
        <v>128874.18</v>
      </c>
      <c r="F796" s="41">
        <v>0.0002</v>
      </c>
      <c r="G796" s="36"/>
    </row>
    <row r="797" spans="1:7" ht="14.25">
      <c r="A797" s="47" t="s">
        <v>779</v>
      </c>
      <c r="B797" s="43" t="s">
        <v>784</v>
      </c>
      <c r="C797" s="39">
        <v>39</v>
      </c>
      <c r="D797" s="40">
        <v>804905</v>
      </c>
      <c r="E797" s="40">
        <v>48290.15</v>
      </c>
      <c r="F797" s="41">
        <v>0.0001</v>
      </c>
      <c r="G797" s="36"/>
    </row>
    <row r="798" spans="1:7" ht="14.25">
      <c r="A798" s="47" t="s">
        <v>779</v>
      </c>
      <c r="B798" s="43" t="s">
        <v>785</v>
      </c>
      <c r="C798" s="39">
        <v>37</v>
      </c>
      <c r="D798" s="40">
        <v>1747715</v>
      </c>
      <c r="E798" s="40">
        <v>104862.9</v>
      </c>
      <c r="F798" s="41">
        <v>0.0002</v>
      </c>
      <c r="G798" s="36"/>
    </row>
    <row r="799" spans="1:7" ht="14.25">
      <c r="A799" s="47" t="s">
        <v>779</v>
      </c>
      <c r="B799" s="43" t="s">
        <v>786</v>
      </c>
      <c r="C799" s="39">
        <v>32</v>
      </c>
      <c r="D799" s="40">
        <v>1323518</v>
      </c>
      <c r="E799" s="40">
        <v>79387.65</v>
      </c>
      <c r="F799" s="41">
        <v>0.0001</v>
      </c>
      <c r="G799" s="36"/>
    </row>
    <row r="800" spans="1:7" ht="14.25">
      <c r="A800" s="47" t="s">
        <v>779</v>
      </c>
      <c r="B800" s="43" t="s">
        <v>787</v>
      </c>
      <c r="C800" s="39">
        <v>23</v>
      </c>
      <c r="D800" s="40">
        <v>573775</v>
      </c>
      <c r="E800" s="40">
        <v>34426.5</v>
      </c>
      <c r="F800" s="41">
        <v>0.0001</v>
      </c>
      <c r="G800" s="36"/>
    </row>
    <row r="801" spans="1:7" ht="14.25">
      <c r="A801" s="47" t="s">
        <v>779</v>
      </c>
      <c r="B801" s="43" t="s">
        <v>788</v>
      </c>
      <c r="C801" s="39">
        <v>17</v>
      </c>
      <c r="D801" s="40">
        <v>1720233</v>
      </c>
      <c r="E801" s="40">
        <v>103213.98</v>
      </c>
      <c r="F801" s="41">
        <v>0.0002</v>
      </c>
      <c r="G801" s="36"/>
    </row>
    <row r="802" spans="1:7" ht="14.25">
      <c r="A802" s="47" t="s">
        <v>779</v>
      </c>
      <c r="B802" s="43" t="s">
        <v>789</v>
      </c>
      <c r="C802" s="39">
        <v>16</v>
      </c>
      <c r="D802" s="40">
        <v>207334</v>
      </c>
      <c r="E802" s="40">
        <v>12440.04</v>
      </c>
      <c r="F802" s="41">
        <v>0</v>
      </c>
      <c r="G802" s="36"/>
    </row>
    <row r="803" spans="1:7" ht="14.25">
      <c r="A803" s="47" t="s">
        <v>779</v>
      </c>
      <c r="B803" s="43" t="s">
        <v>790</v>
      </c>
      <c r="C803" s="39">
        <v>16</v>
      </c>
      <c r="D803" s="40">
        <v>368514</v>
      </c>
      <c r="E803" s="40">
        <v>22110.84</v>
      </c>
      <c r="F803" s="41">
        <v>0</v>
      </c>
      <c r="G803" s="36"/>
    </row>
    <row r="804" spans="1:7" ht="14.25">
      <c r="A804" s="47" t="s">
        <v>779</v>
      </c>
      <c r="B804" s="43" t="s">
        <v>791</v>
      </c>
      <c r="C804" s="39">
        <v>11</v>
      </c>
      <c r="D804" s="40">
        <v>59197</v>
      </c>
      <c r="E804" s="40">
        <v>3551.82</v>
      </c>
      <c r="F804" s="41">
        <v>0</v>
      </c>
      <c r="G804" s="36"/>
    </row>
    <row r="805" spans="1:7" ht="14.25">
      <c r="A805" s="47" t="s">
        <v>779</v>
      </c>
      <c r="B805" s="43" t="s">
        <v>47</v>
      </c>
      <c r="C805" s="39">
        <v>41</v>
      </c>
      <c r="D805" s="40">
        <v>634844</v>
      </c>
      <c r="E805" s="40">
        <v>38090.64</v>
      </c>
      <c r="F805" s="41">
        <v>0.0001</v>
      </c>
      <c r="G805" s="36"/>
    </row>
    <row r="806" spans="1:7" ht="14.25">
      <c r="A806" s="47" t="s">
        <v>792</v>
      </c>
      <c r="B806" s="43" t="s">
        <v>793</v>
      </c>
      <c r="C806" s="39">
        <v>107</v>
      </c>
      <c r="D806" s="40">
        <v>8093084</v>
      </c>
      <c r="E806" s="40">
        <v>474745.89</v>
      </c>
      <c r="F806" s="41">
        <v>0.0008</v>
      </c>
      <c r="G806" s="36"/>
    </row>
    <row r="807" spans="1:7" ht="14.25">
      <c r="A807" s="47" t="s">
        <v>792</v>
      </c>
      <c r="B807" s="43" t="s">
        <v>794</v>
      </c>
      <c r="C807" s="39">
        <v>31</v>
      </c>
      <c r="D807" s="40">
        <v>1335273</v>
      </c>
      <c r="E807" s="40">
        <v>80116.38</v>
      </c>
      <c r="F807" s="41">
        <v>0.0001</v>
      </c>
      <c r="G807" s="36"/>
    </row>
    <row r="808" spans="1:7" ht="14.25">
      <c r="A808" s="47" t="s">
        <v>792</v>
      </c>
      <c r="B808" s="43" t="s">
        <v>795</v>
      </c>
      <c r="C808" s="39">
        <v>17</v>
      </c>
      <c r="D808" s="40">
        <v>1569928</v>
      </c>
      <c r="E808" s="40">
        <v>94195.68</v>
      </c>
      <c r="F808" s="41">
        <v>0.0002</v>
      </c>
      <c r="G808" s="36"/>
    </row>
    <row r="809" spans="1:7" ht="14.25">
      <c r="A809" s="47" t="s">
        <v>792</v>
      </c>
      <c r="B809" s="43" t="s">
        <v>796</v>
      </c>
      <c r="C809" s="39">
        <v>14</v>
      </c>
      <c r="D809" s="40">
        <v>345201</v>
      </c>
      <c r="E809" s="40">
        <v>20712.06</v>
      </c>
      <c r="F809" s="41">
        <v>0</v>
      </c>
      <c r="G809" s="36"/>
    </row>
    <row r="810" spans="1:7" ht="14.25">
      <c r="A810" s="47" t="s">
        <v>792</v>
      </c>
      <c r="B810" s="43" t="s">
        <v>797</v>
      </c>
      <c r="C810" s="39">
        <v>14</v>
      </c>
      <c r="D810" s="40">
        <v>395816</v>
      </c>
      <c r="E810" s="40">
        <v>23748.96</v>
      </c>
      <c r="F810" s="41">
        <v>0</v>
      </c>
      <c r="G810" s="36"/>
    </row>
    <row r="811" spans="1:7" ht="14.25">
      <c r="A811" s="47" t="s">
        <v>792</v>
      </c>
      <c r="B811" s="43" t="s">
        <v>47</v>
      </c>
      <c r="C811" s="39">
        <v>20</v>
      </c>
      <c r="D811" s="40">
        <v>164716</v>
      </c>
      <c r="E811" s="40">
        <v>9882.96</v>
      </c>
      <c r="F811" s="41">
        <v>0</v>
      </c>
      <c r="G811" s="36"/>
    </row>
    <row r="812" spans="1:7" ht="14.25">
      <c r="A812" s="47" t="s">
        <v>798</v>
      </c>
      <c r="B812" s="43" t="s">
        <v>799</v>
      </c>
      <c r="C812" s="39">
        <v>122</v>
      </c>
      <c r="D812" s="40">
        <v>7301177</v>
      </c>
      <c r="E812" s="40">
        <v>435640.41</v>
      </c>
      <c r="F812" s="41">
        <v>0.0007</v>
      </c>
      <c r="G812" s="36"/>
    </row>
    <row r="813" spans="1:7" ht="14.25">
      <c r="A813" s="47" t="s">
        <v>798</v>
      </c>
      <c r="B813" s="43" t="s">
        <v>800</v>
      </c>
      <c r="C813" s="39">
        <v>121</v>
      </c>
      <c r="D813" s="40">
        <v>6004354</v>
      </c>
      <c r="E813" s="40">
        <v>360119.57</v>
      </c>
      <c r="F813" s="41">
        <v>0.0006</v>
      </c>
      <c r="G813" s="36"/>
    </row>
    <row r="814" spans="1:7" ht="14.25">
      <c r="A814" s="47" t="s">
        <v>798</v>
      </c>
      <c r="B814" s="43" t="s">
        <v>801</v>
      </c>
      <c r="C814" s="39">
        <v>94</v>
      </c>
      <c r="D814" s="40">
        <v>6232857</v>
      </c>
      <c r="E814" s="40">
        <v>373627.43</v>
      </c>
      <c r="F814" s="41">
        <v>0.0006</v>
      </c>
      <c r="G814" s="36"/>
    </row>
    <row r="815" spans="1:7" ht="14.25">
      <c r="A815" s="47" t="s">
        <v>798</v>
      </c>
      <c r="B815" s="43" t="s">
        <v>802</v>
      </c>
      <c r="C815" s="39">
        <v>30</v>
      </c>
      <c r="D815" s="40">
        <v>2412840</v>
      </c>
      <c r="E815" s="40">
        <v>144770.4</v>
      </c>
      <c r="F815" s="41">
        <v>0.0002</v>
      </c>
      <c r="G815" s="36"/>
    </row>
    <row r="816" spans="1:7" ht="14.25">
      <c r="A816" s="47" t="s">
        <v>798</v>
      </c>
      <c r="B816" s="43" t="s">
        <v>314</v>
      </c>
      <c r="C816" s="39">
        <v>16</v>
      </c>
      <c r="D816" s="40">
        <v>351650</v>
      </c>
      <c r="E816" s="40">
        <v>21099</v>
      </c>
      <c r="F816" s="41">
        <v>0</v>
      </c>
      <c r="G816" s="36"/>
    </row>
    <row r="817" spans="1:7" ht="14.25">
      <c r="A817" s="47" t="s">
        <v>798</v>
      </c>
      <c r="B817" s="43" t="s">
        <v>803</v>
      </c>
      <c r="C817" s="39">
        <v>10</v>
      </c>
      <c r="D817" s="40">
        <v>419829</v>
      </c>
      <c r="E817" s="40">
        <v>25189.74</v>
      </c>
      <c r="F817" s="41">
        <v>0</v>
      </c>
      <c r="G817" s="36"/>
    </row>
    <row r="818" spans="1:7" ht="14.25">
      <c r="A818" s="47" t="s">
        <v>798</v>
      </c>
      <c r="B818" s="43" t="s">
        <v>47</v>
      </c>
      <c r="C818" s="39">
        <v>16</v>
      </c>
      <c r="D818" s="40">
        <v>357752</v>
      </c>
      <c r="E818" s="40">
        <v>21465.12</v>
      </c>
      <c r="F818" s="41">
        <v>0</v>
      </c>
      <c r="G818" s="36"/>
    </row>
    <row r="819" spans="3:7" ht="12" customHeight="1">
      <c r="C819" s="34"/>
      <c r="D819" s="35"/>
      <c r="E819" s="35"/>
      <c r="F819" s="36"/>
      <c r="G819" s="36"/>
    </row>
    <row r="820" spans="1:5" ht="14.25">
      <c r="A820" s="49" t="s">
        <v>804</v>
      </c>
      <c r="E820" s="36"/>
    </row>
    <row r="821" ht="14.25">
      <c r="A821" s="49" t="s">
        <v>805</v>
      </c>
    </row>
    <row r="822" ht="14.25">
      <c r="A822" s="49"/>
    </row>
    <row r="823" ht="14.25">
      <c r="A823" s="49" t="s">
        <v>806</v>
      </c>
    </row>
  </sheetData>
  <sheetProtection/>
  <autoFilter ref="A7:F7"/>
  <mergeCells count="4">
    <mergeCell ref="A1:F1"/>
    <mergeCell ref="A2:F2"/>
    <mergeCell ref="A3:F3"/>
    <mergeCell ref="A5:F5"/>
  </mergeCells>
  <printOptions horizontalCentered="1"/>
  <pageMargins left="0.7" right="0.7" top="0.75" bottom="0.75" header="0.3" footer="0.3"/>
  <pageSetup horizontalDpi="600" verticalDpi="600" orientation="portrait" scale="52" r:id="rId1"/>
  <rowBreaks count="11" manualBreakCount="11">
    <brk id="68" max="5" man="1"/>
    <brk id="147" max="5" man="1"/>
    <brk id="213" max="5" man="1"/>
    <brk id="279" max="5" man="1"/>
    <brk id="340" max="5" man="1"/>
    <brk id="402" max="5" man="1"/>
    <brk id="470" max="5" man="1"/>
    <brk id="532" max="5" man="1"/>
    <brk id="594" max="5" man="1"/>
    <brk id="672" max="5" man="1"/>
    <brk id="752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202"/>
  <sheetViews>
    <sheetView zoomScalePageLayoutView="0" workbookViewId="0" topLeftCell="A1">
      <selection activeCell="M6" sqref="M6"/>
    </sheetView>
  </sheetViews>
  <sheetFormatPr defaultColWidth="8.88671875" defaultRowHeight="15"/>
  <cols>
    <col min="1" max="2" width="15.77734375" style="29" customWidth="1"/>
    <col min="3" max="6" width="14.77734375" style="29" customWidth="1"/>
    <col min="7" max="7" width="10.6640625" style="29" bestFit="1" customWidth="1"/>
    <col min="8" max="16384" width="8.88671875" style="29" customWidth="1"/>
  </cols>
  <sheetData>
    <row r="1" spans="1:6" ht="15">
      <c r="A1" s="72" t="s">
        <v>807</v>
      </c>
      <c r="B1" s="72"/>
      <c r="C1" s="72"/>
      <c r="D1" s="72"/>
      <c r="E1" s="72"/>
      <c r="F1" s="72"/>
    </row>
    <row r="2" spans="1:6" ht="15">
      <c r="A2" s="71" t="s">
        <v>808</v>
      </c>
      <c r="B2" s="71"/>
      <c r="C2" s="71"/>
      <c r="D2" s="71"/>
      <c r="E2" s="71"/>
      <c r="F2" s="71"/>
    </row>
    <row r="3" spans="1:6" ht="15">
      <c r="A3" s="71" t="s">
        <v>32</v>
      </c>
      <c r="B3" s="73"/>
      <c r="C3" s="73"/>
      <c r="D3" s="73"/>
      <c r="E3" s="73"/>
      <c r="F3" s="73"/>
    </row>
    <row r="4" spans="1:6" ht="15">
      <c r="A4" s="30"/>
      <c r="B4" s="37"/>
      <c r="C4" s="37"/>
      <c r="D4" s="37"/>
      <c r="E4" s="37"/>
      <c r="F4" s="37"/>
    </row>
    <row r="5" spans="1:6" ht="54.75" customHeight="1">
      <c r="A5" s="68" t="s">
        <v>38</v>
      </c>
      <c r="B5" s="68"/>
      <c r="C5" s="68"/>
      <c r="D5" s="68"/>
      <c r="E5" s="68"/>
      <c r="F5" s="68"/>
    </row>
    <row r="6" spans="1:6" ht="14.25">
      <c r="A6" s="38"/>
      <c r="B6" s="38"/>
      <c r="C6" s="38"/>
      <c r="D6" s="38"/>
      <c r="E6" s="38"/>
      <c r="F6" s="38"/>
    </row>
    <row r="7" spans="1:6" ht="30" customHeight="1">
      <c r="A7" s="33" t="s">
        <v>39</v>
      </c>
      <c r="B7" s="33" t="s">
        <v>0</v>
      </c>
      <c r="C7" s="54" t="s">
        <v>13</v>
      </c>
      <c r="D7" s="55" t="s">
        <v>29</v>
      </c>
      <c r="E7" s="55" t="s">
        <v>11</v>
      </c>
      <c r="F7" s="56" t="s">
        <v>22</v>
      </c>
    </row>
    <row r="8" spans="1:7" s="43" customFormat="1" ht="14.25">
      <c r="A8" s="43" t="s">
        <v>41</v>
      </c>
      <c r="B8" s="43" t="s">
        <v>5</v>
      </c>
      <c r="C8" s="51" t="s">
        <v>809</v>
      </c>
      <c r="D8" s="52" t="s">
        <v>809</v>
      </c>
      <c r="E8" s="52" t="s">
        <v>809</v>
      </c>
      <c r="F8" s="53" t="s">
        <v>809</v>
      </c>
      <c r="G8" s="41"/>
    </row>
    <row r="9" spans="1:7" s="43" customFormat="1" ht="14.25">
      <c r="A9" s="43" t="s">
        <v>41</v>
      </c>
      <c r="B9" s="43" t="s">
        <v>1</v>
      </c>
      <c r="C9" s="51" t="s">
        <v>809</v>
      </c>
      <c r="D9" s="52" t="s">
        <v>809</v>
      </c>
      <c r="E9" s="52" t="s">
        <v>809</v>
      </c>
      <c r="F9" s="53" t="s">
        <v>809</v>
      </c>
      <c r="G9" s="41"/>
    </row>
    <row r="10" spans="1:7" s="43" customFormat="1" ht="14.25">
      <c r="A10" s="43" t="s">
        <v>41</v>
      </c>
      <c r="B10" s="43" t="s">
        <v>7</v>
      </c>
      <c r="C10" s="39">
        <v>21</v>
      </c>
      <c r="D10" s="40">
        <v>2237964</v>
      </c>
      <c r="E10" s="40">
        <v>134277.84</v>
      </c>
      <c r="F10" s="41">
        <v>0.0002</v>
      </c>
      <c r="G10" s="41"/>
    </row>
    <row r="11" spans="1:7" s="43" customFormat="1" ht="14.25">
      <c r="A11" s="43" t="s">
        <v>41</v>
      </c>
      <c r="B11" s="43" t="s">
        <v>3</v>
      </c>
      <c r="C11" s="39">
        <v>15</v>
      </c>
      <c r="D11" s="40">
        <v>3577415</v>
      </c>
      <c r="E11" s="40">
        <v>214644.9</v>
      </c>
      <c r="F11" s="41">
        <v>0.0004</v>
      </c>
      <c r="G11" s="41"/>
    </row>
    <row r="12" spans="1:7" s="43" customFormat="1" ht="14.25">
      <c r="A12" s="43" t="s">
        <v>41</v>
      </c>
      <c r="B12" s="43" t="s">
        <v>2</v>
      </c>
      <c r="C12" s="51" t="s">
        <v>809</v>
      </c>
      <c r="D12" s="52" t="s">
        <v>809</v>
      </c>
      <c r="E12" s="52" t="s">
        <v>809</v>
      </c>
      <c r="F12" s="53" t="s">
        <v>809</v>
      </c>
      <c r="G12" s="41"/>
    </row>
    <row r="13" spans="1:7" s="43" customFormat="1" ht="14.25">
      <c r="A13" s="43" t="s">
        <v>41</v>
      </c>
      <c r="B13" s="43" t="s">
        <v>6</v>
      </c>
      <c r="C13" s="51" t="s">
        <v>809</v>
      </c>
      <c r="D13" s="52" t="s">
        <v>809</v>
      </c>
      <c r="E13" s="52" t="s">
        <v>809</v>
      </c>
      <c r="F13" s="53" t="s">
        <v>809</v>
      </c>
      <c r="G13" s="41"/>
    </row>
    <row r="14" spans="1:7" s="43" customFormat="1" ht="14.25">
      <c r="A14" s="43" t="s">
        <v>41</v>
      </c>
      <c r="B14" s="43" t="s">
        <v>10</v>
      </c>
      <c r="C14" s="39">
        <v>43</v>
      </c>
      <c r="D14" s="40">
        <v>928757</v>
      </c>
      <c r="E14" s="40">
        <v>55725.42</v>
      </c>
      <c r="F14" s="41">
        <v>0.0001</v>
      </c>
      <c r="G14" s="41"/>
    </row>
    <row r="15" spans="1:7" s="43" customFormat="1" ht="14.25">
      <c r="A15" s="43" t="s">
        <v>41</v>
      </c>
      <c r="B15" s="43" t="s">
        <v>4</v>
      </c>
      <c r="C15" s="39">
        <v>14</v>
      </c>
      <c r="D15" s="40">
        <v>1395686</v>
      </c>
      <c r="E15" s="40">
        <v>83741.16</v>
      </c>
      <c r="F15" s="41">
        <v>0.0001</v>
      </c>
      <c r="G15" s="41"/>
    </row>
    <row r="16" spans="1:7" s="43" customFormat="1" ht="14.25">
      <c r="A16" s="43" t="s">
        <v>41</v>
      </c>
      <c r="B16" s="43" t="s">
        <v>810</v>
      </c>
      <c r="C16" s="39">
        <v>100</v>
      </c>
      <c r="D16" s="40">
        <v>3457210</v>
      </c>
      <c r="E16" s="40">
        <v>197394.7</v>
      </c>
      <c r="F16" s="41">
        <v>0.0003</v>
      </c>
      <c r="G16" s="41"/>
    </row>
    <row r="17" spans="1:7" s="43" customFormat="1" ht="14.25">
      <c r="A17" s="43" t="s">
        <v>41</v>
      </c>
      <c r="B17" s="43" t="s">
        <v>8</v>
      </c>
      <c r="C17" s="39">
        <v>45</v>
      </c>
      <c r="D17" s="40">
        <v>1019283</v>
      </c>
      <c r="E17" s="40">
        <v>61156.98</v>
      </c>
      <c r="F17" s="41">
        <v>0.0001</v>
      </c>
      <c r="G17" s="41"/>
    </row>
    <row r="18" spans="1:7" s="43" customFormat="1" ht="14.25">
      <c r="A18" s="43" t="s">
        <v>41</v>
      </c>
      <c r="B18" s="43" t="s">
        <v>26</v>
      </c>
      <c r="C18" s="39">
        <v>11</v>
      </c>
      <c r="D18" s="40">
        <v>1248399</v>
      </c>
      <c r="E18" s="40">
        <v>74903.94</v>
      </c>
      <c r="F18" s="41">
        <v>0.0001</v>
      </c>
      <c r="G18" s="41"/>
    </row>
    <row r="19" spans="1:7" s="43" customFormat="1" ht="14.25">
      <c r="A19" s="43" t="s">
        <v>41</v>
      </c>
      <c r="B19" s="43" t="s">
        <v>27</v>
      </c>
      <c r="C19" s="39">
        <v>14</v>
      </c>
      <c r="D19" s="40">
        <v>1655510</v>
      </c>
      <c r="E19" s="40">
        <v>99313.02</v>
      </c>
      <c r="F19" s="41">
        <v>0.0002</v>
      </c>
      <c r="G19" s="41"/>
    </row>
    <row r="20" spans="1:7" s="43" customFormat="1" ht="14.25">
      <c r="A20" s="43" t="s">
        <v>48</v>
      </c>
      <c r="B20" s="43" t="s">
        <v>5</v>
      </c>
      <c r="C20" s="51" t="s">
        <v>809</v>
      </c>
      <c r="D20" s="52" t="s">
        <v>809</v>
      </c>
      <c r="E20" s="52" t="s">
        <v>809</v>
      </c>
      <c r="F20" s="53" t="s">
        <v>809</v>
      </c>
      <c r="G20" s="41"/>
    </row>
    <row r="21" spans="1:7" s="43" customFormat="1" ht="14.25">
      <c r="A21" s="43" t="s">
        <v>48</v>
      </c>
      <c r="B21" s="43" t="s">
        <v>1</v>
      </c>
      <c r="C21" s="51" t="s">
        <v>809</v>
      </c>
      <c r="D21" s="52" t="s">
        <v>809</v>
      </c>
      <c r="E21" s="52" t="s">
        <v>809</v>
      </c>
      <c r="F21" s="53" t="s">
        <v>809</v>
      </c>
      <c r="G21" s="41"/>
    </row>
    <row r="22" spans="1:7" s="43" customFormat="1" ht="14.25">
      <c r="A22" s="43" t="s">
        <v>48</v>
      </c>
      <c r="B22" s="43" t="s">
        <v>7</v>
      </c>
      <c r="C22" s="39">
        <v>11</v>
      </c>
      <c r="D22" s="40">
        <v>600184</v>
      </c>
      <c r="E22" s="40">
        <v>36011.04</v>
      </c>
      <c r="F22" s="41">
        <v>0.0001</v>
      </c>
      <c r="G22" s="41"/>
    </row>
    <row r="23" spans="1:7" s="43" customFormat="1" ht="14.25">
      <c r="A23" s="43" t="s">
        <v>48</v>
      </c>
      <c r="B23" s="43" t="s">
        <v>3</v>
      </c>
      <c r="C23" s="39">
        <v>6</v>
      </c>
      <c r="D23" s="40">
        <v>1010991</v>
      </c>
      <c r="E23" s="40">
        <v>60659.46</v>
      </c>
      <c r="F23" s="41">
        <v>0.0001</v>
      </c>
      <c r="G23" s="41"/>
    </row>
    <row r="24" spans="1:7" s="43" customFormat="1" ht="14.25">
      <c r="A24" s="43" t="s">
        <v>48</v>
      </c>
      <c r="B24" s="43" t="s">
        <v>2</v>
      </c>
      <c r="C24" s="51" t="s">
        <v>809</v>
      </c>
      <c r="D24" s="52" t="s">
        <v>809</v>
      </c>
      <c r="E24" s="52" t="s">
        <v>809</v>
      </c>
      <c r="F24" s="53" t="s">
        <v>809</v>
      </c>
      <c r="G24" s="41"/>
    </row>
    <row r="25" spans="1:7" s="43" customFormat="1" ht="14.25">
      <c r="A25" s="43" t="s">
        <v>48</v>
      </c>
      <c r="B25" s="43" t="s">
        <v>6</v>
      </c>
      <c r="C25" s="51" t="s">
        <v>809</v>
      </c>
      <c r="D25" s="52" t="s">
        <v>809</v>
      </c>
      <c r="E25" s="52" t="s">
        <v>809</v>
      </c>
      <c r="F25" s="53" t="s">
        <v>809</v>
      </c>
      <c r="G25" s="41"/>
    </row>
    <row r="26" spans="1:7" s="43" customFormat="1" ht="14.25">
      <c r="A26" s="43" t="s">
        <v>48</v>
      </c>
      <c r="B26" s="43" t="s">
        <v>10</v>
      </c>
      <c r="C26" s="39">
        <v>24</v>
      </c>
      <c r="D26" s="40">
        <v>1712691</v>
      </c>
      <c r="E26" s="40">
        <v>102761.46</v>
      </c>
      <c r="F26" s="41">
        <v>0.0002</v>
      </c>
      <c r="G26" s="41"/>
    </row>
    <row r="27" spans="1:7" s="43" customFormat="1" ht="14.25">
      <c r="A27" s="43" t="s">
        <v>48</v>
      </c>
      <c r="B27" s="43" t="s">
        <v>4</v>
      </c>
      <c r="C27" s="39">
        <v>5</v>
      </c>
      <c r="D27" s="40">
        <v>195574</v>
      </c>
      <c r="E27" s="40">
        <v>11734.44</v>
      </c>
      <c r="F27" s="41">
        <v>0</v>
      </c>
      <c r="G27" s="41"/>
    </row>
    <row r="28" spans="1:7" s="43" customFormat="1" ht="14.25">
      <c r="A28" s="43" t="s">
        <v>48</v>
      </c>
      <c r="B28" s="43" t="s">
        <v>810</v>
      </c>
      <c r="C28" s="39">
        <v>50</v>
      </c>
      <c r="D28" s="40">
        <v>1278266</v>
      </c>
      <c r="E28" s="40">
        <v>75982.03</v>
      </c>
      <c r="F28" s="41">
        <v>0.0001</v>
      </c>
      <c r="G28" s="41"/>
    </row>
    <row r="29" spans="1:7" s="43" customFormat="1" ht="14.25">
      <c r="A29" s="43" t="s">
        <v>48</v>
      </c>
      <c r="B29" s="43" t="s">
        <v>8</v>
      </c>
      <c r="C29" s="39">
        <v>24</v>
      </c>
      <c r="D29" s="40">
        <v>73868</v>
      </c>
      <c r="E29" s="40">
        <v>4432.08</v>
      </c>
      <c r="F29" s="41">
        <v>0</v>
      </c>
      <c r="G29" s="41"/>
    </row>
    <row r="30" spans="1:7" s="43" customFormat="1" ht="14.25">
      <c r="A30" s="43" t="s">
        <v>48</v>
      </c>
      <c r="B30" s="43" t="s">
        <v>26</v>
      </c>
      <c r="C30" s="39">
        <v>8</v>
      </c>
      <c r="D30" s="40">
        <v>2963946</v>
      </c>
      <c r="E30" s="40">
        <v>177836.76</v>
      </c>
      <c r="F30" s="41">
        <v>0.0003</v>
      </c>
      <c r="G30" s="41"/>
    </row>
    <row r="31" spans="1:7" s="43" customFormat="1" ht="14.25">
      <c r="A31" s="43" t="s">
        <v>48</v>
      </c>
      <c r="B31" s="43" t="s">
        <v>27</v>
      </c>
      <c r="C31" s="39">
        <v>13</v>
      </c>
      <c r="D31" s="40">
        <v>2069013</v>
      </c>
      <c r="E31" s="40">
        <v>124140.78</v>
      </c>
      <c r="F31" s="41">
        <v>0.0002</v>
      </c>
      <c r="G31" s="41"/>
    </row>
    <row r="32" spans="1:7" s="43" customFormat="1" ht="14.25">
      <c r="A32" s="43" t="s">
        <v>50</v>
      </c>
      <c r="B32" s="43" t="s">
        <v>5</v>
      </c>
      <c r="C32" s="39">
        <v>5</v>
      </c>
      <c r="D32" s="40">
        <v>202520</v>
      </c>
      <c r="E32" s="40">
        <v>12151.2</v>
      </c>
      <c r="F32" s="41">
        <v>0</v>
      </c>
      <c r="G32" s="41"/>
    </row>
    <row r="33" spans="1:7" s="43" customFormat="1" ht="14.25">
      <c r="A33" s="43" t="s">
        <v>50</v>
      </c>
      <c r="B33" s="43" t="s">
        <v>1</v>
      </c>
      <c r="C33" s="39">
        <v>12</v>
      </c>
      <c r="D33" s="40">
        <v>1424581</v>
      </c>
      <c r="E33" s="40">
        <v>85474.86</v>
      </c>
      <c r="F33" s="41">
        <v>0.0001</v>
      </c>
      <c r="G33" s="41"/>
    </row>
    <row r="34" spans="1:7" s="43" customFormat="1" ht="14.25">
      <c r="A34" s="43" t="s">
        <v>50</v>
      </c>
      <c r="B34" s="43" t="s">
        <v>7</v>
      </c>
      <c r="C34" s="39">
        <v>39</v>
      </c>
      <c r="D34" s="40">
        <v>2595336</v>
      </c>
      <c r="E34" s="40">
        <v>155720.16</v>
      </c>
      <c r="F34" s="41">
        <v>0.0003</v>
      </c>
      <c r="G34" s="41"/>
    </row>
    <row r="35" spans="1:7" s="43" customFormat="1" ht="14.25">
      <c r="A35" s="43" t="s">
        <v>50</v>
      </c>
      <c r="B35" s="43" t="s">
        <v>3</v>
      </c>
      <c r="C35" s="39">
        <v>27</v>
      </c>
      <c r="D35" s="40">
        <v>4446819</v>
      </c>
      <c r="E35" s="40">
        <v>266809.14</v>
      </c>
      <c r="F35" s="41">
        <v>0.0005</v>
      </c>
      <c r="G35" s="41"/>
    </row>
    <row r="36" spans="1:7" s="43" customFormat="1" ht="14.25">
      <c r="A36" s="43" t="s">
        <v>50</v>
      </c>
      <c r="B36" s="43" t="s">
        <v>2</v>
      </c>
      <c r="C36" s="39">
        <v>5</v>
      </c>
      <c r="D36" s="40">
        <v>1804501</v>
      </c>
      <c r="E36" s="40">
        <v>108270.06</v>
      </c>
      <c r="F36" s="41">
        <v>0.0002</v>
      </c>
      <c r="G36" s="41"/>
    </row>
    <row r="37" spans="1:7" s="43" customFormat="1" ht="14.25">
      <c r="A37" s="43" t="s">
        <v>50</v>
      </c>
      <c r="B37" s="43" t="s">
        <v>6</v>
      </c>
      <c r="C37" s="39">
        <v>9</v>
      </c>
      <c r="D37" s="40">
        <v>783019</v>
      </c>
      <c r="E37" s="40">
        <v>46981.14</v>
      </c>
      <c r="F37" s="41">
        <v>0.0001</v>
      </c>
      <c r="G37" s="41"/>
    </row>
    <row r="38" spans="1:7" s="43" customFormat="1" ht="14.25">
      <c r="A38" s="43" t="s">
        <v>50</v>
      </c>
      <c r="B38" s="43" t="s">
        <v>10</v>
      </c>
      <c r="C38" s="39">
        <v>64</v>
      </c>
      <c r="D38" s="40">
        <v>1651786</v>
      </c>
      <c r="E38" s="40">
        <v>99107.16</v>
      </c>
      <c r="F38" s="41">
        <v>0.0002</v>
      </c>
      <c r="G38" s="41"/>
    </row>
    <row r="39" spans="1:7" s="43" customFormat="1" ht="14.25">
      <c r="A39" s="43" t="s">
        <v>50</v>
      </c>
      <c r="B39" s="43" t="s">
        <v>4</v>
      </c>
      <c r="C39" s="39">
        <v>15</v>
      </c>
      <c r="D39" s="40">
        <v>1775405</v>
      </c>
      <c r="E39" s="40">
        <v>106524.3</v>
      </c>
      <c r="F39" s="41">
        <v>0.0002</v>
      </c>
      <c r="G39" s="41"/>
    </row>
    <row r="40" spans="1:7" s="43" customFormat="1" ht="14.25">
      <c r="A40" s="43" t="s">
        <v>50</v>
      </c>
      <c r="B40" s="43" t="s">
        <v>810</v>
      </c>
      <c r="C40" s="39">
        <v>205</v>
      </c>
      <c r="D40" s="40">
        <v>4465683</v>
      </c>
      <c r="E40" s="40">
        <v>263535.07</v>
      </c>
      <c r="F40" s="41">
        <v>0.0004</v>
      </c>
      <c r="G40" s="41"/>
    </row>
    <row r="41" spans="1:7" s="43" customFormat="1" ht="14.25">
      <c r="A41" s="43" t="s">
        <v>50</v>
      </c>
      <c r="B41" s="43" t="s">
        <v>8</v>
      </c>
      <c r="C41" s="39">
        <v>64</v>
      </c>
      <c r="D41" s="40">
        <v>2183265</v>
      </c>
      <c r="E41" s="40">
        <v>130995.9</v>
      </c>
      <c r="F41" s="41">
        <v>0.0002</v>
      </c>
      <c r="G41" s="41"/>
    </row>
    <row r="42" spans="1:7" s="43" customFormat="1" ht="14.25">
      <c r="A42" s="43" t="s">
        <v>50</v>
      </c>
      <c r="B42" s="43" t="s">
        <v>26</v>
      </c>
      <c r="C42" s="39">
        <v>20</v>
      </c>
      <c r="D42" s="40">
        <v>1329535</v>
      </c>
      <c r="E42" s="40">
        <v>79772.1</v>
      </c>
      <c r="F42" s="41">
        <v>0.0001</v>
      </c>
      <c r="G42" s="41"/>
    </row>
    <row r="43" spans="1:7" s="43" customFormat="1" ht="14.25">
      <c r="A43" s="43" t="s">
        <v>50</v>
      </c>
      <c r="B43" s="43" t="s">
        <v>27</v>
      </c>
      <c r="C43" s="39">
        <v>28</v>
      </c>
      <c r="D43" s="40">
        <v>4777595</v>
      </c>
      <c r="E43" s="40">
        <v>285520.2</v>
      </c>
      <c r="F43" s="41">
        <v>0.0005</v>
      </c>
      <c r="G43" s="41"/>
    </row>
    <row r="44" spans="1:7" s="43" customFormat="1" ht="14.25">
      <c r="A44" s="43" t="s">
        <v>57</v>
      </c>
      <c r="B44" s="43" t="s">
        <v>5</v>
      </c>
      <c r="C44" s="39">
        <v>9</v>
      </c>
      <c r="D44" s="40">
        <v>444229</v>
      </c>
      <c r="E44" s="40">
        <v>26653.74</v>
      </c>
      <c r="F44" s="41">
        <v>0</v>
      </c>
      <c r="G44" s="41"/>
    </row>
    <row r="45" spans="1:7" s="43" customFormat="1" ht="14.25">
      <c r="A45" s="43" t="s">
        <v>57</v>
      </c>
      <c r="B45" s="43" t="s">
        <v>1</v>
      </c>
      <c r="C45" s="51" t="s">
        <v>809</v>
      </c>
      <c r="D45" s="52" t="s">
        <v>809</v>
      </c>
      <c r="E45" s="52" t="s">
        <v>809</v>
      </c>
      <c r="F45" s="53" t="s">
        <v>809</v>
      </c>
      <c r="G45" s="41"/>
    </row>
    <row r="46" spans="1:7" s="43" customFormat="1" ht="14.25">
      <c r="A46" s="43" t="s">
        <v>57</v>
      </c>
      <c r="B46" s="43" t="s">
        <v>7</v>
      </c>
      <c r="C46" s="39">
        <v>27</v>
      </c>
      <c r="D46" s="40">
        <v>2299311</v>
      </c>
      <c r="E46" s="40">
        <v>137958.66</v>
      </c>
      <c r="F46" s="41">
        <v>0.0002</v>
      </c>
      <c r="G46" s="41"/>
    </row>
    <row r="47" spans="1:7" s="43" customFormat="1" ht="14.25">
      <c r="A47" s="43" t="s">
        <v>57</v>
      </c>
      <c r="B47" s="43" t="s">
        <v>3</v>
      </c>
      <c r="C47" s="39">
        <v>18</v>
      </c>
      <c r="D47" s="40">
        <v>3314596</v>
      </c>
      <c r="E47" s="40">
        <v>198875.76</v>
      </c>
      <c r="F47" s="41">
        <v>0.0003</v>
      </c>
      <c r="G47" s="41"/>
    </row>
    <row r="48" spans="1:7" s="43" customFormat="1" ht="14.25">
      <c r="A48" s="43" t="s">
        <v>57</v>
      </c>
      <c r="B48" s="43" t="s">
        <v>2</v>
      </c>
      <c r="C48" s="51" t="s">
        <v>809</v>
      </c>
      <c r="D48" s="52" t="s">
        <v>809</v>
      </c>
      <c r="E48" s="52" t="s">
        <v>809</v>
      </c>
      <c r="F48" s="53" t="s">
        <v>809</v>
      </c>
      <c r="G48" s="41"/>
    </row>
    <row r="49" spans="1:7" s="43" customFormat="1" ht="14.25">
      <c r="A49" s="43" t="s">
        <v>57</v>
      </c>
      <c r="B49" s="43" t="s">
        <v>6</v>
      </c>
      <c r="C49" s="39">
        <v>10</v>
      </c>
      <c r="D49" s="40">
        <v>458392</v>
      </c>
      <c r="E49" s="40">
        <v>27503.52</v>
      </c>
      <c r="F49" s="41">
        <v>0</v>
      </c>
      <c r="G49" s="41"/>
    </row>
    <row r="50" spans="1:7" s="43" customFormat="1" ht="14.25">
      <c r="A50" s="43" t="s">
        <v>57</v>
      </c>
      <c r="B50" s="43" t="s">
        <v>10</v>
      </c>
      <c r="C50" s="39">
        <v>46</v>
      </c>
      <c r="D50" s="40">
        <v>1349428</v>
      </c>
      <c r="E50" s="40">
        <v>80965.68</v>
      </c>
      <c r="F50" s="41">
        <v>0.0001</v>
      </c>
      <c r="G50" s="41"/>
    </row>
    <row r="51" spans="1:7" s="43" customFormat="1" ht="14.25">
      <c r="A51" s="43" t="s">
        <v>57</v>
      </c>
      <c r="B51" s="43" t="s">
        <v>4</v>
      </c>
      <c r="C51" s="39">
        <v>16</v>
      </c>
      <c r="D51" s="40">
        <v>1359342</v>
      </c>
      <c r="E51" s="40">
        <v>81560.52</v>
      </c>
      <c r="F51" s="41">
        <v>0.0001</v>
      </c>
      <c r="G51" s="41"/>
    </row>
    <row r="52" spans="1:7" s="43" customFormat="1" ht="14.25">
      <c r="A52" s="43" t="s">
        <v>57</v>
      </c>
      <c r="B52" s="43" t="s">
        <v>810</v>
      </c>
      <c r="C52" s="39">
        <v>157</v>
      </c>
      <c r="D52" s="40">
        <v>5617546</v>
      </c>
      <c r="E52" s="40">
        <v>317028.84</v>
      </c>
      <c r="F52" s="41">
        <v>0.0005</v>
      </c>
      <c r="G52" s="41"/>
    </row>
    <row r="53" spans="1:7" s="43" customFormat="1" ht="14.25">
      <c r="A53" s="43" t="s">
        <v>57</v>
      </c>
      <c r="B53" s="43" t="s">
        <v>8</v>
      </c>
      <c r="C53" s="39">
        <v>45</v>
      </c>
      <c r="D53" s="40">
        <v>1643354</v>
      </c>
      <c r="E53" s="40">
        <v>98601.24</v>
      </c>
      <c r="F53" s="41">
        <v>0.0002</v>
      </c>
      <c r="G53" s="41"/>
    </row>
    <row r="54" spans="1:7" s="43" customFormat="1" ht="14.25">
      <c r="A54" s="43" t="s">
        <v>57</v>
      </c>
      <c r="B54" s="43" t="s">
        <v>26</v>
      </c>
      <c r="C54" s="39">
        <v>18</v>
      </c>
      <c r="D54" s="40">
        <v>3128514</v>
      </c>
      <c r="E54" s="40">
        <v>187710.84</v>
      </c>
      <c r="F54" s="41">
        <v>0.0003</v>
      </c>
      <c r="G54" s="41"/>
    </row>
    <row r="55" spans="1:7" s="43" customFormat="1" ht="14.25">
      <c r="A55" s="43" t="s">
        <v>57</v>
      </c>
      <c r="B55" s="43" t="s">
        <v>27</v>
      </c>
      <c r="C55" s="39">
        <v>14</v>
      </c>
      <c r="D55" s="40">
        <v>951836</v>
      </c>
      <c r="E55" s="40">
        <v>57110.16</v>
      </c>
      <c r="F55" s="41">
        <v>0.0001</v>
      </c>
      <c r="G55" s="41"/>
    </row>
    <row r="56" spans="1:7" s="43" customFormat="1" ht="14.25">
      <c r="A56" s="43" t="s">
        <v>62</v>
      </c>
      <c r="B56" s="43" t="s">
        <v>5</v>
      </c>
      <c r="C56" s="51" t="s">
        <v>809</v>
      </c>
      <c r="D56" s="52" t="s">
        <v>809</v>
      </c>
      <c r="E56" s="52" t="s">
        <v>809</v>
      </c>
      <c r="F56" s="53" t="s">
        <v>809</v>
      </c>
      <c r="G56" s="41"/>
    </row>
    <row r="57" spans="1:7" s="43" customFormat="1" ht="14.25">
      <c r="A57" s="43" t="s">
        <v>62</v>
      </c>
      <c r="B57" s="43" t="s">
        <v>1</v>
      </c>
      <c r="C57" s="51" t="s">
        <v>809</v>
      </c>
      <c r="D57" s="52" t="s">
        <v>809</v>
      </c>
      <c r="E57" s="52" t="s">
        <v>809</v>
      </c>
      <c r="F57" s="53" t="s">
        <v>809</v>
      </c>
      <c r="G57" s="41"/>
    </row>
    <row r="58" spans="1:7" s="43" customFormat="1" ht="14.25">
      <c r="A58" s="43" t="s">
        <v>62</v>
      </c>
      <c r="B58" s="43" t="s">
        <v>7</v>
      </c>
      <c r="C58" s="39">
        <v>14</v>
      </c>
      <c r="D58" s="40">
        <v>524244</v>
      </c>
      <c r="E58" s="40">
        <v>31454.64</v>
      </c>
      <c r="F58" s="41">
        <v>0.0001</v>
      </c>
      <c r="G58" s="41"/>
    </row>
    <row r="59" spans="1:7" s="43" customFormat="1" ht="14.25">
      <c r="A59" s="43" t="s">
        <v>62</v>
      </c>
      <c r="B59" s="43" t="s">
        <v>3</v>
      </c>
      <c r="C59" s="39">
        <v>8</v>
      </c>
      <c r="D59" s="40">
        <v>1250813</v>
      </c>
      <c r="E59" s="40">
        <v>75048.78</v>
      </c>
      <c r="F59" s="41">
        <v>0.0001</v>
      </c>
      <c r="G59" s="41"/>
    </row>
    <row r="60" spans="1:7" s="43" customFormat="1" ht="14.25">
      <c r="A60" s="43" t="s">
        <v>62</v>
      </c>
      <c r="B60" s="43" t="s">
        <v>2</v>
      </c>
      <c r="C60" s="51" t="s">
        <v>809</v>
      </c>
      <c r="D60" s="52" t="s">
        <v>809</v>
      </c>
      <c r="E60" s="52" t="s">
        <v>809</v>
      </c>
      <c r="F60" s="53" t="s">
        <v>809</v>
      </c>
      <c r="G60" s="41"/>
    </row>
    <row r="61" spans="1:7" s="43" customFormat="1" ht="14.25">
      <c r="A61" s="43" t="s">
        <v>62</v>
      </c>
      <c r="B61" s="43" t="s">
        <v>6</v>
      </c>
      <c r="C61" s="51" t="s">
        <v>809</v>
      </c>
      <c r="D61" s="52" t="s">
        <v>809</v>
      </c>
      <c r="E61" s="52" t="s">
        <v>809</v>
      </c>
      <c r="F61" s="53" t="s">
        <v>809</v>
      </c>
      <c r="G61" s="41"/>
    </row>
    <row r="62" spans="1:7" s="43" customFormat="1" ht="14.25">
      <c r="A62" s="43" t="s">
        <v>62</v>
      </c>
      <c r="B62" s="43" t="s">
        <v>10</v>
      </c>
      <c r="C62" s="39">
        <v>33</v>
      </c>
      <c r="D62" s="40">
        <v>1335459</v>
      </c>
      <c r="E62" s="40">
        <v>80127.54</v>
      </c>
      <c r="F62" s="41">
        <v>0.0001</v>
      </c>
      <c r="G62" s="41"/>
    </row>
    <row r="63" spans="1:7" s="43" customFormat="1" ht="14.25">
      <c r="A63" s="43" t="s">
        <v>62</v>
      </c>
      <c r="B63" s="43" t="s">
        <v>4</v>
      </c>
      <c r="C63" s="39">
        <v>7</v>
      </c>
      <c r="D63" s="40">
        <v>450004</v>
      </c>
      <c r="E63" s="40">
        <v>27000.24</v>
      </c>
      <c r="F63" s="41">
        <v>0</v>
      </c>
      <c r="G63" s="41"/>
    </row>
    <row r="64" spans="1:7" s="43" customFormat="1" ht="14.25">
      <c r="A64" s="43" t="s">
        <v>62</v>
      </c>
      <c r="B64" s="43" t="s">
        <v>810</v>
      </c>
      <c r="C64" s="39">
        <v>84</v>
      </c>
      <c r="D64" s="40">
        <v>1805453</v>
      </c>
      <c r="E64" s="40">
        <v>107816.42</v>
      </c>
      <c r="F64" s="41">
        <v>0.0002</v>
      </c>
      <c r="G64" s="41"/>
    </row>
    <row r="65" spans="1:7" s="43" customFormat="1" ht="14.25">
      <c r="A65" s="43" t="s">
        <v>62</v>
      </c>
      <c r="B65" s="43" t="s">
        <v>8</v>
      </c>
      <c r="C65" s="39">
        <v>24</v>
      </c>
      <c r="D65" s="40">
        <v>193742</v>
      </c>
      <c r="E65" s="40">
        <v>11624.52</v>
      </c>
      <c r="F65" s="41">
        <v>0</v>
      </c>
      <c r="G65" s="41"/>
    </row>
    <row r="66" spans="1:7" s="43" customFormat="1" ht="14.25">
      <c r="A66" s="43" t="s">
        <v>62</v>
      </c>
      <c r="B66" s="43" t="s">
        <v>26</v>
      </c>
      <c r="C66" s="39">
        <v>15</v>
      </c>
      <c r="D66" s="40">
        <v>810982</v>
      </c>
      <c r="E66" s="40">
        <v>48658.92</v>
      </c>
      <c r="F66" s="41">
        <v>0.0001</v>
      </c>
      <c r="G66" s="41"/>
    </row>
    <row r="67" spans="1:7" s="43" customFormat="1" ht="14.25">
      <c r="A67" s="43" t="s">
        <v>62</v>
      </c>
      <c r="B67" s="43" t="s">
        <v>27</v>
      </c>
      <c r="C67" s="39">
        <v>13</v>
      </c>
      <c r="D67" s="40">
        <v>1164212</v>
      </c>
      <c r="E67" s="40">
        <v>69852.72</v>
      </c>
      <c r="F67" s="41">
        <v>0.0001</v>
      </c>
      <c r="G67" s="41"/>
    </row>
    <row r="68" spans="1:7" s="43" customFormat="1" ht="14.25">
      <c r="A68" s="43" t="s">
        <v>64</v>
      </c>
      <c r="B68" s="43" t="s">
        <v>5</v>
      </c>
      <c r="C68" s="39">
        <v>5</v>
      </c>
      <c r="D68" s="40">
        <v>386657</v>
      </c>
      <c r="E68" s="40">
        <v>23199.42</v>
      </c>
      <c r="F68" s="41">
        <v>0</v>
      </c>
      <c r="G68" s="41"/>
    </row>
    <row r="69" spans="1:7" s="43" customFormat="1" ht="14.25">
      <c r="A69" s="43" t="s">
        <v>64</v>
      </c>
      <c r="B69" s="43" t="s">
        <v>1</v>
      </c>
      <c r="C69" s="39">
        <v>14</v>
      </c>
      <c r="D69" s="40">
        <v>2023293</v>
      </c>
      <c r="E69" s="40">
        <v>121397.58</v>
      </c>
      <c r="F69" s="41">
        <v>0.0002</v>
      </c>
      <c r="G69" s="41"/>
    </row>
    <row r="70" spans="1:7" s="43" customFormat="1" ht="14.25">
      <c r="A70" s="43" t="s">
        <v>64</v>
      </c>
      <c r="B70" s="43" t="s">
        <v>7</v>
      </c>
      <c r="C70" s="39">
        <v>43</v>
      </c>
      <c r="D70" s="40">
        <v>3231617</v>
      </c>
      <c r="E70" s="40">
        <v>193897.02</v>
      </c>
      <c r="F70" s="41">
        <v>0.0003</v>
      </c>
      <c r="G70" s="41"/>
    </row>
    <row r="71" spans="1:7" s="43" customFormat="1" ht="14.25">
      <c r="A71" s="43" t="s">
        <v>64</v>
      </c>
      <c r="B71" s="43" t="s">
        <v>3</v>
      </c>
      <c r="C71" s="39">
        <v>22</v>
      </c>
      <c r="D71" s="40">
        <v>5140940</v>
      </c>
      <c r="E71" s="40">
        <v>308456.4</v>
      </c>
      <c r="F71" s="41">
        <v>0.0005</v>
      </c>
      <c r="G71" s="41"/>
    </row>
    <row r="72" spans="1:7" s="43" customFormat="1" ht="14.25">
      <c r="A72" s="43" t="s">
        <v>64</v>
      </c>
      <c r="B72" s="43" t="s">
        <v>2</v>
      </c>
      <c r="C72" s="39">
        <v>6</v>
      </c>
      <c r="D72" s="40">
        <v>1348321</v>
      </c>
      <c r="E72" s="40">
        <v>80899.26</v>
      </c>
      <c r="F72" s="41">
        <v>0.0001</v>
      </c>
      <c r="G72" s="41"/>
    </row>
    <row r="73" spans="1:7" s="43" customFormat="1" ht="14.25">
      <c r="A73" s="43" t="s">
        <v>64</v>
      </c>
      <c r="B73" s="43" t="s">
        <v>6</v>
      </c>
      <c r="C73" s="39">
        <v>9</v>
      </c>
      <c r="D73" s="40">
        <v>931906</v>
      </c>
      <c r="E73" s="40">
        <v>55914.36</v>
      </c>
      <c r="F73" s="41">
        <v>0.0001</v>
      </c>
      <c r="G73" s="41"/>
    </row>
    <row r="74" spans="1:7" s="43" customFormat="1" ht="14.25">
      <c r="A74" s="43" t="s">
        <v>64</v>
      </c>
      <c r="B74" s="43" t="s">
        <v>10</v>
      </c>
      <c r="C74" s="39">
        <v>95</v>
      </c>
      <c r="D74" s="40">
        <v>3225870</v>
      </c>
      <c r="E74" s="40">
        <v>193552.2</v>
      </c>
      <c r="F74" s="41">
        <v>0.0003</v>
      </c>
      <c r="G74" s="41"/>
    </row>
    <row r="75" spans="1:7" s="43" customFormat="1" ht="14.25">
      <c r="A75" s="43" t="s">
        <v>64</v>
      </c>
      <c r="B75" s="43" t="s">
        <v>4</v>
      </c>
      <c r="C75" s="39">
        <v>18</v>
      </c>
      <c r="D75" s="40">
        <v>1979198</v>
      </c>
      <c r="E75" s="40">
        <v>118751.88</v>
      </c>
      <c r="F75" s="41">
        <v>0.0002</v>
      </c>
      <c r="G75" s="41"/>
    </row>
    <row r="76" spans="1:7" s="43" customFormat="1" ht="14.25">
      <c r="A76" s="43" t="s">
        <v>64</v>
      </c>
      <c r="B76" s="43" t="s">
        <v>810</v>
      </c>
      <c r="C76" s="39">
        <v>266</v>
      </c>
      <c r="D76" s="40">
        <v>5115274</v>
      </c>
      <c r="E76" s="40">
        <v>304474.18</v>
      </c>
      <c r="F76" s="41">
        <v>0.0005</v>
      </c>
      <c r="G76" s="41"/>
    </row>
    <row r="77" spans="1:7" s="43" customFormat="1" ht="14.25">
      <c r="A77" s="43" t="s">
        <v>64</v>
      </c>
      <c r="B77" s="43" t="s">
        <v>8</v>
      </c>
      <c r="C77" s="39">
        <v>77</v>
      </c>
      <c r="D77" s="40">
        <v>2091766</v>
      </c>
      <c r="E77" s="40">
        <v>125505.96</v>
      </c>
      <c r="F77" s="41">
        <v>0.0002</v>
      </c>
      <c r="G77" s="41"/>
    </row>
    <row r="78" spans="1:7" s="43" customFormat="1" ht="14.25">
      <c r="A78" s="43" t="s">
        <v>64</v>
      </c>
      <c r="B78" s="43" t="s">
        <v>26</v>
      </c>
      <c r="C78" s="39">
        <v>49</v>
      </c>
      <c r="D78" s="40">
        <v>3994163</v>
      </c>
      <c r="E78" s="40">
        <v>239649.78</v>
      </c>
      <c r="F78" s="41">
        <v>0.0004</v>
      </c>
      <c r="G78" s="41"/>
    </row>
    <row r="79" spans="1:7" s="43" customFormat="1" ht="14.25">
      <c r="A79" s="43" t="s">
        <v>64</v>
      </c>
      <c r="B79" s="43" t="s">
        <v>27</v>
      </c>
      <c r="C79" s="39">
        <v>29</v>
      </c>
      <c r="D79" s="40">
        <v>4533239</v>
      </c>
      <c r="E79" s="40">
        <v>271964.03</v>
      </c>
      <c r="F79" s="41">
        <v>0.0005</v>
      </c>
      <c r="G79" s="41"/>
    </row>
    <row r="80" spans="1:7" s="43" customFormat="1" ht="14.25">
      <c r="A80" s="43" t="s">
        <v>77</v>
      </c>
      <c r="B80" s="43" t="s">
        <v>5</v>
      </c>
      <c r="C80" s="39">
        <v>79</v>
      </c>
      <c r="D80" s="40">
        <v>12733970</v>
      </c>
      <c r="E80" s="40">
        <v>764038.2</v>
      </c>
      <c r="F80" s="41">
        <v>0.0013</v>
      </c>
      <c r="G80" s="41"/>
    </row>
    <row r="81" spans="1:7" s="43" customFormat="1" ht="14.25">
      <c r="A81" s="43" t="s">
        <v>77</v>
      </c>
      <c r="B81" s="43" t="s">
        <v>1</v>
      </c>
      <c r="C81" s="39">
        <v>41</v>
      </c>
      <c r="D81" s="40">
        <v>56049681</v>
      </c>
      <c r="E81" s="40">
        <v>3362980.86</v>
      </c>
      <c r="F81" s="41">
        <v>0.0057</v>
      </c>
      <c r="G81" s="41"/>
    </row>
    <row r="82" spans="1:7" s="43" customFormat="1" ht="14.25">
      <c r="A82" s="43" t="s">
        <v>77</v>
      </c>
      <c r="B82" s="43" t="s">
        <v>7</v>
      </c>
      <c r="C82" s="39">
        <v>314</v>
      </c>
      <c r="D82" s="40">
        <v>51220240</v>
      </c>
      <c r="E82" s="40">
        <v>3073214.4</v>
      </c>
      <c r="F82" s="41">
        <v>0.0052</v>
      </c>
      <c r="G82" s="41"/>
    </row>
    <row r="83" spans="1:7" s="43" customFormat="1" ht="14.25">
      <c r="A83" s="43" t="s">
        <v>77</v>
      </c>
      <c r="B83" s="43" t="s">
        <v>3</v>
      </c>
      <c r="C83" s="39">
        <v>120</v>
      </c>
      <c r="D83" s="40">
        <v>34331715</v>
      </c>
      <c r="E83" s="40">
        <v>2059902.9</v>
      </c>
      <c r="F83" s="41">
        <v>0.0035</v>
      </c>
      <c r="G83" s="41"/>
    </row>
    <row r="84" spans="1:7" s="43" customFormat="1" ht="14.25">
      <c r="A84" s="43" t="s">
        <v>77</v>
      </c>
      <c r="B84" s="43" t="s">
        <v>2</v>
      </c>
      <c r="C84" s="39">
        <v>37</v>
      </c>
      <c r="D84" s="40">
        <v>66630621</v>
      </c>
      <c r="E84" s="40">
        <v>3997837.26</v>
      </c>
      <c r="F84" s="41">
        <v>0.0068</v>
      </c>
      <c r="G84" s="41"/>
    </row>
    <row r="85" spans="1:7" s="43" customFormat="1" ht="14.25">
      <c r="A85" s="43" t="s">
        <v>77</v>
      </c>
      <c r="B85" s="43" t="s">
        <v>6</v>
      </c>
      <c r="C85" s="39">
        <v>66</v>
      </c>
      <c r="D85" s="40">
        <v>16854574</v>
      </c>
      <c r="E85" s="40">
        <v>1011274.44</v>
      </c>
      <c r="F85" s="41">
        <v>0.0017</v>
      </c>
      <c r="G85" s="41"/>
    </row>
    <row r="86" spans="1:7" s="43" customFormat="1" ht="14.25">
      <c r="A86" s="43" t="s">
        <v>77</v>
      </c>
      <c r="B86" s="43" t="s">
        <v>10</v>
      </c>
      <c r="C86" s="39">
        <v>357</v>
      </c>
      <c r="D86" s="40">
        <v>35788364</v>
      </c>
      <c r="E86" s="40">
        <v>2146916.18</v>
      </c>
      <c r="F86" s="41">
        <v>0.0036</v>
      </c>
      <c r="G86" s="41"/>
    </row>
    <row r="87" spans="1:7" s="43" customFormat="1" ht="14.25">
      <c r="A87" s="43" t="s">
        <v>77</v>
      </c>
      <c r="B87" s="43" t="s">
        <v>4</v>
      </c>
      <c r="C87" s="39">
        <v>88</v>
      </c>
      <c r="D87" s="40">
        <v>21430312</v>
      </c>
      <c r="E87" s="40">
        <v>1285817.77</v>
      </c>
      <c r="F87" s="41">
        <v>0.0022</v>
      </c>
      <c r="G87" s="41"/>
    </row>
    <row r="88" spans="1:7" s="43" customFormat="1" ht="14.25">
      <c r="A88" s="43" t="s">
        <v>77</v>
      </c>
      <c r="B88" s="43" t="s">
        <v>810</v>
      </c>
      <c r="C88" s="39">
        <v>1138</v>
      </c>
      <c r="D88" s="40">
        <v>61900408</v>
      </c>
      <c r="E88" s="40">
        <v>3626990.91</v>
      </c>
      <c r="F88" s="41">
        <v>0.0062</v>
      </c>
      <c r="G88" s="41"/>
    </row>
    <row r="89" spans="1:7" s="43" customFormat="1" ht="14.25">
      <c r="A89" s="43" t="s">
        <v>77</v>
      </c>
      <c r="B89" s="43" t="s">
        <v>8</v>
      </c>
      <c r="C89" s="39">
        <v>455</v>
      </c>
      <c r="D89" s="40">
        <v>42909558</v>
      </c>
      <c r="E89" s="40">
        <v>2574573.48</v>
      </c>
      <c r="F89" s="41">
        <v>0.0044</v>
      </c>
      <c r="G89" s="41"/>
    </row>
    <row r="90" spans="1:7" s="43" customFormat="1" ht="14.25">
      <c r="A90" s="43" t="s">
        <v>77</v>
      </c>
      <c r="B90" s="43" t="s">
        <v>26</v>
      </c>
      <c r="C90" s="39">
        <v>91</v>
      </c>
      <c r="D90" s="40">
        <v>40972112</v>
      </c>
      <c r="E90" s="40">
        <v>2458326.72</v>
      </c>
      <c r="F90" s="41">
        <v>0.0042</v>
      </c>
      <c r="G90" s="41"/>
    </row>
    <row r="91" spans="1:7" s="43" customFormat="1" ht="14.25">
      <c r="A91" s="43" t="s">
        <v>77</v>
      </c>
      <c r="B91" s="43" t="s">
        <v>27</v>
      </c>
      <c r="C91" s="39">
        <v>134</v>
      </c>
      <c r="D91" s="40">
        <v>44255389</v>
      </c>
      <c r="E91" s="40">
        <v>2643939.28</v>
      </c>
      <c r="F91" s="41">
        <v>0.0045</v>
      </c>
      <c r="G91" s="41"/>
    </row>
    <row r="92" spans="1:7" s="43" customFormat="1" ht="14.25">
      <c r="A92" s="43" t="s">
        <v>88</v>
      </c>
      <c r="B92" s="43" t="s">
        <v>5</v>
      </c>
      <c r="C92" s="39">
        <v>10</v>
      </c>
      <c r="D92" s="40">
        <v>613416</v>
      </c>
      <c r="E92" s="40">
        <v>36804.96</v>
      </c>
      <c r="F92" s="41">
        <v>0.0001</v>
      </c>
      <c r="G92" s="41"/>
    </row>
    <row r="93" spans="1:7" s="43" customFormat="1" ht="14.25">
      <c r="A93" s="43" t="s">
        <v>88</v>
      </c>
      <c r="B93" s="43" t="s">
        <v>1</v>
      </c>
      <c r="C93" s="39">
        <v>14</v>
      </c>
      <c r="D93" s="40">
        <v>1512557</v>
      </c>
      <c r="E93" s="40">
        <v>90753.42</v>
      </c>
      <c r="F93" s="41">
        <v>0.0002</v>
      </c>
      <c r="G93" s="41"/>
    </row>
    <row r="94" spans="1:7" s="43" customFormat="1" ht="14.25">
      <c r="A94" s="43" t="s">
        <v>88</v>
      </c>
      <c r="B94" s="43" t="s">
        <v>7</v>
      </c>
      <c r="C94" s="39">
        <v>43</v>
      </c>
      <c r="D94" s="40">
        <v>4459452</v>
      </c>
      <c r="E94" s="40">
        <v>267567.12</v>
      </c>
      <c r="F94" s="41">
        <v>0.0005</v>
      </c>
      <c r="G94" s="41"/>
    </row>
    <row r="95" spans="1:7" s="43" customFormat="1" ht="14.25">
      <c r="A95" s="43" t="s">
        <v>88</v>
      </c>
      <c r="B95" s="43" t="s">
        <v>3</v>
      </c>
      <c r="C95" s="39">
        <v>21</v>
      </c>
      <c r="D95" s="40">
        <v>7166717</v>
      </c>
      <c r="E95" s="40">
        <v>430003.02</v>
      </c>
      <c r="F95" s="41">
        <v>0.0007</v>
      </c>
      <c r="G95" s="41"/>
    </row>
    <row r="96" spans="1:7" s="43" customFormat="1" ht="14.25">
      <c r="A96" s="43" t="s">
        <v>88</v>
      </c>
      <c r="B96" s="43" t="s">
        <v>2</v>
      </c>
      <c r="C96" s="51" t="s">
        <v>809</v>
      </c>
      <c r="D96" s="52" t="s">
        <v>809</v>
      </c>
      <c r="E96" s="52" t="s">
        <v>809</v>
      </c>
      <c r="F96" s="53" t="s">
        <v>809</v>
      </c>
      <c r="G96" s="41"/>
    </row>
    <row r="97" spans="1:7" s="43" customFormat="1" ht="14.25">
      <c r="A97" s="43" t="s">
        <v>88</v>
      </c>
      <c r="B97" s="43" t="s">
        <v>6</v>
      </c>
      <c r="C97" s="51" t="s">
        <v>809</v>
      </c>
      <c r="D97" s="52" t="s">
        <v>809</v>
      </c>
      <c r="E97" s="52" t="s">
        <v>809</v>
      </c>
      <c r="F97" s="53" t="s">
        <v>809</v>
      </c>
      <c r="G97" s="41"/>
    </row>
    <row r="98" spans="1:7" s="43" customFormat="1" ht="14.25">
      <c r="A98" s="43" t="s">
        <v>88</v>
      </c>
      <c r="B98" s="43" t="s">
        <v>10</v>
      </c>
      <c r="C98" s="39">
        <v>115</v>
      </c>
      <c r="D98" s="40">
        <v>7224698</v>
      </c>
      <c r="E98" s="40">
        <v>433481.88</v>
      </c>
      <c r="F98" s="41">
        <v>0.0007</v>
      </c>
      <c r="G98" s="41"/>
    </row>
    <row r="99" spans="1:7" s="43" customFormat="1" ht="14.25">
      <c r="A99" s="43" t="s">
        <v>88</v>
      </c>
      <c r="B99" s="43" t="s">
        <v>4</v>
      </c>
      <c r="C99" s="39">
        <v>16</v>
      </c>
      <c r="D99" s="40">
        <v>3150962</v>
      </c>
      <c r="E99" s="40">
        <v>189057.72</v>
      </c>
      <c r="F99" s="41">
        <v>0.0003</v>
      </c>
      <c r="G99" s="41"/>
    </row>
    <row r="100" spans="1:7" s="43" customFormat="1" ht="14.25">
      <c r="A100" s="43" t="s">
        <v>88</v>
      </c>
      <c r="B100" s="43" t="s">
        <v>810</v>
      </c>
      <c r="C100" s="39">
        <v>222</v>
      </c>
      <c r="D100" s="40">
        <v>6163260</v>
      </c>
      <c r="E100" s="40">
        <v>362085.15</v>
      </c>
      <c r="F100" s="41">
        <v>0.0006</v>
      </c>
      <c r="G100" s="41"/>
    </row>
    <row r="101" spans="1:7" s="43" customFormat="1" ht="14.25">
      <c r="A101" s="43" t="s">
        <v>88</v>
      </c>
      <c r="B101" s="43" t="s">
        <v>8</v>
      </c>
      <c r="C101" s="39">
        <v>106</v>
      </c>
      <c r="D101" s="40">
        <v>2015163</v>
      </c>
      <c r="E101" s="40">
        <v>120909.78</v>
      </c>
      <c r="F101" s="41">
        <v>0.0002</v>
      </c>
      <c r="G101" s="41"/>
    </row>
    <row r="102" spans="1:7" s="43" customFormat="1" ht="14.25">
      <c r="A102" s="43" t="s">
        <v>88</v>
      </c>
      <c r="B102" s="43" t="s">
        <v>26</v>
      </c>
      <c r="C102" s="39">
        <v>35</v>
      </c>
      <c r="D102" s="40">
        <v>2310575</v>
      </c>
      <c r="E102" s="40">
        <v>138634.5</v>
      </c>
      <c r="F102" s="41">
        <v>0.0002</v>
      </c>
      <c r="G102" s="41"/>
    </row>
    <row r="103" spans="1:7" s="43" customFormat="1" ht="14.25">
      <c r="A103" s="43" t="s">
        <v>88</v>
      </c>
      <c r="B103" s="43" t="s">
        <v>27</v>
      </c>
      <c r="C103" s="39">
        <v>26</v>
      </c>
      <c r="D103" s="40">
        <v>4480507</v>
      </c>
      <c r="E103" s="40">
        <v>268705.42</v>
      </c>
      <c r="F103" s="41">
        <v>0.0005</v>
      </c>
      <c r="G103" s="41"/>
    </row>
    <row r="104" spans="1:7" s="43" customFormat="1" ht="14.25">
      <c r="A104" s="43" t="s">
        <v>91</v>
      </c>
      <c r="B104" s="43" t="s">
        <v>5</v>
      </c>
      <c r="C104" s="51" t="s">
        <v>809</v>
      </c>
      <c r="D104" s="52" t="s">
        <v>809</v>
      </c>
      <c r="E104" s="52" t="s">
        <v>809</v>
      </c>
      <c r="F104" s="53" t="s">
        <v>809</v>
      </c>
      <c r="G104" s="41"/>
    </row>
    <row r="105" spans="1:7" s="43" customFormat="1" ht="14.25">
      <c r="A105" s="43" t="s">
        <v>91</v>
      </c>
      <c r="B105" s="43" t="s">
        <v>1</v>
      </c>
      <c r="C105" s="39">
        <v>13</v>
      </c>
      <c r="D105" s="40">
        <v>1711251</v>
      </c>
      <c r="E105" s="40">
        <v>102675.06</v>
      </c>
      <c r="F105" s="41">
        <v>0.0002</v>
      </c>
      <c r="G105" s="41"/>
    </row>
    <row r="106" spans="1:7" s="43" customFormat="1" ht="14.25">
      <c r="A106" s="43" t="s">
        <v>91</v>
      </c>
      <c r="B106" s="43" t="s">
        <v>7</v>
      </c>
      <c r="C106" s="39">
        <v>48</v>
      </c>
      <c r="D106" s="40">
        <v>5011365</v>
      </c>
      <c r="E106" s="40">
        <v>300681.9</v>
      </c>
      <c r="F106" s="41">
        <v>0.0005</v>
      </c>
      <c r="G106" s="41"/>
    </row>
    <row r="107" spans="1:7" s="43" customFormat="1" ht="14.25">
      <c r="A107" s="43" t="s">
        <v>91</v>
      </c>
      <c r="B107" s="43" t="s">
        <v>3</v>
      </c>
      <c r="C107" s="39">
        <v>16</v>
      </c>
      <c r="D107" s="40">
        <v>6237967</v>
      </c>
      <c r="E107" s="40">
        <v>374278.02</v>
      </c>
      <c r="F107" s="41">
        <v>0.0006</v>
      </c>
      <c r="G107" s="41"/>
    </row>
    <row r="108" spans="1:7" s="43" customFormat="1" ht="14.25">
      <c r="A108" s="43" t="s">
        <v>91</v>
      </c>
      <c r="B108" s="43" t="s">
        <v>2</v>
      </c>
      <c r="C108" s="51" t="s">
        <v>809</v>
      </c>
      <c r="D108" s="52" t="s">
        <v>809</v>
      </c>
      <c r="E108" s="52" t="s">
        <v>809</v>
      </c>
      <c r="F108" s="53" t="s">
        <v>809</v>
      </c>
      <c r="G108" s="41"/>
    </row>
    <row r="109" spans="1:7" s="43" customFormat="1" ht="14.25">
      <c r="A109" s="43" t="s">
        <v>91</v>
      </c>
      <c r="B109" s="43" t="s">
        <v>6</v>
      </c>
      <c r="C109" s="39">
        <v>11</v>
      </c>
      <c r="D109" s="40">
        <v>637716</v>
      </c>
      <c r="E109" s="40">
        <v>38262.96</v>
      </c>
      <c r="F109" s="41">
        <v>0.0001</v>
      </c>
      <c r="G109" s="41"/>
    </row>
    <row r="110" spans="1:7" s="43" customFormat="1" ht="14.25">
      <c r="A110" s="43" t="s">
        <v>91</v>
      </c>
      <c r="B110" s="43" t="s">
        <v>10</v>
      </c>
      <c r="C110" s="39">
        <v>119</v>
      </c>
      <c r="D110" s="40">
        <v>5351227</v>
      </c>
      <c r="E110" s="40">
        <v>321073.62</v>
      </c>
      <c r="F110" s="41">
        <v>0.0005</v>
      </c>
      <c r="G110" s="41"/>
    </row>
    <row r="111" spans="1:7" s="43" customFormat="1" ht="14.25">
      <c r="A111" s="43" t="s">
        <v>91</v>
      </c>
      <c r="B111" s="43" t="s">
        <v>4</v>
      </c>
      <c r="C111" s="39">
        <v>15</v>
      </c>
      <c r="D111" s="40">
        <v>3653240</v>
      </c>
      <c r="E111" s="40">
        <v>219194.4</v>
      </c>
      <c r="F111" s="41">
        <v>0.0004</v>
      </c>
      <c r="G111" s="41"/>
    </row>
    <row r="112" spans="1:7" s="43" customFormat="1" ht="14.25">
      <c r="A112" s="43" t="s">
        <v>91</v>
      </c>
      <c r="B112" s="43" t="s">
        <v>810</v>
      </c>
      <c r="C112" s="39">
        <v>243</v>
      </c>
      <c r="D112" s="40">
        <v>8405845</v>
      </c>
      <c r="E112" s="40">
        <v>497872.85</v>
      </c>
      <c r="F112" s="41">
        <v>0.0008</v>
      </c>
      <c r="G112" s="41"/>
    </row>
    <row r="113" spans="1:7" s="43" customFormat="1" ht="14.25">
      <c r="A113" s="43" t="s">
        <v>91</v>
      </c>
      <c r="B113" s="43" t="s">
        <v>8</v>
      </c>
      <c r="C113" s="39">
        <v>86</v>
      </c>
      <c r="D113" s="40">
        <v>2568085</v>
      </c>
      <c r="E113" s="40">
        <v>154085.1</v>
      </c>
      <c r="F113" s="41">
        <v>0.0003</v>
      </c>
      <c r="G113" s="41"/>
    </row>
    <row r="114" spans="1:7" s="43" customFormat="1" ht="14.25">
      <c r="A114" s="43" t="s">
        <v>91</v>
      </c>
      <c r="B114" s="43" t="s">
        <v>26</v>
      </c>
      <c r="C114" s="39">
        <v>29</v>
      </c>
      <c r="D114" s="40">
        <v>3310053</v>
      </c>
      <c r="E114" s="40">
        <v>198603.18</v>
      </c>
      <c r="F114" s="41">
        <v>0.0003</v>
      </c>
      <c r="G114" s="41"/>
    </row>
    <row r="115" spans="1:7" s="43" customFormat="1" ht="14.25">
      <c r="A115" s="43" t="s">
        <v>91</v>
      </c>
      <c r="B115" s="43" t="s">
        <v>27</v>
      </c>
      <c r="C115" s="39">
        <v>33</v>
      </c>
      <c r="D115" s="40">
        <v>3236566</v>
      </c>
      <c r="E115" s="40">
        <v>194107.34</v>
      </c>
      <c r="F115" s="41">
        <v>0.0003</v>
      </c>
      <c r="G115" s="41"/>
    </row>
    <row r="116" spans="1:7" s="43" customFormat="1" ht="14.25">
      <c r="A116" s="43" t="s">
        <v>98</v>
      </c>
      <c r="B116" s="43" t="s">
        <v>5</v>
      </c>
      <c r="C116" s="51" t="s">
        <v>809</v>
      </c>
      <c r="D116" s="52" t="s">
        <v>809</v>
      </c>
      <c r="E116" s="52" t="s">
        <v>809</v>
      </c>
      <c r="F116" s="53" t="s">
        <v>809</v>
      </c>
      <c r="G116" s="41"/>
    </row>
    <row r="117" spans="1:7" s="43" customFormat="1" ht="14.25">
      <c r="A117" s="43" t="s">
        <v>98</v>
      </c>
      <c r="B117" s="43" t="s">
        <v>1</v>
      </c>
      <c r="C117" s="39">
        <v>17</v>
      </c>
      <c r="D117" s="40">
        <v>2520832</v>
      </c>
      <c r="E117" s="40">
        <v>151249.92</v>
      </c>
      <c r="F117" s="41">
        <v>0.0003</v>
      </c>
      <c r="G117" s="41"/>
    </row>
    <row r="118" spans="1:7" s="43" customFormat="1" ht="14.25">
      <c r="A118" s="43" t="s">
        <v>98</v>
      </c>
      <c r="B118" s="43" t="s">
        <v>7</v>
      </c>
      <c r="C118" s="39">
        <v>43</v>
      </c>
      <c r="D118" s="40">
        <v>3375899</v>
      </c>
      <c r="E118" s="40">
        <v>202553.94</v>
      </c>
      <c r="F118" s="41">
        <v>0.0003</v>
      </c>
      <c r="G118" s="41"/>
    </row>
    <row r="119" spans="1:7" s="43" customFormat="1" ht="14.25">
      <c r="A119" s="43" t="s">
        <v>98</v>
      </c>
      <c r="B119" s="43" t="s">
        <v>3</v>
      </c>
      <c r="C119" s="39">
        <v>22</v>
      </c>
      <c r="D119" s="40">
        <v>4768543</v>
      </c>
      <c r="E119" s="40">
        <v>286112.58</v>
      </c>
      <c r="F119" s="41">
        <v>0.0005</v>
      </c>
      <c r="G119" s="41"/>
    </row>
    <row r="120" spans="1:7" s="43" customFormat="1" ht="14.25">
      <c r="A120" s="43" t="s">
        <v>98</v>
      </c>
      <c r="B120" s="43" t="s">
        <v>2</v>
      </c>
      <c r="C120" s="51" t="s">
        <v>809</v>
      </c>
      <c r="D120" s="52" t="s">
        <v>809</v>
      </c>
      <c r="E120" s="52" t="s">
        <v>809</v>
      </c>
      <c r="F120" s="53" t="s">
        <v>809</v>
      </c>
      <c r="G120" s="41"/>
    </row>
    <row r="121" spans="1:7" s="43" customFormat="1" ht="14.25">
      <c r="A121" s="43" t="s">
        <v>98</v>
      </c>
      <c r="B121" s="43" t="s">
        <v>6</v>
      </c>
      <c r="C121" s="39">
        <v>12</v>
      </c>
      <c r="D121" s="40">
        <v>474534</v>
      </c>
      <c r="E121" s="40">
        <v>28472.04</v>
      </c>
      <c r="F121" s="41">
        <v>0</v>
      </c>
      <c r="G121" s="41"/>
    </row>
    <row r="122" spans="1:7" s="43" customFormat="1" ht="14.25">
      <c r="A122" s="43" t="s">
        <v>98</v>
      </c>
      <c r="B122" s="43" t="s">
        <v>10</v>
      </c>
      <c r="C122" s="39">
        <v>88</v>
      </c>
      <c r="D122" s="40">
        <v>4340178</v>
      </c>
      <c r="E122" s="40">
        <v>260410.68</v>
      </c>
      <c r="F122" s="41">
        <v>0.0004</v>
      </c>
      <c r="G122" s="41"/>
    </row>
    <row r="123" spans="1:7" s="43" customFormat="1" ht="14.25">
      <c r="A123" s="43" t="s">
        <v>98</v>
      </c>
      <c r="B123" s="43" t="s">
        <v>4</v>
      </c>
      <c r="C123" s="39">
        <v>27</v>
      </c>
      <c r="D123" s="40">
        <v>3726817</v>
      </c>
      <c r="E123" s="40">
        <v>223609.02</v>
      </c>
      <c r="F123" s="41">
        <v>0.0004</v>
      </c>
      <c r="G123" s="41"/>
    </row>
    <row r="124" spans="1:7" s="43" customFormat="1" ht="14.25">
      <c r="A124" s="43" t="s">
        <v>98</v>
      </c>
      <c r="B124" s="43" t="s">
        <v>810</v>
      </c>
      <c r="C124" s="39">
        <v>215</v>
      </c>
      <c r="D124" s="40">
        <v>3700606</v>
      </c>
      <c r="E124" s="40">
        <v>216813.61</v>
      </c>
      <c r="F124" s="41">
        <v>0.0004</v>
      </c>
      <c r="G124" s="41"/>
    </row>
    <row r="125" spans="1:7" s="43" customFormat="1" ht="14.25">
      <c r="A125" s="43" t="s">
        <v>98</v>
      </c>
      <c r="B125" s="43" t="s">
        <v>8</v>
      </c>
      <c r="C125" s="39">
        <v>84</v>
      </c>
      <c r="D125" s="40">
        <v>2061686</v>
      </c>
      <c r="E125" s="40">
        <v>123701.16</v>
      </c>
      <c r="F125" s="41">
        <v>0.0002</v>
      </c>
      <c r="G125" s="41"/>
    </row>
    <row r="126" spans="1:7" s="43" customFormat="1" ht="14.25">
      <c r="A126" s="43" t="s">
        <v>98</v>
      </c>
      <c r="B126" s="43" t="s">
        <v>26</v>
      </c>
      <c r="C126" s="39">
        <v>25</v>
      </c>
      <c r="D126" s="40">
        <v>3081861</v>
      </c>
      <c r="E126" s="40">
        <v>184911.66</v>
      </c>
      <c r="F126" s="41">
        <v>0.0003</v>
      </c>
      <c r="G126" s="41"/>
    </row>
    <row r="127" spans="1:7" s="43" customFormat="1" ht="14.25">
      <c r="A127" s="43" t="s">
        <v>98</v>
      </c>
      <c r="B127" s="43" t="s">
        <v>27</v>
      </c>
      <c r="C127" s="39">
        <v>35</v>
      </c>
      <c r="D127" s="40">
        <v>6735648</v>
      </c>
      <c r="E127" s="40">
        <v>404138.88</v>
      </c>
      <c r="F127" s="41">
        <v>0.0007</v>
      </c>
      <c r="G127" s="41"/>
    </row>
    <row r="128" spans="1:7" s="43" customFormat="1" ht="14.25">
      <c r="A128" s="43" t="s">
        <v>109</v>
      </c>
      <c r="B128" s="43" t="s">
        <v>5</v>
      </c>
      <c r="C128" s="39">
        <v>10</v>
      </c>
      <c r="D128" s="40">
        <v>947080</v>
      </c>
      <c r="E128" s="40">
        <v>56824.8</v>
      </c>
      <c r="F128" s="41">
        <v>0.0001</v>
      </c>
      <c r="G128" s="41"/>
    </row>
    <row r="129" spans="1:7" s="43" customFormat="1" ht="14.25">
      <c r="A129" s="43" t="s">
        <v>109</v>
      </c>
      <c r="B129" s="43" t="s">
        <v>1</v>
      </c>
      <c r="C129" s="51" t="s">
        <v>809</v>
      </c>
      <c r="D129" s="52" t="s">
        <v>809</v>
      </c>
      <c r="E129" s="52" t="s">
        <v>809</v>
      </c>
      <c r="F129" s="53" t="s">
        <v>809</v>
      </c>
      <c r="G129" s="41"/>
    </row>
    <row r="130" spans="1:7" s="43" customFormat="1" ht="14.25">
      <c r="A130" s="43" t="s">
        <v>109</v>
      </c>
      <c r="B130" s="43" t="s">
        <v>7</v>
      </c>
      <c r="C130" s="39">
        <v>51</v>
      </c>
      <c r="D130" s="40">
        <v>4518682</v>
      </c>
      <c r="E130" s="40">
        <v>271120.92</v>
      </c>
      <c r="F130" s="41">
        <v>0.0005</v>
      </c>
      <c r="G130" s="41"/>
    </row>
    <row r="131" spans="1:7" s="43" customFormat="1" ht="14.25">
      <c r="A131" s="43" t="s">
        <v>109</v>
      </c>
      <c r="B131" s="43" t="s">
        <v>3</v>
      </c>
      <c r="C131" s="39">
        <v>26</v>
      </c>
      <c r="D131" s="40">
        <v>6044226</v>
      </c>
      <c r="E131" s="40">
        <v>362653.56</v>
      </c>
      <c r="F131" s="41">
        <v>0.0006</v>
      </c>
      <c r="G131" s="41"/>
    </row>
    <row r="132" spans="1:7" s="43" customFormat="1" ht="14.25">
      <c r="A132" s="43" t="s">
        <v>109</v>
      </c>
      <c r="B132" s="43" t="s">
        <v>2</v>
      </c>
      <c r="C132" s="51" t="s">
        <v>809</v>
      </c>
      <c r="D132" s="52" t="s">
        <v>809</v>
      </c>
      <c r="E132" s="52" t="s">
        <v>809</v>
      </c>
      <c r="F132" s="53" t="s">
        <v>809</v>
      </c>
      <c r="G132" s="41"/>
    </row>
    <row r="133" spans="1:7" s="43" customFormat="1" ht="14.25">
      <c r="A133" s="43" t="s">
        <v>109</v>
      </c>
      <c r="B133" s="43" t="s">
        <v>6</v>
      </c>
      <c r="C133" s="39">
        <v>10</v>
      </c>
      <c r="D133" s="40">
        <v>1730263</v>
      </c>
      <c r="E133" s="40">
        <v>103815.78</v>
      </c>
      <c r="F133" s="41">
        <v>0.0002</v>
      </c>
      <c r="G133" s="41"/>
    </row>
    <row r="134" spans="1:7" s="43" customFormat="1" ht="14.25">
      <c r="A134" s="43" t="s">
        <v>109</v>
      </c>
      <c r="B134" s="43" t="s">
        <v>10</v>
      </c>
      <c r="C134" s="39">
        <v>84</v>
      </c>
      <c r="D134" s="40">
        <v>4631140</v>
      </c>
      <c r="E134" s="40">
        <v>277868.4</v>
      </c>
      <c r="F134" s="41">
        <v>0.0005</v>
      </c>
      <c r="G134" s="41"/>
    </row>
    <row r="135" spans="1:7" s="43" customFormat="1" ht="14.25">
      <c r="A135" s="43" t="s">
        <v>109</v>
      </c>
      <c r="B135" s="43" t="s">
        <v>4</v>
      </c>
      <c r="C135" s="39">
        <v>18</v>
      </c>
      <c r="D135" s="40">
        <v>3624665</v>
      </c>
      <c r="E135" s="40">
        <v>217479.9</v>
      </c>
      <c r="F135" s="41">
        <v>0.0004</v>
      </c>
      <c r="G135" s="41"/>
    </row>
    <row r="136" spans="1:7" s="43" customFormat="1" ht="14.25">
      <c r="A136" s="43" t="s">
        <v>109</v>
      </c>
      <c r="B136" s="43" t="s">
        <v>810</v>
      </c>
      <c r="C136" s="39">
        <v>208</v>
      </c>
      <c r="D136" s="40">
        <v>7828014</v>
      </c>
      <c r="E136" s="40">
        <v>453252.14</v>
      </c>
      <c r="F136" s="41">
        <v>0.0008</v>
      </c>
      <c r="G136" s="41"/>
    </row>
    <row r="137" spans="1:7" s="43" customFormat="1" ht="14.25">
      <c r="A137" s="43" t="s">
        <v>109</v>
      </c>
      <c r="B137" s="43" t="s">
        <v>8</v>
      </c>
      <c r="C137" s="39">
        <v>91</v>
      </c>
      <c r="D137" s="40">
        <v>4149651</v>
      </c>
      <c r="E137" s="40">
        <v>248979.06</v>
      </c>
      <c r="F137" s="41">
        <v>0.0004</v>
      </c>
      <c r="G137" s="41"/>
    </row>
    <row r="138" spans="1:7" s="43" customFormat="1" ht="14.25">
      <c r="A138" s="43" t="s">
        <v>109</v>
      </c>
      <c r="B138" s="43" t="s">
        <v>26</v>
      </c>
      <c r="C138" s="39">
        <v>35</v>
      </c>
      <c r="D138" s="40">
        <v>3956748</v>
      </c>
      <c r="E138" s="40">
        <v>237404.88</v>
      </c>
      <c r="F138" s="41">
        <v>0.0004</v>
      </c>
      <c r="G138" s="41"/>
    </row>
    <row r="139" spans="1:7" s="43" customFormat="1" ht="14.25">
      <c r="A139" s="43" t="s">
        <v>109</v>
      </c>
      <c r="B139" s="43" t="s">
        <v>27</v>
      </c>
      <c r="C139" s="39">
        <v>36</v>
      </c>
      <c r="D139" s="40">
        <v>4635871</v>
      </c>
      <c r="E139" s="40">
        <v>278152.26</v>
      </c>
      <c r="F139" s="41">
        <v>0.0005</v>
      </c>
      <c r="G139" s="41"/>
    </row>
    <row r="140" spans="1:7" s="43" customFormat="1" ht="14.25">
      <c r="A140" s="43" t="s">
        <v>118</v>
      </c>
      <c r="B140" s="43" t="s">
        <v>5</v>
      </c>
      <c r="C140" s="51" t="s">
        <v>809</v>
      </c>
      <c r="D140" s="52" t="s">
        <v>809</v>
      </c>
      <c r="E140" s="52" t="s">
        <v>809</v>
      </c>
      <c r="F140" s="53" t="s">
        <v>809</v>
      </c>
      <c r="G140" s="41"/>
    </row>
    <row r="141" spans="1:7" s="43" customFormat="1" ht="14.25">
      <c r="A141" s="43" t="s">
        <v>118</v>
      </c>
      <c r="B141" s="43" t="s">
        <v>1</v>
      </c>
      <c r="C141" s="39">
        <v>10</v>
      </c>
      <c r="D141" s="40">
        <v>877960</v>
      </c>
      <c r="E141" s="40">
        <v>52677.6</v>
      </c>
      <c r="F141" s="41">
        <v>0.0001</v>
      </c>
      <c r="G141" s="41"/>
    </row>
    <row r="142" spans="1:7" s="43" customFormat="1" ht="14.25">
      <c r="A142" s="43" t="s">
        <v>118</v>
      </c>
      <c r="B142" s="43" t="s">
        <v>7</v>
      </c>
      <c r="C142" s="39">
        <v>25</v>
      </c>
      <c r="D142" s="40">
        <v>918051</v>
      </c>
      <c r="E142" s="40">
        <v>55083.06</v>
      </c>
      <c r="F142" s="41">
        <v>0.0001</v>
      </c>
      <c r="G142" s="41"/>
    </row>
    <row r="143" spans="1:7" s="43" customFormat="1" ht="14.25">
      <c r="A143" s="43" t="s">
        <v>118</v>
      </c>
      <c r="B143" s="43" t="s">
        <v>3</v>
      </c>
      <c r="C143" s="39">
        <v>23</v>
      </c>
      <c r="D143" s="40">
        <v>3330145</v>
      </c>
      <c r="E143" s="40">
        <v>199808.7</v>
      </c>
      <c r="F143" s="41">
        <v>0.0003</v>
      </c>
      <c r="G143" s="41"/>
    </row>
    <row r="144" spans="1:7" s="43" customFormat="1" ht="14.25">
      <c r="A144" s="43" t="s">
        <v>118</v>
      </c>
      <c r="B144" s="43" t="s">
        <v>2</v>
      </c>
      <c r="C144" s="51" t="s">
        <v>809</v>
      </c>
      <c r="D144" s="52" t="s">
        <v>809</v>
      </c>
      <c r="E144" s="52" t="s">
        <v>809</v>
      </c>
      <c r="F144" s="53" t="s">
        <v>809</v>
      </c>
      <c r="G144" s="41"/>
    </row>
    <row r="145" spans="1:7" s="43" customFormat="1" ht="14.25">
      <c r="A145" s="43" t="s">
        <v>118</v>
      </c>
      <c r="B145" s="43" t="s">
        <v>6</v>
      </c>
      <c r="C145" s="39">
        <v>5</v>
      </c>
      <c r="D145" s="40">
        <v>150594</v>
      </c>
      <c r="E145" s="40">
        <v>9035.64</v>
      </c>
      <c r="F145" s="41">
        <v>0</v>
      </c>
      <c r="G145" s="41"/>
    </row>
    <row r="146" spans="1:7" s="43" customFormat="1" ht="14.25">
      <c r="A146" s="43" t="s">
        <v>118</v>
      </c>
      <c r="B146" s="43" t="s">
        <v>10</v>
      </c>
      <c r="C146" s="39">
        <v>77</v>
      </c>
      <c r="D146" s="40">
        <v>2185167</v>
      </c>
      <c r="E146" s="40">
        <v>131110.02</v>
      </c>
      <c r="F146" s="41">
        <v>0.0002</v>
      </c>
      <c r="G146" s="41"/>
    </row>
    <row r="147" spans="1:7" s="43" customFormat="1" ht="14.25">
      <c r="A147" s="43" t="s">
        <v>118</v>
      </c>
      <c r="B147" s="43" t="s">
        <v>4</v>
      </c>
      <c r="C147" s="39">
        <v>6</v>
      </c>
      <c r="D147" s="40">
        <v>753219</v>
      </c>
      <c r="E147" s="40">
        <v>45193.14</v>
      </c>
      <c r="F147" s="41">
        <v>0.0001</v>
      </c>
      <c r="G147" s="41"/>
    </row>
    <row r="148" spans="1:7" s="43" customFormat="1" ht="14.25">
      <c r="A148" s="43" t="s">
        <v>118</v>
      </c>
      <c r="B148" s="43" t="s">
        <v>810</v>
      </c>
      <c r="C148" s="39">
        <v>149</v>
      </c>
      <c r="D148" s="40">
        <v>2141215</v>
      </c>
      <c r="E148" s="40">
        <v>128321.94</v>
      </c>
      <c r="F148" s="41">
        <v>0.0002</v>
      </c>
      <c r="G148" s="41"/>
    </row>
    <row r="149" spans="1:7" s="43" customFormat="1" ht="14.25">
      <c r="A149" s="43" t="s">
        <v>118</v>
      </c>
      <c r="B149" s="43" t="s">
        <v>8</v>
      </c>
      <c r="C149" s="39">
        <v>64</v>
      </c>
      <c r="D149" s="40">
        <v>544665</v>
      </c>
      <c r="E149" s="40">
        <v>32679.9</v>
      </c>
      <c r="F149" s="41">
        <v>0.0001</v>
      </c>
      <c r="G149" s="41"/>
    </row>
    <row r="150" spans="1:7" s="43" customFormat="1" ht="14.25">
      <c r="A150" s="43" t="s">
        <v>118</v>
      </c>
      <c r="B150" s="43" t="s">
        <v>26</v>
      </c>
      <c r="C150" s="39">
        <v>24</v>
      </c>
      <c r="D150" s="40">
        <v>1630031</v>
      </c>
      <c r="E150" s="40">
        <v>97801.86</v>
      </c>
      <c r="F150" s="41">
        <v>0.0002</v>
      </c>
      <c r="G150" s="41"/>
    </row>
    <row r="151" spans="1:7" s="43" customFormat="1" ht="14.25">
      <c r="A151" s="43" t="s">
        <v>118</v>
      </c>
      <c r="B151" s="43" t="s">
        <v>27</v>
      </c>
      <c r="C151" s="39">
        <v>36</v>
      </c>
      <c r="D151" s="40">
        <v>2700662</v>
      </c>
      <c r="E151" s="40">
        <v>162039.72</v>
      </c>
      <c r="F151" s="41">
        <v>0.0003</v>
      </c>
      <c r="G151" s="41"/>
    </row>
    <row r="152" spans="1:7" s="43" customFormat="1" ht="14.25">
      <c r="A152" s="43" t="s">
        <v>128</v>
      </c>
      <c r="B152" s="43" t="s">
        <v>5</v>
      </c>
      <c r="C152" s="51" t="s">
        <v>809</v>
      </c>
      <c r="D152" s="52" t="s">
        <v>809</v>
      </c>
      <c r="E152" s="52" t="s">
        <v>809</v>
      </c>
      <c r="F152" s="53" t="s">
        <v>809</v>
      </c>
      <c r="G152" s="41"/>
    </row>
    <row r="153" spans="1:7" s="43" customFormat="1" ht="14.25">
      <c r="A153" s="43" t="s">
        <v>128</v>
      </c>
      <c r="B153" s="43" t="s">
        <v>1</v>
      </c>
      <c r="C153" s="39">
        <v>9</v>
      </c>
      <c r="D153" s="40">
        <v>766860</v>
      </c>
      <c r="E153" s="40">
        <v>46011.6</v>
      </c>
      <c r="F153" s="41">
        <v>0.0001</v>
      </c>
      <c r="G153" s="41"/>
    </row>
    <row r="154" spans="1:7" s="43" customFormat="1" ht="14.25">
      <c r="A154" s="43" t="s">
        <v>128</v>
      </c>
      <c r="B154" s="43" t="s">
        <v>7</v>
      </c>
      <c r="C154" s="39">
        <v>15</v>
      </c>
      <c r="D154" s="40">
        <v>938593</v>
      </c>
      <c r="E154" s="40">
        <v>56315.58</v>
      </c>
      <c r="F154" s="41">
        <v>0.0001</v>
      </c>
      <c r="G154" s="41"/>
    </row>
    <row r="155" spans="1:7" s="43" customFormat="1" ht="14.25">
      <c r="A155" s="43" t="s">
        <v>128</v>
      </c>
      <c r="B155" s="43" t="s">
        <v>3</v>
      </c>
      <c r="C155" s="39">
        <v>14</v>
      </c>
      <c r="D155" s="40">
        <v>2942664</v>
      </c>
      <c r="E155" s="40">
        <v>176559.84</v>
      </c>
      <c r="F155" s="41">
        <v>0.0003</v>
      </c>
      <c r="G155" s="41"/>
    </row>
    <row r="156" spans="1:7" s="43" customFormat="1" ht="14.25">
      <c r="A156" s="43" t="s">
        <v>128</v>
      </c>
      <c r="B156" s="43" t="s">
        <v>2</v>
      </c>
      <c r="C156" s="51" t="s">
        <v>809</v>
      </c>
      <c r="D156" s="52" t="s">
        <v>809</v>
      </c>
      <c r="E156" s="52" t="s">
        <v>809</v>
      </c>
      <c r="F156" s="53" t="s">
        <v>809</v>
      </c>
      <c r="G156" s="41"/>
    </row>
    <row r="157" spans="1:7" s="43" customFormat="1" ht="14.25">
      <c r="A157" s="43" t="s">
        <v>128</v>
      </c>
      <c r="B157" s="43" t="s">
        <v>6</v>
      </c>
      <c r="C157" s="51" t="s">
        <v>809</v>
      </c>
      <c r="D157" s="52" t="s">
        <v>809</v>
      </c>
      <c r="E157" s="52" t="s">
        <v>809</v>
      </c>
      <c r="F157" s="53" t="s">
        <v>809</v>
      </c>
      <c r="G157" s="41"/>
    </row>
    <row r="158" spans="1:7" s="43" customFormat="1" ht="14.25">
      <c r="A158" s="43" t="s">
        <v>128</v>
      </c>
      <c r="B158" s="43" t="s">
        <v>10</v>
      </c>
      <c r="C158" s="39">
        <v>53</v>
      </c>
      <c r="D158" s="40">
        <v>1694191</v>
      </c>
      <c r="E158" s="40">
        <v>101651.46</v>
      </c>
      <c r="F158" s="41">
        <v>0.0002</v>
      </c>
      <c r="G158" s="41"/>
    </row>
    <row r="159" spans="1:7" s="43" customFormat="1" ht="14.25">
      <c r="A159" s="43" t="s">
        <v>128</v>
      </c>
      <c r="B159" s="43" t="s">
        <v>4</v>
      </c>
      <c r="C159" s="39">
        <v>12</v>
      </c>
      <c r="D159" s="40">
        <v>1214040</v>
      </c>
      <c r="E159" s="40">
        <v>72842.4</v>
      </c>
      <c r="F159" s="41">
        <v>0.0001</v>
      </c>
      <c r="G159" s="41"/>
    </row>
    <row r="160" spans="1:7" s="43" customFormat="1" ht="14.25">
      <c r="A160" s="43" t="s">
        <v>128</v>
      </c>
      <c r="B160" s="43" t="s">
        <v>810</v>
      </c>
      <c r="C160" s="39">
        <v>107</v>
      </c>
      <c r="D160" s="40">
        <v>1594050</v>
      </c>
      <c r="E160" s="40">
        <v>95264.16</v>
      </c>
      <c r="F160" s="41">
        <v>0.0002</v>
      </c>
      <c r="G160" s="41"/>
    </row>
    <row r="161" spans="1:7" s="43" customFormat="1" ht="14.25">
      <c r="A161" s="43" t="s">
        <v>128</v>
      </c>
      <c r="B161" s="43" t="s">
        <v>8</v>
      </c>
      <c r="C161" s="39">
        <v>47</v>
      </c>
      <c r="D161" s="40">
        <v>424834</v>
      </c>
      <c r="E161" s="40">
        <v>25490.04</v>
      </c>
      <c r="F161" s="41">
        <v>0</v>
      </c>
      <c r="G161" s="41"/>
    </row>
    <row r="162" spans="1:7" s="43" customFormat="1" ht="14.25">
      <c r="A162" s="43" t="s">
        <v>128</v>
      </c>
      <c r="B162" s="43" t="s">
        <v>26</v>
      </c>
      <c r="C162" s="39">
        <v>20</v>
      </c>
      <c r="D162" s="40">
        <v>985165</v>
      </c>
      <c r="E162" s="40">
        <v>59109.9</v>
      </c>
      <c r="F162" s="41">
        <v>0.0001</v>
      </c>
      <c r="G162" s="41"/>
    </row>
    <row r="163" spans="1:7" s="43" customFormat="1" ht="14.25">
      <c r="A163" s="43" t="s">
        <v>128</v>
      </c>
      <c r="B163" s="43" t="s">
        <v>27</v>
      </c>
      <c r="C163" s="39">
        <v>23</v>
      </c>
      <c r="D163" s="40">
        <v>3176988</v>
      </c>
      <c r="E163" s="40">
        <v>190619.28</v>
      </c>
      <c r="F163" s="41">
        <v>0.0003</v>
      </c>
      <c r="G163" s="41"/>
    </row>
    <row r="164" spans="1:7" s="43" customFormat="1" ht="14.25">
      <c r="A164" s="43" t="s">
        <v>135</v>
      </c>
      <c r="B164" s="43" t="s">
        <v>5</v>
      </c>
      <c r="C164" s="39">
        <v>17</v>
      </c>
      <c r="D164" s="40">
        <v>1629391</v>
      </c>
      <c r="E164" s="40">
        <v>97763.46</v>
      </c>
      <c r="F164" s="41">
        <v>0.0002</v>
      </c>
      <c r="G164" s="41"/>
    </row>
    <row r="165" spans="1:7" s="43" customFormat="1" ht="14.25">
      <c r="A165" s="43" t="s">
        <v>135</v>
      </c>
      <c r="B165" s="43" t="s">
        <v>1</v>
      </c>
      <c r="C165" s="39">
        <v>16</v>
      </c>
      <c r="D165" s="40">
        <v>8957247</v>
      </c>
      <c r="E165" s="40">
        <v>537434.82</v>
      </c>
      <c r="F165" s="41">
        <v>0.0009</v>
      </c>
      <c r="G165" s="41"/>
    </row>
    <row r="166" spans="1:7" s="43" customFormat="1" ht="14.25">
      <c r="A166" s="43" t="s">
        <v>135</v>
      </c>
      <c r="B166" s="43" t="s">
        <v>7</v>
      </c>
      <c r="C166" s="39">
        <v>53</v>
      </c>
      <c r="D166" s="40">
        <v>6655599</v>
      </c>
      <c r="E166" s="40">
        <v>399335.94</v>
      </c>
      <c r="F166" s="41">
        <v>0.0007</v>
      </c>
      <c r="G166" s="41"/>
    </row>
    <row r="167" spans="1:7" s="43" customFormat="1" ht="14.25">
      <c r="A167" s="43" t="s">
        <v>135</v>
      </c>
      <c r="B167" s="43" t="s">
        <v>3</v>
      </c>
      <c r="C167" s="39">
        <v>24</v>
      </c>
      <c r="D167" s="40">
        <v>6624079</v>
      </c>
      <c r="E167" s="40">
        <v>397444.74</v>
      </c>
      <c r="F167" s="41">
        <v>0.0007</v>
      </c>
      <c r="G167" s="41"/>
    </row>
    <row r="168" spans="1:7" s="43" customFormat="1" ht="14.25">
      <c r="A168" s="43" t="s">
        <v>135</v>
      </c>
      <c r="B168" s="43" t="s">
        <v>2</v>
      </c>
      <c r="C168" s="39">
        <v>10</v>
      </c>
      <c r="D168" s="40">
        <v>10835519</v>
      </c>
      <c r="E168" s="40">
        <v>650131.14</v>
      </c>
      <c r="F168" s="41">
        <v>0.0011</v>
      </c>
      <c r="G168" s="41"/>
    </row>
    <row r="169" spans="1:7" s="43" customFormat="1" ht="14.25">
      <c r="A169" s="43" t="s">
        <v>135</v>
      </c>
      <c r="B169" s="43" t="s">
        <v>6</v>
      </c>
      <c r="C169" s="39">
        <v>12</v>
      </c>
      <c r="D169" s="40">
        <v>1803834</v>
      </c>
      <c r="E169" s="40">
        <v>108230.04</v>
      </c>
      <c r="F169" s="41">
        <v>0.0002</v>
      </c>
      <c r="G169" s="41"/>
    </row>
    <row r="170" spans="1:7" s="43" customFormat="1" ht="14.25">
      <c r="A170" s="43" t="s">
        <v>135</v>
      </c>
      <c r="B170" s="43" t="s">
        <v>10</v>
      </c>
      <c r="C170" s="39">
        <v>125</v>
      </c>
      <c r="D170" s="40">
        <v>6277920</v>
      </c>
      <c r="E170" s="40">
        <v>376675.2</v>
      </c>
      <c r="F170" s="41">
        <v>0.0006</v>
      </c>
      <c r="G170" s="41"/>
    </row>
    <row r="171" spans="1:7" s="43" customFormat="1" ht="14.25">
      <c r="A171" s="43" t="s">
        <v>135</v>
      </c>
      <c r="B171" s="43" t="s">
        <v>4</v>
      </c>
      <c r="C171" s="39">
        <v>28</v>
      </c>
      <c r="D171" s="40">
        <v>3904283</v>
      </c>
      <c r="E171" s="40">
        <v>234256.98</v>
      </c>
      <c r="F171" s="41">
        <v>0.0004</v>
      </c>
      <c r="G171" s="41"/>
    </row>
    <row r="172" spans="1:7" s="43" customFormat="1" ht="14.25">
      <c r="A172" s="43" t="s">
        <v>135</v>
      </c>
      <c r="B172" s="43" t="s">
        <v>810</v>
      </c>
      <c r="C172" s="39">
        <v>309</v>
      </c>
      <c r="D172" s="40">
        <v>9400803</v>
      </c>
      <c r="E172" s="40">
        <v>551433.44</v>
      </c>
      <c r="F172" s="41">
        <v>0.0009</v>
      </c>
      <c r="G172" s="41"/>
    </row>
    <row r="173" spans="1:7" s="43" customFormat="1" ht="14.25">
      <c r="A173" s="43" t="s">
        <v>135</v>
      </c>
      <c r="B173" s="43" t="s">
        <v>8</v>
      </c>
      <c r="C173" s="39">
        <v>107</v>
      </c>
      <c r="D173" s="40">
        <v>6217920</v>
      </c>
      <c r="E173" s="40">
        <v>373075.2</v>
      </c>
      <c r="F173" s="41">
        <v>0.0006</v>
      </c>
      <c r="G173" s="41"/>
    </row>
    <row r="174" spans="1:7" s="43" customFormat="1" ht="14.25">
      <c r="A174" s="43" t="s">
        <v>135</v>
      </c>
      <c r="B174" s="43" t="s">
        <v>26</v>
      </c>
      <c r="C174" s="39">
        <v>45</v>
      </c>
      <c r="D174" s="40">
        <v>6230861</v>
      </c>
      <c r="E174" s="40">
        <v>373851.66</v>
      </c>
      <c r="F174" s="41">
        <v>0.0006</v>
      </c>
      <c r="G174" s="41"/>
    </row>
    <row r="175" spans="1:7" s="43" customFormat="1" ht="14.25">
      <c r="A175" s="43" t="s">
        <v>135</v>
      </c>
      <c r="B175" s="43" t="s">
        <v>27</v>
      </c>
      <c r="C175" s="39">
        <v>63</v>
      </c>
      <c r="D175" s="40">
        <v>10715413</v>
      </c>
      <c r="E175" s="40">
        <v>642924.78</v>
      </c>
      <c r="F175" s="41">
        <v>0.0011</v>
      </c>
      <c r="G175" s="41"/>
    </row>
    <row r="176" spans="1:7" s="43" customFormat="1" ht="14.25">
      <c r="A176" s="43" t="s">
        <v>144</v>
      </c>
      <c r="B176" s="43" t="s">
        <v>5</v>
      </c>
      <c r="C176" s="51" t="s">
        <v>809</v>
      </c>
      <c r="D176" s="52" t="s">
        <v>809</v>
      </c>
      <c r="E176" s="52" t="s">
        <v>809</v>
      </c>
      <c r="F176" s="53" t="s">
        <v>809</v>
      </c>
      <c r="G176" s="41"/>
    </row>
    <row r="177" spans="1:7" s="43" customFormat="1" ht="14.25">
      <c r="A177" s="43" t="s">
        <v>144</v>
      </c>
      <c r="B177" s="43" t="s">
        <v>1</v>
      </c>
      <c r="C177" s="39">
        <v>10</v>
      </c>
      <c r="D177" s="40">
        <v>875212</v>
      </c>
      <c r="E177" s="40">
        <v>52512.72</v>
      </c>
      <c r="F177" s="41">
        <v>0.0001</v>
      </c>
      <c r="G177" s="41"/>
    </row>
    <row r="178" spans="1:7" s="43" customFormat="1" ht="14.25">
      <c r="A178" s="43" t="s">
        <v>144</v>
      </c>
      <c r="B178" s="43" t="s">
        <v>7</v>
      </c>
      <c r="C178" s="39">
        <v>43</v>
      </c>
      <c r="D178" s="40">
        <v>3307626</v>
      </c>
      <c r="E178" s="40">
        <v>198457.56</v>
      </c>
      <c r="F178" s="41">
        <v>0.0003</v>
      </c>
      <c r="G178" s="41"/>
    </row>
    <row r="179" spans="1:7" s="43" customFormat="1" ht="14.25">
      <c r="A179" s="43" t="s">
        <v>144</v>
      </c>
      <c r="B179" s="43" t="s">
        <v>3</v>
      </c>
      <c r="C179" s="39">
        <v>15</v>
      </c>
      <c r="D179" s="40">
        <v>4550365</v>
      </c>
      <c r="E179" s="40">
        <v>273021.9</v>
      </c>
      <c r="F179" s="41">
        <v>0.0005</v>
      </c>
      <c r="G179" s="41"/>
    </row>
    <row r="180" spans="1:7" s="43" customFormat="1" ht="14.25">
      <c r="A180" s="43" t="s">
        <v>144</v>
      </c>
      <c r="B180" s="43" t="s">
        <v>2</v>
      </c>
      <c r="C180" s="51" t="s">
        <v>809</v>
      </c>
      <c r="D180" s="52" t="s">
        <v>809</v>
      </c>
      <c r="E180" s="52" t="s">
        <v>809</v>
      </c>
      <c r="F180" s="53" t="s">
        <v>809</v>
      </c>
      <c r="G180" s="41"/>
    </row>
    <row r="181" spans="1:7" s="43" customFormat="1" ht="14.25">
      <c r="A181" s="43" t="s">
        <v>144</v>
      </c>
      <c r="B181" s="43" t="s">
        <v>6</v>
      </c>
      <c r="C181" s="39">
        <v>7</v>
      </c>
      <c r="D181" s="40">
        <v>658283</v>
      </c>
      <c r="E181" s="40">
        <v>39496.98</v>
      </c>
      <c r="F181" s="41">
        <v>0.0001</v>
      </c>
      <c r="G181" s="41"/>
    </row>
    <row r="182" spans="1:7" s="43" customFormat="1" ht="14.25">
      <c r="A182" s="43" t="s">
        <v>144</v>
      </c>
      <c r="B182" s="43" t="s">
        <v>10</v>
      </c>
      <c r="C182" s="39">
        <v>84</v>
      </c>
      <c r="D182" s="40">
        <v>3353244</v>
      </c>
      <c r="E182" s="40">
        <v>201194.64</v>
      </c>
      <c r="F182" s="41">
        <v>0.0003</v>
      </c>
      <c r="G182" s="41"/>
    </row>
    <row r="183" spans="1:7" s="43" customFormat="1" ht="14.25">
      <c r="A183" s="43" t="s">
        <v>144</v>
      </c>
      <c r="B183" s="43" t="s">
        <v>4</v>
      </c>
      <c r="C183" s="39">
        <v>20</v>
      </c>
      <c r="D183" s="40">
        <v>2483016</v>
      </c>
      <c r="E183" s="40">
        <v>148980.96</v>
      </c>
      <c r="F183" s="41">
        <v>0.0003</v>
      </c>
      <c r="G183" s="41"/>
    </row>
    <row r="184" spans="1:7" s="43" customFormat="1" ht="14.25">
      <c r="A184" s="43" t="s">
        <v>144</v>
      </c>
      <c r="B184" s="43" t="s">
        <v>810</v>
      </c>
      <c r="C184" s="39">
        <v>189</v>
      </c>
      <c r="D184" s="40">
        <v>6017758</v>
      </c>
      <c r="E184" s="40">
        <v>354401.78</v>
      </c>
      <c r="F184" s="41">
        <v>0.0006</v>
      </c>
      <c r="G184" s="41"/>
    </row>
    <row r="185" spans="1:7" s="43" customFormat="1" ht="14.25">
      <c r="A185" s="43" t="s">
        <v>144</v>
      </c>
      <c r="B185" s="43" t="s">
        <v>8</v>
      </c>
      <c r="C185" s="39">
        <v>52</v>
      </c>
      <c r="D185" s="40">
        <v>1008230</v>
      </c>
      <c r="E185" s="40">
        <v>60493.8</v>
      </c>
      <c r="F185" s="41">
        <v>0.0001</v>
      </c>
      <c r="G185" s="41"/>
    </row>
    <row r="186" spans="1:7" s="43" customFormat="1" ht="14.25">
      <c r="A186" s="43" t="s">
        <v>144</v>
      </c>
      <c r="B186" s="43" t="s">
        <v>26</v>
      </c>
      <c r="C186" s="39">
        <v>33</v>
      </c>
      <c r="D186" s="40">
        <v>2775710</v>
      </c>
      <c r="E186" s="40">
        <v>166542.6</v>
      </c>
      <c r="F186" s="41">
        <v>0.0003</v>
      </c>
      <c r="G186" s="41"/>
    </row>
    <row r="187" spans="1:7" s="43" customFormat="1" ht="14.25">
      <c r="A187" s="43" t="s">
        <v>144</v>
      </c>
      <c r="B187" s="43" t="s">
        <v>27</v>
      </c>
      <c r="C187" s="39">
        <v>41</v>
      </c>
      <c r="D187" s="40">
        <v>4701022</v>
      </c>
      <c r="E187" s="40">
        <v>282061.32</v>
      </c>
      <c r="F187" s="41">
        <v>0.0005</v>
      </c>
      <c r="G187" s="41"/>
    </row>
    <row r="188" spans="1:7" s="43" customFormat="1" ht="14.25">
      <c r="A188" s="43" t="s">
        <v>153</v>
      </c>
      <c r="B188" s="43" t="s">
        <v>5</v>
      </c>
      <c r="C188" s="51" t="s">
        <v>809</v>
      </c>
      <c r="D188" s="52" t="s">
        <v>809</v>
      </c>
      <c r="E188" s="52" t="s">
        <v>809</v>
      </c>
      <c r="F188" s="53" t="s">
        <v>809</v>
      </c>
      <c r="G188" s="41"/>
    </row>
    <row r="189" spans="1:7" s="43" customFormat="1" ht="14.25">
      <c r="A189" s="43" t="s">
        <v>153</v>
      </c>
      <c r="B189" s="43" t="s">
        <v>1</v>
      </c>
      <c r="C189" s="39">
        <v>5</v>
      </c>
      <c r="D189" s="40">
        <v>157351</v>
      </c>
      <c r="E189" s="40">
        <v>9441.06</v>
      </c>
      <c r="F189" s="41">
        <v>0</v>
      </c>
      <c r="G189" s="41"/>
    </row>
    <row r="190" spans="1:7" s="43" customFormat="1" ht="14.25">
      <c r="A190" s="43" t="s">
        <v>153</v>
      </c>
      <c r="B190" s="43" t="s">
        <v>7</v>
      </c>
      <c r="C190" s="39">
        <v>39</v>
      </c>
      <c r="D190" s="40">
        <v>3364912</v>
      </c>
      <c r="E190" s="40">
        <v>201894.72</v>
      </c>
      <c r="F190" s="41">
        <v>0.0003</v>
      </c>
      <c r="G190" s="41"/>
    </row>
    <row r="191" spans="1:7" s="43" customFormat="1" ht="14.25">
      <c r="A191" s="43" t="s">
        <v>153</v>
      </c>
      <c r="B191" s="43" t="s">
        <v>3</v>
      </c>
      <c r="C191" s="39">
        <v>19</v>
      </c>
      <c r="D191" s="40">
        <v>4910063</v>
      </c>
      <c r="E191" s="40">
        <v>294603.78</v>
      </c>
      <c r="F191" s="41">
        <v>0.0005</v>
      </c>
      <c r="G191" s="41"/>
    </row>
    <row r="192" spans="1:7" s="43" customFormat="1" ht="14.25">
      <c r="A192" s="43" t="s">
        <v>153</v>
      </c>
      <c r="B192" s="43" t="s">
        <v>2</v>
      </c>
      <c r="C192" s="51" t="s">
        <v>809</v>
      </c>
      <c r="D192" s="52" t="s">
        <v>809</v>
      </c>
      <c r="E192" s="52" t="s">
        <v>809</v>
      </c>
      <c r="F192" s="53" t="s">
        <v>809</v>
      </c>
      <c r="G192" s="41"/>
    </row>
    <row r="193" spans="1:7" s="43" customFormat="1" ht="14.25">
      <c r="A193" s="43" t="s">
        <v>153</v>
      </c>
      <c r="B193" s="43" t="s">
        <v>6</v>
      </c>
      <c r="C193" s="39">
        <v>5</v>
      </c>
      <c r="D193" s="40">
        <v>323769</v>
      </c>
      <c r="E193" s="40">
        <v>19426.14</v>
      </c>
      <c r="F193" s="41">
        <v>0</v>
      </c>
      <c r="G193" s="41"/>
    </row>
    <row r="194" spans="1:7" s="43" customFormat="1" ht="14.25">
      <c r="A194" s="43" t="s">
        <v>153</v>
      </c>
      <c r="B194" s="43" t="s">
        <v>10</v>
      </c>
      <c r="C194" s="39">
        <v>103</v>
      </c>
      <c r="D194" s="40">
        <v>4094920</v>
      </c>
      <c r="E194" s="40">
        <v>245695.2</v>
      </c>
      <c r="F194" s="41">
        <v>0.0004</v>
      </c>
      <c r="G194" s="41"/>
    </row>
    <row r="195" spans="1:7" s="43" customFormat="1" ht="14.25">
      <c r="A195" s="43" t="s">
        <v>153</v>
      </c>
      <c r="B195" s="43" t="s">
        <v>4</v>
      </c>
      <c r="C195" s="39">
        <v>18</v>
      </c>
      <c r="D195" s="40">
        <v>1998729</v>
      </c>
      <c r="E195" s="40">
        <v>119923.74</v>
      </c>
      <c r="F195" s="41">
        <v>0.0002</v>
      </c>
      <c r="G195" s="41"/>
    </row>
    <row r="196" spans="1:7" s="43" customFormat="1" ht="14.25">
      <c r="A196" s="43" t="s">
        <v>153</v>
      </c>
      <c r="B196" s="43" t="s">
        <v>810</v>
      </c>
      <c r="C196" s="39">
        <v>198</v>
      </c>
      <c r="D196" s="40">
        <v>3896699</v>
      </c>
      <c r="E196" s="40">
        <v>232507.1</v>
      </c>
      <c r="F196" s="41">
        <v>0.0004</v>
      </c>
      <c r="G196" s="41"/>
    </row>
    <row r="197" spans="1:7" s="43" customFormat="1" ht="14.25">
      <c r="A197" s="43" t="s">
        <v>153</v>
      </c>
      <c r="B197" s="43" t="s">
        <v>8</v>
      </c>
      <c r="C197" s="39">
        <v>64</v>
      </c>
      <c r="D197" s="40">
        <v>1291436</v>
      </c>
      <c r="E197" s="40">
        <v>76683.55</v>
      </c>
      <c r="F197" s="41">
        <v>0.0001</v>
      </c>
      <c r="G197" s="41"/>
    </row>
    <row r="198" spans="1:7" s="43" customFormat="1" ht="14.25">
      <c r="A198" s="43" t="s">
        <v>153</v>
      </c>
      <c r="B198" s="43" t="s">
        <v>26</v>
      </c>
      <c r="C198" s="39">
        <v>25</v>
      </c>
      <c r="D198" s="40">
        <v>1154499</v>
      </c>
      <c r="E198" s="40">
        <v>69269.94</v>
      </c>
      <c r="F198" s="41">
        <v>0.0001</v>
      </c>
      <c r="G198" s="41"/>
    </row>
    <row r="199" spans="1:7" s="43" customFormat="1" ht="14.25">
      <c r="A199" s="43" t="s">
        <v>153</v>
      </c>
      <c r="B199" s="43" t="s">
        <v>27</v>
      </c>
      <c r="C199" s="39">
        <v>29</v>
      </c>
      <c r="D199" s="40">
        <v>3060135</v>
      </c>
      <c r="E199" s="40">
        <v>183608.1</v>
      </c>
      <c r="F199" s="41">
        <v>0.0003</v>
      </c>
      <c r="G199" s="41"/>
    </row>
    <row r="200" spans="1:7" s="43" customFormat="1" ht="14.25">
      <c r="A200" s="43" t="s">
        <v>162</v>
      </c>
      <c r="B200" s="43" t="s">
        <v>5</v>
      </c>
      <c r="C200" s="39">
        <v>25</v>
      </c>
      <c r="D200" s="40">
        <v>3204890</v>
      </c>
      <c r="E200" s="40">
        <v>192293.4</v>
      </c>
      <c r="F200" s="41">
        <v>0.0003</v>
      </c>
      <c r="G200" s="41"/>
    </row>
    <row r="201" spans="1:7" s="43" customFormat="1" ht="14.25">
      <c r="A201" s="43" t="s">
        <v>162</v>
      </c>
      <c r="B201" s="43" t="s">
        <v>1</v>
      </c>
      <c r="C201" s="39">
        <v>21</v>
      </c>
      <c r="D201" s="40">
        <v>22155617</v>
      </c>
      <c r="E201" s="40">
        <v>1329337.02</v>
      </c>
      <c r="F201" s="41">
        <v>0.0023</v>
      </c>
      <c r="G201" s="41"/>
    </row>
    <row r="202" spans="1:7" s="43" customFormat="1" ht="14.25">
      <c r="A202" s="43" t="s">
        <v>162</v>
      </c>
      <c r="B202" s="43" t="s">
        <v>7</v>
      </c>
      <c r="C202" s="39">
        <v>123</v>
      </c>
      <c r="D202" s="40">
        <v>20304475</v>
      </c>
      <c r="E202" s="40">
        <v>1218268.5</v>
      </c>
      <c r="F202" s="41">
        <v>0.0021</v>
      </c>
      <c r="G202" s="41"/>
    </row>
    <row r="203" spans="1:7" s="43" customFormat="1" ht="14.25">
      <c r="A203" s="43" t="s">
        <v>162</v>
      </c>
      <c r="B203" s="43" t="s">
        <v>3</v>
      </c>
      <c r="C203" s="39">
        <v>48</v>
      </c>
      <c r="D203" s="40">
        <v>15444500</v>
      </c>
      <c r="E203" s="40">
        <v>926670</v>
      </c>
      <c r="F203" s="41">
        <v>0.0016</v>
      </c>
      <c r="G203" s="41"/>
    </row>
    <row r="204" spans="1:7" s="43" customFormat="1" ht="14.25">
      <c r="A204" s="43" t="s">
        <v>162</v>
      </c>
      <c r="B204" s="43" t="s">
        <v>2</v>
      </c>
      <c r="C204" s="39">
        <v>15</v>
      </c>
      <c r="D204" s="40">
        <v>29569453</v>
      </c>
      <c r="E204" s="40">
        <v>1774167.18</v>
      </c>
      <c r="F204" s="41">
        <v>0.003</v>
      </c>
      <c r="G204" s="41"/>
    </row>
    <row r="205" spans="1:7" s="43" customFormat="1" ht="14.25">
      <c r="A205" s="43" t="s">
        <v>162</v>
      </c>
      <c r="B205" s="43" t="s">
        <v>6</v>
      </c>
      <c r="C205" s="39">
        <v>33</v>
      </c>
      <c r="D205" s="40">
        <v>8168560</v>
      </c>
      <c r="E205" s="40">
        <v>490113.6</v>
      </c>
      <c r="F205" s="41">
        <v>0.0008</v>
      </c>
      <c r="G205" s="41"/>
    </row>
    <row r="206" spans="1:7" s="43" customFormat="1" ht="14.25">
      <c r="A206" s="43" t="s">
        <v>162</v>
      </c>
      <c r="B206" s="43" t="s">
        <v>10</v>
      </c>
      <c r="C206" s="39">
        <v>193</v>
      </c>
      <c r="D206" s="40">
        <v>14303227</v>
      </c>
      <c r="E206" s="40">
        <v>857846.84</v>
      </c>
      <c r="F206" s="41">
        <v>0.0015</v>
      </c>
      <c r="G206" s="41"/>
    </row>
    <row r="207" spans="1:7" s="43" customFormat="1" ht="14.25">
      <c r="A207" s="43" t="s">
        <v>162</v>
      </c>
      <c r="B207" s="43" t="s">
        <v>4</v>
      </c>
      <c r="C207" s="39">
        <v>49</v>
      </c>
      <c r="D207" s="40">
        <v>11040544</v>
      </c>
      <c r="E207" s="40">
        <v>662432.64</v>
      </c>
      <c r="F207" s="41">
        <v>0.0011</v>
      </c>
      <c r="G207" s="41"/>
    </row>
    <row r="208" spans="1:7" s="43" customFormat="1" ht="14.25">
      <c r="A208" s="43" t="s">
        <v>162</v>
      </c>
      <c r="B208" s="43" t="s">
        <v>810</v>
      </c>
      <c r="C208" s="39">
        <v>512</v>
      </c>
      <c r="D208" s="40">
        <v>22689425</v>
      </c>
      <c r="E208" s="40">
        <v>1314729.62</v>
      </c>
      <c r="F208" s="41">
        <v>0.0022</v>
      </c>
      <c r="G208" s="41"/>
    </row>
    <row r="209" spans="1:7" s="43" customFormat="1" ht="14.25">
      <c r="A209" s="43" t="s">
        <v>162</v>
      </c>
      <c r="B209" s="43" t="s">
        <v>8</v>
      </c>
      <c r="C209" s="39">
        <v>197</v>
      </c>
      <c r="D209" s="40">
        <v>14203872</v>
      </c>
      <c r="E209" s="40">
        <v>852232.32</v>
      </c>
      <c r="F209" s="41">
        <v>0.0014</v>
      </c>
      <c r="G209" s="41"/>
    </row>
    <row r="210" spans="1:7" s="43" customFormat="1" ht="14.25">
      <c r="A210" s="43" t="s">
        <v>162</v>
      </c>
      <c r="B210" s="43" t="s">
        <v>26</v>
      </c>
      <c r="C210" s="39">
        <v>74</v>
      </c>
      <c r="D210" s="40">
        <v>10059866</v>
      </c>
      <c r="E210" s="40">
        <v>603591.96</v>
      </c>
      <c r="F210" s="41">
        <v>0.001</v>
      </c>
      <c r="G210" s="41"/>
    </row>
    <row r="211" spans="1:7" s="43" customFormat="1" ht="14.25">
      <c r="A211" s="43" t="s">
        <v>162</v>
      </c>
      <c r="B211" s="43" t="s">
        <v>27</v>
      </c>
      <c r="C211" s="39">
        <v>67</v>
      </c>
      <c r="D211" s="40">
        <v>15498805</v>
      </c>
      <c r="E211" s="40">
        <v>929928.3</v>
      </c>
      <c r="F211" s="41">
        <v>0.0016</v>
      </c>
      <c r="G211" s="41"/>
    </row>
    <row r="212" spans="1:7" s="43" customFormat="1" ht="14.25">
      <c r="A212" s="43" t="s">
        <v>170</v>
      </c>
      <c r="B212" s="43" t="s">
        <v>5</v>
      </c>
      <c r="C212" s="39">
        <v>6</v>
      </c>
      <c r="D212" s="40">
        <v>231294</v>
      </c>
      <c r="E212" s="40">
        <v>13877.64</v>
      </c>
      <c r="F212" s="41">
        <v>0</v>
      </c>
      <c r="G212" s="41"/>
    </row>
    <row r="213" spans="1:7" s="43" customFormat="1" ht="14.25">
      <c r="A213" s="43" t="s">
        <v>170</v>
      </c>
      <c r="B213" s="43" t="s">
        <v>1</v>
      </c>
      <c r="C213" s="39">
        <v>8</v>
      </c>
      <c r="D213" s="40">
        <v>4870096</v>
      </c>
      <c r="E213" s="40">
        <v>292205.76</v>
      </c>
      <c r="F213" s="41">
        <v>0.0005</v>
      </c>
      <c r="G213" s="41"/>
    </row>
    <row r="214" spans="1:7" s="43" customFormat="1" ht="14.25">
      <c r="A214" s="43" t="s">
        <v>170</v>
      </c>
      <c r="B214" s="43" t="s">
        <v>7</v>
      </c>
      <c r="C214" s="39">
        <v>31</v>
      </c>
      <c r="D214" s="40">
        <v>2528805</v>
      </c>
      <c r="E214" s="40">
        <v>151728.3</v>
      </c>
      <c r="F214" s="41">
        <v>0.0003</v>
      </c>
      <c r="G214" s="41"/>
    </row>
    <row r="215" spans="1:7" s="43" customFormat="1" ht="14.25">
      <c r="A215" s="43" t="s">
        <v>170</v>
      </c>
      <c r="B215" s="43" t="s">
        <v>3</v>
      </c>
      <c r="C215" s="39">
        <v>20</v>
      </c>
      <c r="D215" s="40">
        <v>3901074</v>
      </c>
      <c r="E215" s="40">
        <v>234064.44</v>
      </c>
      <c r="F215" s="41">
        <v>0.0004</v>
      </c>
      <c r="G215" s="41"/>
    </row>
    <row r="216" spans="1:7" s="43" customFormat="1" ht="14.25">
      <c r="A216" s="43" t="s">
        <v>170</v>
      </c>
      <c r="B216" s="43" t="s">
        <v>2</v>
      </c>
      <c r="C216" s="39">
        <v>5</v>
      </c>
      <c r="D216" s="40">
        <v>1237531</v>
      </c>
      <c r="E216" s="40">
        <v>74251.86</v>
      </c>
      <c r="F216" s="41">
        <v>0.0001</v>
      </c>
      <c r="G216" s="41"/>
    </row>
    <row r="217" spans="1:7" s="43" customFormat="1" ht="14.25">
      <c r="A217" s="43" t="s">
        <v>170</v>
      </c>
      <c r="B217" s="43" t="s">
        <v>6</v>
      </c>
      <c r="C217" s="39">
        <v>5</v>
      </c>
      <c r="D217" s="40">
        <v>667174</v>
      </c>
      <c r="E217" s="40">
        <v>40030.44</v>
      </c>
      <c r="F217" s="41">
        <v>0.0001</v>
      </c>
      <c r="G217" s="41"/>
    </row>
    <row r="218" spans="1:7" s="43" customFormat="1" ht="14.25">
      <c r="A218" s="43" t="s">
        <v>170</v>
      </c>
      <c r="B218" s="43" t="s">
        <v>10</v>
      </c>
      <c r="C218" s="39">
        <v>59</v>
      </c>
      <c r="D218" s="40">
        <v>2272765</v>
      </c>
      <c r="E218" s="40">
        <v>136365.9</v>
      </c>
      <c r="F218" s="41">
        <v>0.0002</v>
      </c>
      <c r="G218" s="41"/>
    </row>
    <row r="219" spans="1:7" s="43" customFormat="1" ht="14.25">
      <c r="A219" s="43" t="s">
        <v>170</v>
      </c>
      <c r="B219" s="43" t="s">
        <v>4</v>
      </c>
      <c r="C219" s="39">
        <v>9</v>
      </c>
      <c r="D219" s="40">
        <v>1481969</v>
      </c>
      <c r="E219" s="40">
        <v>88918.14</v>
      </c>
      <c r="F219" s="41">
        <v>0.0002</v>
      </c>
      <c r="G219" s="41"/>
    </row>
    <row r="220" spans="1:7" s="43" customFormat="1" ht="14.25">
      <c r="A220" s="43" t="s">
        <v>170</v>
      </c>
      <c r="B220" s="43" t="s">
        <v>810</v>
      </c>
      <c r="C220" s="39">
        <v>142</v>
      </c>
      <c r="D220" s="40">
        <v>3741778</v>
      </c>
      <c r="E220" s="40">
        <v>217851.68</v>
      </c>
      <c r="F220" s="41">
        <v>0.0004</v>
      </c>
      <c r="G220" s="41"/>
    </row>
    <row r="221" spans="1:7" s="43" customFormat="1" ht="14.25">
      <c r="A221" s="43" t="s">
        <v>170</v>
      </c>
      <c r="B221" s="43" t="s">
        <v>8</v>
      </c>
      <c r="C221" s="39">
        <v>58</v>
      </c>
      <c r="D221" s="40">
        <v>1533014</v>
      </c>
      <c r="E221" s="40">
        <v>91980.84</v>
      </c>
      <c r="F221" s="41">
        <v>0.0002</v>
      </c>
      <c r="G221" s="41"/>
    </row>
    <row r="222" spans="1:7" s="43" customFormat="1" ht="14.25">
      <c r="A222" s="43" t="s">
        <v>170</v>
      </c>
      <c r="B222" s="43" t="s">
        <v>26</v>
      </c>
      <c r="C222" s="39">
        <v>19</v>
      </c>
      <c r="D222" s="40">
        <v>2269601</v>
      </c>
      <c r="E222" s="40">
        <v>136176.06</v>
      </c>
      <c r="F222" s="41">
        <v>0.0002</v>
      </c>
      <c r="G222" s="41"/>
    </row>
    <row r="223" spans="1:7" s="43" customFormat="1" ht="14.25">
      <c r="A223" s="43" t="s">
        <v>170</v>
      </c>
      <c r="B223" s="43" t="s">
        <v>27</v>
      </c>
      <c r="C223" s="39">
        <v>21</v>
      </c>
      <c r="D223" s="40">
        <v>3127259</v>
      </c>
      <c r="E223" s="40">
        <v>187633.82</v>
      </c>
      <c r="F223" s="41">
        <v>0.0003</v>
      </c>
      <c r="G223" s="41"/>
    </row>
    <row r="224" spans="1:7" s="43" customFormat="1" ht="14.25">
      <c r="A224" s="43" t="s">
        <v>175</v>
      </c>
      <c r="B224" s="43" t="s">
        <v>5</v>
      </c>
      <c r="C224" s="51" t="s">
        <v>809</v>
      </c>
      <c r="D224" s="52" t="s">
        <v>809</v>
      </c>
      <c r="E224" s="52" t="s">
        <v>809</v>
      </c>
      <c r="F224" s="53" t="s">
        <v>809</v>
      </c>
      <c r="G224" s="41"/>
    </row>
    <row r="225" spans="1:7" s="43" customFormat="1" ht="14.25">
      <c r="A225" s="43" t="s">
        <v>175</v>
      </c>
      <c r="B225" s="43" t="s">
        <v>1</v>
      </c>
      <c r="C225" s="39">
        <v>5</v>
      </c>
      <c r="D225" s="40">
        <v>338894</v>
      </c>
      <c r="E225" s="40">
        <v>20333.64</v>
      </c>
      <c r="F225" s="41">
        <v>0</v>
      </c>
      <c r="G225" s="41"/>
    </row>
    <row r="226" spans="1:7" s="43" customFormat="1" ht="14.25">
      <c r="A226" s="43" t="s">
        <v>175</v>
      </c>
      <c r="B226" s="43" t="s">
        <v>7</v>
      </c>
      <c r="C226" s="39">
        <v>36</v>
      </c>
      <c r="D226" s="40">
        <v>1976360</v>
      </c>
      <c r="E226" s="40">
        <v>118581.6</v>
      </c>
      <c r="F226" s="41">
        <v>0.0002</v>
      </c>
      <c r="G226" s="41"/>
    </row>
    <row r="227" spans="1:7" s="43" customFormat="1" ht="14.25">
      <c r="A227" s="43" t="s">
        <v>175</v>
      </c>
      <c r="B227" s="43" t="s">
        <v>3</v>
      </c>
      <c r="C227" s="39">
        <v>15</v>
      </c>
      <c r="D227" s="40">
        <v>3486792</v>
      </c>
      <c r="E227" s="40">
        <v>209207.52</v>
      </c>
      <c r="F227" s="41">
        <v>0.0004</v>
      </c>
      <c r="G227" s="41"/>
    </row>
    <row r="228" spans="1:7" s="43" customFormat="1" ht="14.25">
      <c r="A228" s="43" t="s">
        <v>175</v>
      </c>
      <c r="B228" s="43" t="s">
        <v>2</v>
      </c>
      <c r="C228" s="51" t="s">
        <v>809</v>
      </c>
      <c r="D228" s="52" t="s">
        <v>809</v>
      </c>
      <c r="E228" s="52" t="s">
        <v>809</v>
      </c>
      <c r="F228" s="53" t="s">
        <v>809</v>
      </c>
      <c r="G228" s="41"/>
    </row>
    <row r="229" spans="1:7" s="43" customFormat="1" ht="14.25">
      <c r="A229" s="43" t="s">
        <v>175</v>
      </c>
      <c r="B229" s="43" t="s">
        <v>6</v>
      </c>
      <c r="C229" s="39">
        <v>5</v>
      </c>
      <c r="D229" s="40">
        <v>702362</v>
      </c>
      <c r="E229" s="40">
        <v>42141.72</v>
      </c>
      <c r="F229" s="41">
        <v>0.0001</v>
      </c>
      <c r="G229" s="41"/>
    </row>
    <row r="230" spans="1:7" s="43" customFormat="1" ht="14.25">
      <c r="A230" s="43" t="s">
        <v>175</v>
      </c>
      <c r="B230" s="43" t="s">
        <v>10</v>
      </c>
      <c r="C230" s="39">
        <v>80</v>
      </c>
      <c r="D230" s="40">
        <v>3422959</v>
      </c>
      <c r="E230" s="40">
        <v>205377.54</v>
      </c>
      <c r="F230" s="41">
        <v>0.0003</v>
      </c>
      <c r="G230" s="41"/>
    </row>
    <row r="231" spans="1:7" s="43" customFormat="1" ht="14.25">
      <c r="A231" s="43" t="s">
        <v>175</v>
      </c>
      <c r="B231" s="43" t="s">
        <v>4</v>
      </c>
      <c r="C231" s="39">
        <v>16</v>
      </c>
      <c r="D231" s="40">
        <v>1911282</v>
      </c>
      <c r="E231" s="40">
        <v>114676.92</v>
      </c>
      <c r="F231" s="41">
        <v>0.0002</v>
      </c>
      <c r="G231" s="41"/>
    </row>
    <row r="232" spans="1:7" s="43" customFormat="1" ht="14.25">
      <c r="A232" s="43" t="s">
        <v>175</v>
      </c>
      <c r="B232" s="43" t="s">
        <v>810</v>
      </c>
      <c r="C232" s="39">
        <v>146</v>
      </c>
      <c r="D232" s="40">
        <v>2648054</v>
      </c>
      <c r="E232" s="40">
        <v>155654.86</v>
      </c>
      <c r="F232" s="41">
        <v>0.0003</v>
      </c>
      <c r="G232" s="41"/>
    </row>
    <row r="233" spans="1:7" s="43" customFormat="1" ht="14.25">
      <c r="A233" s="43" t="s">
        <v>175</v>
      </c>
      <c r="B233" s="43" t="s">
        <v>8</v>
      </c>
      <c r="C233" s="39">
        <v>63</v>
      </c>
      <c r="D233" s="40">
        <v>2150122</v>
      </c>
      <c r="E233" s="40">
        <v>128891.59</v>
      </c>
      <c r="F233" s="41">
        <v>0.0002</v>
      </c>
      <c r="G233" s="41"/>
    </row>
    <row r="234" spans="1:7" s="43" customFormat="1" ht="14.25">
      <c r="A234" s="43" t="s">
        <v>175</v>
      </c>
      <c r="B234" s="43" t="s">
        <v>26</v>
      </c>
      <c r="C234" s="39">
        <v>16</v>
      </c>
      <c r="D234" s="40">
        <v>838690</v>
      </c>
      <c r="E234" s="40">
        <v>50321.4</v>
      </c>
      <c r="F234" s="41">
        <v>0.0001</v>
      </c>
      <c r="G234" s="41"/>
    </row>
    <row r="235" spans="1:7" s="43" customFormat="1" ht="14.25">
      <c r="A235" s="43" t="s">
        <v>175</v>
      </c>
      <c r="B235" s="43" t="s">
        <v>27</v>
      </c>
      <c r="C235" s="39">
        <v>36</v>
      </c>
      <c r="D235" s="40">
        <v>3955241</v>
      </c>
      <c r="E235" s="40">
        <v>237314.46</v>
      </c>
      <c r="F235" s="41">
        <v>0.0004</v>
      </c>
      <c r="G235" s="41"/>
    </row>
    <row r="236" spans="1:7" s="43" customFormat="1" ht="14.25">
      <c r="A236" s="43" t="s">
        <v>182</v>
      </c>
      <c r="B236" s="43" t="s">
        <v>5</v>
      </c>
      <c r="C236" s="51" t="s">
        <v>809</v>
      </c>
      <c r="D236" s="52" t="s">
        <v>809</v>
      </c>
      <c r="E236" s="52" t="s">
        <v>809</v>
      </c>
      <c r="F236" s="53" t="s">
        <v>809</v>
      </c>
      <c r="G236" s="41"/>
    </row>
    <row r="237" spans="1:7" s="43" customFormat="1" ht="14.25">
      <c r="A237" s="43" t="s">
        <v>182</v>
      </c>
      <c r="B237" s="43" t="s">
        <v>1</v>
      </c>
      <c r="C237" s="51" t="s">
        <v>809</v>
      </c>
      <c r="D237" s="52" t="s">
        <v>809</v>
      </c>
      <c r="E237" s="52" t="s">
        <v>809</v>
      </c>
      <c r="F237" s="53" t="s">
        <v>809</v>
      </c>
      <c r="G237" s="41"/>
    </row>
    <row r="238" spans="1:7" s="43" customFormat="1" ht="14.25">
      <c r="A238" s="43" t="s">
        <v>182</v>
      </c>
      <c r="B238" s="43" t="s">
        <v>7</v>
      </c>
      <c r="C238" s="39">
        <v>13</v>
      </c>
      <c r="D238" s="40">
        <v>2301220</v>
      </c>
      <c r="E238" s="40">
        <v>138073.2</v>
      </c>
      <c r="F238" s="41">
        <v>0.0002</v>
      </c>
      <c r="G238" s="41"/>
    </row>
    <row r="239" spans="1:7" s="43" customFormat="1" ht="14.25">
      <c r="A239" s="43" t="s">
        <v>182</v>
      </c>
      <c r="B239" s="43" t="s">
        <v>3</v>
      </c>
      <c r="C239" s="39">
        <v>13</v>
      </c>
      <c r="D239" s="40">
        <v>3996670</v>
      </c>
      <c r="E239" s="40">
        <v>239800.2</v>
      </c>
      <c r="F239" s="41">
        <v>0.0004</v>
      </c>
      <c r="G239" s="41"/>
    </row>
    <row r="240" spans="1:7" s="43" customFormat="1" ht="14.25">
      <c r="A240" s="43" t="s">
        <v>182</v>
      </c>
      <c r="B240" s="43" t="s">
        <v>2</v>
      </c>
      <c r="C240" s="51" t="s">
        <v>809</v>
      </c>
      <c r="D240" s="52" t="s">
        <v>809</v>
      </c>
      <c r="E240" s="52" t="s">
        <v>809</v>
      </c>
      <c r="F240" s="53" t="s">
        <v>809</v>
      </c>
      <c r="G240" s="41"/>
    </row>
    <row r="241" spans="1:7" s="43" customFormat="1" ht="14.25">
      <c r="A241" s="43" t="s">
        <v>182</v>
      </c>
      <c r="B241" s="43" t="s">
        <v>6</v>
      </c>
      <c r="C241" s="51" t="s">
        <v>809</v>
      </c>
      <c r="D241" s="52" t="s">
        <v>809</v>
      </c>
      <c r="E241" s="52" t="s">
        <v>809</v>
      </c>
      <c r="F241" s="53" t="s">
        <v>809</v>
      </c>
      <c r="G241" s="41"/>
    </row>
    <row r="242" spans="1:7" s="43" customFormat="1" ht="14.25">
      <c r="A242" s="43" t="s">
        <v>182</v>
      </c>
      <c r="B242" s="43" t="s">
        <v>10</v>
      </c>
      <c r="C242" s="39">
        <v>34</v>
      </c>
      <c r="D242" s="40">
        <v>1952339</v>
      </c>
      <c r="E242" s="40">
        <v>117140.34</v>
      </c>
      <c r="F242" s="41">
        <v>0.0002</v>
      </c>
      <c r="G242" s="41"/>
    </row>
    <row r="243" spans="1:7" s="43" customFormat="1" ht="14.25">
      <c r="A243" s="43" t="s">
        <v>182</v>
      </c>
      <c r="B243" s="43" t="s">
        <v>4</v>
      </c>
      <c r="C243" s="39">
        <v>8</v>
      </c>
      <c r="D243" s="40">
        <v>899780</v>
      </c>
      <c r="E243" s="40">
        <v>53986.8</v>
      </c>
      <c r="F243" s="41">
        <v>0.0001</v>
      </c>
      <c r="G243" s="41"/>
    </row>
    <row r="244" spans="1:7" s="43" customFormat="1" ht="14.25">
      <c r="A244" s="43" t="s">
        <v>182</v>
      </c>
      <c r="B244" s="43" t="s">
        <v>810</v>
      </c>
      <c r="C244" s="39">
        <v>99</v>
      </c>
      <c r="D244" s="40">
        <v>3434467</v>
      </c>
      <c r="E244" s="40">
        <v>193489.8</v>
      </c>
      <c r="F244" s="41">
        <v>0.0003</v>
      </c>
      <c r="G244" s="41"/>
    </row>
    <row r="245" spans="1:7" s="43" customFormat="1" ht="14.25">
      <c r="A245" s="43" t="s">
        <v>182</v>
      </c>
      <c r="B245" s="43" t="s">
        <v>8</v>
      </c>
      <c r="C245" s="39">
        <v>23</v>
      </c>
      <c r="D245" s="40">
        <v>250782</v>
      </c>
      <c r="E245" s="40">
        <v>15046.92</v>
      </c>
      <c r="F245" s="41">
        <v>0</v>
      </c>
      <c r="G245" s="41"/>
    </row>
    <row r="246" spans="1:7" s="43" customFormat="1" ht="14.25">
      <c r="A246" s="43" t="s">
        <v>182</v>
      </c>
      <c r="B246" s="43" t="s">
        <v>26</v>
      </c>
      <c r="C246" s="39">
        <v>10</v>
      </c>
      <c r="D246" s="40">
        <v>1065031</v>
      </c>
      <c r="E246" s="40">
        <v>63901.86</v>
      </c>
      <c r="F246" s="41">
        <v>0.0001</v>
      </c>
      <c r="G246" s="41"/>
    </row>
    <row r="247" spans="1:7" s="43" customFormat="1" ht="14.25">
      <c r="A247" s="43" t="s">
        <v>182</v>
      </c>
      <c r="B247" s="43" t="s">
        <v>27</v>
      </c>
      <c r="C247" s="39">
        <v>11</v>
      </c>
      <c r="D247" s="40">
        <v>1167798</v>
      </c>
      <c r="E247" s="40">
        <v>70067.88</v>
      </c>
      <c r="F247" s="41">
        <v>0.0001</v>
      </c>
      <c r="G247" s="41"/>
    </row>
    <row r="248" spans="1:7" s="43" customFormat="1" ht="14.25">
      <c r="A248" s="43" t="s">
        <v>185</v>
      </c>
      <c r="B248" s="43" t="s">
        <v>5</v>
      </c>
      <c r="C248" s="39">
        <v>18</v>
      </c>
      <c r="D248" s="40">
        <v>1972218</v>
      </c>
      <c r="E248" s="40">
        <v>118333.08</v>
      </c>
      <c r="F248" s="41">
        <v>0.0002</v>
      </c>
      <c r="G248" s="41"/>
    </row>
    <row r="249" spans="1:7" s="43" customFormat="1" ht="14.25">
      <c r="A249" s="43" t="s">
        <v>185</v>
      </c>
      <c r="B249" s="43" t="s">
        <v>1</v>
      </c>
      <c r="C249" s="51" t="s">
        <v>809</v>
      </c>
      <c r="D249" s="52" t="s">
        <v>809</v>
      </c>
      <c r="E249" s="52" t="s">
        <v>809</v>
      </c>
      <c r="F249" s="53" t="s">
        <v>809</v>
      </c>
      <c r="G249" s="41"/>
    </row>
    <row r="250" spans="1:7" s="43" customFormat="1" ht="14.25">
      <c r="A250" s="43" t="s">
        <v>185</v>
      </c>
      <c r="B250" s="43" t="s">
        <v>7</v>
      </c>
      <c r="C250" s="39">
        <v>59</v>
      </c>
      <c r="D250" s="40">
        <v>6260160</v>
      </c>
      <c r="E250" s="40">
        <v>375609.6</v>
      </c>
      <c r="F250" s="41">
        <v>0.0006</v>
      </c>
      <c r="G250" s="41"/>
    </row>
    <row r="251" spans="1:7" s="43" customFormat="1" ht="14.25">
      <c r="A251" s="43" t="s">
        <v>185</v>
      </c>
      <c r="B251" s="43" t="s">
        <v>3</v>
      </c>
      <c r="C251" s="39">
        <v>20</v>
      </c>
      <c r="D251" s="40">
        <v>5602380</v>
      </c>
      <c r="E251" s="40">
        <v>336142.8</v>
      </c>
      <c r="F251" s="41">
        <v>0.0006</v>
      </c>
      <c r="G251" s="41"/>
    </row>
    <row r="252" spans="1:7" s="43" customFormat="1" ht="14.25">
      <c r="A252" s="43" t="s">
        <v>185</v>
      </c>
      <c r="B252" s="43" t="s">
        <v>2</v>
      </c>
      <c r="C252" s="51" t="s">
        <v>809</v>
      </c>
      <c r="D252" s="52" t="s">
        <v>809</v>
      </c>
      <c r="E252" s="52" t="s">
        <v>809</v>
      </c>
      <c r="F252" s="53" t="s">
        <v>809</v>
      </c>
      <c r="G252" s="41"/>
    </row>
    <row r="253" spans="1:7" s="43" customFormat="1" ht="14.25">
      <c r="A253" s="43" t="s">
        <v>185</v>
      </c>
      <c r="B253" s="43" t="s">
        <v>6</v>
      </c>
      <c r="C253" s="39">
        <v>19</v>
      </c>
      <c r="D253" s="40">
        <v>2205652</v>
      </c>
      <c r="E253" s="40">
        <v>132339.12</v>
      </c>
      <c r="F253" s="41">
        <v>0.0002</v>
      </c>
      <c r="G253" s="41"/>
    </row>
    <row r="254" spans="1:7" s="43" customFormat="1" ht="14.25">
      <c r="A254" s="43" t="s">
        <v>185</v>
      </c>
      <c r="B254" s="43" t="s">
        <v>10</v>
      </c>
      <c r="C254" s="39">
        <v>96</v>
      </c>
      <c r="D254" s="40">
        <v>5188355</v>
      </c>
      <c r="E254" s="40">
        <v>311301.3</v>
      </c>
      <c r="F254" s="41">
        <v>0.0005</v>
      </c>
      <c r="G254" s="41"/>
    </row>
    <row r="255" spans="1:7" s="43" customFormat="1" ht="14.25">
      <c r="A255" s="43" t="s">
        <v>185</v>
      </c>
      <c r="B255" s="43" t="s">
        <v>4</v>
      </c>
      <c r="C255" s="39">
        <v>16</v>
      </c>
      <c r="D255" s="40">
        <v>3654709</v>
      </c>
      <c r="E255" s="40">
        <v>219282.54</v>
      </c>
      <c r="F255" s="41">
        <v>0.0004</v>
      </c>
      <c r="G255" s="41"/>
    </row>
    <row r="256" spans="1:7" s="43" customFormat="1" ht="14.25">
      <c r="A256" s="43" t="s">
        <v>185</v>
      </c>
      <c r="B256" s="43" t="s">
        <v>810</v>
      </c>
      <c r="C256" s="39">
        <v>209</v>
      </c>
      <c r="D256" s="40">
        <v>7847467</v>
      </c>
      <c r="E256" s="40">
        <v>451667.96</v>
      </c>
      <c r="F256" s="41">
        <v>0.0008</v>
      </c>
      <c r="G256" s="41"/>
    </row>
    <row r="257" spans="1:7" s="43" customFormat="1" ht="14.25">
      <c r="A257" s="43" t="s">
        <v>185</v>
      </c>
      <c r="B257" s="43" t="s">
        <v>8</v>
      </c>
      <c r="C257" s="39">
        <v>95</v>
      </c>
      <c r="D257" s="40">
        <v>7031025</v>
      </c>
      <c r="E257" s="40">
        <v>421861.5</v>
      </c>
      <c r="F257" s="41">
        <v>0.0007</v>
      </c>
      <c r="G257" s="41"/>
    </row>
    <row r="258" spans="1:7" s="43" customFormat="1" ht="14.25">
      <c r="A258" s="43" t="s">
        <v>185</v>
      </c>
      <c r="B258" s="43" t="s">
        <v>26</v>
      </c>
      <c r="C258" s="39">
        <v>40</v>
      </c>
      <c r="D258" s="40">
        <v>7722468</v>
      </c>
      <c r="E258" s="40">
        <v>463348.08</v>
      </c>
      <c r="F258" s="41">
        <v>0.0008</v>
      </c>
      <c r="G258" s="41"/>
    </row>
    <row r="259" spans="1:7" s="43" customFormat="1" ht="14.25">
      <c r="A259" s="43" t="s">
        <v>185</v>
      </c>
      <c r="B259" s="43" t="s">
        <v>27</v>
      </c>
      <c r="C259" s="39">
        <v>39</v>
      </c>
      <c r="D259" s="40">
        <v>5514422</v>
      </c>
      <c r="E259" s="40">
        <v>330865.32</v>
      </c>
      <c r="F259" s="41">
        <v>0.0006</v>
      </c>
      <c r="G259" s="41"/>
    </row>
    <row r="260" spans="1:7" s="43" customFormat="1" ht="14.25">
      <c r="A260" s="43" t="s">
        <v>194</v>
      </c>
      <c r="B260" s="43" t="s">
        <v>5</v>
      </c>
      <c r="C260" s="39">
        <v>5</v>
      </c>
      <c r="D260" s="40">
        <v>84326</v>
      </c>
      <c r="E260" s="40">
        <v>5059.56</v>
      </c>
      <c r="F260" s="41">
        <v>0</v>
      </c>
      <c r="G260" s="41"/>
    </row>
    <row r="261" spans="1:7" s="43" customFormat="1" ht="14.25">
      <c r="A261" s="43" t="s">
        <v>194</v>
      </c>
      <c r="B261" s="43" t="s">
        <v>1</v>
      </c>
      <c r="C261" s="39">
        <v>12</v>
      </c>
      <c r="D261" s="40">
        <v>1679076</v>
      </c>
      <c r="E261" s="40">
        <v>100744.56</v>
      </c>
      <c r="F261" s="41">
        <v>0.0002</v>
      </c>
      <c r="G261" s="41"/>
    </row>
    <row r="262" spans="1:7" s="43" customFormat="1" ht="14.25">
      <c r="A262" s="43" t="s">
        <v>194</v>
      </c>
      <c r="B262" s="43" t="s">
        <v>7</v>
      </c>
      <c r="C262" s="39">
        <v>57</v>
      </c>
      <c r="D262" s="40">
        <v>3942122</v>
      </c>
      <c r="E262" s="40">
        <v>236527.32</v>
      </c>
      <c r="F262" s="41">
        <v>0.0004</v>
      </c>
      <c r="G262" s="41"/>
    </row>
    <row r="263" spans="1:7" s="43" customFormat="1" ht="14.25">
      <c r="A263" s="43" t="s">
        <v>194</v>
      </c>
      <c r="B263" s="43" t="s">
        <v>3</v>
      </c>
      <c r="C263" s="39">
        <v>25</v>
      </c>
      <c r="D263" s="40">
        <v>4308382</v>
      </c>
      <c r="E263" s="40">
        <v>258502.92</v>
      </c>
      <c r="F263" s="41">
        <v>0.0004</v>
      </c>
      <c r="G263" s="41"/>
    </row>
    <row r="264" spans="1:7" s="43" customFormat="1" ht="14.25">
      <c r="A264" s="43" t="s">
        <v>194</v>
      </c>
      <c r="B264" s="43" t="s">
        <v>2</v>
      </c>
      <c r="C264" s="39">
        <v>8</v>
      </c>
      <c r="D264" s="40">
        <v>1461527</v>
      </c>
      <c r="E264" s="40">
        <v>87691.62</v>
      </c>
      <c r="F264" s="41">
        <v>0.0001</v>
      </c>
      <c r="G264" s="41"/>
    </row>
    <row r="265" spans="1:7" s="43" customFormat="1" ht="14.25">
      <c r="A265" s="43" t="s">
        <v>194</v>
      </c>
      <c r="B265" s="43" t="s">
        <v>6</v>
      </c>
      <c r="C265" s="39">
        <v>7</v>
      </c>
      <c r="D265" s="40">
        <v>171002</v>
      </c>
      <c r="E265" s="40">
        <v>10260.12</v>
      </c>
      <c r="F265" s="41">
        <v>0</v>
      </c>
      <c r="G265" s="41"/>
    </row>
    <row r="266" spans="1:7" s="43" customFormat="1" ht="14.25">
      <c r="A266" s="43" t="s">
        <v>194</v>
      </c>
      <c r="B266" s="43" t="s">
        <v>10</v>
      </c>
      <c r="C266" s="39">
        <v>98</v>
      </c>
      <c r="D266" s="40">
        <v>4832543</v>
      </c>
      <c r="E266" s="40">
        <v>289952.58</v>
      </c>
      <c r="F266" s="41">
        <v>0.0005</v>
      </c>
      <c r="G266" s="41"/>
    </row>
    <row r="267" spans="1:7" s="43" customFormat="1" ht="14.25">
      <c r="A267" s="43" t="s">
        <v>194</v>
      </c>
      <c r="B267" s="43" t="s">
        <v>4</v>
      </c>
      <c r="C267" s="39">
        <v>21</v>
      </c>
      <c r="D267" s="40">
        <v>2929030</v>
      </c>
      <c r="E267" s="40">
        <v>175741.8</v>
      </c>
      <c r="F267" s="41">
        <v>0.0003</v>
      </c>
      <c r="G267" s="41"/>
    </row>
    <row r="268" spans="1:7" s="43" customFormat="1" ht="14.25">
      <c r="A268" s="43" t="s">
        <v>194</v>
      </c>
      <c r="B268" s="43" t="s">
        <v>810</v>
      </c>
      <c r="C268" s="39">
        <v>249</v>
      </c>
      <c r="D268" s="40">
        <v>5817660</v>
      </c>
      <c r="E268" s="40">
        <v>338174.83</v>
      </c>
      <c r="F268" s="41">
        <v>0.0006</v>
      </c>
      <c r="G268" s="41"/>
    </row>
    <row r="269" spans="1:7" s="43" customFormat="1" ht="14.25">
      <c r="A269" s="43" t="s">
        <v>194</v>
      </c>
      <c r="B269" s="43" t="s">
        <v>8</v>
      </c>
      <c r="C269" s="39">
        <v>90</v>
      </c>
      <c r="D269" s="40">
        <v>1697714</v>
      </c>
      <c r="E269" s="40">
        <v>101862.84</v>
      </c>
      <c r="F269" s="41">
        <v>0.0002</v>
      </c>
      <c r="G269" s="41"/>
    </row>
    <row r="270" spans="1:7" s="43" customFormat="1" ht="14.25">
      <c r="A270" s="43" t="s">
        <v>194</v>
      </c>
      <c r="B270" s="43" t="s">
        <v>26</v>
      </c>
      <c r="C270" s="39">
        <v>32</v>
      </c>
      <c r="D270" s="40">
        <v>2329682</v>
      </c>
      <c r="E270" s="40">
        <v>139780.92</v>
      </c>
      <c r="F270" s="41">
        <v>0.0002</v>
      </c>
      <c r="G270" s="41"/>
    </row>
    <row r="271" spans="1:7" s="43" customFormat="1" ht="14.25">
      <c r="A271" s="43" t="s">
        <v>194</v>
      </c>
      <c r="B271" s="43" t="s">
        <v>27</v>
      </c>
      <c r="C271" s="39">
        <v>48</v>
      </c>
      <c r="D271" s="40">
        <v>9347758</v>
      </c>
      <c r="E271" s="40">
        <v>560865.48</v>
      </c>
      <c r="F271" s="41">
        <v>0.001</v>
      </c>
      <c r="G271" s="41"/>
    </row>
    <row r="272" spans="1:7" s="43" customFormat="1" ht="14.25">
      <c r="A272" s="43" t="s">
        <v>205</v>
      </c>
      <c r="B272" s="43" t="s">
        <v>5</v>
      </c>
      <c r="C272" s="39">
        <v>12</v>
      </c>
      <c r="D272" s="40">
        <v>1084768</v>
      </c>
      <c r="E272" s="40">
        <v>65086.08</v>
      </c>
      <c r="F272" s="41">
        <v>0.0001</v>
      </c>
      <c r="G272" s="41"/>
    </row>
    <row r="273" spans="1:7" s="43" customFormat="1" ht="14.25">
      <c r="A273" s="43" t="s">
        <v>205</v>
      </c>
      <c r="B273" s="43" t="s">
        <v>1</v>
      </c>
      <c r="C273" s="39">
        <v>19</v>
      </c>
      <c r="D273" s="40">
        <v>8192546</v>
      </c>
      <c r="E273" s="40">
        <v>491552.76</v>
      </c>
      <c r="F273" s="41">
        <v>0.0008</v>
      </c>
      <c r="G273" s="41"/>
    </row>
    <row r="274" spans="1:7" s="43" customFormat="1" ht="14.25">
      <c r="A274" s="43" t="s">
        <v>205</v>
      </c>
      <c r="B274" s="43" t="s">
        <v>7</v>
      </c>
      <c r="C274" s="39">
        <v>124</v>
      </c>
      <c r="D274" s="40">
        <v>14713576</v>
      </c>
      <c r="E274" s="40">
        <v>882814.56</v>
      </c>
      <c r="F274" s="41">
        <v>0.0015</v>
      </c>
      <c r="G274" s="41"/>
    </row>
    <row r="275" spans="1:7" s="43" customFormat="1" ht="14.25">
      <c r="A275" s="43" t="s">
        <v>205</v>
      </c>
      <c r="B275" s="43" t="s">
        <v>3</v>
      </c>
      <c r="C275" s="39">
        <v>53</v>
      </c>
      <c r="D275" s="40">
        <v>15154179</v>
      </c>
      <c r="E275" s="40">
        <v>909250.74</v>
      </c>
      <c r="F275" s="41">
        <v>0.0015</v>
      </c>
      <c r="G275" s="41"/>
    </row>
    <row r="276" spans="1:7" s="43" customFormat="1" ht="14.25">
      <c r="A276" s="43" t="s">
        <v>205</v>
      </c>
      <c r="B276" s="43" t="s">
        <v>2</v>
      </c>
      <c r="C276" s="39">
        <v>13</v>
      </c>
      <c r="D276" s="40">
        <v>17581100</v>
      </c>
      <c r="E276" s="40">
        <v>1054866</v>
      </c>
      <c r="F276" s="41">
        <v>0.0018</v>
      </c>
      <c r="G276" s="41"/>
    </row>
    <row r="277" spans="1:7" s="43" customFormat="1" ht="14.25">
      <c r="A277" s="43" t="s">
        <v>205</v>
      </c>
      <c r="B277" s="43" t="s">
        <v>6</v>
      </c>
      <c r="C277" s="39">
        <v>24</v>
      </c>
      <c r="D277" s="40">
        <v>2760860</v>
      </c>
      <c r="E277" s="40">
        <v>165651.6</v>
      </c>
      <c r="F277" s="41">
        <v>0.0003</v>
      </c>
      <c r="G277" s="41"/>
    </row>
    <row r="278" spans="1:7" s="43" customFormat="1" ht="14.25">
      <c r="A278" s="43" t="s">
        <v>205</v>
      </c>
      <c r="B278" s="43" t="s">
        <v>10</v>
      </c>
      <c r="C278" s="39">
        <v>170</v>
      </c>
      <c r="D278" s="40">
        <v>16932631</v>
      </c>
      <c r="E278" s="40">
        <v>1015957.86</v>
      </c>
      <c r="F278" s="41">
        <v>0.0017</v>
      </c>
      <c r="G278" s="41"/>
    </row>
    <row r="279" spans="1:7" s="43" customFormat="1" ht="14.25">
      <c r="A279" s="43" t="s">
        <v>205</v>
      </c>
      <c r="B279" s="43" t="s">
        <v>4</v>
      </c>
      <c r="C279" s="39">
        <v>31</v>
      </c>
      <c r="D279" s="40">
        <v>5544919</v>
      </c>
      <c r="E279" s="40">
        <v>332695.14</v>
      </c>
      <c r="F279" s="41">
        <v>0.0006</v>
      </c>
      <c r="G279" s="41"/>
    </row>
    <row r="280" spans="1:7" s="43" customFormat="1" ht="14.25">
      <c r="A280" s="43" t="s">
        <v>205</v>
      </c>
      <c r="B280" s="43" t="s">
        <v>810</v>
      </c>
      <c r="C280" s="39">
        <v>443</v>
      </c>
      <c r="D280" s="40">
        <v>14847895</v>
      </c>
      <c r="E280" s="40">
        <v>871618.86</v>
      </c>
      <c r="F280" s="41">
        <v>0.0015</v>
      </c>
      <c r="G280" s="41"/>
    </row>
    <row r="281" spans="1:7" s="43" customFormat="1" ht="14.25">
      <c r="A281" s="43" t="s">
        <v>205</v>
      </c>
      <c r="B281" s="43" t="s">
        <v>8</v>
      </c>
      <c r="C281" s="39">
        <v>146</v>
      </c>
      <c r="D281" s="40">
        <v>6609715</v>
      </c>
      <c r="E281" s="40">
        <v>396582.9</v>
      </c>
      <c r="F281" s="41">
        <v>0.0007</v>
      </c>
      <c r="G281" s="41"/>
    </row>
    <row r="282" spans="1:7" s="43" customFormat="1" ht="14.25">
      <c r="A282" s="43" t="s">
        <v>205</v>
      </c>
      <c r="B282" s="43" t="s">
        <v>26</v>
      </c>
      <c r="C282" s="39">
        <v>50</v>
      </c>
      <c r="D282" s="40">
        <v>5247257</v>
      </c>
      <c r="E282" s="40">
        <v>314835.42</v>
      </c>
      <c r="F282" s="41">
        <v>0.0005</v>
      </c>
      <c r="G282" s="41"/>
    </row>
    <row r="283" spans="1:7" s="43" customFormat="1" ht="14.25">
      <c r="A283" s="43" t="s">
        <v>205</v>
      </c>
      <c r="B283" s="43" t="s">
        <v>27</v>
      </c>
      <c r="C283" s="39">
        <v>53</v>
      </c>
      <c r="D283" s="40">
        <v>7832475</v>
      </c>
      <c r="E283" s="40">
        <v>469948.5</v>
      </c>
      <c r="F283" s="41">
        <v>0.0008</v>
      </c>
      <c r="G283" s="41"/>
    </row>
    <row r="284" spans="1:7" s="43" customFormat="1" ht="14.25">
      <c r="A284" s="43" t="s">
        <v>216</v>
      </c>
      <c r="B284" s="43" t="s">
        <v>5</v>
      </c>
      <c r="C284" s="51" t="s">
        <v>809</v>
      </c>
      <c r="D284" s="52" t="s">
        <v>809</v>
      </c>
      <c r="E284" s="52" t="s">
        <v>809</v>
      </c>
      <c r="F284" s="53" t="s">
        <v>809</v>
      </c>
      <c r="G284" s="41"/>
    </row>
    <row r="285" spans="1:7" s="43" customFormat="1" ht="14.25">
      <c r="A285" s="43" t="s">
        <v>216</v>
      </c>
      <c r="B285" s="43" t="s">
        <v>1</v>
      </c>
      <c r="C285" s="39">
        <v>11</v>
      </c>
      <c r="D285" s="40">
        <v>1605720</v>
      </c>
      <c r="E285" s="40">
        <v>96343.2</v>
      </c>
      <c r="F285" s="41">
        <v>0.0002</v>
      </c>
      <c r="G285" s="41"/>
    </row>
    <row r="286" spans="1:7" s="43" customFormat="1" ht="14.25">
      <c r="A286" s="43" t="s">
        <v>216</v>
      </c>
      <c r="B286" s="43" t="s">
        <v>7</v>
      </c>
      <c r="C286" s="39">
        <v>43</v>
      </c>
      <c r="D286" s="40">
        <v>3696289</v>
      </c>
      <c r="E286" s="40">
        <v>221777.34</v>
      </c>
      <c r="F286" s="41">
        <v>0.0004</v>
      </c>
      <c r="G286" s="41"/>
    </row>
    <row r="287" spans="1:7" s="43" customFormat="1" ht="14.25">
      <c r="A287" s="43" t="s">
        <v>216</v>
      </c>
      <c r="B287" s="43" t="s">
        <v>3</v>
      </c>
      <c r="C287" s="39">
        <v>17</v>
      </c>
      <c r="D287" s="40">
        <v>5026888</v>
      </c>
      <c r="E287" s="40">
        <v>301613.28</v>
      </c>
      <c r="F287" s="41">
        <v>0.0005</v>
      </c>
      <c r="G287" s="41"/>
    </row>
    <row r="288" spans="1:7" s="43" customFormat="1" ht="14.25">
      <c r="A288" s="43" t="s">
        <v>216</v>
      </c>
      <c r="B288" s="43" t="s">
        <v>2</v>
      </c>
      <c r="C288" s="51" t="s">
        <v>809</v>
      </c>
      <c r="D288" s="52" t="s">
        <v>809</v>
      </c>
      <c r="E288" s="52" t="s">
        <v>809</v>
      </c>
      <c r="F288" s="53" t="s">
        <v>809</v>
      </c>
      <c r="G288" s="41"/>
    </row>
    <row r="289" spans="1:7" s="43" customFormat="1" ht="14.25">
      <c r="A289" s="43" t="s">
        <v>216</v>
      </c>
      <c r="B289" s="43" t="s">
        <v>6</v>
      </c>
      <c r="C289" s="39">
        <v>12</v>
      </c>
      <c r="D289" s="40">
        <v>372214</v>
      </c>
      <c r="E289" s="40">
        <v>22332.84</v>
      </c>
      <c r="F289" s="41">
        <v>0</v>
      </c>
      <c r="G289" s="41"/>
    </row>
    <row r="290" spans="1:7" s="43" customFormat="1" ht="14.25">
      <c r="A290" s="43" t="s">
        <v>216</v>
      </c>
      <c r="B290" s="43" t="s">
        <v>10</v>
      </c>
      <c r="C290" s="39">
        <v>67</v>
      </c>
      <c r="D290" s="40">
        <v>2307641</v>
      </c>
      <c r="E290" s="40">
        <v>138458.46</v>
      </c>
      <c r="F290" s="41">
        <v>0.0002</v>
      </c>
      <c r="G290" s="41"/>
    </row>
    <row r="291" spans="1:7" s="43" customFormat="1" ht="14.25">
      <c r="A291" s="43" t="s">
        <v>216</v>
      </c>
      <c r="B291" s="43" t="s">
        <v>4</v>
      </c>
      <c r="C291" s="39">
        <v>13</v>
      </c>
      <c r="D291" s="40">
        <v>1962764</v>
      </c>
      <c r="E291" s="40">
        <v>117765.84</v>
      </c>
      <c r="F291" s="41">
        <v>0.0002</v>
      </c>
      <c r="G291" s="41"/>
    </row>
    <row r="292" spans="1:7" s="43" customFormat="1" ht="14.25">
      <c r="A292" s="43" t="s">
        <v>216</v>
      </c>
      <c r="B292" s="43" t="s">
        <v>810</v>
      </c>
      <c r="C292" s="39">
        <v>181</v>
      </c>
      <c r="D292" s="40">
        <v>4724666</v>
      </c>
      <c r="E292" s="40">
        <v>275888.73</v>
      </c>
      <c r="F292" s="41">
        <v>0.0005</v>
      </c>
      <c r="G292" s="41"/>
    </row>
    <row r="293" spans="1:7" s="43" customFormat="1" ht="14.25">
      <c r="A293" s="43" t="s">
        <v>216</v>
      </c>
      <c r="B293" s="43" t="s">
        <v>8</v>
      </c>
      <c r="C293" s="39">
        <v>53</v>
      </c>
      <c r="D293" s="40">
        <v>1618037</v>
      </c>
      <c r="E293" s="40">
        <v>97082.22</v>
      </c>
      <c r="F293" s="41">
        <v>0.0002</v>
      </c>
      <c r="G293" s="41"/>
    </row>
    <row r="294" spans="1:7" s="43" customFormat="1" ht="14.25">
      <c r="A294" s="43" t="s">
        <v>216</v>
      </c>
      <c r="B294" s="43" t="s">
        <v>26</v>
      </c>
      <c r="C294" s="39">
        <v>35</v>
      </c>
      <c r="D294" s="40">
        <v>2628512</v>
      </c>
      <c r="E294" s="40">
        <v>157710.72</v>
      </c>
      <c r="F294" s="41">
        <v>0.0003</v>
      </c>
      <c r="G294" s="41"/>
    </row>
    <row r="295" spans="1:7" s="43" customFormat="1" ht="14.25">
      <c r="A295" s="43" t="s">
        <v>216</v>
      </c>
      <c r="B295" s="43" t="s">
        <v>27</v>
      </c>
      <c r="C295" s="39">
        <v>22</v>
      </c>
      <c r="D295" s="40">
        <v>1700249</v>
      </c>
      <c r="E295" s="40">
        <v>102014.94</v>
      </c>
      <c r="F295" s="41">
        <v>0.0002</v>
      </c>
      <c r="G295" s="41"/>
    </row>
    <row r="296" spans="1:7" s="43" customFormat="1" ht="14.25">
      <c r="A296" s="43" t="s">
        <v>225</v>
      </c>
      <c r="B296" s="43" t="s">
        <v>5</v>
      </c>
      <c r="C296" s="39">
        <v>77</v>
      </c>
      <c r="D296" s="40">
        <v>30683834</v>
      </c>
      <c r="E296" s="40">
        <v>1841030.04</v>
      </c>
      <c r="F296" s="41">
        <v>0.0031</v>
      </c>
      <c r="G296" s="41"/>
    </row>
    <row r="297" spans="1:7" s="43" customFormat="1" ht="14.25">
      <c r="A297" s="43" t="s">
        <v>225</v>
      </c>
      <c r="B297" s="43" t="s">
        <v>1</v>
      </c>
      <c r="C297" s="39">
        <v>24</v>
      </c>
      <c r="D297" s="40">
        <v>9369632</v>
      </c>
      <c r="E297" s="40">
        <v>562177.92</v>
      </c>
      <c r="F297" s="41">
        <v>0.001</v>
      </c>
      <c r="G297" s="41"/>
    </row>
    <row r="298" spans="1:7" s="43" customFormat="1" ht="14.25">
      <c r="A298" s="43" t="s">
        <v>225</v>
      </c>
      <c r="B298" s="43" t="s">
        <v>7</v>
      </c>
      <c r="C298" s="39">
        <v>138</v>
      </c>
      <c r="D298" s="40">
        <v>32188271</v>
      </c>
      <c r="E298" s="40">
        <v>1931296.26</v>
      </c>
      <c r="F298" s="41">
        <v>0.0033</v>
      </c>
      <c r="G298" s="41"/>
    </row>
    <row r="299" spans="1:7" s="43" customFormat="1" ht="14.25">
      <c r="A299" s="43" t="s">
        <v>225</v>
      </c>
      <c r="B299" s="43" t="s">
        <v>3</v>
      </c>
      <c r="C299" s="39">
        <v>61</v>
      </c>
      <c r="D299" s="40">
        <v>21671673</v>
      </c>
      <c r="E299" s="40">
        <v>1300300.38</v>
      </c>
      <c r="F299" s="41">
        <v>0.0022</v>
      </c>
      <c r="G299" s="41"/>
    </row>
    <row r="300" spans="1:7" s="43" customFormat="1" ht="14.25">
      <c r="A300" s="43" t="s">
        <v>225</v>
      </c>
      <c r="B300" s="43" t="s">
        <v>2</v>
      </c>
      <c r="C300" s="39">
        <v>14</v>
      </c>
      <c r="D300" s="40">
        <v>42148478</v>
      </c>
      <c r="E300" s="40">
        <v>2528908.68</v>
      </c>
      <c r="F300" s="41">
        <v>0.0043</v>
      </c>
      <c r="G300" s="41"/>
    </row>
    <row r="301" spans="1:7" s="43" customFormat="1" ht="14.25">
      <c r="A301" s="43" t="s">
        <v>225</v>
      </c>
      <c r="B301" s="43" t="s">
        <v>6</v>
      </c>
      <c r="C301" s="39">
        <v>28</v>
      </c>
      <c r="D301" s="40">
        <v>18313833</v>
      </c>
      <c r="E301" s="40">
        <v>1098829.98</v>
      </c>
      <c r="F301" s="41">
        <v>0.0019</v>
      </c>
      <c r="G301" s="41"/>
    </row>
    <row r="302" spans="1:7" s="43" customFormat="1" ht="14.25">
      <c r="A302" s="43" t="s">
        <v>225</v>
      </c>
      <c r="B302" s="43" t="s">
        <v>10</v>
      </c>
      <c r="C302" s="39">
        <v>208</v>
      </c>
      <c r="D302" s="40">
        <v>8406623</v>
      </c>
      <c r="E302" s="40">
        <v>504397.38</v>
      </c>
      <c r="F302" s="41">
        <v>0.0009</v>
      </c>
      <c r="G302" s="41"/>
    </row>
    <row r="303" spans="1:7" s="43" customFormat="1" ht="14.25">
      <c r="A303" s="43" t="s">
        <v>225</v>
      </c>
      <c r="B303" s="43" t="s">
        <v>4</v>
      </c>
      <c r="C303" s="39">
        <v>24</v>
      </c>
      <c r="D303" s="40">
        <v>7165026</v>
      </c>
      <c r="E303" s="40">
        <v>429901.56</v>
      </c>
      <c r="F303" s="41">
        <v>0.0007</v>
      </c>
      <c r="G303" s="41"/>
    </row>
    <row r="304" spans="1:7" s="43" customFormat="1" ht="14.25">
      <c r="A304" s="43" t="s">
        <v>225</v>
      </c>
      <c r="B304" s="43" t="s">
        <v>810</v>
      </c>
      <c r="C304" s="39">
        <v>508</v>
      </c>
      <c r="D304" s="40">
        <v>31708059</v>
      </c>
      <c r="E304" s="40">
        <v>1786739.06</v>
      </c>
      <c r="F304" s="41">
        <v>0.003</v>
      </c>
      <c r="G304" s="41"/>
    </row>
    <row r="305" spans="1:7" s="43" customFormat="1" ht="14.25">
      <c r="A305" s="43" t="s">
        <v>225</v>
      </c>
      <c r="B305" s="43" t="s">
        <v>8</v>
      </c>
      <c r="C305" s="39">
        <v>218</v>
      </c>
      <c r="D305" s="40">
        <v>44926050</v>
      </c>
      <c r="E305" s="40">
        <v>2695563</v>
      </c>
      <c r="F305" s="41">
        <v>0.0046</v>
      </c>
      <c r="G305" s="41"/>
    </row>
    <row r="306" spans="1:7" s="43" customFormat="1" ht="14.25">
      <c r="A306" s="43" t="s">
        <v>225</v>
      </c>
      <c r="B306" s="43" t="s">
        <v>26</v>
      </c>
      <c r="C306" s="39">
        <v>65</v>
      </c>
      <c r="D306" s="40">
        <v>16452386</v>
      </c>
      <c r="E306" s="40">
        <v>987143.16</v>
      </c>
      <c r="F306" s="41">
        <v>0.0017</v>
      </c>
      <c r="G306" s="41"/>
    </row>
    <row r="307" spans="1:7" s="43" customFormat="1" ht="14.25">
      <c r="A307" s="43" t="s">
        <v>225</v>
      </c>
      <c r="B307" s="43" t="s">
        <v>27</v>
      </c>
      <c r="C307" s="39">
        <v>50</v>
      </c>
      <c r="D307" s="40">
        <v>36489203</v>
      </c>
      <c r="E307" s="40">
        <v>2189352.18</v>
      </c>
      <c r="F307" s="41">
        <v>0.0037</v>
      </c>
      <c r="G307" s="41"/>
    </row>
    <row r="308" spans="1:7" s="43" customFormat="1" ht="14.25">
      <c r="A308" s="43" t="s">
        <v>240</v>
      </c>
      <c r="B308" s="43" t="s">
        <v>5</v>
      </c>
      <c r="C308" s="51" t="s">
        <v>809</v>
      </c>
      <c r="D308" s="52" t="s">
        <v>809</v>
      </c>
      <c r="E308" s="52" t="s">
        <v>809</v>
      </c>
      <c r="F308" s="53" t="s">
        <v>809</v>
      </c>
      <c r="G308" s="41"/>
    </row>
    <row r="309" spans="1:7" s="43" customFormat="1" ht="14.25">
      <c r="A309" s="43" t="s">
        <v>240</v>
      </c>
      <c r="B309" s="43" t="s">
        <v>1</v>
      </c>
      <c r="C309" s="39">
        <v>8</v>
      </c>
      <c r="D309" s="40">
        <v>95605</v>
      </c>
      <c r="E309" s="40">
        <v>5736.3</v>
      </c>
      <c r="F309" s="41">
        <v>0</v>
      </c>
      <c r="G309" s="41"/>
    </row>
    <row r="310" spans="1:7" s="43" customFormat="1" ht="14.25">
      <c r="A310" s="43" t="s">
        <v>240</v>
      </c>
      <c r="B310" s="43" t="s">
        <v>7</v>
      </c>
      <c r="C310" s="39">
        <v>12</v>
      </c>
      <c r="D310" s="40">
        <v>569396</v>
      </c>
      <c r="E310" s="40">
        <v>34163.76</v>
      </c>
      <c r="F310" s="41">
        <v>0.0001</v>
      </c>
      <c r="G310" s="41"/>
    </row>
    <row r="311" spans="1:7" s="43" customFormat="1" ht="14.25">
      <c r="A311" s="43" t="s">
        <v>240</v>
      </c>
      <c r="B311" s="43" t="s">
        <v>3</v>
      </c>
      <c r="C311" s="39">
        <v>15</v>
      </c>
      <c r="D311" s="40">
        <v>1586670</v>
      </c>
      <c r="E311" s="40">
        <v>95200.2</v>
      </c>
      <c r="F311" s="41">
        <v>0.0002</v>
      </c>
      <c r="G311" s="41"/>
    </row>
    <row r="312" spans="1:7" s="43" customFormat="1" ht="14.25">
      <c r="A312" s="43" t="s">
        <v>240</v>
      </c>
      <c r="B312" s="43" t="s">
        <v>2</v>
      </c>
      <c r="C312" s="51" t="s">
        <v>809</v>
      </c>
      <c r="D312" s="52" t="s">
        <v>809</v>
      </c>
      <c r="E312" s="52" t="s">
        <v>809</v>
      </c>
      <c r="F312" s="53" t="s">
        <v>809</v>
      </c>
      <c r="G312" s="41"/>
    </row>
    <row r="313" spans="1:7" s="43" customFormat="1" ht="14.25">
      <c r="A313" s="43" t="s">
        <v>240</v>
      </c>
      <c r="B313" s="43" t="s">
        <v>6</v>
      </c>
      <c r="C313" s="39">
        <v>7</v>
      </c>
      <c r="D313" s="40">
        <v>188850</v>
      </c>
      <c r="E313" s="40">
        <v>11331</v>
      </c>
      <c r="F313" s="41">
        <v>0</v>
      </c>
      <c r="G313" s="41"/>
    </row>
    <row r="314" spans="1:7" s="43" customFormat="1" ht="14.25">
      <c r="A314" s="43" t="s">
        <v>240</v>
      </c>
      <c r="B314" s="43" t="s">
        <v>10</v>
      </c>
      <c r="C314" s="39">
        <v>55</v>
      </c>
      <c r="D314" s="40">
        <v>3788286</v>
      </c>
      <c r="E314" s="40">
        <v>227297.16</v>
      </c>
      <c r="F314" s="41">
        <v>0.0004</v>
      </c>
      <c r="G314" s="41"/>
    </row>
    <row r="315" spans="1:7" s="43" customFormat="1" ht="14.25">
      <c r="A315" s="43" t="s">
        <v>240</v>
      </c>
      <c r="B315" s="43" t="s">
        <v>4</v>
      </c>
      <c r="C315" s="39">
        <v>12</v>
      </c>
      <c r="D315" s="40">
        <v>938320</v>
      </c>
      <c r="E315" s="40">
        <v>56299.2</v>
      </c>
      <c r="F315" s="41">
        <v>0.0001</v>
      </c>
      <c r="G315" s="41"/>
    </row>
    <row r="316" spans="1:7" s="43" customFormat="1" ht="14.25">
      <c r="A316" s="43" t="s">
        <v>240</v>
      </c>
      <c r="B316" s="43" t="s">
        <v>810</v>
      </c>
      <c r="C316" s="39">
        <v>99</v>
      </c>
      <c r="D316" s="40">
        <v>1895348</v>
      </c>
      <c r="E316" s="40">
        <v>111166.74</v>
      </c>
      <c r="F316" s="41">
        <v>0.0002</v>
      </c>
      <c r="G316" s="41"/>
    </row>
    <row r="317" spans="1:7" s="43" customFormat="1" ht="14.25">
      <c r="A317" s="43" t="s">
        <v>240</v>
      </c>
      <c r="B317" s="43" t="s">
        <v>8</v>
      </c>
      <c r="C317" s="39">
        <v>59</v>
      </c>
      <c r="D317" s="40">
        <v>1360186</v>
      </c>
      <c r="E317" s="40">
        <v>81611.16</v>
      </c>
      <c r="F317" s="41">
        <v>0.0001</v>
      </c>
      <c r="G317" s="41"/>
    </row>
    <row r="318" spans="1:7" s="43" customFormat="1" ht="14.25">
      <c r="A318" s="43" t="s">
        <v>240</v>
      </c>
      <c r="B318" s="43" t="s">
        <v>26</v>
      </c>
      <c r="C318" s="39">
        <v>10</v>
      </c>
      <c r="D318" s="40">
        <v>1583154</v>
      </c>
      <c r="E318" s="40">
        <v>94989.24</v>
      </c>
      <c r="F318" s="41">
        <v>0.0002</v>
      </c>
      <c r="G318" s="41"/>
    </row>
    <row r="319" spans="1:7" s="43" customFormat="1" ht="14.25">
      <c r="A319" s="43" t="s">
        <v>240</v>
      </c>
      <c r="B319" s="43" t="s">
        <v>27</v>
      </c>
      <c r="C319" s="39">
        <v>16</v>
      </c>
      <c r="D319" s="40">
        <v>4426272</v>
      </c>
      <c r="E319" s="40">
        <v>265576.32</v>
      </c>
      <c r="F319" s="41">
        <v>0.0005</v>
      </c>
      <c r="G319" s="41"/>
    </row>
    <row r="320" spans="1:7" s="43" customFormat="1" ht="14.25">
      <c r="A320" s="43" t="s">
        <v>244</v>
      </c>
      <c r="B320" s="43" t="s">
        <v>5</v>
      </c>
      <c r="C320" s="51" t="s">
        <v>809</v>
      </c>
      <c r="D320" s="52" t="s">
        <v>809</v>
      </c>
      <c r="E320" s="52" t="s">
        <v>809</v>
      </c>
      <c r="F320" s="53" t="s">
        <v>809</v>
      </c>
      <c r="G320" s="41"/>
    </row>
    <row r="321" spans="1:7" s="43" customFormat="1" ht="14.25">
      <c r="A321" s="43" t="s">
        <v>244</v>
      </c>
      <c r="B321" s="43" t="s">
        <v>1</v>
      </c>
      <c r="C321" s="39">
        <v>5</v>
      </c>
      <c r="D321" s="40">
        <v>397621</v>
      </c>
      <c r="E321" s="40">
        <v>23857.26</v>
      </c>
      <c r="F321" s="41">
        <v>0</v>
      </c>
      <c r="G321" s="41"/>
    </row>
    <row r="322" spans="1:7" s="43" customFormat="1" ht="14.25">
      <c r="A322" s="43" t="s">
        <v>244</v>
      </c>
      <c r="B322" s="43" t="s">
        <v>7</v>
      </c>
      <c r="C322" s="39">
        <v>21</v>
      </c>
      <c r="D322" s="40">
        <v>760620</v>
      </c>
      <c r="E322" s="40">
        <v>45637.2</v>
      </c>
      <c r="F322" s="41">
        <v>0.0001</v>
      </c>
      <c r="G322" s="41"/>
    </row>
    <row r="323" spans="1:7" s="43" customFormat="1" ht="14.25">
      <c r="A323" s="43" t="s">
        <v>244</v>
      </c>
      <c r="B323" s="43" t="s">
        <v>3</v>
      </c>
      <c r="C323" s="39">
        <v>10</v>
      </c>
      <c r="D323" s="40">
        <v>1715271</v>
      </c>
      <c r="E323" s="40">
        <v>102916.26</v>
      </c>
      <c r="F323" s="41">
        <v>0.0002</v>
      </c>
      <c r="G323" s="41"/>
    </row>
    <row r="324" spans="1:7" s="43" customFormat="1" ht="14.25">
      <c r="A324" s="43" t="s">
        <v>244</v>
      </c>
      <c r="B324" s="43" t="s">
        <v>2</v>
      </c>
      <c r="C324" s="51" t="s">
        <v>809</v>
      </c>
      <c r="D324" s="52" t="s">
        <v>809</v>
      </c>
      <c r="E324" s="52" t="s">
        <v>809</v>
      </c>
      <c r="F324" s="53" t="s">
        <v>809</v>
      </c>
      <c r="G324" s="41"/>
    </row>
    <row r="325" spans="1:7" s="43" customFormat="1" ht="14.25">
      <c r="A325" s="43" t="s">
        <v>244</v>
      </c>
      <c r="B325" s="43" t="s">
        <v>6</v>
      </c>
      <c r="C325" s="39">
        <v>7</v>
      </c>
      <c r="D325" s="40">
        <v>258521</v>
      </c>
      <c r="E325" s="40">
        <v>15511.26</v>
      </c>
      <c r="F325" s="41">
        <v>0</v>
      </c>
      <c r="G325" s="41"/>
    </row>
    <row r="326" spans="1:7" s="43" customFormat="1" ht="14.25">
      <c r="A326" s="43" t="s">
        <v>244</v>
      </c>
      <c r="B326" s="43" t="s">
        <v>10</v>
      </c>
      <c r="C326" s="39">
        <v>45</v>
      </c>
      <c r="D326" s="40">
        <v>1881710</v>
      </c>
      <c r="E326" s="40">
        <v>112902.6</v>
      </c>
      <c r="F326" s="41">
        <v>0.0002</v>
      </c>
      <c r="G326" s="41"/>
    </row>
    <row r="327" spans="1:7" s="43" customFormat="1" ht="14.25">
      <c r="A327" s="43" t="s">
        <v>244</v>
      </c>
      <c r="B327" s="43" t="s">
        <v>4</v>
      </c>
      <c r="C327" s="51" t="s">
        <v>809</v>
      </c>
      <c r="D327" s="52" t="s">
        <v>809</v>
      </c>
      <c r="E327" s="52" t="s">
        <v>809</v>
      </c>
      <c r="F327" s="53" t="s">
        <v>809</v>
      </c>
      <c r="G327" s="41"/>
    </row>
    <row r="328" spans="1:7" s="43" customFormat="1" ht="14.25">
      <c r="A328" s="43" t="s">
        <v>244</v>
      </c>
      <c r="B328" s="43" t="s">
        <v>810</v>
      </c>
      <c r="C328" s="39">
        <v>74</v>
      </c>
      <c r="D328" s="40">
        <v>1472912</v>
      </c>
      <c r="E328" s="40">
        <v>87062.74</v>
      </c>
      <c r="F328" s="41">
        <v>0.0001</v>
      </c>
      <c r="G328" s="41"/>
    </row>
    <row r="329" spans="1:7" s="43" customFormat="1" ht="14.25">
      <c r="A329" s="43" t="s">
        <v>244</v>
      </c>
      <c r="B329" s="43" t="s">
        <v>8</v>
      </c>
      <c r="C329" s="39">
        <v>46</v>
      </c>
      <c r="D329" s="40">
        <v>728311</v>
      </c>
      <c r="E329" s="40">
        <v>43698.66</v>
      </c>
      <c r="F329" s="41">
        <v>0.0001</v>
      </c>
      <c r="G329" s="41"/>
    </row>
    <row r="330" spans="1:7" s="43" customFormat="1" ht="14.25">
      <c r="A330" s="43" t="s">
        <v>244</v>
      </c>
      <c r="B330" s="43" t="s">
        <v>26</v>
      </c>
      <c r="C330" s="39">
        <v>17</v>
      </c>
      <c r="D330" s="40">
        <v>875673</v>
      </c>
      <c r="E330" s="40">
        <v>52540.38</v>
      </c>
      <c r="F330" s="41">
        <v>0.0001</v>
      </c>
      <c r="G330" s="41"/>
    </row>
    <row r="331" spans="1:7" s="43" customFormat="1" ht="14.25">
      <c r="A331" s="43" t="s">
        <v>244</v>
      </c>
      <c r="B331" s="43" t="s">
        <v>27</v>
      </c>
      <c r="C331" s="39">
        <v>10</v>
      </c>
      <c r="D331" s="40">
        <v>860256</v>
      </c>
      <c r="E331" s="40">
        <v>51615.36</v>
      </c>
      <c r="F331" s="41">
        <v>0.0001</v>
      </c>
      <c r="G331" s="41"/>
    </row>
    <row r="332" spans="1:7" s="43" customFormat="1" ht="14.25">
      <c r="A332" s="43" t="s">
        <v>252</v>
      </c>
      <c r="B332" s="43" t="s">
        <v>5</v>
      </c>
      <c r="C332" s="39">
        <v>6</v>
      </c>
      <c r="D332" s="40">
        <v>315821</v>
      </c>
      <c r="E332" s="40">
        <v>18949.26</v>
      </c>
      <c r="F332" s="41">
        <v>0</v>
      </c>
      <c r="G332" s="41"/>
    </row>
    <row r="333" spans="1:7" s="43" customFormat="1" ht="14.25">
      <c r="A333" s="43" t="s">
        <v>252</v>
      </c>
      <c r="B333" s="43" t="s">
        <v>1</v>
      </c>
      <c r="C333" s="39">
        <v>12</v>
      </c>
      <c r="D333" s="40">
        <v>1820119</v>
      </c>
      <c r="E333" s="40">
        <v>109207.14</v>
      </c>
      <c r="F333" s="41">
        <v>0.0002</v>
      </c>
      <c r="G333" s="41"/>
    </row>
    <row r="334" spans="1:7" s="43" customFormat="1" ht="14.25">
      <c r="A334" s="43" t="s">
        <v>252</v>
      </c>
      <c r="B334" s="43" t="s">
        <v>7</v>
      </c>
      <c r="C334" s="39">
        <v>34</v>
      </c>
      <c r="D334" s="40">
        <v>2856198</v>
      </c>
      <c r="E334" s="40">
        <v>171371.88</v>
      </c>
      <c r="F334" s="41">
        <v>0.0003</v>
      </c>
      <c r="G334" s="41"/>
    </row>
    <row r="335" spans="1:7" s="43" customFormat="1" ht="14.25">
      <c r="A335" s="43" t="s">
        <v>252</v>
      </c>
      <c r="B335" s="43" t="s">
        <v>3</v>
      </c>
      <c r="C335" s="39">
        <v>22</v>
      </c>
      <c r="D335" s="40">
        <v>3786323</v>
      </c>
      <c r="E335" s="40">
        <v>227179.38</v>
      </c>
      <c r="F335" s="41">
        <v>0.0004</v>
      </c>
      <c r="G335" s="41"/>
    </row>
    <row r="336" spans="1:7" s="43" customFormat="1" ht="14.25">
      <c r="A336" s="43" t="s">
        <v>252</v>
      </c>
      <c r="B336" s="43" t="s">
        <v>2</v>
      </c>
      <c r="C336" s="39">
        <v>5</v>
      </c>
      <c r="D336" s="40">
        <v>5197352</v>
      </c>
      <c r="E336" s="40">
        <v>311841.12</v>
      </c>
      <c r="F336" s="41">
        <v>0.0005</v>
      </c>
      <c r="G336" s="41"/>
    </row>
    <row r="337" spans="1:7" s="43" customFormat="1" ht="14.25">
      <c r="A337" s="43" t="s">
        <v>252</v>
      </c>
      <c r="B337" s="43" t="s">
        <v>6</v>
      </c>
      <c r="C337" s="39">
        <v>6</v>
      </c>
      <c r="D337" s="40">
        <v>798821</v>
      </c>
      <c r="E337" s="40">
        <v>47929.26</v>
      </c>
      <c r="F337" s="41">
        <v>0.0001</v>
      </c>
      <c r="G337" s="41"/>
    </row>
    <row r="338" spans="1:7" s="43" customFormat="1" ht="14.25">
      <c r="A338" s="43" t="s">
        <v>252</v>
      </c>
      <c r="B338" s="43" t="s">
        <v>10</v>
      </c>
      <c r="C338" s="39">
        <v>94</v>
      </c>
      <c r="D338" s="40">
        <v>6025536</v>
      </c>
      <c r="E338" s="40">
        <v>360333.16</v>
      </c>
      <c r="F338" s="41">
        <v>0.0006</v>
      </c>
      <c r="G338" s="41"/>
    </row>
    <row r="339" spans="1:7" s="43" customFormat="1" ht="14.25">
      <c r="A339" s="43" t="s">
        <v>252</v>
      </c>
      <c r="B339" s="43" t="s">
        <v>4</v>
      </c>
      <c r="C339" s="39">
        <v>18</v>
      </c>
      <c r="D339" s="40">
        <v>1346579</v>
      </c>
      <c r="E339" s="40">
        <v>80794.74</v>
      </c>
      <c r="F339" s="41">
        <v>0.0001</v>
      </c>
      <c r="G339" s="41"/>
    </row>
    <row r="340" spans="1:7" s="43" customFormat="1" ht="14.25">
      <c r="A340" s="43" t="s">
        <v>252</v>
      </c>
      <c r="B340" s="43" t="s">
        <v>810</v>
      </c>
      <c r="C340" s="39">
        <v>238</v>
      </c>
      <c r="D340" s="40">
        <v>4940092</v>
      </c>
      <c r="E340" s="40">
        <v>293001.99</v>
      </c>
      <c r="F340" s="41">
        <v>0.0005</v>
      </c>
      <c r="G340" s="41"/>
    </row>
    <row r="341" spans="1:7" s="43" customFormat="1" ht="14.25">
      <c r="A341" s="43" t="s">
        <v>252</v>
      </c>
      <c r="B341" s="43" t="s">
        <v>8</v>
      </c>
      <c r="C341" s="39">
        <v>81</v>
      </c>
      <c r="D341" s="40">
        <v>4458076</v>
      </c>
      <c r="E341" s="40">
        <v>267484.56</v>
      </c>
      <c r="F341" s="41">
        <v>0.0005</v>
      </c>
      <c r="G341" s="41"/>
    </row>
    <row r="342" spans="1:7" s="43" customFormat="1" ht="14.25">
      <c r="A342" s="43" t="s">
        <v>252</v>
      </c>
      <c r="B342" s="43" t="s">
        <v>26</v>
      </c>
      <c r="C342" s="39">
        <v>26</v>
      </c>
      <c r="D342" s="40">
        <v>814823</v>
      </c>
      <c r="E342" s="40">
        <v>48889.38</v>
      </c>
      <c r="F342" s="41">
        <v>0.0001</v>
      </c>
      <c r="G342" s="41"/>
    </row>
    <row r="343" spans="1:7" s="43" customFormat="1" ht="14.25">
      <c r="A343" s="43" t="s">
        <v>252</v>
      </c>
      <c r="B343" s="43" t="s">
        <v>27</v>
      </c>
      <c r="C343" s="39">
        <v>34</v>
      </c>
      <c r="D343" s="40">
        <v>6261571</v>
      </c>
      <c r="E343" s="40">
        <v>375694.26</v>
      </c>
      <c r="F343" s="41">
        <v>0.0006</v>
      </c>
      <c r="G343" s="41"/>
    </row>
    <row r="344" spans="1:7" s="43" customFormat="1" ht="14.25">
      <c r="A344" s="43" t="s">
        <v>262</v>
      </c>
      <c r="B344" s="43" t="s">
        <v>5</v>
      </c>
      <c r="C344" s="39">
        <v>24</v>
      </c>
      <c r="D344" s="40">
        <v>3393879</v>
      </c>
      <c r="E344" s="40">
        <v>203632.74</v>
      </c>
      <c r="F344" s="41">
        <v>0.0003</v>
      </c>
      <c r="G344" s="41"/>
    </row>
    <row r="345" spans="1:7" s="43" customFormat="1" ht="14.25">
      <c r="A345" s="43" t="s">
        <v>262</v>
      </c>
      <c r="B345" s="43" t="s">
        <v>1</v>
      </c>
      <c r="C345" s="39">
        <v>22</v>
      </c>
      <c r="D345" s="40">
        <v>21213231</v>
      </c>
      <c r="E345" s="40">
        <v>1272793.86</v>
      </c>
      <c r="F345" s="41">
        <v>0.0022</v>
      </c>
      <c r="G345" s="41"/>
    </row>
    <row r="346" spans="1:7" s="43" customFormat="1" ht="14.25">
      <c r="A346" s="43" t="s">
        <v>262</v>
      </c>
      <c r="B346" s="43" t="s">
        <v>7</v>
      </c>
      <c r="C346" s="39">
        <v>96</v>
      </c>
      <c r="D346" s="40">
        <v>17606002</v>
      </c>
      <c r="E346" s="40">
        <v>1056360.12</v>
      </c>
      <c r="F346" s="41">
        <v>0.0018</v>
      </c>
      <c r="G346" s="41"/>
    </row>
    <row r="347" spans="1:7" s="43" customFormat="1" ht="14.25">
      <c r="A347" s="43" t="s">
        <v>262</v>
      </c>
      <c r="B347" s="43" t="s">
        <v>3</v>
      </c>
      <c r="C347" s="39">
        <v>37</v>
      </c>
      <c r="D347" s="40">
        <v>12158431</v>
      </c>
      <c r="E347" s="40">
        <v>729505.86</v>
      </c>
      <c r="F347" s="41">
        <v>0.0012</v>
      </c>
      <c r="G347" s="41"/>
    </row>
    <row r="348" spans="1:7" s="43" customFormat="1" ht="14.25">
      <c r="A348" s="43" t="s">
        <v>262</v>
      </c>
      <c r="B348" s="43" t="s">
        <v>2</v>
      </c>
      <c r="C348" s="39">
        <v>15</v>
      </c>
      <c r="D348" s="40">
        <v>25125729</v>
      </c>
      <c r="E348" s="40">
        <v>1507543.74</v>
      </c>
      <c r="F348" s="41">
        <v>0.0026</v>
      </c>
      <c r="G348" s="41"/>
    </row>
    <row r="349" spans="1:7" s="43" customFormat="1" ht="14.25">
      <c r="A349" s="43" t="s">
        <v>262</v>
      </c>
      <c r="B349" s="43" t="s">
        <v>6</v>
      </c>
      <c r="C349" s="39">
        <v>21</v>
      </c>
      <c r="D349" s="40">
        <v>2001249</v>
      </c>
      <c r="E349" s="40">
        <v>120074.94</v>
      </c>
      <c r="F349" s="41">
        <v>0.0002</v>
      </c>
      <c r="G349" s="41"/>
    </row>
    <row r="350" spans="1:7" s="43" customFormat="1" ht="14.25">
      <c r="A350" s="43" t="s">
        <v>262</v>
      </c>
      <c r="B350" s="43" t="s">
        <v>10</v>
      </c>
      <c r="C350" s="39">
        <v>127</v>
      </c>
      <c r="D350" s="40">
        <v>9558252</v>
      </c>
      <c r="E350" s="40">
        <v>573495.12</v>
      </c>
      <c r="F350" s="41">
        <v>0.001</v>
      </c>
      <c r="G350" s="41"/>
    </row>
    <row r="351" spans="1:7" s="43" customFormat="1" ht="14.25">
      <c r="A351" s="43" t="s">
        <v>262</v>
      </c>
      <c r="B351" s="43" t="s">
        <v>4</v>
      </c>
      <c r="C351" s="39">
        <v>30</v>
      </c>
      <c r="D351" s="40">
        <v>7605557</v>
      </c>
      <c r="E351" s="40">
        <v>456333.42</v>
      </c>
      <c r="F351" s="41">
        <v>0.0008</v>
      </c>
      <c r="G351" s="41"/>
    </row>
    <row r="352" spans="1:7" s="43" customFormat="1" ht="14.25">
      <c r="A352" s="43" t="s">
        <v>262</v>
      </c>
      <c r="B352" s="43" t="s">
        <v>810</v>
      </c>
      <c r="C352" s="39">
        <v>405</v>
      </c>
      <c r="D352" s="40">
        <v>23012872</v>
      </c>
      <c r="E352" s="40">
        <v>1338773.53</v>
      </c>
      <c r="F352" s="41">
        <v>0.0023</v>
      </c>
      <c r="G352" s="41"/>
    </row>
    <row r="353" spans="1:7" s="43" customFormat="1" ht="14.25">
      <c r="A353" s="43" t="s">
        <v>262</v>
      </c>
      <c r="B353" s="43" t="s">
        <v>8</v>
      </c>
      <c r="C353" s="39">
        <v>166</v>
      </c>
      <c r="D353" s="40">
        <v>12184543</v>
      </c>
      <c r="E353" s="40">
        <v>731072.58</v>
      </c>
      <c r="F353" s="41">
        <v>0.0012</v>
      </c>
      <c r="G353" s="41"/>
    </row>
    <row r="354" spans="1:7" s="43" customFormat="1" ht="14.25">
      <c r="A354" s="43" t="s">
        <v>262</v>
      </c>
      <c r="B354" s="43" t="s">
        <v>26</v>
      </c>
      <c r="C354" s="39">
        <v>41</v>
      </c>
      <c r="D354" s="40">
        <v>4727239</v>
      </c>
      <c r="E354" s="40">
        <v>283634.34</v>
      </c>
      <c r="F354" s="41">
        <v>0.0005</v>
      </c>
      <c r="G354" s="41"/>
    </row>
    <row r="355" spans="1:7" s="43" customFormat="1" ht="14.25">
      <c r="A355" s="43" t="s">
        <v>262</v>
      </c>
      <c r="B355" s="43" t="s">
        <v>27</v>
      </c>
      <c r="C355" s="39">
        <v>52</v>
      </c>
      <c r="D355" s="40">
        <v>11058642</v>
      </c>
      <c r="E355" s="40">
        <v>660154.69</v>
      </c>
      <c r="F355" s="41">
        <v>0.0011</v>
      </c>
      <c r="G355" s="41"/>
    </row>
    <row r="356" spans="1:7" s="43" customFormat="1" ht="14.25">
      <c r="A356" s="43" t="s">
        <v>267</v>
      </c>
      <c r="B356" s="43" t="s">
        <v>5</v>
      </c>
      <c r="C356" s="39">
        <v>20</v>
      </c>
      <c r="D356" s="40">
        <v>2712639</v>
      </c>
      <c r="E356" s="40">
        <v>162758.34</v>
      </c>
      <c r="F356" s="41">
        <v>0.0003</v>
      </c>
      <c r="G356" s="41"/>
    </row>
    <row r="357" spans="1:7" s="43" customFormat="1" ht="14.25">
      <c r="A357" s="43" t="s">
        <v>267</v>
      </c>
      <c r="B357" s="43" t="s">
        <v>1</v>
      </c>
      <c r="C357" s="51" t="s">
        <v>809</v>
      </c>
      <c r="D357" s="52" t="s">
        <v>809</v>
      </c>
      <c r="E357" s="52" t="s">
        <v>809</v>
      </c>
      <c r="F357" s="53" t="s">
        <v>809</v>
      </c>
      <c r="G357" s="41"/>
    </row>
    <row r="358" spans="1:7" s="43" customFormat="1" ht="14.25">
      <c r="A358" s="43" t="s">
        <v>267</v>
      </c>
      <c r="B358" s="43" t="s">
        <v>7</v>
      </c>
      <c r="C358" s="39">
        <v>84</v>
      </c>
      <c r="D358" s="40">
        <v>16022615</v>
      </c>
      <c r="E358" s="40">
        <v>961356.9</v>
      </c>
      <c r="F358" s="41">
        <v>0.0016</v>
      </c>
      <c r="G358" s="41"/>
    </row>
    <row r="359" spans="1:7" s="43" customFormat="1" ht="14.25">
      <c r="A359" s="43" t="s">
        <v>267</v>
      </c>
      <c r="B359" s="43" t="s">
        <v>3</v>
      </c>
      <c r="C359" s="39">
        <v>29</v>
      </c>
      <c r="D359" s="40">
        <v>8852928</v>
      </c>
      <c r="E359" s="40">
        <v>531175.68</v>
      </c>
      <c r="F359" s="41">
        <v>0.0009</v>
      </c>
      <c r="G359" s="41"/>
    </row>
    <row r="360" spans="1:7" s="43" customFormat="1" ht="14.25">
      <c r="A360" s="43" t="s">
        <v>267</v>
      </c>
      <c r="B360" s="43" t="s">
        <v>2</v>
      </c>
      <c r="C360" s="51" t="s">
        <v>809</v>
      </c>
      <c r="D360" s="52" t="s">
        <v>809</v>
      </c>
      <c r="E360" s="52" t="s">
        <v>809</v>
      </c>
      <c r="F360" s="53" t="s">
        <v>809</v>
      </c>
      <c r="G360" s="41"/>
    </row>
    <row r="361" spans="1:7" s="43" customFormat="1" ht="14.25">
      <c r="A361" s="43" t="s">
        <v>267</v>
      </c>
      <c r="B361" s="43" t="s">
        <v>6</v>
      </c>
      <c r="C361" s="39">
        <v>10</v>
      </c>
      <c r="D361" s="40">
        <v>1598036</v>
      </c>
      <c r="E361" s="40">
        <v>95882.16</v>
      </c>
      <c r="F361" s="41">
        <v>0.0002</v>
      </c>
      <c r="G361" s="41"/>
    </row>
    <row r="362" spans="1:7" s="43" customFormat="1" ht="14.25">
      <c r="A362" s="43" t="s">
        <v>267</v>
      </c>
      <c r="B362" s="43" t="s">
        <v>10</v>
      </c>
      <c r="C362" s="39">
        <v>145</v>
      </c>
      <c r="D362" s="40">
        <v>7197601</v>
      </c>
      <c r="E362" s="40">
        <v>431856.06</v>
      </c>
      <c r="F362" s="41">
        <v>0.0007</v>
      </c>
      <c r="G362" s="41"/>
    </row>
    <row r="363" spans="1:7" s="43" customFormat="1" ht="14.25">
      <c r="A363" s="43" t="s">
        <v>267</v>
      </c>
      <c r="B363" s="43" t="s">
        <v>4</v>
      </c>
      <c r="C363" s="39">
        <v>20</v>
      </c>
      <c r="D363" s="40">
        <v>17721471</v>
      </c>
      <c r="E363" s="40">
        <v>1063288.26</v>
      </c>
      <c r="F363" s="41">
        <v>0.0018</v>
      </c>
      <c r="G363" s="41"/>
    </row>
    <row r="364" spans="1:7" s="43" customFormat="1" ht="14.25">
      <c r="A364" s="43" t="s">
        <v>267</v>
      </c>
      <c r="B364" s="43" t="s">
        <v>810</v>
      </c>
      <c r="C364" s="39">
        <v>326</v>
      </c>
      <c r="D364" s="40">
        <v>19647813</v>
      </c>
      <c r="E364" s="40">
        <v>1080526.18</v>
      </c>
      <c r="F364" s="41">
        <v>0.0018</v>
      </c>
      <c r="G364" s="41"/>
    </row>
    <row r="365" spans="1:7" s="43" customFormat="1" ht="14.25">
      <c r="A365" s="43" t="s">
        <v>267</v>
      </c>
      <c r="B365" s="43" t="s">
        <v>8</v>
      </c>
      <c r="C365" s="39">
        <v>153</v>
      </c>
      <c r="D365" s="40">
        <v>7180445</v>
      </c>
      <c r="E365" s="40">
        <v>430826.7</v>
      </c>
      <c r="F365" s="41">
        <v>0.0007</v>
      </c>
      <c r="G365" s="41"/>
    </row>
    <row r="366" spans="1:7" s="43" customFormat="1" ht="14.25">
      <c r="A366" s="43" t="s">
        <v>267</v>
      </c>
      <c r="B366" s="43" t="s">
        <v>26</v>
      </c>
      <c r="C366" s="39">
        <v>44</v>
      </c>
      <c r="D366" s="40">
        <v>3297989</v>
      </c>
      <c r="E366" s="40">
        <v>197879.34</v>
      </c>
      <c r="F366" s="41">
        <v>0.0003</v>
      </c>
      <c r="G366" s="41"/>
    </row>
    <row r="367" spans="1:7" s="43" customFormat="1" ht="14.25">
      <c r="A367" s="43" t="s">
        <v>267</v>
      </c>
      <c r="B367" s="43" t="s">
        <v>27</v>
      </c>
      <c r="C367" s="39">
        <v>25</v>
      </c>
      <c r="D367" s="40">
        <v>8465090</v>
      </c>
      <c r="E367" s="40">
        <v>507905.4</v>
      </c>
      <c r="F367" s="41">
        <v>0.0009</v>
      </c>
      <c r="G367" s="41"/>
    </row>
    <row r="368" spans="1:7" s="43" customFormat="1" ht="14.25">
      <c r="A368" s="43" t="s">
        <v>274</v>
      </c>
      <c r="B368" s="43" t="s">
        <v>5</v>
      </c>
      <c r="C368" s="39">
        <v>54</v>
      </c>
      <c r="D368" s="40">
        <v>8562532</v>
      </c>
      <c r="E368" s="40">
        <v>513751.92</v>
      </c>
      <c r="F368" s="41">
        <v>0.0009</v>
      </c>
      <c r="G368" s="41"/>
    </row>
    <row r="369" spans="1:7" s="43" customFormat="1" ht="14.25">
      <c r="A369" s="43" t="s">
        <v>274</v>
      </c>
      <c r="B369" s="43" t="s">
        <v>1</v>
      </c>
      <c r="C369" s="39">
        <v>42</v>
      </c>
      <c r="D369" s="40">
        <v>28464669</v>
      </c>
      <c r="E369" s="40">
        <v>1707880.14</v>
      </c>
      <c r="F369" s="41">
        <v>0.0029</v>
      </c>
      <c r="G369" s="41"/>
    </row>
    <row r="370" spans="1:7" s="43" customFormat="1" ht="14.25">
      <c r="A370" s="43" t="s">
        <v>274</v>
      </c>
      <c r="B370" s="43" t="s">
        <v>7</v>
      </c>
      <c r="C370" s="39">
        <v>273</v>
      </c>
      <c r="D370" s="40">
        <v>37076006</v>
      </c>
      <c r="E370" s="40">
        <v>2224560.36</v>
      </c>
      <c r="F370" s="41">
        <v>0.0038</v>
      </c>
      <c r="G370" s="41"/>
    </row>
    <row r="371" spans="1:7" s="43" customFormat="1" ht="14.25">
      <c r="A371" s="43" t="s">
        <v>274</v>
      </c>
      <c r="B371" s="43" t="s">
        <v>3</v>
      </c>
      <c r="C371" s="39">
        <v>94</v>
      </c>
      <c r="D371" s="40">
        <v>29437267</v>
      </c>
      <c r="E371" s="40">
        <v>1766236.02</v>
      </c>
      <c r="F371" s="41">
        <v>0.003</v>
      </c>
      <c r="G371" s="41"/>
    </row>
    <row r="372" spans="1:7" s="43" customFormat="1" ht="14.25">
      <c r="A372" s="43" t="s">
        <v>274</v>
      </c>
      <c r="B372" s="43" t="s">
        <v>2</v>
      </c>
      <c r="C372" s="39">
        <v>24</v>
      </c>
      <c r="D372" s="40">
        <v>43318555</v>
      </c>
      <c r="E372" s="40">
        <v>2599113.3</v>
      </c>
      <c r="F372" s="41">
        <v>0.0044</v>
      </c>
      <c r="G372" s="41"/>
    </row>
    <row r="373" spans="1:7" s="43" customFormat="1" ht="14.25">
      <c r="A373" s="43" t="s">
        <v>274</v>
      </c>
      <c r="B373" s="43" t="s">
        <v>6</v>
      </c>
      <c r="C373" s="39">
        <v>70</v>
      </c>
      <c r="D373" s="40">
        <v>13534127</v>
      </c>
      <c r="E373" s="40">
        <v>812047.62</v>
      </c>
      <c r="F373" s="41">
        <v>0.0014</v>
      </c>
      <c r="G373" s="41"/>
    </row>
    <row r="374" spans="1:7" s="43" customFormat="1" ht="14.25">
      <c r="A374" s="43" t="s">
        <v>274</v>
      </c>
      <c r="B374" s="43" t="s">
        <v>10</v>
      </c>
      <c r="C374" s="39">
        <v>343</v>
      </c>
      <c r="D374" s="40">
        <v>22726967</v>
      </c>
      <c r="E374" s="40">
        <v>1363618.02</v>
      </c>
      <c r="F374" s="41">
        <v>0.0023</v>
      </c>
      <c r="G374" s="41"/>
    </row>
    <row r="375" spans="1:7" s="43" customFormat="1" ht="14.25">
      <c r="A375" s="43" t="s">
        <v>274</v>
      </c>
      <c r="B375" s="43" t="s">
        <v>4</v>
      </c>
      <c r="C375" s="39">
        <v>69</v>
      </c>
      <c r="D375" s="40">
        <v>19236371</v>
      </c>
      <c r="E375" s="40">
        <v>1154182.26</v>
      </c>
      <c r="F375" s="41">
        <v>0.002</v>
      </c>
      <c r="G375" s="41"/>
    </row>
    <row r="376" spans="1:7" s="43" customFormat="1" ht="14.25">
      <c r="A376" s="43" t="s">
        <v>274</v>
      </c>
      <c r="B376" s="43" t="s">
        <v>810</v>
      </c>
      <c r="C376" s="39">
        <v>1012</v>
      </c>
      <c r="D376" s="40">
        <v>51854861</v>
      </c>
      <c r="E376" s="40">
        <v>3010225.18</v>
      </c>
      <c r="F376" s="41">
        <v>0.0051</v>
      </c>
      <c r="G376" s="41"/>
    </row>
    <row r="377" spans="1:7" s="43" customFormat="1" ht="14.25">
      <c r="A377" s="43" t="s">
        <v>274</v>
      </c>
      <c r="B377" s="43" t="s">
        <v>8</v>
      </c>
      <c r="C377" s="39">
        <v>363</v>
      </c>
      <c r="D377" s="40">
        <v>27548535</v>
      </c>
      <c r="E377" s="40">
        <v>1652912.1</v>
      </c>
      <c r="F377" s="41">
        <v>0.0028</v>
      </c>
      <c r="G377" s="41"/>
    </row>
    <row r="378" spans="1:7" s="43" customFormat="1" ht="14.25">
      <c r="A378" s="43" t="s">
        <v>274</v>
      </c>
      <c r="B378" s="43" t="s">
        <v>26</v>
      </c>
      <c r="C378" s="39">
        <v>80</v>
      </c>
      <c r="D378" s="40">
        <v>17758572</v>
      </c>
      <c r="E378" s="40">
        <v>1065514.32</v>
      </c>
      <c r="F378" s="41">
        <v>0.0018</v>
      </c>
      <c r="G378" s="41"/>
    </row>
    <row r="379" spans="1:7" s="43" customFormat="1" ht="14.25">
      <c r="A379" s="43" t="s">
        <v>274</v>
      </c>
      <c r="B379" s="43" t="s">
        <v>27</v>
      </c>
      <c r="C379" s="39">
        <v>148</v>
      </c>
      <c r="D379" s="40">
        <v>36438577</v>
      </c>
      <c r="E379" s="40">
        <v>2184021.41</v>
      </c>
      <c r="F379" s="41">
        <v>0.0037</v>
      </c>
      <c r="G379" s="41"/>
    </row>
    <row r="380" spans="1:7" s="43" customFormat="1" ht="14.25">
      <c r="A380" s="43" t="s">
        <v>287</v>
      </c>
      <c r="B380" s="43" t="s">
        <v>5</v>
      </c>
      <c r="C380" s="51" t="s">
        <v>809</v>
      </c>
      <c r="D380" s="52" t="s">
        <v>809</v>
      </c>
      <c r="E380" s="52" t="s">
        <v>809</v>
      </c>
      <c r="F380" s="53" t="s">
        <v>809</v>
      </c>
      <c r="G380" s="41"/>
    </row>
    <row r="381" spans="1:7" s="43" customFormat="1" ht="14.25">
      <c r="A381" s="43" t="s">
        <v>287</v>
      </c>
      <c r="B381" s="43" t="s">
        <v>1</v>
      </c>
      <c r="C381" s="39">
        <v>13</v>
      </c>
      <c r="D381" s="40">
        <v>3274652</v>
      </c>
      <c r="E381" s="40">
        <v>196479.12</v>
      </c>
      <c r="F381" s="41">
        <v>0.0003</v>
      </c>
      <c r="G381" s="41"/>
    </row>
    <row r="382" spans="1:7" s="43" customFormat="1" ht="14.25">
      <c r="A382" s="43" t="s">
        <v>287</v>
      </c>
      <c r="B382" s="43" t="s">
        <v>7</v>
      </c>
      <c r="C382" s="39">
        <v>21</v>
      </c>
      <c r="D382" s="40">
        <v>1749124</v>
      </c>
      <c r="E382" s="40">
        <v>104947.44</v>
      </c>
      <c r="F382" s="41">
        <v>0.0002</v>
      </c>
      <c r="G382" s="41"/>
    </row>
    <row r="383" spans="1:7" s="43" customFormat="1" ht="14.25">
      <c r="A383" s="43" t="s">
        <v>287</v>
      </c>
      <c r="B383" s="43" t="s">
        <v>3</v>
      </c>
      <c r="C383" s="39">
        <v>14</v>
      </c>
      <c r="D383" s="40">
        <v>4650593</v>
      </c>
      <c r="E383" s="40">
        <v>279035.58</v>
      </c>
      <c r="F383" s="41">
        <v>0.0005</v>
      </c>
      <c r="G383" s="41"/>
    </row>
    <row r="384" spans="1:7" s="43" customFormat="1" ht="14.25">
      <c r="A384" s="43" t="s">
        <v>287</v>
      </c>
      <c r="B384" s="43" t="s">
        <v>2</v>
      </c>
      <c r="C384" s="51" t="s">
        <v>809</v>
      </c>
      <c r="D384" s="52" t="s">
        <v>809</v>
      </c>
      <c r="E384" s="52" t="s">
        <v>809</v>
      </c>
      <c r="F384" s="53" t="s">
        <v>809</v>
      </c>
      <c r="G384" s="41"/>
    </row>
    <row r="385" spans="1:7" s="43" customFormat="1" ht="14.25">
      <c r="A385" s="43" t="s">
        <v>287</v>
      </c>
      <c r="B385" s="43" t="s">
        <v>6</v>
      </c>
      <c r="C385" s="39">
        <v>6</v>
      </c>
      <c r="D385" s="40">
        <v>364491</v>
      </c>
      <c r="E385" s="40">
        <v>21869.46</v>
      </c>
      <c r="F385" s="41">
        <v>0</v>
      </c>
      <c r="G385" s="41"/>
    </row>
    <row r="386" spans="1:7" s="43" customFormat="1" ht="14.25">
      <c r="A386" s="43" t="s">
        <v>287</v>
      </c>
      <c r="B386" s="43" t="s">
        <v>10</v>
      </c>
      <c r="C386" s="39">
        <v>67</v>
      </c>
      <c r="D386" s="40">
        <v>3258556</v>
      </c>
      <c r="E386" s="40">
        <v>195513.36</v>
      </c>
      <c r="F386" s="41">
        <v>0.0003</v>
      </c>
      <c r="G386" s="41"/>
    </row>
    <row r="387" spans="1:7" s="43" customFormat="1" ht="14.25">
      <c r="A387" s="43" t="s">
        <v>287</v>
      </c>
      <c r="B387" s="43" t="s">
        <v>4</v>
      </c>
      <c r="C387" s="39">
        <v>8</v>
      </c>
      <c r="D387" s="40">
        <v>748826</v>
      </c>
      <c r="E387" s="40">
        <v>44929.56</v>
      </c>
      <c r="F387" s="41">
        <v>0.0001</v>
      </c>
      <c r="G387" s="41"/>
    </row>
    <row r="388" spans="1:7" s="43" customFormat="1" ht="14.25">
      <c r="A388" s="43" t="s">
        <v>287</v>
      </c>
      <c r="B388" s="43" t="s">
        <v>810</v>
      </c>
      <c r="C388" s="39">
        <v>122</v>
      </c>
      <c r="D388" s="40">
        <v>2673785</v>
      </c>
      <c r="E388" s="40">
        <v>156058.86</v>
      </c>
      <c r="F388" s="41">
        <v>0.0003</v>
      </c>
      <c r="G388" s="41"/>
    </row>
    <row r="389" spans="1:7" s="43" customFormat="1" ht="14.25">
      <c r="A389" s="43" t="s">
        <v>287</v>
      </c>
      <c r="B389" s="43" t="s">
        <v>8</v>
      </c>
      <c r="C389" s="39">
        <v>39</v>
      </c>
      <c r="D389" s="40">
        <v>505946</v>
      </c>
      <c r="E389" s="40">
        <v>30356.76</v>
      </c>
      <c r="F389" s="41">
        <v>0.0001</v>
      </c>
      <c r="G389" s="41"/>
    </row>
    <row r="390" spans="1:7" s="43" customFormat="1" ht="14.25">
      <c r="A390" s="43" t="s">
        <v>287</v>
      </c>
      <c r="B390" s="43" t="s">
        <v>26</v>
      </c>
      <c r="C390" s="39">
        <v>22</v>
      </c>
      <c r="D390" s="40">
        <v>4247477</v>
      </c>
      <c r="E390" s="40">
        <v>254848.62</v>
      </c>
      <c r="F390" s="41">
        <v>0.0004</v>
      </c>
      <c r="G390" s="41"/>
    </row>
    <row r="391" spans="1:7" s="43" customFormat="1" ht="14.25">
      <c r="A391" s="43" t="s">
        <v>287</v>
      </c>
      <c r="B391" s="43" t="s">
        <v>27</v>
      </c>
      <c r="C391" s="39">
        <v>16</v>
      </c>
      <c r="D391" s="40">
        <v>749721</v>
      </c>
      <c r="E391" s="40">
        <v>44983.26</v>
      </c>
      <c r="F391" s="41">
        <v>0.0001</v>
      </c>
      <c r="G391" s="41"/>
    </row>
    <row r="392" spans="1:7" s="43" customFormat="1" ht="14.25">
      <c r="A392" s="43" t="s">
        <v>292</v>
      </c>
      <c r="B392" s="43" t="s">
        <v>5</v>
      </c>
      <c r="C392" s="39">
        <v>8</v>
      </c>
      <c r="D392" s="40">
        <v>209557</v>
      </c>
      <c r="E392" s="40">
        <v>12573.42</v>
      </c>
      <c r="F392" s="41">
        <v>0</v>
      </c>
      <c r="G392" s="41"/>
    </row>
    <row r="393" spans="1:7" s="43" customFormat="1" ht="14.25">
      <c r="A393" s="43" t="s">
        <v>292</v>
      </c>
      <c r="B393" s="43" t="s">
        <v>1</v>
      </c>
      <c r="C393" s="39">
        <v>15</v>
      </c>
      <c r="D393" s="40">
        <v>1810759</v>
      </c>
      <c r="E393" s="40">
        <v>108645.54</v>
      </c>
      <c r="F393" s="41">
        <v>0.0002</v>
      </c>
      <c r="G393" s="41"/>
    </row>
    <row r="394" spans="1:7" s="43" customFormat="1" ht="14.25">
      <c r="A394" s="43" t="s">
        <v>292</v>
      </c>
      <c r="B394" s="43" t="s">
        <v>7</v>
      </c>
      <c r="C394" s="39">
        <v>49</v>
      </c>
      <c r="D394" s="40">
        <v>4196357</v>
      </c>
      <c r="E394" s="40">
        <v>251781.42</v>
      </c>
      <c r="F394" s="41">
        <v>0.0004</v>
      </c>
      <c r="G394" s="41"/>
    </row>
    <row r="395" spans="1:7" s="43" customFormat="1" ht="14.25">
      <c r="A395" s="43" t="s">
        <v>292</v>
      </c>
      <c r="B395" s="43" t="s">
        <v>3</v>
      </c>
      <c r="C395" s="39">
        <v>32</v>
      </c>
      <c r="D395" s="40">
        <v>4226074</v>
      </c>
      <c r="E395" s="40">
        <v>253564.44</v>
      </c>
      <c r="F395" s="41">
        <v>0.0004</v>
      </c>
      <c r="G395" s="41"/>
    </row>
    <row r="396" spans="1:7" s="43" customFormat="1" ht="14.25">
      <c r="A396" s="43" t="s">
        <v>292</v>
      </c>
      <c r="B396" s="43" t="s">
        <v>2</v>
      </c>
      <c r="C396" s="39">
        <v>6</v>
      </c>
      <c r="D396" s="40">
        <v>2541851</v>
      </c>
      <c r="E396" s="40">
        <v>152511.06</v>
      </c>
      <c r="F396" s="41">
        <v>0.0003</v>
      </c>
      <c r="G396" s="41"/>
    </row>
    <row r="397" spans="1:7" s="43" customFormat="1" ht="14.25">
      <c r="A397" s="43" t="s">
        <v>292</v>
      </c>
      <c r="B397" s="43" t="s">
        <v>6</v>
      </c>
      <c r="C397" s="39">
        <v>14</v>
      </c>
      <c r="D397" s="40">
        <v>1116750</v>
      </c>
      <c r="E397" s="40">
        <v>67005</v>
      </c>
      <c r="F397" s="41">
        <v>0.0001</v>
      </c>
      <c r="G397" s="41"/>
    </row>
    <row r="398" spans="1:7" s="43" customFormat="1" ht="14.25">
      <c r="A398" s="43" t="s">
        <v>292</v>
      </c>
      <c r="B398" s="43" t="s">
        <v>10</v>
      </c>
      <c r="C398" s="39">
        <v>87</v>
      </c>
      <c r="D398" s="40">
        <v>3340169</v>
      </c>
      <c r="E398" s="40">
        <v>200410.14</v>
      </c>
      <c r="F398" s="41">
        <v>0.0003</v>
      </c>
      <c r="G398" s="41"/>
    </row>
    <row r="399" spans="1:7" s="43" customFormat="1" ht="14.25">
      <c r="A399" s="43" t="s">
        <v>292</v>
      </c>
      <c r="B399" s="43" t="s">
        <v>4</v>
      </c>
      <c r="C399" s="39">
        <v>21</v>
      </c>
      <c r="D399" s="40">
        <v>2832179</v>
      </c>
      <c r="E399" s="40">
        <v>169930.74</v>
      </c>
      <c r="F399" s="41">
        <v>0.0003</v>
      </c>
      <c r="G399" s="41"/>
    </row>
    <row r="400" spans="1:7" s="43" customFormat="1" ht="14.25">
      <c r="A400" s="43" t="s">
        <v>292</v>
      </c>
      <c r="B400" s="43" t="s">
        <v>810</v>
      </c>
      <c r="C400" s="39">
        <v>222</v>
      </c>
      <c r="D400" s="40">
        <v>5821515</v>
      </c>
      <c r="E400" s="40">
        <v>343502.07</v>
      </c>
      <c r="F400" s="41">
        <v>0.0006</v>
      </c>
      <c r="G400" s="41"/>
    </row>
    <row r="401" spans="1:7" s="43" customFormat="1" ht="14.25">
      <c r="A401" s="43" t="s">
        <v>292</v>
      </c>
      <c r="B401" s="43" t="s">
        <v>8</v>
      </c>
      <c r="C401" s="39">
        <v>86</v>
      </c>
      <c r="D401" s="40">
        <v>2219535</v>
      </c>
      <c r="E401" s="40">
        <v>133172.1</v>
      </c>
      <c r="F401" s="41">
        <v>0.0002</v>
      </c>
      <c r="G401" s="41"/>
    </row>
    <row r="402" spans="1:7" s="43" customFormat="1" ht="14.25">
      <c r="A402" s="43" t="s">
        <v>292</v>
      </c>
      <c r="B402" s="43" t="s">
        <v>26</v>
      </c>
      <c r="C402" s="39">
        <v>26</v>
      </c>
      <c r="D402" s="40">
        <v>1001399</v>
      </c>
      <c r="E402" s="40">
        <v>60083.94</v>
      </c>
      <c r="F402" s="41">
        <v>0.0001</v>
      </c>
      <c r="G402" s="41"/>
    </row>
    <row r="403" spans="1:7" s="43" customFormat="1" ht="14.25">
      <c r="A403" s="43" t="s">
        <v>292</v>
      </c>
      <c r="B403" s="43" t="s">
        <v>27</v>
      </c>
      <c r="C403" s="39">
        <v>44</v>
      </c>
      <c r="D403" s="40">
        <v>3800233</v>
      </c>
      <c r="E403" s="40">
        <v>226890.3</v>
      </c>
      <c r="F403" s="41">
        <v>0.0004</v>
      </c>
      <c r="G403" s="41"/>
    </row>
    <row r="404" spans="1:7" s="43" customFormat="1" ht="14.25">
      <c r="A404" s="43" t="s">
        <v>302</v>
      </c>
      <c r="B404" s="43" t="s">
        <v>5</v>
      </c>
      <c r="C404" s="39">
        <v>11</v>
      </c>
      <c r="D404" s="40">
        <v>143111</v>
      </c>
      <c r="E404" s="40">
        <v>8586.66</v>
      </c>
      <c r="F404" s="41">
        <v>0</v>
      </c>
      <c r="G404" s="41"/>
    </row>
    <row r="405" spans="1:7" s="43" customFormat="1" ht="14.25">
      <c r="A405" s="43" t="s">
        <v>302</v>
      </c>
      <c r="B405" s="43" t="s">
        <v>1</v>
      </c>
      <c r="C405" s="51" t="s">
        <v>809</v>
      </c>
      <c r="D405" s="52" t="s">
        <v>809</v>
      </c>
      <c r="E405" s="52" t="s">
        <v>809</v>
      </c>
      <c r="F405" s="53" t="s">
        <v>809</v>
      </c>
      <c r="G405" s="41"/>
    </row>
    <row r="406" spans="1:7" s="43" customFormat="1" ht="14.25">
      <c r="A406" s="43" t="s">
        <v>302</v>
      </c>
      <c r="B406" s="43" t="s">
        <v>7</v>
      </c>
      <c r="C406" s="39">
        <v>30</v>
      </c>
      <c r="D406" s="40">
        <v>3106483</v>
      </c>
      <c r="E406" s="40">
        <v>186388.98</v>
      </c>
      <c r="F406" s="41">
        <v>0.0003</v>
      </c>
      <c r="G406" s="41"/>
    </row>
    <row r="407" spans="1:7" s="43" customFormat="1" ht="14.25">
      <c r="A407" s="43" t="s">
        <v>302</v>
      </c>
      <c r="B407" s="43" t="s">
        <v>3</v>
      </c>
      <c r="C407" s="39">
        <v>16</v>
      </c>
      <c r="D407" s="40">
        <v>5760654</v>
      </c>
      <c r="E407" s="40">
        <v>345639.24</v>
      </c>
      <c r="F407" s="41">
        <v>0.0006</v>
      </c>
      <c r="G407" s="41"/>
    </row>
    <row r="408" spans="1:7" s="43" customFormat="1" ht="14.25">
      <c r="A408" s="43" t="s">
        <v>302</v>
      </c>
      <c r="B408" s="43" t="s">
        <v>2</v>
      </c>
      <c r="C408" s="51" t="s">
        <v>809</v>
      </c>
      <c r="D408" s="52" t="s">
        <v>809</v>
      </c>
      <c r="E408" s="52" t="s">
        <v>809</v>
      </c>
      <c r="F408" s="53" t="s">
        <v>809</v>
      </c>
      <c r="G408" s="41"/>
    </row>
    <row r="409" spans="1:7" s="43" customFormat="1" ht="14.25">
      <c r="A409" s="43" t="s">
        <v>302</v>
      </c>
      <c r="B409" s="43" t="s">
        <v>6</v>
      </c>
      <c r="C409" s="39">
        <v>10</v>
      </c>
      <c r="D409" s="40">
        <v>640527</v>
      </c>
      <c r="E409" s="40">
        <v>38431.62</v>
      </c>
      <c r="F409" s="41">
        <v>0.0001</v>
      </c>
      <c r="G409" s="41"/>
    </row>
    <row r="410" spans="1:7" s="43" customFormat="1" ht="14.25">
      <c r="A410" s="43" t="s">
        <v>302</v>
      </c>
      <c r="B410" s="43" t="s">
        <v>10</v>
      </c>
      <c r="C410" s="39">
        <v>81</v>
      </c>
      <c r="D410" s="40">
        <v>3775129</v>
      </c>
      <c r="E410" s="40">
        <v>226436.79</v>
      </c>
      <c r="F410" s="41">
        <v>0.0004</v>
      </c>
      <c r="G410" s="41"/>
    </row>
    <row r="411" spans="1:7" s="43" customFormat="1" ht="14.25">
      <c r="A411" s="43" t="s">
        <v>302</v>
      </c>
      <c r="B411" s="43" t="s">
        <v>4</v>
      </c>
      <c r="C411" s="39">
        <v>17</v>
      </c>
      <c r="D411" s="40">
        <v>1853920</v>
      </c>
      <c r="E411" s="40">
        <v>111235.2</v>
      </c>
      <c r="F411" s="41">
        <v>0.0002</v>
      </c>
      <c r="G411" s="41"/>
    </row>
    <row r="412" spans="1:7" s="43" customFormat="1" ht="14.25">
      <c r="A412" s="43" t="s">
        <v>302</v>
      </c>
      <c r="B412" s="43" t="s">
        <v>810</v>
      </c>
      <c r="C412" s="39">
        <v>190</v>
      </c>
      <c r="D412" s="40">
        <v>4107145</v>
      </c>
      <c r="E412" s="40">
        <v>239704.97</v>
      </c>
      <c r="F412" s="41">
        <v>0.0004</v>
      </c>
      <c r="G412" s="41"/>
    </row>
    <row r="413" spans="1:7" s="43" customFormat="1" ht="14.25">
      <c r="A413" s="43" t="s">
        <v>302</v>
      </c>
      <c r="B413" s="43" t="s">
        <v>8</v>
      </c>
      <c r="C413" s="39">
        <v>72</v>
      </c>
      <c r="D413" s="40">
        <v>3065071</v>
      </c>
      <c r="E413" s="40">
        <v>183904.26</v>
      </c>
      <c r="F413" s="41">
        <v>0.0003</v>
      </c>
      <c r="G413" s="41"/>
    </row>
    <row r="414" spans="1:7" s="43" customFormat="1" ht="14.25">
      <c r="A414" s="43" t="s">
        <v>302</v>
      </c>
      <c r="B414" s="43" t="s">
        <v>26</v>
      </c>
      <c r="C414" s="39">
        <v>23</v>
      </c>
      <c r="D414" s="40">
        <v>3625847</v>
      </c>
      <c r="E414" s="40">
        <v>217550.82</v>
      </c>
      <c r="F414" s="41">
        <v>0.0004</v>
      </c>
      <c r="G414" s="41"/>
    </row>
    <row r="415" spans="1:7" s="43" customFormat="1" ht="14.25">
      <c r="A415" s="43" t="s">
        <v>302</v>
      </c>
      <c r="B415" s="43" t="s">
        <v>27</v>
      </c>
      <c r="C415" s="39">
        <v>29</v>
      </c>
      <c r="D415" s="40">
        <v>3702050</v>
      </c>
      <c r="E415" s="40">
        <v>222063.5</v>
      </c>
      <c r="F415" s="41">
        <v>0.0004</v>
      </c>
      <c r="G415" s="41"/>
    </row>
    <row r="416" spans="1:7" s="43" customFormat="1" ht="14.25">
      <c r="A416" s="43" t="s">
        <v>308</v>
      </c>
      <c r="B416" s="43" t="s">
        <v>5</v>
      </c>
      <c r="C416" s="51" t="s">
        <v>809</v>
      </c>
      <c r="D416" s="52" t="s">
        <v>809</v>
      </c>
      <c r="E416" s="52" t="s">
        <v>809</v>
      </c>
      <c r="F416" s="53" t="s">
        <v>809</v>
      </c>
      <c r="G416" s="41"/>
    </row>
    <row r="417" spans="1:7" s="43" customFormat="1" ht="14.25">
      <c r="A417" s="43" t="s">
        <v>308</v>
      </c>
      <c r="B417" s="43" t="s">
        <v>1</v>
      </c>
      <c r="C417" s="39">
        <v>7</v>
      </c>
      <c r="D417" s="40">
        <v>835784</v>
      </c>
      <c r="E417" s="40">
        <v>50147.04</v>
      </c>
      <c r="F417" s="41">
        <v>0.0001</v>
      </c>
      <c r="G417" s="41"/>
    </row>
    <row r="418" spans="1:7" s="43" customFormat="1" ht="14.25">
      <c r="A418" s="43" t="s">
        <v>308</v>
      </c>
      <c r="B418" s="43" t="s">
        <v>7</v>
      </c>
      <c r="C418" s="39">
        <v>26</v>
      </c>
      <c r="D418" s="40">
        <v>1935965</v>
      </c>
      <c r="E418" s="40">
        <v>116157.9</v>
      </c>
      <c r="F418" s="41">
        <v>0.0002</v>
      </c>
      <c r="G418" s="41"/>
    </row>
    <row r="419" spans="1:7" s="43" customFormat="1" ht="14.25">
      <c r="A419" s="43" t="s">
        <v>308</v>
      </c>
      <c r="B419" s="43" t="s">
        <v>3</v>
      </c>
      <c r="C419" s="39">
        <v>14</v>
      </c>
      <c r="D419" s="40">
        <v>2310671</v>
      </c>
      <c r="E419" s="40">
        <v>138640.26</v>
      </c>
      <c r="F419" s="41">
        <v>0.0002</v>
      </c>
      <c r="G419" s="41"/>
    </row>
    <row r="420" spans="1:7" s="43" customFormat="1" ht="14.25">
      <c r="A420" s="43" t="s">
        <v>308</v>
      </c>
      <c r="B420" s="43" t="s">
        <v>2</v>
      </c>
      <c r="C420" s="51" t="s">
        <v>809</v>
      </c>
      <c r="D420" s="52" t="s">
        <v>809</v>
      </c>
      <c r="E420" s="52" t="s">
        <v>809</v>
      </c>
      <c r="F420" s="53" t="s">
        <v>809</v>
      </c>
      <c r="G420" s="41"/>
    </row>
    <row r="421" spans="1:7" s="43" customFormat="1" ht="14.25">
      <c r="A421" s="43" t="s">
        <v>308</v>
      </c>
      <c r="B421" s="43" t="s">
        <v>6</v>
      </c>
      <c r="C421" s="51" t="s">
        <v>809</v>
      </c>
      <c r="D421" s="52" t="s">
        <v>809</v>
      </c>
      <c r="E421" s="52" t="s">
        <v>809</v>
      </c>
      <c r="F421" s="53" t="s">
        <v>809</v>
      </c>
      <c r="G421" s="41"/>
    </row>
    <row r="422" spans="1:7" s="43" customFormat="1" ht="14.25">
      <c r="A422" s="43" t="s">
        <v>308</v>
      </c>
      <c r="B422" s="43" t="s">
        <v>10</v>
      </c>
      <c r="C422" s="39">
        <v>72</v>
      </c>
      <c r="D422" s="40">
        <v>4714511</v>
      </c>
      <c r="E422" s="40">
        <v>282870.66</v>
      </c>
      <c r="F422" s="41">
        <v>0.0005</v>
      </c>
      <c r="G422" s="41"/>
    </row>
    <row r="423" spans="1:7" s="43" customFormat="1" ht="14.25">
      <c r="A423" s="43" t="s">
        <v>308</v>
      </c>
      <c r="B423" s="43" t="s">
        <v>4</v>
      </c>
      <c r="C423" s="39">
        <v>9</v>
      </c>
      <c r="D423" s="40">
        <v>188916</v>
      </c>
      <c r="E423" s="40">
        <v>11334.96</v>
      </c>
      <c r="F423" s="41">
        <v>0</v>
      </c>
      <c r="G423" s="41"/>
    </row>
    <row r="424" spans="1:7" s="43" customFormat="1" ht="14.25">
      <c r="A424" s="43" t="s">
        <v>308</v>
      </c>
      <c r="B424" s="43" t="s">
        <v>810</v>
      </c>
      <c r="C424" s="39">
        <v>119</v>
      </c>
      <c r="D424" s="40">
        <v>2390181</v>
      </c>
      <c r="E424" s="40">
        <v>139844.23</v>
      </c>
      <c r="F424" s="41">
        <v>0.0002</v>
      </c>
      <c r="G424" s="41"/>
    </row>
    <row r="425" spans="1:7" s="43" customFormat="1" ht="14.25">
      <c r="A425" s="43" t="s">
        <v>308</v>
      </c>
      <c r="B425" s="43" t="s">
        <v>8</v>
      </c>
      <c r="C425" s="39">
        <v>41</v>
      </c>
      <c r="D425" s="40">
        <v>905842</v>
      </c>
      <c r="E425" s="40">
        <v>54350.52</v>
      </c>
      <c r="F425" s="41">
        <v>0.0001</v>
      </c>
      <c r="G425" s="41"/>
    </row>
    <row r="426" spans="1:7" s="43" customFormat="1" ht="14.25">
      <c r="A426" s="43" t="s">
        <v>308</v>
      </c>
      <c r="B426" s="43" t="s">
        <v>26</v>
      </c>
      <c r="C426" s="39">
        <v>22</v>
      </c>
      <c r="D426" s="40">
        <v>2200229</v>
      </c>
      <c r="E426" s="40">
        <v>132013.74</v>
      </c>
      <c r="F426" s="41">
        <v>0.0002</v>
      </c>
      <c r="G426" s="41"/>
    </row>
    <row r="427" spans="1:7" s="43" customFormat="1" ht="14.25">
      <c r="A427" s="43" t="s">
        <v>308</v>
      </c>
      <c r="B427" s="43" t="s">
        <v>27</v>
      </c>
      <c r="C427" s="39">
        <v>37</v>
      </c>
      <c r="D427" s="40">
        <v>2543099</v>
      </c>
      <c r="E427" s="40">
        <v>152585.94</v>
      </c>
      <c r="F427" s="41">
        <v>0.0003</v>
      </c>
      <c r="G427" s="41"/>
    </row>
    <row r="428" spans="1:7" s="43" customFormat="1" ht="14.25">
      <c r="A428" s="43" t="s">
        <v>316</v>
      </c>
      <c r="B428" s="43" t="s">
        <v>5</v>
      </c>
      <c r="C428" s="51" t="s">
        <v>809</v>
      </c>
      <c r="D428" s="52" t="s">
        <v>809</v>
      </c>
      <c r="E428" s="52" t="s">
        <v>809</v>
      </c>
      <c r="F428" s="53" t="s">
        <v>809</v>
      </c>
      <c r="G428" s="41"/>
    </row>
    <row r="429" spans="1:7" s="43" customFormat="1" ht="14.25">
      <c r="A429" s="43" t="s">
        <v>316</v>
      </c>
      <c r="B429" s="43" t="s">
        <v>1</v>
      </c>
      <c r="C429" s="51" t="s">
        <v>809</v>
      </c>
      <c r="D429" s="52" t="s">
        <v>809</v>
      </c>
      <c r="E429" s="52" t="s">
        <v>809</v>
      </c>
      <c r="F429" s="53" t="s">
        <v>809</v>
      </c>
      <c r="G429" s="41"/>
    </row>
    <row r="430" spans="1:7" s="43" customFormat="1" ht="14.25">
      <c r="A430" s="43" t="s">
        <v>316</v>
      </c>
      <c r="B430" s="43" t="s">
        <v>7</v>
      </c>
      <c r="C430" s="39">
        <v>20</v>
      </c>
      <c r="D430" s="40">
        <v>1756233</v>
      </c>
      <c r="E430" s="40">
        <v>105373.98</v>
      </c>
      <c r="F430" s="41">
        <v>0.0002</v>
      </c>
      <c r="G430" s="41"/>
    </row>
    <row r="431" spans="1:7" s="43" customFormat="1" ht="14.25">
      <c r="A431" s="43" t="s">
        <v>316</v>
      </c>
      <c r="B431" s="43" t="s">
        <v>3</v>
      </c>
      <c r="C431" s="39">
        <v>10</v>
      </c>
      <c r="D431" s="40">
        <v>7743825</v>
      </c>
      <c r="E431" s="40">
        <v>464629.5</v>
      </c>
      <c r="F431" s="41">
        <v>0.0008</v>
      </c>
      <c r="G431" s="41"/>
    </row>
    <row r="432" spans="1:7" s="43" customFormat="1" ht="14.25">
      <c r="A432" s="43" t="s">
        <v>316</v>
      </c>
      <c r="B432" s="43" t="s">
        <v>2</v>
      </c>
      <c r="C432" s="51" t="s">
        <v>809</v>
      </c>
      <c r="D432" s="52" t="s">
        <v>809</v>
      </c>
      <c r="E432" s="52" t="s">
        <v>809</v>
      </c>
      <c r="F432" s="53" t="s">
        <v>809</v>
      </c>
      <c r="G432" s="41"/>
    </row>
    <row r="433" spans="1:7" s="43" customFormat="1" ht="14.25">
      <c r="A433" s="43" t="s">
        <v>316</v>
      </c>
      <c r="B433" s="43" t="s">
        <v>6</v>
      </c>
      <c r="C433" s="51" t="s">
        <v>809</v>
      </c>
      <c r="D433" s="52" t="s">
        <v>809</v>
      </c>
      <c r="E433" s="52" t="s">
        <v>809</v>
      </c>
      <c r="F433" s="53" t="s">
        <v>809</v>
      </c>
      <c r="G433" s="41"/>
    </row>
    <row r="434" spans="1:7" s="43" customFormat="1" ht="14.25">
      <c r="A434" s="43" t="s">
        <v>316</v>
      </c>
      <c r="B434" s="43" t="s">
        <v>10</v>
      </c>
      <c r="C434" s="39">
        <v>31</v>
      </c>
      <c r="D434" s="40">
        <v>656571</v>
      </c>
      <c r="E434" s="40">
        <v>39394.26</v>
      </c>
      <c r="F434" s="41">
        <v>0.0001</v>
      </c>
      <c r="G434" s="41"/>
    </row>
    <row r="435" spans="1:7" s="43" customFormat="1" ht="14.25">
      <c r="A435" s="43" t="s">
        <v>316</v>
      </c>
      <c r="B435" s="43" t="s">
        <v>4</v>
      </c>
      <c r="C435" s="51" t="s">
        <v>809</v>
      </c>
      <c r="D435" s="52" t="s">
        <v>809</v>
      </c>
      <c r="E435" s="52" t="s">
        <v>809</v>
      </c>
      <c r="F435" s="53" t="s">
        <v>809</v>
      </c>
      <c r="G435" s="41"/>
    </row>
    <row r="436" spans="1:7" s="43" customFormat="1" ht="14.25">
      <c r="A436" s="43" t="s">
        <v>316</v>
      </c>
      <c r="B436" s="43" t="s">
        <v>810</v>
      </c>
      <c r="C436" s="39">
        <v>84</v>
      </c>
      <c r="D436" s="40">
        <v>1849602</v>
      </c>
      <c r="E436" s="40">
        <v>105334.54</v>
      </c>
      <c r="F436" s="41">
        <v>0.0002</v>
      </c>
      <c r="G436" s="41"/>
    </row>
    <row r="437" spans="1:7" s="43" customFormat="1" ht="14.25">
      <c r="A437" s="43" t="s">
        <v>316</v>
      </c>
      <c r="B437" s="43" t="s">
        <v>8</v>
      </c>
      <c r="C437" s="39">
        <v>40</v>
      </c>
      <c r="D437" s="40">
        <v>395505</v>
      </c>
      <c r="E437" s="40">
        <v>23730.3</v>
      </c>
      <c r="F437" s="41">
        <v>0</v>
      </c>
      <c r="G437" s="41"/>
    </row>
    <row r="438" spans="1:7" s="43" customFormat="1" ht="14.25">
      <c r="A438" s="43" t="s">
        <v>316</v>
      </c>
      <c r="B438" s="43" t="s">
        <v>26</v>
      </c>
      <c r="C438" s="39">
        <v>23</v>
      </c>
      <c r="D438" s="40">
        <v>1196321</v>
      </c>
      <c r="E438" s="40">
        <v>71779.26</v>
      </c>
      <c r="F438" s="41">
        <v>0.0001</v>
      </c>
      <c r="G438" s="41"/>
    </row>
    <row r="439" spans="1:7" s="43" customFormat="1" ht="14.25">
      <c r="A439" s="43" t="s">
        <v>316</v>
      </c>
      <c r="B439" s="43" t="s">
        <v>27</v>
      </c>
      <c r="C439" s="39">
        <v>12</v>
      </c>
      <c r="D439" s="40">
        <v>684519</v>
      </c>
      <c r="E439" s="40">
        <v>41071.14</v>
      </c>
      <c r="F439" s="41">
        <v>0.0001</v>
      </c>
      <c r="G439" s="41"/>
    </row>
    <row r="440" spans="1:7" s="43" customFormat="1" ht="14.25">
      <c r="A440" s="43" t="s">
        <v>120</v>
      </c>
      <c r="B440" s="43" t="s">
        <v>5</v>
      </c>
      <c r="C440" s="51" t="s">
        <v>809</v>
      </c>
      <c r="D440" s="52" t="s">
        <v>809</v>
      </c>
      <c r="E440" s="52" t="s">
        <v>809</v>
      </c>
      <c r="F440" s="53" t="s">
        <v>809</v>
      </c>
      <c r="G440" s="41"/>
    </row>
    <row r="441" spans="1:7" s="43" customFormat="1" ht="14.25">
      <c r="A441" s="43" t="s">
        <v>120</v>
      </c>
      <c r="B441" s="43" t="s">
        <v>1</v>
      </c>
      <c r="C441" s="51" t="s">
        <v>809</v>
      </c>
      <c r="D441" s="52" t="s">
        <v>809</v>
      </c>
      <c r="E441" s="52" t="s">
        <v>809</v>
      </c>
      <c r="F441" s="53" t="s">
        <v>809</v>
      </c>
      <c r="G441" s="41"/>
    </row>
    <row r="442" spans="1:7" s="43" customFormat="1" ht="14.25">
      <c r="A442" s="43" t="s">
        <v>120</v>
      </c>
      <c r="B442" s="43" t="s">
        <v>7</v>
      </c>
      <c r="C442" s="39">
        <v>19</v>
      </c>
      <c r="D442" s="40">
        <v>1381633</v>
      </c>
      <c r="E442" s="40">
        <v>82897.98</v>
      </c>
      <c r="F442" s="41">
        <v>0.0001</v>
      </c>
      <c r="G442" s="41"/>
    </row>
    <row r="443" spans="1:7" s="43" customFormat="1" ht="14.25">
      <c r="A443" s="43" t="s">
        <v>120</v>
      </c>
      <c r="B443" s="43" t="s">
        <v>3</v>
      </c>
      <c r="C443" s="39">
        <v>15</v>
      </c>
      <c r="D443" s="40">
        <v>2602452</v>
      </c>
      <c r="E443" s="40">
        <v>156147.12</v>
      </c>
      <c r="F443" s="41">
        <v>0.0003</v>
      </c>
      <c r="G443" s="41"/>
    </row>
    <row r="444" spans="1:7" s="43" customFormat="1" ht="14.25">
      <c r="A444" s="43" t="s">
        <v>120</v>
      </c>
      <c r="B444" s="43" t="s">
        <v>2</v>
      </c>
      <c r="C444" s="51" t="s">
        <v>809</v>
      </c>
      <c r="D444" s="52" t="s">
        <v>809</v>
      </c>
      <c r="E444" s="52" t="s">
        <v>809</v>
      </c>
      <c r="F444" s="53" t="s">
        <v>809</v>
      </c>
      <c r="G444" s="41"/>
    </row>
    <row r="445" spans="1:7" s="43" customFormat="1" ht="14.25">
      <c r="A445" s="43" t="s">
        <v>120</v>
      </c>
      <c r="B445" s="43" t="s">
        <v>6</v>
      </c>
      <c r="C445" s="51" t="s">
        <v>809</v>
      </c>
      <c r="D445" s="52" t="s">
        <v>809</v>
      </c>
      <c r="E445" s="52" t="s">
        <v>809</v>
      </c>
      <c r="F445" s="53" t="s">
        <v>809</v>
      </c>
      <c r="G445" s="41"/>
    </row>
    <row r="446" spans="1:7" s="43" customFormat="1" ht="14.25">
      <c r="A446" s="43" t="s">
        <v>120</v>
      </c>
      <c r="B446" s="43" t="s">
        <v>10</v>
      </c>
      <c r="C446" s="39">
        <v>36</v>
      </c>
      <c r="D446" s="40">
        <v>2994798</v>
      </c>
      <c r="E446" s="40">
        <v>179687.88</v>
      </c>
      <c r="F446" s="41">
        <v>0.0003</v>
      </c>
      <c r="G446" s="41"/>
    </row>
    <row r="447" spans="1:7" s="43" customFormat="1" ht="14.25">
      <c r="A447" s="43" t="s">
        <v>120</v>
      </c>
      <c r="B447" s="43" t="s">
        <v>4</v>
      </c>
      <c r="C447" s="39">
        <v>9</v>
      </c>
      <c r="D447" s="40">
        <v>644106</v>
      </c>
      <c r="E447" s="40">
        <v>38646.36</v>
      </c>
      <c r="F447" s="41">
        <v>0.0001</v>
      </c>
      <c r="G447" s="41"/>
    </row>
    <row r="448" spans="1:7" s="43" customFormat="1" ht="14.25">
      <c r="A448" s="43" t="s">
        <v>120</v>
      </c>
      <c r="B448" s="43" t="s">
        <v>810</v>
      </c>
      <c r="C448" s="39">
        <v>133</v>
      </c>
      <c r="D448" s="40">
        <v>3190271</v>
      </c>
      <c r="E448" s="40">
        <v>187474.72</v>
      </c>
      <c r="F448" s="41">
        <v>0.0003</v>
      </c>
      <c r="G448" s="41"/>
    </row>
    <row r="449" spans="1:7" s="43" customFormat="1" ht="14.25">
      <c r="A449" s="43" t="s">
        <v>120</v>
      </c>
      <c r="B449" s="43" t="s">
        <v>8</v>
      </c>
      <c r="C449" s="39">
        <v>41</v>
      </c>
      <c r="D449" s="40">
        <v>1460864</v>
      </c>
      <c r="E449" s="40">
        <v>87651.84</v>
      </c>
      <c r="F449" s="41">
        <v>0.0001</v>
      </c>
      <c r="G449" s="41"/>
    </row>
    <row r="450" spans="1:7" s="43" customFormat="1" ht="14.25">
      <c r="A450" s="43" t="s">
        <v>120</v>
      </c>
      <c r="B450" s="43" t="s">
        <v>26</v>
      </c>
      <c r="C450" s="39">
        <v>12</v>
      </c>
      <c r="D450" s="40">
        <v>3456800</v>
      </c>
      <c r="E450" s="40">
        <v>207408</v>
      </c>
      <c r="F450" s="41">
        <v>0.0004</v>
      </c>
      <c r="G450" s="41"/>
    </row>
    <row r="451" spans="1:7" s="43" customFormat="1" ht="14.25">
      <c r="A451" s="43" t="s">
        <v>120</v>
      </c>
      <c r="B451" s="43" t="s">
        <v>27</v>
      </c>
      <c r="C451" s="39">
        <v>16</v>
      </c>
      <c r="D451" s="40">
        <v>3076384</v>
      </c>
      <c r="E451" s="40">
        <v>184338.04</v>
      </c>
      <c r="F451" s="41">
        <v>0.0003</v>
      </c>
      <c r="G451" s="41"/>
    </row>
    <row r="452" spans="1:7" s="43" customFormat="1" ht="14.25">
      <c r="A452" s="43" t="s">
        <v>328</v>
      </c>
      <c r="B452" s="43" t="s">
        <v>5</v>
      </c>
      <c r="C452" s="51" t="s">
        <v>809</v>
      </c>
      <c r="D452" s="52" t="s">
        <v>809</v>
      </c>
      <c r="E452" s="52" t="s">
        <v>809</v>
      </c>
      <c r="F452" s="53" t="s">
        <v>809</v>
      </c>
      <c r="G452" s="41"/>
    </row>
    <row r="453" spans="1:7" s="43" customFormat="1" ht="14.25">
      <c r="A453" s="43" t="s">
        <v>328</v>
      </c>
      <c r="B453" s="43" t="s">
        <v>1</v>
      </c>
      <c r="C453" s="39">
        <v>8</v>
      </c>
      <c r="D453" s="40">
        <v>873029</v>
      </c>
      <c r="E453" s="40">
        <v>52381.74</v>
      </c>
      <c r="F453" s="41">
        <v>0.0001</v>
      </c>
      <c r="G453" s="41"/>
    </row>
    <row r="454" spans="1:7" s="43" customFormat="1" ht="14.25">
      <c r="A454" s="43" t="s">
        <v>328</v>
      </c>
      <c r="B454" s="43" t="s">
        <v>7</v>
      </c>
      <c r="C454" s="39">
        <v>25</v>
      </c>
      <c r="D454" s="40">
        <v>1095015</v>
      </c>
      <c r="E454" s="40">
        <v>65700.9</v>
      </c>
      <c r="F454" s="41">
        <v>0.0001</v>
      </c>
      <c r="G454" s="41"/>
    </row>
    <row r="455" spans="1:7" s="43" customFormat="1" ht="14.25">
      <c r="A455" s="43" t="s">
        <v>328</v>
      </c>
      <c r="B455" s="43" t="s">
        <v>3</v>
      </c>
      <c r="C455" s="39">
        <v>12</v>
      </c>
      <c r="D455" s="40">
        <v>3029662</v>
      </c>
      <c r="E455" s="40">
        <v>181779.72</v>
      </c>
      <c r="F455" s="41">
        <v>0.0003</v>
      </c>
      <c r="G455" s="41"/>
    </row>
    <row r="456" spans="1:7" s="43" customFormat="1" ht="14.25">
      <c r="A456" s="43" t="s">
        <v>328</v>
      </c>
      <c r="B456" s="43" t="s">
        <v>2</v>
      </c>
      <c r="C456" s="51" t="s">
        <v>809</v>
      </c>
      <c r="D456" s="52" t="s">
        <v>809</v>
      </c>
      <c r="E456" s="52" t="s">
        <v>809</v>
      </c>
      <c r="F456" s="53" t="s">
        <v>809</v>
      </c>
      <c r="G456" s="41"/>
    </row>
    <row r="457" spans="1:7" s="43" customFormat="1" ht="14.25">
      <c r="A457" s="43" t="s">
        <v>328</v>
      </c>
      <c r="B457" s="43" t="s">
        <v>6</v>
      </c>
      <c r="C457" s="51" t="s">
        <v>809</v>
      </c>
      <c r="D457" s="52" t="s">
        <v>809</v>
      </c>
      <c r="E457" s="52" t="s">
        <v>809</v>
      </c>
      <c r="F457" s="53" t="s">
        <v>809</v>
      </c>
      <c r="G457" s="41"/>
    </row>
    <row r="458" spans="1:7" s="43" customFormat="1" ht="14.25">
      <c r="A458" s="43" t="s">
        <v>328</v>
      </c>
      <c r="B458" s="43" t="s">
        <v>10</v>
      </c>
      <c r="C458" s="39">
        <v>58</v>
      </c>
      <c r="D458" s="40">
        <v>1863060</v>
      </c>
      <c r="E458" s="40">
        <v>111783.6</v>
      </c>
      <c r="F458" s="41">
        <v>0.0002</v>
      </c>
      <c r="G458" s="41"/>
    </row>
    <row r="459" spans="1:7" s="43" customFormat="1" ht="14.25">
      <c r="A459" s="43" t="s">
        <v>328</v>
      </c>
      <c r="B459" s="43" t="s">
        <v>4</v>
      </c>
      <c r="C459" s="39">
        <v>14</v>
      </c>
      <c r="D459" s="40">
        <v>484046</v>
      </c>
      <c r="E459" s="40">
        <v>29042.76</v>
      </c>
      <c r="F459" s="41">
        <v>0</v>
      </c>
      <c r="G459" s="41"/>
    </row>
    <row r="460" spans="1:7" s="43" customFormat="1" ht="14.25">
      <c r="A460" s="43" t="s">
        <v>328</v>
      </c>
      <c r="B460" s="43" t="s">
        <v>810</v>
      </c>
      <c r="C460" s="39">
        <v>128</v>
      </c>
      <c r="D460" s="40">
        <v>2997614</v>
      </c>
      <c r="E460" s="40">
        <v>178329.97</v>
      </c>
      <c r="F460" s="41">
        <v>0.0003</v>
      </c>
      <c r="G460" s="41"/>
    </row>
    <row r="461" spans="1:7" s="43" customFormat="1" ht="14.25">
      <c r="A461" s="43" t="s">
        <v>328</v>
      </c>
      <c r="B461" s="43" t="s">
        <v>8</v>
      </c>
      <c r="C461" s="39">
        <v>36</v>
      </c>
      <c r="D461" s="40">
        <v>288896</v>
      </c>
      <c r="E461" s="40">
        <v>17333.76</v>
      </c>
      <c r="F461" s="41">
        <v>0</v>
      </c>
      <c r="G461" s="41"/>
    </row>
    <row r="462" spans="1:7" s="43" customFormat="1" ht="14.25">
      <c r="A462" s="43" t="s">
        <v>328</v>
      </c>
      <c r="B462" s="43" t="s">
        <v>26</v>
      </c>
      <c r="C462" s="39">
        <v>30</v>
      </c>
      <c r="D462" s="40">
        <v>1824540</v>
      </c>
      <c r="E462" s="40">
        <v>109472.4</v>
      </c>
      <c r="F462" s="41">
        <v>0.0002</v>
      </c>
      <c r="G462" s="41"/>
    </row>
    <row r="463" spans="1:7" s="43" customFormat="1" ht="14.25">
      <c r="A463" s="43" t="s">
        <v>328</v>
      </c>
      <c r="B463" s="43" t="s">
        <v>27</v>
      </c>
      <c r="C463" s="39">
        <v>30</v>
      </c>
      <c r="D463" s="40">
        <v>4697882</v>
      </c>
      <c r="E463" s="40">
        <v>281804.38</v>
      </c>
      <c r="F463" s="41">
        <v>0.0005</v>
      </c>
      <c r="G463" s="41"/>
    </row>
    <row r="464" spans="1:7" s="43" customFormat="1" ht="14.25">
      <c r="A464" s="43" t="s">
        <v>335</v>
      </c>
      <c r="B464" s="43" t="s">
        <v>5</v>
      </c>
      <c r="C464" s="51" t="s">
        <v>809</v>
      </c>
      <c r="D464" s="52" t="s">
        <v>809</v>
      </c>
      <c r="E464" s="52" t="s">
        <v>809</v>
      </c>
      <c r="F464" s="53" t="s">
        <v>809</v>
      </c>
      <c r="G464" s="41"/>
    </row>
    <row r="465" spans="1:7" s="43" customFormat="1" ht="14.25">
      <c r="A465" s="43" t="s">
        <v>335</v>
      </c>
      <c r="B465" s="43" t="s">
        <v>1</v>
      </c>
      <c r="C465" s="39">
        <v>10</v>
      </c>
      <c r="D465" s="40">
        <v>777191</v>
      </c>
      <c r="E465" s="40">
        <v>46631.46</v>
      </c>
      <c r="F465" s="41">
        <v>0.0001</v>
      </c>
      <c r="G465" s="41"/>
    </row>
    <row r="466" spans="1:7" s="43" customFormat="1" ht="14.25">
      <c r="A466" s="43" t="s">
        <v>335</v>
      </c>
      <c r="B466" s="43" t="s">
        <v>7</v>
      </c>
      <c r="C466" s="39">
        <v>29</v>
      </c>
      <c r="D466" s="40">
        <v>1531327</v>
      </c>
      <c r="E466" s="40">
        <v>91879.62</v>
      </c>
      <c r="F466" s="41">
        <v>0.0002</v>
      </c>
      <c r="G466" s="41"/>
    </row>
    <row r="467" spans="1:7" s="43" customFormat="1" ht="14.25">
      <c r="A467" s="43" t="s">
        <v>335</v>
      </c>
      <c r="B467" s="43" t="s">
        <v>3</v>
      </c>
      <c r="C467" s="39">
        <v>12</v>
      </c>
      <c r="D467" s="40">
        <v>2452436</v>
      </c>
      <c r="E467" s="40">
        <v>147146.16</v>
      </c>
      <c r="F467" s="41">
        <v>0.0002</v>
      </c>
      <c r="G467" s="41"/>
    </row>
    <row r="468" spans="1:7" s="43" customFormat="1" ht="14.25">
      <c r="A468" s="43" t="s">
        <v>335</v>
      </c>
      <c r="B468" s="43" t="s">
        <v>2</v>
      </c>
      <c r="C468" s="51" t="s">
        <v>809</v>
      </c>
      <c r="D468" s="52" t="s">
        <v>809</v>
      </c>
      <c r="E468" s="52" t="s">
        <v>809</v>
      </c>
      <c r="F468" s="53" t="s">
        <v>809</v>
      </c>
      <c r="G468" s="41"/>
    </row>
    <row r="469" spans="1:7" s="43" customFormat="1" ht="14.25">
      <c r="A469" s="43" t="s">
        <v>335</v>
      </c>
      <c r="B469" s="43" t="s">
        <v>6</v>
      </c>
      <c r="C469" s="39">
        <v>5</v>
      </c>
      <c r="D469" s="40">
        <v>463086</v>
      </c>
      <c r="E469" s="40">
        <v>27785.16</v>
      </c>
      <c r="F469" s="41">
        <v>0</v>
      </c>
      <c r="G469" s="41"/>
    </row>
    <row r="470" spans="1:7" s="43" customFormat="1" ht="14.25">
      <c r="A470" s="43" t="s">
        <v>335</v>
      </c>
      <c r="B470" s="43" t="s">
        <v>10</v>
      </c>
      <c r="C470" s="39">
        <v>71</v>
      </c>
      <c r="D470" s="40">
        <v>2849021</v>
      </c>
      <c r="E470" s="40">
        <v>170941.26</v>
      </c>
      <c r="F470" s="41">
        <v>0.0003</v>
      </c>
      <c r="G470" s="41"/>
    </row>
    <row r="471" spans="1:7" s="43" customFormat="1" ht="14.25">
      <c r="A471" s="43" t="s">
        <v>335</v>
      </c>
      <c r="B471" s="43" t="s">
        <v>4</v>
      </c>
      <c r="C471" s="39">
        <v>11</v>
      </c>
      <c r="D471" s="40">
        <v>569222</v>
      </c>
      <c r="E471" s="40">
        <v>34153.32</v>
      </c>
      <c r="F471" s="41">
        <v>0.0001</v>
      </c>
      <c r="G471" s="41"/>
    </row>
    <row r="472" spans="1:7" s="43" customFormat="1" ht="14.25">
      <c r="A472" s="43" t="s">
        <v>335</v>
      </c>
      <c r="B472" s="43" t="s">
        <v>810</v>
      </c>
      <c r="C472" s="39">
        <v>125</v>
      </c>
      <c r="D472" s="40">
        <v>2783189</v>
      </c>
      <c r="E472" s="40">
        <v>164118.08</v>
      </c>
      <c r="F472" s="41">
        <v>0.0003</v>
      </c>
      <c r="G472" s="41"/>
    </row>
    <row r="473" spans="1:7" s="43" customFormat="1" ht="14.25">
      <c r="A473" s="43" t="s">
        <v>335</v>
      </c>
      <c r="B473" s="43" t="s">
        <v>8</v>
      </c>
      <c r="C473" s="39">
        <v>50</v>
      </c>
      <c r="D473" s="40">
        <v>1413599</v>
      </c>
      <c r="E473" s="40">
        <v>84815.94</v>
      </c>
      <c r="F473" s="41">
        <v>0.0001</v>
      </c>
      <c r="G473" s="41"/>
    </row>
    <row r="474" spans="1:7" s="43" customFormat="1" ht="14.25">
      <c r="A474" s="43" t="s">
        <v>335</v>
      </c>
      <c r="B474" s="43" t="s">
        <v>26</v>
      </c>
      <c r="C474" s="39">
        <v>34</v>
      </c>
      <c r="D474" s="40">
        <v>2125955</v>
      </c>
      <c r="E474" s="40">
        <v>127557.3</v>
      </c>
      <c r="F474" s="41">
        <v>0.0002</v>
      </c>
      <c r="G474" s="41"/>
    </row>
    <row r="475" spans="1:7" s="43" customFormat="1" ht="14.25">
      <c r="A475" s="43" t="s">
        <v>335</v>
      </c>
      <c r="B475" s="43" t="s">
        <v>27</v>
      </c>
      <c r="C475" s="39">
        <v>16</v>
      </c>
      <c r="D475" s="40">
        <v>1924749</v>
      </c>
      <c r="E475" s="40">
        <v>115484.94</v>
      </c>
      <c r="F475" s="41">
        <v>0.0002</v>
      </c>
      <c r="G475" s="41"/>
    </row>
    <row r="476" spans="1:7" s="43" customFormat="1" ht="14.25">
      <c r="A476" s="43" t="s">
        <v>342</v>
      </c>
      <c r="B476" s="43" t="s">
        <v>5</v>
      </c>
      <c r="C476" s="51" t="s">
        <v>809</v>
      </c>
      <c r="D476" s="52" t="s">
        <v>809</v>
      </c>
      <c r="E476" s="52" t="s">
        <v>809</v>
      </c>
      <c r="F476" s="53" t="s">
        <v>809</v>
      </c>
      <c r="G476" s="41"/>
    </row>
    <row r="477" spans="1:7" s="43" customFormat="1" ht="14.25">
      <c r="A477" s="43" t="s">
        <v>342</v>
      </c>
      <c r="B477" s="43" t="s">
        <v>1</v>
      </c>
      <c r="C477" s="39">
        <v>8</v>
      </c>
      <c r="D477" s="40">
        <v>1742696</v>
      </c>
      <c r="E477" s="40">
        <v>104561.76</v>
      </c>
      <c r="F477" s="41">
        <v>0.0002</v>
      </c>
      <c r="G477" s="41"/>
    </row>
    <row r="478" spans="1:7" s="43" customFormat="1" ht="14.25">
      <c r="A478" s="43" t="s">
        <v>342</v>
      </c>
      <c r="B478" s="43" t="s">
        <v>7</v>
      </c>
      <c r="C478" s="39">
        <v>26</v>
      </c>
      <c r="D478" s="40">
        <v>2638611</v>
      </c>
      <c r="E478" s="40">
        <v>158316.66</v>
      </c>
      <c r="F478" s="41">
        <v>0.0003</v>
      </c>
      <c r="G478" s="41"/>
    </row>
    <row r="479" spans="1:7" s="43" customFormat="1" ht="14.25">
      <c r="A479" s="43" t="s">
        <v>342</v>
      </c>
      <c r="B479" s="43" t="s">
        <v>3</v>
      </c>
      <c r="C479" s="39">
        <v>22</v>
      </c>
      <c r="D479" s="40">
        <v>6671822</v>
      </c>
      <c r="E479" s="40">
        <v>400309.32</v>
      </c>
      <c r="F479" s="41">
        <v>0.0007</v>
      </c>
      <c r="G479" s="41"/>
    </row>
    <row r="480" spans="1:7" s="43" customFormat="1" ht="14.25">
      <c r="A480" s="43" t="s">
        <v>342</v>
      </c>
      <c r="B480" s="43" t="s">
        <v>2</v>
      </c>
      <c r="C480" s="51" t="s">
        <v>809</v>
      </c>
      <c r="D480" s="52" t="s">
        <v>809</v>
      </c>
      <c r="E480" s="52" t="s">
        <v>809</v>
      </c>
      <c r="F480" s="53" t="s">
        <v>809</v>
      </c>
      <c r="G480" s="41"/>
    </row>
    <row r="481" spans="1:7" s="43" customFormat="1" ht="14.25">
      <c r="A481" s="43" t="s">
        <v>342</v>
      </c>
      <c r="B481" s="43" t="s">
        <v>6</v>
      </c>
      <c r="C481" s="39">
        <v>7</v>
      </c>
      <c r="D481" s="40">
        <v>257073</v>
      </c>
      <c r="E481" s="40">
        <v>15424.38</v>
      </c>
      <c r="F481" s="41">
        <v>0</v>
      </c>
      <c r="G481" s="41"/>
    </row>
    <row r="482" spans="1:7" s="43" customFormat="1" ht="14.25">
      <c r="A482" s="43" t="s">
        <v>342</v>
      </c>
      <c r="B482" s="43" t="s">
        <v>10</v>
      </c>
      <c r="C482" s="39">
        <v>68</v>
      </c>
      <c r="D482" s="40">
        <v>2755305</v>
      </c>
      <c r="E482" s="40">
        <v>165318.3</v>
      </c>
      <c r="F482" s="41">
        <v>0.0003</v>
      </c>
      <c r="G482" s="41"/>
    </row>
    <row r="483" spans="1:7" s="43" customFormat="1" ht="14.25">
      <c r="A483" s="43" t="s">
        <v>342</v>
      </c>
      <c r="B483" s="43" t="s">
        <v>4</v>
      </c>
      <c r="C483" s="39">
        <v>7</v>
      </c>
      <c r="D483" s="40">
        <v>1904132</v>
      </c>
      <c r="E483" s="40">
        <v>114247.92</v>
      </c>
      <c r="F483" s="41">
        <v>0.0002</v>
      </c>
      <c r="G483" s="41"/>
    </row>
    <row r="484" spans="1:7" s="43" customFormat="1" ht="14.25">
      <c r="A484" s="43" t="s">
        <v>342</v>
      </c>
      <c r="B484" s="43" t="s">
        <v>810</v>
      </c>
      <c r="C484" s="39">
        <v>149</v>
      </c>
      <c r="D484" s="40">
        <v>3893113</v>
      </c>
      <c r="E484" s="40">
        <v>226381.73</v>
      </c>
      <c r="F484" s="41">
        <v>0.0004</v>
      </c>
      <c r="G484" s="41"/>
    </row>
    <row r="485" spans="1:7" s="43" customFormat="1" ht="14.25">
      <c r="A485" s="43" t="s">
        <v>342</v>
      </c>
      <c r="B485" s="43" t="s">
        <v>8</v>
      </c>
      <c r="C485" s="39">
        <v>62</v>
      </c>
      <c r="D485" s="40">
        <v>1806218</v>
      </c>
      <c r="E485" s="40">
        <v>108315.3</v>
      </c>
      <c r="F485" s="41">
        <v>0.0002</v>
      </c>
      <c r="G485" s="41"/>
    </row>
    <row r="486" spans="1:7" s="43" customFormat="1" ht="14.25">
      <c r="A486" s="43" t="s">
        <v>342</v>
      </c>
      <c r="B486" s="43" t="s">
        <v>26</v>
      </c>
      <c r="C486" s="39">
        <v>34</v>
      </c>
      <c r="D486" s="40">
        <v>3523289</v>
      </c>
      <c r="E486" s="40">
        <v>211397.34</v>
      </c>
      <c r="F486" s="41">
        <v>0.0004</v>
      </c>
      <c r="G486" s="41"/>
    </row>
    <row r="487" spans="1:7" s="43" customFormat="1" ht="14.25">
      <c r="A487" s="43" t="s">
        <v>342</v>
      </c>
      <c r="B487" s="43" t="s">
        <v>27</v>
      </c>
      <c r="C487" s="39">
        <v>24</v>
      </c>
      <c r="D487" s="40">
        <v>2832217</v>
      </c>
      <c r="E487" s="40">
        <v>169933.02</v>
      </c>
      <c r="F487" s="41">
        <v>0.0003</v>
      </c>
      <c r="G487" s="41"/>
    </row>
    <row r="488" spans="1:7" s="43" customFormat="1" ht="14.25">
      <c r="A488" s="43" t="s">
        <v>350</v>
      </c>
      <c r="B488" s="43" t="s">
        <v>5</v>
      </c>
      <c r="C488" s="51" t="s">
        <v>809</v>
      </c>
      <c r="D488" s="52" t="s">
        <v>809</v>
      </c>
      <c r="E488" s="52" t="s">
        <v>809</v>
      </c>
      <c r="F488" s="53" t="s">
        <v>809</v>
      </c>
      <c r="G488" s="41"/>
    </row>
    <row r="489" spans="1:7" s="43" customFormat="1" ht="14.25">
      <c r="A489" s="43" t="s">
        <v>350</v>
      </c>
      <c r="B489" s="43" t="s">
        <v>1</v>
      </c>
      <c r="C489" s="39">
        <v>9</v>
      </c>
      <c r="D489" s="40">
        <v>655198</v>
      </c>
      <c r="E489" s="40">
        <v>39311.88</v>
      </c>
      <c r="F489" s="41">
        <v>0.0001</v>
      </c>
      <c r="G489" s="41"/>
    </row>
    <row r="490" spans="1:7" s="43" customFormat="1" ht="14.25">
      <c r="A490" s="43" t="s">
        <v>350</v>
      </c>
      <c r="B490" s="43" t="s">
        <v>7</v>
      </c>
      <c r="C490" s="39">
        <v>20</v>
      </c>
      <c r="D490" s="40">
        <v>855283</v>
      </c>
      <c r="E490" s="40">
        <v>51316.98</v>
      </c>
      <c r="F490" s="41">
        <v>0.0001</v>
      </c>
      <c r="G490" s="41"/>
    </row>
    <row r="491" spans="1:7" s="43" customFormat="1" ht="14.25">
      <c r="A491" s="43" t="s">
        <v>350</v>
      </c>
      <c r="B491" s="43" t="s">
        <v>3</v>
      </c>
      <c r="C491" s="39">
        <v>9</v>
      </c>
      <c r="D491" s="40">
        <v>2264428</v>
      </c>
      <c r="E491" s="40">
        <v>135865.68</v>
      </c>
      <c r="F491" s="41">
        <v>0.0002</v>
      </c>
      <c r="G491" s="41"/>
    </row>
    <row r="492" spans="1:7" s="43" customFormat="1" ht="14.25">
      <c r="A492" s="43" t="s">
        <v>350</v>
      </c>
      <c r="B492" s="43" t="s">
        <v>2</v>
      </c>
      <c r="C492" s="51" t="s">
        <v>809</v>
      </c>
      <c r="D492" s="52" t="s">
        <v>809</v>
      </c>
      <c r="E492" s="52" t="s">
        <v>809</v>
      </c>
      <c r="F492" s="53" t="s">
        <v>809</v>
      </c>
      <c r="G492" s="41"/>
    </row>
    <row r="493" spans="1:7" s="43" customFormat="1" ht="14.25">
      <c r="A493" s="43" t="s">
        <v>350</v>
      </c>
      <c r="B493" s="43" t="s">
        <v>6</v>
      </c>
      <c r="C493" s="51" t="s">
        <v>809</v>
      </c>
      <c r="D493" s="52" t="s">
        <v>809</v>
      </c>
      <c r="E493" s="52" t="s">
        <v>809</v>
      </c>
      <c r="F493" s="53" t="s">
        <v>809</v>
      </c>
      <c r="G493" s="41"/>
    </row>
    <row r="494" spans="1:7" s="43" customFormat="1" ht="14.25">
      <c r="A494" s="43" t="s">
        <v>350</v>
      </c>
      <c r="B494" s="43" t="s">
        <v>10</v>
      </c>
      <c r="C494" s="39">
        <v>75</v>
      </c>
      <c r="D494" s="40">
        <v>9260224</v>
      </c>
      <c r="E494" s="40">
        <v>555613.44</v>
      </c>
      <c r="F494" s="41">
        <v>0.0009</v>
      </c>
      <c r="G494" s="41"/>
    </row>
    <row r="495" spans="1:7" s="43" customFormat="1" ht="14.25">
      <c r="A495" s="43" t="s">
        <v>350</v>
      </c>
      <c r="B495" s="43" t="s">
        <v>4</v>
      </c>
      <c r="C495" s="39">
        <v>18</v>
      </c>
      <c r="D495" s="40">
        <v>1607147</v>
      </c>
      <c r="E495" s="40">
        <v>96428.82</v>
      </c>
      <c r="F495" s="41">
        <v>0.0002</v>
      </c>
      <c r="G495" s="41"/>
    </row>
    <row r="496" spans="1:7" s="43" customFormat="1" ht="14.25">
      <c r="A496" s="43" t="s">
        <v>350</v>
      </c>
      <c r="B496" s="43" t="s">
        <v>810</v>
      </c>
      <c r="C496" s="39">
        <v>126</v>
      </c>
      <c r="D496" s="40">
        <v>2354055</v>
      </c>
      <c r="E496" s="40">
        <v>137042.65</v>
      </c>
      <c r="F496" s="41">
        <v>0.0002</v>
      </c>
      <c r="G496" s="41"/>
    </row>
    <row r="497" spans="1:7" s="43" customFormat="1" ht="14.25">
      <c r="A497" s="43" t="s">
        <v>350</v>
      </c>
      <c r="B497" s="43" t="s">
        <v>8</v>
      </c>
      <c r="C497" s="39">
        <v>53</v>
      </c>
      <c r="D497" s="40">
        <v>727917</v>
      </c>
      <c r="E497" s="40">
        <v>43675.02</v>
      </c>
      <c r="F497" s="41">
        <v>0.0001</v>
      </c>
      <c r="G497" s="41"/>
    </row>
    <row r="498" spans="1:7" s="43" customFormat="1" ht="14.25">
      <c r="A498" s="43" t="s">
        <v>350</v>
      </c>
      <c r="B498" s="43" t="s">
        <v>26</v>
      </c>
      <c r="C498" s="39">
        <v>22</v>
      </c>
      <c r="D498" s="40">
        <v>1215080</v>
      </c>
      <c r="E498" s="40">
        <v>72904.8</v>
      </c>
      <c r="F498" s="41">
        <v>0.0001</v>
      </c>
      <c r="G498" s="41"/>
    </row>
    <row r="499" spans="1:7" s="43" customFormat="1" ht="14.25">
      <c r="A499" s="43" t="s">
        <v>350</v>
      </c>
      <c r="B499" s="43" t="s">
        <v>27</v>
      </c>
      <c r="C499" s="39">
        <v>27</v>
      </c>
      <c r="D499" s="40">
        <v>1651583</v>
      </c>
      <c r="E499" s="40">
        <v>99094.98</v>
      </c>
      <c r="F499" s="41">
        <v>0.0002</v>
      </c>
      <c r="G499" s="41"/>
    </row>
    <row r="500" spans="1:7" s="43" customFormat="1" ht="14.25">
      <c r="A500" s="43" t="s">
        <v>359</v>
      </c>
      <c r="B500" s="43" t="s">
        <v>5</v>
      </c>
      <c r="C500" s="39">
        <v>9</v>
      </c>
      <c r="D500" s="40">
        <v>315632</v>
      </c>
      <c r="E500" s="40">
        <v>18937.92</v>
      </c>
      <c r="F500" s="41">
        <v>0</v>
      </c>
      <c r="G500" s="41"/>
    </row>
    <row r="501" spans="1:7" s="43" customFormat="1" ht="14.25">
      <c r="A501" s="43" t="s">
        <v>359</v>
      </c>
      <c r="B501" s="43" t="s">
        <v>1</v>
      </c>
      <c r="C501" s="39">
        <v>12</v>
      </c>
      <c r="D501" s="40">
        <v>507107</v>
      </c>
      <c r="E501" s="40">
        <v>30426.42</v>
      </c>
      <c r="F501" s="41">
        <v>0.0001</v>
      </c>
      <c r="G501" s="41"/>
    </row>
    <row r="502" spans="1:7" s="43" customFormat="1" ht="14.25">
      <c r="A502" s="43" t="s">
        <v>359</v>
      </c>
      <c r="B502" s="43" t="s">
        <v>7</v>
      </c>
      <c r="C502" s="39">
        <v>36</v>
      </c>
      <c r="D502" s="40">
        <v>2900186</v>
      </c>
      <c r="E502" s="40">
        <v>174011.16</v>
      </c>
      <c r="F502" s="41">
        <v>0.0003</v>
      </c>
      <c r="G502" s="41"/>
    </row>
    <row r="503" spans="1:7" s="43" customFormat="1" ht="14.25">
      <c r="A503" s="43" t="s">
        <v>359</v>
      </c>
      <c r="B503" s="43" t="s">
        <v>3</v>
      </c>
      <c r="C503" s="39">
        <v>19</v>
      </c>
      <c r="D503" s="40">
        <v>6211042</v>
      </c>
      <c r="E503" s="40">
        <v>372662.52</v>
      </c>
      <c r="F503" s="41">
        <v>0.0006</v>
      </c>
      <c r="G503" s="41"/>
    </row>
    <row r="504" spans="1:7" s="43" customFormat="1" ht="14.25">
      <c r="A504" s="43" t="s">
        <v>359</v>
      </c>
      <c r="B504" s="43" t="s">
        <v>2</v>
      </c>
      <c r="C504" s="39">
        <v>5</v>
      </c>
      <c r="D504" s="40">
        <v>5076261</v>
      </c>
      <c r="E504" s="40">
        <v>304575.66</v>
      </c>
      <c r="F504" s="41">
        <v>0.0005</v>
      </c>
      <c r="G504" s="41"/>
    </row>
    <row r="505" spans="1:7" s="43" customFormat="1" ht="14.25">
      <c r="A505" s="43" t="s">
        <v>359</v>
      </c>
      <c r="B505" s="43" t="s">
        <v>6</v>
      </c>
      <c r="C505" s="39">
        <v>10</v>
      </c>
      <c r="D505" s="40">
        <v>889844</v>
      </c>
      <c r="E505" s="40">
        <v>53390.64</v>
      </c>
      <c r="F505" s="41">
        <v>0.0001</v>
      </c>
      <c r="G505" s="41"/>
    </row>
    <row r="506" spans="1:7" s="43" customFormat="1" ht="14.25">
      <c r="A506" s="43" t="s">
        <v>359</v>
      </c>
      <c r="B506" s="43" t="s">
        <v>10</v>
      </c>
      <c r="C506" s="39">
        <v>102</v>
      </c>
      <c r="D506" s="40">
        <v>5628903</v>
      </c>
      <c r="E506" s="40">
        <v>337734.18</v>
      </c>
      <c r="F506" s="41">
        <v>0.0006</v>
      </c>
      <c r="G506" s="41"/>
    </row>
    <row r="507" spans="1:7" s="43" customFormat="1" ht="14.25">
      <c r="A507" s="43" t="s">
        <v>359</v>
      </c>
      <c r="B507" s="43" t="s">
        <v>4</v>
      </c>
      <c r="C507" s="39">
        <v>23</v>
      </c>
      <c r="D507" s="40">
        <v>2749326</v>
      </c>
      <c r="E507" s="40">
        <v>164959.56</v>
      </c>
      <c r="F507" s="41">
        <v>0.0003</v>
      </c>
      <c r="G507" s="41"/>
    </row>
    <row r="508" spans="1:7" s="43" customFormat="1" ht="14.25">
      <c r="A508" s="43" t="s">
        <v>359</v>
      </c>
      <c r="B508" s="43" t="s">
        <v>810</v>
      </c>
      <c r="C508" s="39">
        <v>228</v>
      </c>
      <c r="D508" s="40">
        <v>6120860</v>
      </c>
      <c r="E508" s="40">
        <v>361420.13</v>
      </c>
      <c r="F508" s="41">
        <v>0.0006</v>
      </c>
      <c r="G508" s="41"/>
    </row>
    <row r="509" spans="1:7" s="43" customFormat="1" ht="14.25">
      <c r="A509" s="43" t="s">
        <v>359</v>
      </c>
      <c r="B509" s="43" t="s">
        <v>8</v>
      </c>
      <c r="C509" s="39">
        <v>90</v>
      </c>
      <c r="D509" s="40">
        <v>817308</v>
      </c>
      <c r="E509" s="40">
        <v>49038.48</v>
      </c>
      <c r="F509" s="41">
        <v>0.0001</v>
      </c>
      <c r="G509" s="41"/>
    </row>
    <row r="510" spans="1:7" s="43" customFormat="1" ht="14.25">
      <c r="A510" s="43" t="s">
        <v>359</v>
      </c>
      <c r="B510" s="43" t="s">
        <v>26</v>
      </c>
      <c r="C510" s="39">
        <v>41</v>
      </c>
      <c r="D510" s="40">
        <v>2526716</v>
      </c>
      <c r="E510" s="40">
        <v>151602.96</v>
      </c>
      <c r="F510" s="41">
        <v>0.0003</v>
      </c>
      <c r="G510" s="41"/>
    </row>
    <row r="511" spans="1:7" s="43" customFormat="1" ht="14.25">
      <c r="A511" s="43" t="s">
        <v>359</v>
      </c>
      <c r="B511" s="43" t="s">
        <v>27</v>
      </c>
      <c r="C511" s="39">
        <v>39</v>
      </c>
      <c r="D511" s="40">
        <v>8544782</v>
      </c>
      <c r="E511" s="40">
        <v>512686.92</v>
      </c>
      <c r="F511" s="41">
        <v>0.0009</v>
      </c>
      <c r="G511" s="41"/>
    </row>
    <row r="512" spans="1:7" s="43" customFormat="1" ht="14.25">
      <c r="A512" s="43" t="s">
        <v>368</v>
      </c>
      <c r="B512" s="43" t="s">
        <v>5</v>
      </c>
      <c r="C512" s="51" t="s">
        <v>809</v>
      </c>
      <c r="D512" s="52" t="s">
        <v>809</v>
      </c>
      <c r="E512" s="52" t="s">
        <v>809</v>
      </c>
      <c r="F512" s="53" t="s">
        <v>809</v>
      </c>
      <c r="G512" s="41"/>
    </row>
    <row r="513" spans="1:7" s="43" customFormat="1" ht="14.25">
      <c r="A513" s="43" t="s">
        <v>368</v>
      </c>
      <c r="B513" s="43" t="s">
        <v>1</v>
      </c>
      <c r="C513" s="39">
        <v>6</v>
      </c>
      <c r="D513" s="40">
        <v>247493</v>
      </c>
      <c r="E513" s="40">
        <v>14849.58</v>
      </c>
      <c r="F513" s="41">
        <v>0</v>
      </c>
      <c r="G513" s="41"/>
    </row>
    <row r="514" spans="1:7" s="43" customFormat="1" ht="14.25">
      <c r="A514" s="43" t="s">
        <v>368</v>
      </c>
      <c r="B514" s="43" t="s">
        <v>7</v>
      </c>
      <c r="C514" s="39">
        <v>38</v>
      </c>
      <c r="D514" s="40">
        <v>3217196</v>
      </c>
      <c r="E514" s="40">
        <v>193031.76</v>
      </c>
      <c r="F514" s="41">
        <v>0.0003</v>
      </c>
      <c r="G514" s="41"/>
    </row>
    <row r="515" spans="1:7" s="43" customFormat="1" ht="14.25">
      <c r="A515" s="43" t="s">
        <v>368</v>
      </c>
      <c r="B515" s="43" t="s">
        <v>3</v>
      </c>
      <c r="C515" s="39">
        <v>23</v>
      </c>
      <c r="D515" s="40">
        <v>3452399</v>
      </c>
      <c r="E515" s="40">
        <v>207143.94</v>
      </c>
      <c r="F515" s="41">
        <v>0.0004</v>
      </c>
      <c r="G515" s="41"/>
    </row>
    <row r="516" spans="1:7" s="43" customFormat="1" ht="14.25">
      <c r="A516" s="43" t="s">
        <v>368</v>
      </c>
      <c r="B516" s="43" t="s">
        <v>2</v>
      </c>
      <c r="C516" s="51" t="s">
        <v>809</v>
      </c>
      <c r="D516" s="52" t="s">
        <v>809</v>
      </c>
      <c r="E516" s="52" t="s">
        <v>809</v>
      </c>
      <c r="F516" s="53" t="s">
        <v>809</v>
      </c>
      <c r="G516" s="41"/>
    </row>
    <row r="517" spans="1:7" s="43" customFormat="1" ht="14.25">
      <c r="A517" s="43" t="s">
        <v>368</v>
      </c>
      <c r="B517" s="43" t="s">
        <v>6</v>
      </c>
      <c r="C517" s="39">
        <v>7</v>
      </c>
      <c r="D517" s="40">
        <v>913316</v>
      </c>
      <c r="E517" s="40">
        <v>54798.96</v>
      </c>
      <c r="F517" s="41">
        <v>0.0001</v>
      </c>
      <c r="G517" s="41"/>
    </row>
    <row r="518" spans="1:7" s="43" customFormat="1" ht="14.25">
      <c r="A518" s="43" t="s">
        <v>368</v>
      </c>
      <c r="B518" s="43" t="s">
        <v>10</v>
      </c>
      <c r="C518" s="39">
        <v>64</v>
      </c>
      <c r="D518" s="40">
        <v>1376975</v>
      </c>
      <c r="E518" s="40">
        <v>82618.5</v>
      </c>
      <c r="F518" s="41">
        <v>0.0001</v>
      </c>
      <c r="G518" s="41"/>
    </row>
    <row r="519" spans="1:7" s="43" customFormat="1" ht="14.25">
      <c r="A519" s="43" t="s">
        <v>368</v>
      </c>
      <c r="B519" s="43" t="s">
        <v>4</v>
      </c>
      <c r="C519" s="39">
        <v>11</v>
      </c>
      <c r="D519" s="40">
        <v>1387956</v>
      </c>
      <c r="E519" s="40">
        <v>83277.36</v>
      </c>
      <c r="F519" s="41">
        <v>0.0001</v>
      </c>
      <c r="G519" s="41"/>
    </row>
    <row r="520" spans="1:7" s="43" customFormat="1" ht="14.25">
      <c r="A520" s="43" t="s">
        <v>368</v>
      </c>
      <c r="B520" s="43" t="s">
        <v>810</v>
      </c>
      <c r="C520" s="39">
        <v>141</v>
      </c>
      <c r="D520" s="40">
        <v>2725604</v>
      </c>
      <c r="E520" s="40">
        <v>158698.78</v>
      </c>
      <c r="F520" s="41">
        <v>0.0003</v>
      </c>
      <c r="G520" s="41"/>
    </row>
    <row r="521" spans="1:7" s="43" customFormat="1" ht="14.25">
      <c r="A521" s="43" t="s">
        <v>368</v>
      </c>
      <c r="B521" s="43" t="s">
        <v>8</v>
      </c>
      <c r="C521" s="39">
        <v>57</v>
      </c>
      <c r="D521" s="40">
        <v>501003</v>
      </c>
      <c r="E521" s="40">
        <v>30060.18</v>
      </c>
      <c r="F521" s="41">
        <v>0.0001</v>
      </c>
      <c r="G521" s="41"/>
    </row>
    <row r="522" spans="1:7" s="43" customFormat="1" ht="14.25">
      <c r="A522" s="43" t="s">
        <v>368</v>
      </c>
      <c r="B522" s="43" t="s">
        <v>26</v>
      </c>
      <c r="C522" s="39">
        <v>25</v>
      </c>
      <c r="D522" s="40">
        <v>2059543</v>
      </c>
      <c r="E522" s="40">
        <v>123572.58</v>
      </c>
      <c r="F522" s="41">
        <v>0.0002</v>
      </c>
      <c r="G522" s="41"/>
    </row>
    <row r="523" spans="1:7" s="43" customFormat="1" ht="14.25">
      <c r="A523" s="43" t="s">
        <v>368</v>
      </c>
      <c r="B523" s="43" t="s">
        <v>27</v>
      </c>
      <c r="C523" s="39">
        <v>34</v>
      </c>
      <c r="D523" s="40">
        <v>2314427</v>
      </c>
      <c r="E523" s="40">
        <v>138865.62</v>
      </c>
      <c r="F523" s="41">
        <v>0.0002</v>
      </c>
      <c r="G523" s="41"/>
    </row>
    <row r="524" spans="1:7" s="43" customFormat="1" ht="14.25">
      <c r="A524" s="43" t="s">
        <v>377</v>
      </c>
      <c r="B524" s="43" t="s">
        <v>5</v>
      </c>
      <c r="C524" s="51" t="s">
        <v>809</v>
      </c>
      <c r="D524" s="52" t="s">
        <v>809</v>
      </c>
      <c r="E524" s="52" t="s">
        <v>809</v>
      </c>
      <c r="F524" s="53" t="s">
        <v>809</v>
      </c>
      <c r="G524" s="41"/>
    </row>
    <row r="525" spans="1:7" s="43" customFormat="1" ht="14.25">
      <c r="A525" s="43" t="s">
        <v>377</v>
      </c>
      <c r="B525" s="43" t="s">
        <v>1</v>
      </c>
      <c r="C525" s="39">
        <v>9</v>
      </c>
      <c r="D525" s="40">
        <v>1533334</v>
      </c>
      <c r="E525" s="40">
        <v>92000.04</v>
      </c>
      <c r="F525" s="41">
        <v>0.0002</v>
      </c>
      <c r="G525" s="41"/>
    </row>
    <row r="526" spans="1:7" s="43" customFormat="1" ht="14.25">
      <c r="A526" s="43" t="s">
        <v>377</v>
      </c>
      <c r="B526" s="43" t="s">
        <v>7</v>
      </c>
      <c r="C526" s="39">
        <v>44</v>
      </c>
      <c r="D526" s="40">
        <v>4580321</v>
      </c>
      <c r="E526" s="40">
        <v>274819.26</v>
      </c>
      <c r="F526" s="41">
        <v>0.0005</v>
      </c>
      <c r="G526" s="41"/>
    </row>
    <row r="527" spans="1:7" s="43" customFormat="1" ht="14.25">
      <c r="A527" s="43" t="s">
        <v>377</v>
      </c>
      <c r="B527" s="43" t="s">
        <v>3</v>
      </c>
      <c r="C527" s="39">
        <v>28</v>
      </c>
      <c r="D527" s="40">
        <v>6586801</v>
      </c>
      <c r="E527" s="40">
        <v>395208.06</v>
      </c>
      <c r="F527" s="41">
        <v>0.0007</v>
      </c>
      <c r="G527" s="41"/>
    </row>
    <row r="528" spans="1:7" s="43" customFormat="1" ht="14.25">
      <c r="A528" s="43" t="s">
        <v>377</v>
      </c>
      <c r="B528" s="43" t="s">
        <v>2</v>
      </c>
      <c r="C528" s="51" t="s">
        <v>809</v>
      </c>
      <c r="D528" s="52" t="s">
        <v>809</v>
      </c>
      <c r="E528" s="52" t="s">
        <v>809</v>
      </c>
      <c r="F528" s="53" t="s">
        <v>809</v>
      </c>
      <c r="G528" s="41"/>
    </row>
    <row r="529" spans="1:7" s="43" customFormat="1" ht="14.25">
      <c r="A529" s="43" t="s">
        <v>377</v>
      </c>
      <c r="B529" s="43" t="s">
        <v>6</v>
      </c>
      <c r="C529" s="39">
        <v>9</v>
      </c>
      <c r="D529" s="40">
        <v>703607</v>
      </c>
      <c r="E529" s="40">
        <v>42216.42</v>
      </c>
      <c r="F529" s="41">
        <v>0.0001</v>
      </c>
      <c r="G529" s="41"/>
    </row>
    <row r="530" spans="1:7" s="43" customFormat="1" ht="14.25">
      <c r="A530" s="43" t="s">
        <v>377</v>
      </c>
      <c r="B530" s="43" t="s">
        <v>10</v>
      </c>
      <c r="C530" s="39">
        <v>113</v>
      </c>
      <c r="D530" s="40">
        <v>7495945</v>
      </c>
      <c r="E530" s="40">
        <v>449756.7</v>
      </c>
      <c r="F530" s="41">
        <v>0.0008</v>
      </c>
      <c r="G530" s="41"/>
    </row>
    <row r="531" spans="1:7" s="43" customFormat="1" ht="14.25">
      <c r="A531" s="43" t="s">
        <v>377</v>
      </c>
      <c r="B531" s="43" t="s">
        <v>4</v>
      </c>
      <c r="C531" s="39">
        <v>18</v>
      </c>
      <c r="D531" s="40">
        <v>2280439</v>
      </c>
      <c r="E531" s="40">
        <v>136826.34</v>
      </c>
      <c r="F531" s="41">
        <v>0.0002</v>
      </c>
      <c r="G531" s="41"/>
    </row>
    <row r="532" spans="1:7" s="43" customFormat="1" ht="14.25">
      <c r="A532" s="43" t="s">
        <v>377</v>
      </c>
      <c r="B532" s="43" t="s">
        <v>810</v>
      </c>
      <c r="C532" s="39">
        <v>212</v>
      </c>
      <c r="D532" s="40">
        <v>5263645</v>
      </c>
      <c r="E532" s="40">
        <v>304415.91</v>
      </c>
      <c r="F532" s="41">
        <v>0.0005</v>
      </c>
      <c r="G532" s="41"/>
    </row>
    <row r="533" spans="1:7" s="43" customFormat="1" ht="14.25">
      <c r="A533" s="43" t="s">
        <v>377</v>
      </c>
      <c r="B533" s="43" t="s">
        <v>8</v>
      </c>
      <c r="C533" s="39">
        <v>76</v>
      </c>
      <c r="D533" s="40">
        <v>854325</v>
      </c>
      <c r="E533" s="40">
        <v>51259.5</v>
      </c>
      <c r="F533" s="41">
        <v>0.0001</v>
      </c>
      <c r="G533" s="41"/>
    </row>
    <row r="534" spans="1:7" s="43" customFormat="1" ht="14.25">
      <c r="A534" s="43" t="s">
        <v>377</v>
      </c>
      <c r="B534" s="43" t="s">
        <v>26</v>
      </c>
      <c r="C534" s="39">
        <v>29</v>
      </c>
      <c r="D534" s="40">
        <v>7570282</v>
      </c>
      <c r="E534" s="40">
        <v>454216.92</v>
      </c>
      <c r="F534" s="41">
        <v>0.0008</v>
      </c>
      <c r="G534" s="41"/>
    </row>
    <row r="535" spans="1:7" s="43" customFormat="1" ht="14.25">
      <c r="A535" s="43" t="s">
        <v>377</v>
      </c>
      <c r="B535" s="43" t="s">
        <v>27</v>
      </c>
      <c r="C535" s="39">
        <v>29</v>
      </c>
      <c r="D535" s="40">
        <v>2478481</v>
      </c>
      <c r="E535" s="40">
        <v>148708.86</v>
      </c>
      <c r="F535" s="41">
        <v>0.0003</v>
      </c>
      <c r="G535" s="41"/>
    </row>
    <row r="536" spans="1:7" s="43" customFormat="1" ht="14.25">
      <c r="A536" s="43" t="s">
        <v>385</v>
      </c>
      <c r="B536" s="43" t="s">
        <v>5</v>
      </c>
      <c r="C536" s="51" t="s">
        <v>809</v>
      </c>
      <c r="D536" s="52" t="s">
        <v>809</v>
      </c>
      <c r="E536" s="52" t="s">
        <v>809</v>
      </c>
      <c r="F536" s="53" t="s">
        <v>809</v>
      </c>
      <c r="G536" s="41"/>
    </row>
    <row r="537" spans="1:7" s="43" customFormat="1" ht="14.25">
      <c r="A537" s="43" t="s">
        <v>385</v>
      </c>
      <c r="B537" s="43" t="s">
        <v>1</v>
      </c>
      <c r="C537" s="39">
        <v>11</v>
      </c>
      <c r="D537" s="40">
        <v>1784089</v>
      </c>
      <c r="E537" s="40">
        <v>107045.34</v>
      </c>
      <c r="F537" s="41">
        <v>0.0002</v>
      </c>
      <c r="G537" s="41"/>
    </row>
    <row r="538" spans="1:7" s="43" customFormat="1" ht="14.25">
      <c r="A538" s="43" t="s">
        <v>385</v>
      </c>
      <c r="B538" s="43" t="s">
        <v>7</v>
      </c>
      <c r="C538" s="39">
        <v>26</v>
      </c>
      <c r="D538" s="40">
        <v>1420461</v>
      </c>
      <c r="E538" s="40">
        <v>85227.66</v>
      </c>
      <c r="F538" s="41">
        <v>0.0001</v>
      </c>
      <c r="G538" s="41"/>
    </row>
    <row r="539" spans="1:7" s="43" customFormat="1" ht="14.25">
      <c r="A539" s="43" t="s">
        <v>385</v>
      </c>
      <c r="B539" s="43" t="s">
        <v>3</v>
      </c>
      <c r="C539" s="39">
        <v>12</v>
      </c>
      <c r="D539" s="40">
        <v>3038048</v>
      </c>
      <c r="E539" s="40">
        <v>182282.88</v>
      </c>
      <c r="F539" s="41">
        <v>0.0003</v>
      </c>
      <c r="G539" s="41"/>
    </row>
    <row r="540" spans="1:7" s="43" customFormat="1" ht="14.25">
      <c r="A540" s="43" t="s">
        <v>385</v>
      </c>
      <c r="B540" s="43" t="s">
        <v>2</v>
      </c>
      <c r="C540" s="51" t="s">
        <v>809</v>
      </c>
      <c r="D540" s="52" t="s">
        <v>809</v>
      </c>
      <c r="E540" s="52" t="s">
        <v>809</v>
      </c>
      <c r="F540" s="53" t="s">
        <v>809</v>
      </c>
      <c r="G540" s="41"/>
    </row>
    <row r="541" spans="1:7" s="43" customFormat="1" ht="14.25">
      <c r="A541" s="43" t="s">
        <v>385</v>
      </c>
      <c r="B541" s="43" t="s">
        <v>6</v>
      </c>
      <c r="C541" s="39">
        <v>7</v>
      </c>
      <c r="D541" s="40">
        <v>655314</v>
      </c>
      <c r="E541" s="40">
        <v>39318.84</v>
      </c>
      <c r="F541" s="41">
        <v>0.0001</v>
      </c>
      <c r="G541" s="41"/>
    </row>
    <row r="542" spans="1:7" s="43" customFormat="1" ht="14.25">
      <c r="A542" s="43" t="s">
        <v>385</v>
      </c>
      <c r="B542" s="43" t="s">
        <v>10</v>
      </c>
      <c r="C542" s="39">
        <v>68</v>
      </c>
      <c r="D542" s="40">
        <v>3050025</v>
      </c>
      <c r="E542" s="40">
        <v>183001.5</v>
      </c>
      <c r="F542" s="41">
        <v>0.0003</v>
      </c>
      <c r="G542" s="41"/>
    </row>
    <row r="543" spans="1:7" s="43" customFormat="1" ht="14.25">
      <c r="A543" s="43" t="s">
        <v>385</v>
      </c>
      <c r="B543" s="43" t="s">
        <v>4</v>
      </c>
      <c r="C543" s="39">
        <v>12</v>
      </c>
      <c r="D543" s="40">
        <v>1163548</v>
      </c>
      <c r="E543" s="40">
        <v>69812.88</v>
      </c>
      <c r="F543" s="41">
        <v>0.0001</v>
      </c>
      <c r="G543" s="41"/>
    </row>
    <row r="544" spans="1:7" s="43" customFormat="1" ht="14.25">
      <c r="A544" s="43" t="s">
        <v>385</v>
      </c>
      <c r="B544" s="43" t="s">
        <v>810</v>
      </c>
      <c r="C544" s="39">
        <v>99</v>
      </c>
      <c r="D544" s="40">
        <v>1396708</v>
      </c>
      <c r="E544" s="40">
        <v>81957.91</v>
      </c>
      <c r="F544" s="41">
        <v>0.0001</v>
      </c>
      <c r="G544" s="41"/>
    </row>
    <row r="545" spans="1:7" s="43" customFormat="1" ht="14.25">
      <c r="A545" s="43" t="s">
        <v>385</v>
      </c>
      <c r="B545" s="43" t="s">
        <v>8</v>
      </c>
      <c r="C545" s="39">
        <v>51</v>
      </c>
      <c r="D545" s="40">
        <v>1395879</v>
      </c>
      <c r="E545" s="40">
        <v>83752.74</v>
      </c>
      <c r="F545" s="41">
        <v>0.0001</v>
      </c>
      <c r="G545" s="41"/>
    </row>
    <row r="546" spans="1:7" s="43" customFormat="1" ht="14.25">
      <c r="A546" s="43" t="s">
        <v>385</v>
      </c>
      <c r="B546" s="43" t="s">
        <v>26</v>
      </c>
      <c r="C546" s="39">
        <v>15</v>
      </c>
      <c r="D546" s="40">
        <v>1495898</v>
      </c>
      <c r="E546" s="40">
        <v>89753.88</v>
      </c>
      <c r="F546" s="41">
        <v>0.0002</v>
      </c>
      <c r="G546" s="41"/>
    </row>
    <row r="547" spans="1:7" s="43" customFormat="1" ht="14.25">
      <c r="A547" s="43" t="s">
        <v>385</v>
      </c>
      <c r="B547" s="43" t="s">
        <v>27</v>
      </c>
      <c r="C547" s="39">
        <v>27</v>
      </c>
      <c r="D547" s="40">
        <v>4248695</v>
      </c>
      <c r="E547" s="40">
        <v>254921.7</v>
      </c>
      <c r="F547" s="41">
        <v>0.0004</v>
      </c>
      <c r="G547" s="41"/>
    </row>
    <row r="548" spans="1:7" s="43" customFormat="1" ht="14.25">
      <c r="A548" s="43" t="s">
        <v>392</v>
      </c>
      <c r="B548" s="43" t="s">
        <v>5</v>
      </c>
      <c r="C548" s="51" t="s">
        <v>809</v>
      </c>
      <c r="D548" s="52" t="s">
        <v>809</v>
      </c>
      <c r="E548" s="52" t="s">
        <v>809</v>
      </c>
      <c r="F548" s="53" t="s">
        <v>809</v>
      </c>
      <c r="G548" s="41"/>
    </row>
    <row r="549" spans="1:7" s="43" customFormat="1" ht="14.25">
      <c r="A549" s="43" t="s">
        <v>392</v>
      </c>
      <c r="B549" s="43" t="s">
        <v>1</v>
      </c>
      <c r="C549" s="39">
        <v>7</v>
      </c>
      <c r="D549" s="40">
        <v>1201662</v>
      </c>
      <c r="E549" s="40">
        <v>72099.72</v>
      </c>
      <c r="F549" s="41">
        <v>0.0001</v>
      </c>
      <c r="G549" s="41"/>
    </row>
    <row r="550" spans="1:7" s="43" customFormat="1" ht="14.25">
      <c r="A550" s="43" t="s">
        <v>392</v>
      </c>
      <c r="B550" s="43" t="s">
        <v>7</v>
      </c>
      <c r="C550" s="39">
        <v>25</v>
      </c>
      <c r="D550" s="40">
        <v>1663609</v>
      </c>
      <c r="E550" s="40">
        <v>99816.54</v>
      </c>
      <c r="F550" s="41">
        <v>0.0002</v>
      </c>
      <c r="G550" s="41"/>
    </row>
    <row r="551" spans="1:7" s="43" customFormat="1" ht="14.25">
      <c r="A551" s="43" t="s">
        <v>392</v>
      </c>
      <c r="B551" s="43" t="s">
        <v>3</v>
      </c>
      <c r="C551" s="39">
        <v>14</v>
      </c>
      <c r="D551" s="40">
        <v>4180613</v>
      </c>
      <c r="E551" s="40">
        <v>250836.78</v>
      </c>
      <c r="F551" s="41">
        <v>0.0004</v>
      </c>
      <c r="G551" s="41"/>
    </row>
    <row r="552" spans="1:7" s="43" customFormat="1" ht="14.25">
      <c r="A552" s="43" t="s">
        <v>392</v>
      </c>
      <c r="B552" s="43" t="s">
        <v>2</v>
      </c>
      <c r="C552" s="51" t="s">
        <v>809</v>
      </c>
      <c r="D552" s="52" t="s">
        <v>809</v>
      </c>
      <c r="E552" s="52" t="s">
        <v>809</v>
      </c>
      <c r="F552" s="53" t="s">
        <v>809</v>
      </c>
      <c r="G552" s="41"/>
    </row>
    <row r="553" spans="1:7" s="43" customFormat="1" ht="14.25">
      <c r="A553" s="43" t="s">
        <v>392</v>
      </c>
      <c r="B553" s="43" t="s">
        <v>6</v>
      </c>
      <c r="C553" s="51" t="s">
        <v>809</v>
      </c>
      <c r="D553" s="52" t="s">
        <v>809</v>
      </c>
      <c r="E553" s="52" t="s">
        <v>809</v>
      </c>
      <c r="F553" s="53" t="s">
        <v>809</v>
      </c>
      <c r="G553" s="41"/>
    </row>
    <row r="554" spans="1:7" s="43" customFormat="1" ht="14.25">
      <c r="A554" s="43" t="s">
        <v>392</v>
      </c>
      <c r="B554" s="43" t="s">
        <v>10</v>
      </c>
      <c r="C554" s="39">
        <v>57</v>
      </c>
      <c r="D554" s="40">
        <v>5744706</v>
      </c>
      <c r="E554" s="40">
        <v>344682.36</v>
      </c>
      <c r="F554" s="41">
        <v>0.0006</v>
      </c>
      <c r="G554" s="41"/>
    </row>
    <row r="555" spans="1:7" s="43" customFormat="1" ht="14.25">
      <c r="A555" s="43" t="s">
        <v>392</v>
      </c>
      <c r="B555" s="43" t="s">
        <v>4</v>
      </c>
      <c r="C555" s="39">
        <v>20</v>
      </c>
      <c r="D555" s="40">
        <v>559887</v>
      </c>
      <c r="E555" s="40">
        <v>33593.22</v>
      </c>
      <c r="F555" s="41">
        <v>0.0001</v>
      </c>
      <c r="G555" s="41"/>
    </row>
    <row r="556" spans="1:7" s="43" customFormat="1" ht="14.25">
      <c r="A556" s="43" t="s">
        <v>392</v>
      </c>
      <c r="B556" s="43" t="s">
        <v>810</v>
      </c>
      <c r="C556" s="39">
        <v>118</v>
      </c>
      <c r="D556" s="40">
        <v>2674738</v>
      </c>
      <c r="E556" s="40">
        <v>158629.35</v>
      </c>
      <c r="F556" s="41">
        <v>0.0003</v>
      </c>
      <c r="G556" s="41"/>
    </row>
    <row r="557" spans="1:7" s="43" customFormat="1" ht="14.25">
      <c r="A557" s="43" t="s">
        <v>392</v>
      </c>
      <c r="B557" s="43" t="s">
        <v>8</v>
      </c>
      <c r="C557" s="39">
        <v>39</v>
      </c>
      <c r="D557" s="40">
        <v>313689</v>
      </c>
      <c r="E557" s="40">
        <v>18821.34</v>
      </c>
      <c r="F557" s="41">
        <v>0</v>
      </c>
      <c r="G557" s="41"/>
    </row>
    <row r="558" spans="1:7" s="43" customFormat="1" ht="14.25">
      <c r="A558" s="43" t="s">
        <v>392</v>
      </c>
      <c r="B558" s="43" t="s">
        <v>26</v>
      </c>
      <c r="C558" s="39">
        <v>25</v>
      </c>
      <c r="D558" s="40">
        <v>1608969</v>
      </c>
      <c r="E558" s="40">
        <v>96538.14</v>
      </c>
      <c r="F558" s="41">
        <v>0.0002</v>
      </c>
      <c r="G558" s="41"/>
    </row>
    <row r="559" spans="1:7" s="43" customFormat="1" ht="14.25">
      <c r="A559" s="43" t="s">
        <v>392</v>
      </c>
      <c r="B559" s="43" t="s">
        <v>27</v>
      </c>
      <c r="C559" s="39">
        <v>23</v>
      </c>
      <c r="D559" s="40">
        <v>2229697</v>
      </c>
      <c r="E559" s="40">
        <v>133781.82</v>
      </c>
      <c r="F559" s="41">
        <v>0.0002</v>
      </c>
      <c r="G559" s="41"/>
    </row>
    <row r="560" spans="1:7" s="43" customFormat="1" ht="14.25">
      <c r="A560" s="43" t="s">
        <v>397</v>
      </c>
      <c r="B560" s="43" t="s">
        <v>5</v>
      </c>
      <c r="C560" s="51" t="s">
        <v>809</v>
      </c>
      <c r="D560" s="52" t="s">
        <v>809</v>
      </c>
      <c r="E560" s="52" t="s">
        <v>809</v>
      </c>
      <c r="F560" s="53" t="s">
        <v>809</v>
      </c>
      <c r="G560" s="41"/>
    </row>
    <row r="561" spans="1:7" s="43" customFormat="1" ht="14.25">
      <c r="A561" s="43" t="s">
        <v>397</v>
      </c>
      <c r="B561" s="43" t="s">
        <v>1</v>
      </c>
      <c r="C561" s="39">
        <v>7</v>
      </c>
      <c r="D561" s="40">
        <v>881361</v>
      </c>
      <c r="E561" s="40">
        <v>52881.66</v>
      </c>
      <c r="F561" s="41">
        <v>0.0001</v>
      </c>
      <c r="G561" s="41"/>
    </row>
    <row r="562" spans="1:7" s="43" customFormat="1" ht="14.25">
      <c r="A562" s="43" t="s">
        <v>397</v>
      </c>
      <c r="B562" s="43" t="s">
        <v>7</v>
      </c>
      <c r="C562" s="39">
        <v>14</v>
      </c>
      <c r="D562" s="40">
        <v>800937</v>
      </c>
      <c r="E562" s="40">
        <v>48056.22</v>
      </c>
      <c r="F562" s="41">
        <v>0.0001</v>
      </c>
      <c r="G562" s="41"/>
    </row>
    <row r="563" spans="1:7" s="43" customFormat="1" ht="14.25">
      <c r="A563" s="43" t="s">
        <v>397</v>
      </c>
      <c r="B563" s="43" t="s">
        <v>3</v>
      </c>
      <c r="C563" s="39">
        <v>11</v>
      </c>
      <c r="D563" s="40">
        <v>1587586</v>
      </c>
      <c r="E563" s="40">
        <v>95255.16</v>
      </c>
      <c r="F563" s="41">
        <v>0.0002</v>
      </c>
      <c r="G563" s="41"/>
    </row>
    <row r="564" spans="1:7" s="43" customFormat="1" ht="14.25">
      <c r="A564" s="43" t="s">
        <v>397</v>
      </c>
      <c r="B564" s="43" t="s">
        <v>2</v>
      </c>
      <c r="C564" s="51" t="s">
        <v>809</v>
      </c>
      <c r="D564" s="52" t="s">
        <v>809</v>
      </c>
      <c r="E564" s="52" t="s">
        <v>809</v>
      </c>
      <c r="F564" s="53" t="s">
        <v>809</v>
      </c>
      <c r="G564" s="41"/>
    </row>
    <row r="565" spans="1:7" s="43" customFormat="1" ht="14.25">
      <c r="A565" s="43" t="s">
        <v>397</v>
      </c>
      <c r="B565" s="43" t="s">
        <v>6</v>
      </c>
      <c r="C565" s="51" t="s">
        <v>809</v>
      </c>
      <c r="D565" s="52" t="s">
        <v>809</v>
      </c>
      <c r="E565" s="52" t="s">
        <v>809</v>
      </c>
      <c r="F565" s="53" t="s">
        <v>809</v>
      </c>
      <c r="G565" s="41"/>
    </row>
    <row r="566" spans="1:7" s="43" customFormat="1" ht="14.25">
      <c r="A566" s="43" t="s">
        <v>397</v>
      </c>
      <c r="B566" s="43" t="s">
        <v>10</v>
      </c>
      <c r="C566" s="39">
        <v>35</v>
      </c>
      <c r="D566" s="40">
        <v>1997423</v>
      </c>
      <c r="E566" s="40">
        <v>117839.71</v>
      </c>
      <c r="F566" s="41">
        <v>0.0002</v>
      </c>
      <c r="G566" s="41"/>
    </row>
    <row r="567" spans="1:7" s="43" customFormat="1" ht="14.25">
      <c r="A567" s="43" t="s">
        <v>397</v>
      </c>
      <c r="B567" s="43" t="s">
        <v>4</v>
      </c>
      <c r="C567" s="39">
        <v>9</v>
      </c>
      <c r="D567" s="40">
        <v>516579</v>
      </c>
      <c r="E567" s="40">
        <v>30994.74</v>
      </c>
      <c r="F567" s="41">
        <v>0.0001</v>
      </c>
      <c r="G567" s="41"/>
    </row>
    <row r="568" spans="1:7" s="43" customFormat="1" ht="14.25">
      <c r="A568" s="43" t="s">
        <v>397</v>
      </c>
      <c r="B568" s="43" t="s">
        <v>810</v>
      </c>
      <c r="C568" s="39">
        <v>82</v>
      </c>
      <c r="D568" s="40">
        <v>1412858</v>
      </c>
      <c r="E568" s="40">
        <v>82574.39</v>
      </c>
      <c r="F568" s="41">
        <v>0.0001</v>
      </c>
      <c r="G568" s="41"/>
    </row>
    <row r="569" spans="1:7" s="43" customFormat="1" ht="14.25">
      <c r="A569" s="43" t="s">
        <v>397</v>
      </c>
      <c r="B569" s="43" t="s">
        <v>8</v>
      </c>
      <c r="C569" s="39">
        <v>35</v>
      </c>
      <c r="D569" s="40">
        <v>537901</v>
      </c>
      <c r="E569" s="40">
        <v>32239.06</v>
      </c>
      <c r="F569" s="41">
        <v>0.0001</v>
      </c>
      <c r="G569" s="41"/>
    </row>
    <row r="570" spans="1:7" s="43" customFormat="1" ht="14.25">
      <c r="A570" s="43" t="s">
        <v>397</v>
      </c>
      <c r="B570" s="43" t="s">
        <v>26</v>
      </c>
      <c r="C570" s="39">
        <v>21</v>
      </c>
      <c r="D570" s="40">
        <v>1157828</v>
      </c>
      <c r="E570" s="40">
        <v>69469.68</v>
      </c>
      <c r="F570" s="41">
        <v>0.0001</v>
      </c>
      <c r="G570" s="41"/>
    </row>
    <row r="571" spans="1:7" s="43" customFormat="1" ht="14.25">
      <c r="A571" s="43" t="s">
        <v>397</v>
      </c>
      <c r="B571" s="43" t="s">
        <v>27</v>
      </c>
      <c r="C571" s="39">
        <v>21</v>
      </c>
      <c r="D571" s="40">
        <v>1128837</v>
      </c>
      <c r="E571" s="40">
        <v>67730.22</v>
      </c>
      <c r="F571" s="41">
        <v>0.0001</v>
      </c>
      <c r="G571" s="41"/>
    </row>
    <row r="572" spans="1:7" s="43" customFormat="1" ht="14.25">
      <c r="A572" s="43" t="s">
        <v>403</v>
      </c>
      <c r="B572" s="43" t="s">
        <v>5</v>
      </c>
      <c r="C572" s="39">
        <v>47</v>
      </c>
      <c r="D572" s="40">
        <v>15069033</v>
      </c>
      <c r="E572" s="40">
        <v>904141.98</v>
      </c>
      <c r="F572" s="41">
        <v>0.0015</v>
      </c>
      <c r="G572" s="41"/>
    </row>
    <row r="573" spans="1:7" s="43" customFormat="1" ht="14.25">
      <c r="A573" s="43" t="s">
        <v>403</v>
      </c>
      <c r="B573" s="43" t="s">
        <v>1</v>
      </c>
      <c r="C573" s="51" t="s">
        <v>809</v>
      </c>
      <c r="D573" s="52" t="s">
        <v>809</v>
      </c>
      <c r="E573" s="52" t="s">
        <v>809</v>
      </c>
      <c r="F573" s="53" t="s">
        <v>809</v>
      </c>
      <c r="G573" s="41"/>
    </row>
    <row r="574" spans="1:7" s="43" customFormat="1" ht="14.25">
      <c r="A574" s="43" t="s">
        <v>403</v>
      </c>
      <c r="B574" s="43" t="s">
        <v>7</v>
      </c>
      <c r="C574" s="39">
        <v>36</v>
      </c>
      <c r="D574" s="40">
        <v>4507732</v>
      </c>
      <c r="E574" s="40">
        <v>270463.92</v>
      </c>
      <c r="F574" s="41">
        <v>0.0005</v>
      </c>
      <c r="G574" s="41"/>
    </row>
    <row r="575" spans="1:7" s="43" customFormat="1" ht="14.25">
      <c r="A575" s="43" t="s">
        <v>403</v>
      </c>
      <c r="B575" s="43" t="s">
        <v>3</v>
      </c>
      <c r="C575" s="39">
        <v>30</v>
      </c>
      <c r="D575" s="40">
        <v>4726673</v>
      </c>
      <c r="E575" s="40">
        <v>283600.38</v>
      </c>
      <c r="F575" s="41">
        <v>0.0005</v>
      </c>
      <c r="G575" s="41"/>
    </row>
    <row r="576" spans="1:7" s="43" customFormat="1" ht="14.25">
      <c r="A576" s="43" t="s">
        <v>403</v>
      </c>
      <c r="B576" s="43" t="s">
        <v>2</v>
      </c>
      <c r="C576" s="51" t="s">
        <v>809</v>
      </c>
      <c r="D576" s="52" t="s">
        <v>809</v>
      </c>
      <c r="E576" s="52" t="s">
        <v>809</v>
      </c>
      <c r="F576" s="53" t="s">
        <v>809</v>
      </c>
      <c r="G576" s="41"/>
    </row>
    <row r="577" spans="1:7" s="43" customFormat="1" ht="14.25">
      <c r="A577" s="43" t="s">
        <v>403</v>
      </c>
      <c r="B577" s="43" t="s">
        <v>6</v>
      </c>
      <c r="C577" s="39">
        <v>14</v>
      </c>
      <c r="D577" s="40">
        <v>1302602</v>
      </c>
      <c r="E577" s="40">
        <v>78156.12</v>
      </c>
      <c r="F577" s="41">
        <v>0.0001</v>
      </c>
      <c r="G577" s="41"/>
    </row>
    <row r="578" spans="1:7" s="43" customFormat="1" ht="14.25">
      <c r="A578" s="43" t="s">
        <v>403</v>
      </c>
      <c r="B578" s="43" t="s">
        <v>10</v>
      </c>
      <c r="C578" s="39">
        <v>88</v>
      </c>
      <c r="D578" s="40">
        <v>6193696</v>
      </c>
      <c r="E578" s="40">
        <v>371621.76</v>
      </c>
      <c r="F578" s="41">
        <v>0.0006</v>
      </c>
      <c r="G578" s="41"/>
    </row>
    <row r="579" spans="1:7" s="43" customFormat="1" ht="14.25">
      <c r="A579" s="43" t="s">
        <v>403</v>
      </c>
      <c r="B579" s="43" t="s">
        <v>4</v>
      </c>
      <c r="C579" s="39">
        <v>11</v>
      </c>
      <c r="D579" s="40">
        <v>1121003</v>
      </c>
      <c r="E579" s="40">
        <v>67260.18</v>
      </c>
      <c r="F579" s="41">
        <v>0.0001</v>
      </c>
      <c r="G579" s="41"/>
    </row>
    <row r="580" spans="1:7" s="43" customFormat="1" ht="14.25">
      <c r="A580" s="43" t="s">
        <v>403</v>
      </c>
      <c r="B580" s="43" t="s">
        <v>810</v>
      </c>
      <c r="C580" s="39">
        <v>199</v>
      </c>
      <c r="D580" s="40">
        <v>6400123</v>
      </c>
      <c r="E580" s="40">
        <v>374854.13</v>
      </c>
      <c r="F580" s="41">
        <v>0.0006</v>
      </c>
      <c r="G580" s="41"/>
    </row>
    <row r="581" spans="1:7" s="43" customFormat="1" ht="14.25">
      <c r="A581" s="43" t="s">
        <v>403</v>
      </c>
      <c r="B581" s="43" t="s">
        <v>8</v>
      </c>
      <c r="C581" s="39">
        <v>109</v>
      </c>
      <c r="D581" s="40">
        <v>6893983</v>
      </c>
      <c r="E581" s="40">
        <v>413638.98</v>
      </c>
      <c r="F581" s="41">
        <v>0.0007</v>
      </c>
      <c r="G581" s="41"/>
    </row>
    <row r="582" spans="1:7" s="43" customFormat="1" ht="14.25">
      <c r="A582" s="43" t="s">
        <v>403</v>
      </c>
      <c r="B582" s="43" t="s">
        <v>26</v>
      </c>
      <c r="C582" s="39">
        <v>23</v>
      </c>
      <c r="D582" s="40">
        <v>1725915</v>
      </c>
      <c r="E582" s="40">
        <v>103554.9</v>
      </c>
      <c r="F582" s="41">
        <v>0.0002</v>
      </c>
      <c r="G582" s="41"/>
    </row>
    <row r="583" spans="1:7" s="43" customFormat="1" ht="14.25">
      <c r="A583" s="43" t="s">
        <v>403</v>
      </c>
      <c r="B583" s="43" t="s">
        <v>27</v>
      </c>
      <c r="C583" s="39">
        <v>29</v>
      </c>
      <c r="D583" s="40">
        <v>2025372</v>
      </c>
      <c r="E583" s="40">
        <v>121522.32</v>
      </c>
      <c r="F583" s="41">
        <v>0.0002</v>
      </c>
      <c r="G583" s="41"/>
    </row>
    <row r="584" spans="1:7" s="43" customFormat="1" ht="14.25">
      <c r="A584" s="43" t="s">
        <v>410</v>
      </c>
      <c r="B584" s="43" t="s">
        <v>5</v>
      </c>
      <c r="C584" s="51" t="s">
        <v>809</v>
      </c>
      <c r="D584" s="52" t="s">
        <v>809</v>
      </c>
      <c r="E584" s="52" t="s">
        <v>809</v>
      </c>
      <c r="F584" s="53" t="s">
        <v>809</v>
      </c>
      <c r="G584" s="41"/>
    </row>
    <row r="585" spans="1:7" s="43" customFormat="1" ht="14.25">
      <c r="A585" s="43" t="s">
        <v>410</v>
      </c>
      <c r="B585" s="43" t="s">
        <v>1</v>
      </c>
      <c r="C585" s="39">
        <v>8</v>
      </c>
      <c r="D585" s="40">
        <v>955570</v>
      </c>
      <c r="E585" s="40">
        <v>57334.2</v>
      </c>
      <c r="F585" s="41">
        <v>0.0001</v>
      </c>
      <c r="G585" s="41"/>
    </row>
    <row r="586" spans="1:7" s="43" customFormat="1" ht="14.25">
      <c r="A586" s="43" t="s">
        <v>410</v>
      </c>
      <c r="B586" s="43" t="s">
        <v>7</v>
      </c>
      <c r="C586" s="39">
        <v>62</v>
      </c>
      <c r="D586" s="40">
        <v>4765565</v>
      </c>
      <c r="E586" s="40">
        <v>285933.9</v>
      </c>
      <c r="F586" s="41">
        <v>0.0005</v>
      </c>
      <c r="G586" s="41"/>
    </row>
    <row r="587" spans="1:7" s="43" customFormat="1" ht="14.25">
      <c r="A587" s="43" t="s">
        <v>410</v>
      </c>
      <c r="B587" s="43" t="s">
        <v>3</v>
      </c>
      <c r="C587" s="39">
        <v>20</v>
      </c>
      <c r="D587" s="40">
        <v>4332915</v>
      </c>
      <c r="E587" s="40">
        <v>259974.9</v>
      </c>
      <c r="F587" s="41">
        <v>0.0004</v>
      </c>
      <c r="G587" s="41"/>
    </row>
    <row r="588" spans="1:7" s="43" customFormat="1" ht="14.25">
      <c r="A588" s="43" t="s">
        <v>410</v>
      </c>
      <c r="B588" s="43" t="s">
        <v>2</v>
      </c>
      <c r="C588" s="51" t="s">
        <v>809</v>
      </c>
      <c r="D588" s="52" t="s">
        <v>809</v>
      </c>
      <c r="E588" s="52" t="s">
        <v>809</v>
      </c>
      <c r="F588" s="53" t="s">
        <v>809</v>
      </c>
      <c r="G588" s="41"/>
    </row>
    <row r="589" spans="1:7" s="43" customFormat="1" ht="14.25">
      <c r="A589" s="43" t="s">
        <v>410</v>
      </c>
      <c r="B589" s="43" t="s">
        <v>6</v>
      </c>
      <c r="C589" s="39">
        <v>8</v>
      </c>
      <c r="D589" s="40">
        <v>474870</v>
      </c>
      <c r="E589" s="40">
        <v>28492.2</v>
      </c>
      <c r="F589" s="41">
        <v>0</v>
      </c>
      <c r="G589" s="41"/>
    </row>
    <row r="590" spans="1:7" s="43" customFormat="1" ht="14.25">
      <c r="A590" s="43" t="s">
        <v>410</v>
      </c>
      <c r="B590" s="43" t="s">
        <v>10</v>
      </c>
      <c r="C590" s="39">
        <v>121</v>
      </c>
      <c r="D590" s="40">
        <v>2882081</v>
      </c>
      <c r="E590" s="40">
        <v>172924.86</v>
      </c>
      <c r="F590" s="41">
        <v>0.0003</v>
      </c>
      <c r="G590" s="41"/>
    </row>
    <row r="591" spans="1:7" s="43" customFormat="1" ht="14.25">
      <c r="A591" s="43" t="s">
        <v>410</v>
      </c>
      <c r="B591" s="43" t="s">
        <v>4</v>
      </c>
      <c r="C591" s="39">
        <v>18</v>
      </c>
      <c r="D591" s="40">
        <v>1646057</v>
      </c>
      <c r="E591" s="40">
        <v>98763.42</v>
      </c>
      <c r="F591" s="41">
        <v>0.0002</v>
      </c>
      <c r="G591" s="41"/>
    </row>
    <row r="592" spans="1:7" s="43" customFormat="1" ht="14.25">
      <c r="A592" s="43" t="s">
        <v>410</v>
      </c>
      <c r="B592" s="43" t="s">
        <v>810</v>
      </c>
      <c r="C592" s="39">
        <v>247</v>
      </c>
      <c r="D592" s="40">
        <v>5447338</v>
      </c>
      <c r="E592" s="40">
        <v>320685.37</v>
      </c>
      <c r="F592" s="41">
        <v>0.0005</v>
      </c>
      <c r="G592" s="41"/>
    </row>
    <row r="593" spans="1:7" s="43" customFormat="1" ht="14.25">
      <c r="A593" s="43" t="s">
        <v>410</v>
      </c>
      <c r="B593" s="43" t="s">
        <v>8</v>
      </c>
      <c r="C593" s="39">
        <v>76</v>
      </c>
      <c r="D593" s="40">
        <v>1350097</v>
      </c>
      <c r="E593" s="40">
        <v>81005.82</v>
      </c>
      <c r="F593" s="41">
        <v>0.0001</v>
      </c>
      <c r="G593" s="41"/>
    </row>
    <row r="594" spans="1:7" s="43" customFormat="1" ht="14.25">
      <c r="A594" s="43" t="s">
        <v>410</v>
      </c>
      <c r="B594" s="43" t="s">
        <v>26</v>
      </c>
      <c r="C594" s="39">
        <v>30</v>
      </c>
      <c r="D594" s="40">
        <v>2575831</v>
      </c>
      <c r="E594" s="40">
        <v>154549.86</v>
      </c>
      <c r="F594" s="41">
        <v>0.0003</v>
      </c>
      <c r="G594" s="41"/>
    </row>
    <row r="595" spans="1:7" s="43" customFormat="1" ht="14.25">
      <c r="A595" s="43" t="s">
        <v>410</v>
      </c>
      <c r="B595" s="43" t="s">
        <v>27</v>
      </c>
      <c r="C595" s="39">
        <v>30</v>
      </c>
      <c r="D595" s="40">
        <v>3364456</v>
      </c>
      <c r="E595" s="40">
        <v>201867.36</v>
      </c>
      <c r="F595" s="41">
        <v>0.0003</v>
      </c>
      <c r="G595" s="41"/>
    </row>
    <row r="596" spans="1:7" s="43" customFormat="1" ht="14.25">
      <c r="A596" s="43" t="s">
        <v>419</v>
      </c>
      <c r="B596" s="43" t="s">
        <v>5</v>
      </c>
      <c r="C596" s="39">
        <v>7</v>
      </c>
      <c r="D596" s="40">
        <v>291925</v>
      </c>
      <c r="E596" s="40">
        <v>17515.5</v>
      </c>
      <c r="F596" s="41">
        <v>0</v>
      </c>
      <c r="G596" s="40"/>
    </row>
    <row r="597" spans="1:7" s="43" customFormat="1" ht="14.25">
      <c r="A597" s="43" t="s">
        <v>419</v>
      </c>
      <c r="B597" s="43" t="s">
        <v>1</v>
      </c>
      <c r="C597" s="39">
        <v>15</v>
      </c>
      <c r="D597" s="40">
        <v>2291792</v>
      </c>
      <c r="E597" s="40">
        <v>137507.52</v>
      </c>
      <c r="F597" s="41">
        <v>0.0002</v>
      </c>
      <c r="G597" s="40"/>
    </row>
    <row r="598" spans="1:7" s="43" customFormat="1" ht="14.25">
      <c r="A598" s="43" t="s">
        <v>419</v>
      </c>
      <c r="B598" s="43" t="s">
        <v>7</v>
      </c>
      <c r="C598" s="39">
        <v>71</v>
      </c>
      <c r="D598" s="40">
        <v>8022423</v>
      </c>
      <c r="E598" s="40">
        <v>481345.38</v>
      </c>
      <c r="F598" s="41">
        <v>0.0008</v>
      </c>
      <c r="G598" s="40"/>
    </row>
    <row r="599" spans="1:7" s="43" customFormat="1" ht="14.25">
      <c r="A599" s="43" t="s">
        <v>419</v>
      </c>
      <c r="B599" s="43" t="s">
        <v>3</v>
      </c>
      <c r="C599" s="39">
        <v>44</v>
      </c>
      <c r="D599" s="40">
        <v>11088139</v>
      </c>
      <c r="E599" s="40">
        <v>665288.34</v>
      </c>
      <c r="F599" s="41">
        <v>0.0011</v>
      </c>
      <c r="G599" s="40"/>
    </row>
    <row r="600" spans="1:7" s="43" customFormat="1" ht="14.25">
      <c r="A600" s="43" t="s">
        <v>419</v>
      </c>
      <c r="B600" s="43" t="s">
        <v>2</v>
      </c>
      <c r="C600" s="39">
        <v>6</v>
      </c>
      <c r="D600" s="40">
        <v>7473776</v>
      </c>
      <c r="E600" s="40">
        <v>448426.56</v>
      </c>
      <c r="F600" s="41">
        <v>0.0008</v>
      </c>
      <c r="G600" s="40"/>
    </row>
    <row r="601" spans="1:7" s="43" customFormat="1" ht="14.25">
      <c r="A601" s="43" t="s">
        <v>419</v>
      </c>
      <c r="B601" s="43" t="s">
        <v>6</v>
      </c>
      <c r="C601" s="39">
        <v>18</v>
      </c>
      <c r="D601" s="40">
        <v>1184643</v>
      </c>
      <c r="E601" s="40">
        <v>71078.58</v>
      </c>
      <c r="F601" s="41">
        <v>0.0001</v>
      </c>
      <c r="G601" s="40"/>
    </row>
    <row r="602" spans="1:7" s="43" customFormat="1" ht="14.25">
      <c r="A602" s="43" t="s">
        <v>419</v>
      </c>
      <c r="B602" s="43" t="s">
        <v>10</v>
      </c>
      <c r="C602" s="39">
        <v>159</v>
      </c>
      <c r="D602" s="40">
        <v>6554557</v>
      </c>
      <c r="E602" s="40">
        <v>393273.42</v>
      </c>
      <c r="F602" s="41">
        <v>0.0007</v>
      </c>
      <c r="G602" s="40"/>
    </row>
    <row r="603" spans="1:7" s="43" customFormat="1" ht="14.25">
      <c r="A603" s="43" t="s">
        <v>419</v>
      </c>
      <c r="B603" s="43" t="s">
        <v>4</v>
      </c>
      <c r="C603" s="39">
        <v>23</v>
      </c>
      <c r="D603" s="40">
        <v>3469431</v>
      </c>
      <c r="E603" s="40">
        <v>208165.86</v>
      </c>
      <c r="F603" s="41">
        <v>0.0004</v>
      </c>
      <c r="G603" s="40"/>
    </row>
    <row r="604" spans="1:7" s="43" customFormat="1" ht="14.25">
      <c r="A604" s="43" t="s">
        <v>419</v>
      </c>
      <c r="B604" s="43" t="s">
        <v>810</v>
      </c>
      <c r="C604" s="39">
        <v>358</v>
      </c>
      <c r="D604" s="40">
        <v>11585499</v>
      </c>
      <c r="E604" s="40">
        <v>676051.59</v>
      </c>
      <c r="F604" s="41">
        <v>0.0011</v>
      </c>
      <c r="G604" s="40"/>
    </row>
    <row r="605" spans="1:7" s="43" customFormat="1" ht="14.25">
      <c r="A605" s="43" t="s">
        <v>419</v>
      </c>
      <c r="B605" s="43" t="s">
        <v>8</v>
      </c>
      <c r="C605" s="39">
        <v>127</v>
      </c>
      <c r="D605" s="40">
        <v>3428276</v>
      </c>
      <c r="E605" s="40">
        <v>205696.56</v>
      </c>
      <c r="F605" s="41">
        <v>0.0003</v>
      </c>
      <c r="G605" s="40"/>
    </row>
    <row r="606" spans="1:7" s="43" customFormat="1" ht="14.25">
      <c r="A606" s="43" t="s">
        <v>419</v>
      </c>
      <c r="B606" s="43" t="s">
        <v>26</v>
      </c>
      <c r="C606" s="39">
        <v>49</v>
      </c>
      <c r="D606" s="40">
        <v>19617875</v>
      </c>
      <c r="E606" s="40">
        <v>1177072.5</v>
      </c>
      <c r="F606" s="41">
        <v>0.002</v>
      </c>
      <c r="G606" s="40"/>
    </row>
    <row r="607" spans="1:7" s="43" customFormat="1" ht="14.25">
      <c r="A607" s="43" t="s">
        <v>419</v>
      </c>
      <c r="B607" s="43" t="s">
        <v>27</v>
      </c>
      <c r="C607" s="39">
        <v>39</v>
      </c>
      <c r="D607" s="40">
        <v>8018743</v>
      </c>
      <c r="E607" s="40">
        <v>481124.58</v>
      </c>
      <c r="F607" s="41">
        <v>0.0008</v>
      </c>
      <c r="G607" s="40"/>
    </row>
    <row r="608" spans="1:7" s="43" customFormat="1" ht="14.25">
      <c r="A608" s="43" t="s">
        <v>322</v>
      </c>
      <c r="B608" s="43" t="s">
        <v>5</v>
      </c>
      <c r="C608" s="39">
        <v>8</v>
      </c>
      <c r="D608" s="40">
        <v>220780</v>
      </c>
      <c r="E608" s="40">
        <v>13246.8</v>
      </c>
      <c r="F608" s="41">
        <v>0</v>
      </c>
      <c r="G608" s="41"/>
    </row>
    <row r="609" spans="1:7" s="43" customFormat="1" ht="14.25">
      <c r="A609" s="43" t="s">
        <v>322</v>
      </c>
      <c r="B609" s="43" t="s">
        <v>1</v>
      </c>
      <c r="C609" s="39">
        <v>13</v>
      </c>
      <c r="D609" s="40">
        <v>2054206</v>
      </c>
      <c r="E609" s="40">
        <v>123252.36</v>
      </c>
      <c r="F609" s="41">
        <v>0.0002</v>
      </c>
      <c r="G609" s="41"/>
    </row>
    <row r="610" spans="1:7" s="43" customFormat="1" ht="14.25">
      <c r="A610" s="43" t="s">
        <v>322</v>
      </c>
      <c r="B610" s="43" t="s">
        <v>7</v>
      </c>
      <c r="C610" s="39">
        <v>40</v>
      </c>
      <c r="D610" s="40">
        <v>3504285</v>
      </c>
      <c r="E610" s="40">
        <v>210257.1</v>
      </c>
      <c r="F610" s="41">
        <v>0.0004</v>
      </c>
      <c r="G610" s="41"/>
    </row>
    <row r="611" spans="1:7" s="43" customFormat="1" ht="14.25">
      <c r="A611" s="43" t="s">
        <v>322</v>
      </c>
      <c r="B611" s="43" t="s">
        <v>3</v>
      </c>
      <c r="C611" s="39">
        <v>22</v>
      </c>
      <c r="D611" s="40">
        <v>4938266</v>
      </c>
      <c r="E611" s="40">
        <v>296295.96</v>
      </c>
      <c r="F611" s="41">
        <v>0.0005</v>
      </c>
      <c r="G611" s="41"/>
    </row>
    <row r="612" spans="1:7" s="43" customFormat="1" ht="14.25">
      <c r="A612" s="43" t="s">
        <v>322</v>
      </c>
      <c r="B612" s="43" t="s">
        <v>2</v>
      </c>
      <c r="C612" s="39">
        <v>6</v>
      </c>
      <c r="D612" s="40">
        <v>5493705</v>
      </c>
      <c r="E612" s="40">
        <v>329622.3</v>
      </c>
      <c r="F612" s="41">
        <v>0.0006</v>
      </c>
      <c r="G612" s="41"/>
    </row>
    <row r="613" spans="1:7" s="43" customFormat="1" ht="14.25">
      <c r="A613" s="43" t="s">
        <v>322</v>
      </c>
      <c r="B613" s="43" t="s">
        <v>6</v>
      </c>
      <c r="C613" s="39">
        <v>12</v>
      </c>
      <c r="D613" s="40">
        <v>98157</v>
      </c>
      <c r="E613" s="40">
        <v>5889.42</v>
      </c>
      <c r="F613" s="41">
        <v>0</v>
      </c>
      <c r="G613" s="41"/>
    </row>
    <row r="614" spans="1:7" s="43" customFormat="1" ht="14.25">
      <c r="A614" s="43" t="s">
        <v>322</v>
      </c>
      <c r="B614" s="43" t="s">
        <v>10</v>
      </c>
      <c r="C614" s="39">
        <v>84</v>
      </c>
      <c r="D614" s="40">
        <v>3238737</v>
      </c>
      <c r="E614" s="40">
        <v>194324.22</v>
      </c>
      <c r="F614" s="41">
        <v>0.0003</v>
      </c>
      <c r="G614" s="41"/>
    </row>
    <row r="615" spans="1:7" s="43" customFormat="1" ht="14.25">
      <c r="A615" s="43" t="s">
        <v>322</v>
      </c>
      <c r="B615" s="43" t="s">
        <v>4</v>
      </c>
      <c r="C615" s="39">
        <v>12</v>
      </c>
      <c r="D615" s="40">
        <v>2034385</v>
      </c>
      <c r="E615" s="40">
        <v>122063.1</v>
      </c>
      <c r="F615" s="41">
        <v>0.0002</v>
      </c>
      <c r="G615" s="41"/>
    </row>
    <row r="616" spans="1:7" s="43" customFormat="1" ht="14.25">
      <c r="A616" s="43" t="s">
        <v>322</v>
      </c>
      <c r="B616" s="43" t="s">
        <v>810</v>
      </c>
      <c r="C616" s="39">
        <v>167</v>
      </c>
      <c r="D616" s="40">
        <v>5842971</v>
      </c>
      <c r="E616" s="40">
        <v>341719.72</v>
      </c>
      <c r="F616" s="41">
        <v>0.0006</v>
      </c>
      <c r="G616" s="41"/>
    </row>
    <row r="617" spans="1:7" s="43" customFormat="1" ht="14.25">
      <c r="A617" s="43" t="s">
        <v>322</v>
      </c>
      <c r="B617" s="43" t="s">
        <v>8</v>
      </c>
      <c r="C617" s="39">
        <v>87</v>
      </c>
      <c r="D617" s="40">
        <v>1836775</v>
      </c>
      <c r="E617" s="40">
        <v>110206.5</v>
      </c>
      <c r="F617" s="41">
        <v>0.0002</v>
      </c>
      <c r="G617" s="41"/>
    </row>
    <row r="618" spans="1:7" s="43" customFormat="1" ht="14.25">
      <c r="A618" s="43" t="s">
        <v>322</v>
      </c>
      <c r="B618" s="43" t="s">
        <v>26</v>
      </c>
      <c r="C618" s="39">
        <v>22</v>
      </c>
      <c r="D618" s="40">
        <v>9085143</v>
      </c>
      <c r="E618" s="40">
        <v>545108.58</v>
      </c>
      <c r="F618" s="41">
        <v>0.0009</v>
      </c>
      <c r="G618" s="41"/>
    </row>
    <row r="619" spans="1:7" s="43" customFormat="1" ht="14.25">
      <c r="A619" s="43" t="s">
        <v>322</v>
      </c>
      <c r="B619" s="43" t="s">
        <v>27</v>
      </c>
      <c r="C619" s="39">
        <v>23</v>
      </c>
      <c r="D619" s="40">
        <v>1401948</v>
      </c>
      <c r="E619" s="40">
        <v>84116.88</v>
      </c>
      <c r="F619" s="41">
        <v>0.0001</v>
      </c>
      <c r="G619" s="41"/>
    </row>
    <row r="620" spans="1:7" s="43" customFormat="1" ht="14.25">
      <c r="A620" s="43" t="s">
        <v>435</v>
      </c>
      <c r="B620" s="43" t="s">
        <v>5</v>
      </c>
      <c r="C620" s="39">
        <v>90</v>
      </c>
      <c r="D620" s="40">
        <v>19354809</v>
      </c>
      <c r="E620" s="40">
        <v>1161288.54</v>
      </c>
      <c r="F620" s="41">
        <v>0.002</v>
      </c>
      <c r="G620" s="41"/>
    </row>
    <row r="621" spans="1:7" s="43" customFormat="1" ht="14.25">
      <c r="A621" s="43" t="s">
        <v>435</v>
      </c>
      <c r="B621" s="43" t="s">
        <v>1</v>
      </c>
      <c r="C621" s="39">
        <v>40</v>
      </c>
      <c r="D621" s="40">
        <v>28621093</v>
      </c>
      <c r="E621" s="40">
        <v>1717265.58</v>
      </c>
      <c r="F621" s="41">
        <v>0.0029</v>
      </c>
      <c r="G621" s="41"/>
    </row>
    <row r="622" spans="1:7" s="43" customFormat="1" ht="14.25">
      <c r="A622" s="43" t="s">
        <v>435</v>
      </c>
      <c r="B622" s="43" t="s">
        <v>7</v>
      </c>
      <c r="C622" s="39">
        <v>361</v>
      </c>
      <c r="D622" s="40">
        <v>72766317</v>
      </c>
      <c r="E622" s="40">
        <v>4365979.02</v>
      </c>
      <c r="F622" s="41">
        <v>0.0074</v>
      </c>
      <c r="G622" s="41"/>
    </row>
    <row r="623" spans="1:7" s="43" customFormat="1" ht="14.25">
      <c r="A623" s="43" t="s">
        <v>435</v>
      </c>
      <c r="B623" s="43" t="s">
        <v>3</v>
      </c>
      <c r="C623" s="39">
        <v>112</v>
      </c>
      <c r="D623" s="40">
        <v>35523932</v>
      </c>
      <c r="E623" s="40">
        <v>2131435.92</v>
      </c>
      <c r="F623" s="41">
        <v>0.0036</v>
      </c>
      <c r="G623" s="41"/>
    </row>
    <row r="624" spans="1:7" s="43" customFormat="1" ht="14.25">
      <c r="A624" s="43" t="s">
        <v>435</v>
      </c>
      <c r="B624" s="43" t="s">
        <v>2</v>
      </c>
      <c r="C624" s="39">
        <v>19</v>
      </c>
      <c r="D624" s="40">
        <v>64737188</v>
      </c>
      <c r="E624" s="40">
        <v>3884231.28</v>
      </c>
      <c r="F624" s="41">
        <v>0.0066</v>
      </c>
      <c r="G624" s="41"/>
    </row>
    <row r="625" spans="1:7" s="43" customFormat="1" ht="14.25">
      <c r="A625" s="43" t="s">
        <v>435</v>
      </c>
      <c r="B625" s="43" t="s">
        <v>6</v>
      </c>
      <c r="C625" s="39">
        <v>48</v>
      </c>
      <c r="D625" s="40">
        <v>22984640</v>
      </c>
      <c r="E625" s="40">
        <v>1379078.4</v>
      </c>
      <c r="F625" s="41">
        <v>0.0023</v>
      </c>
      <c r="G625" s="41"/>
    </row>
    <row r="626" spans="1:7" s="43" customFormat="1" ht="14.25">
      <c r="A626" s="43" t="s">
        <v>435</v>
      </c>
      <c r="B626" s="43" t="s">
        <v>10</v>
      </c>
      <c r="C626" s="39">
        <v>359</v>
      </c>
      <c r="D626" s="40">
        <v>28395127</v>
      </c>
      <c r="E626" s="40">
        <v>1703707.62</v>
      </c>
      <c r="F626" s="41">
        <v>0.0029</v>
      </c>
      <c r="G626" s="41"/>
    </row>
    <row r="627" spans="1:7" s="43" customFormat="1" ht="14.25">
      <c r="A627" s="43" t="s">
        <v>435</v>
      </c>
      <c r="B627" s="43" t="s">
        <v>4</v>
      </c>
      <c r="C627" s="39">
        <v>63</v>
      </c>
      <c r="D627" s="40">
        <v>17470079</v>
      </c>
      <c r="E627" s="40">
        <v>1048204.74</v>
      </c>
      <c r="F627" s="41">
        <v>0.0018</v>
      </c>
      <c r="G627" s="41"/>
    </row>
    <row r="628" spans="1:7" s="43" customFormat="1" ht="14.25">
      <c r="A628" s="43" t="s">
        <v>435</v>
      </c>
      <c r="B628" s="43" t="s">
        <v>810</v>
      </c>
      <c r="C628" s="39">
        <v>1020</v>
      </c>
      <c r="D628" s="40">
        <v>76832448</v>
      </c>
      <c r="E628" s="40">
        <v>4452194.66</v>
      </c>
      <c r="F628" s="41">
        <v>0.0076</v>
      </c>
      <c r="G628" s="41"/>
    </row>
    <row r="629" spans="1:7" s="43" customFormat="1" ht="14.25">
      <c r="A629" s="43" t="s">
        <v>435</v>
      </c>
      <c r="B629" s="43" t="s">
        <v>8</v>
      </c>
      <c r="C629" s="39">
        <v>436</v>
      </c>
      <c r="D629" s="40">
        <v>51705493</v>
      </c>
      <c r="E629" s="40">
        <v>3102329.58</v>
      </c>
      <c r="F629" s="41">
        <v>0.0053</v>
      </c>
      <c r="G629" s="41"/>
    </row>
    <row r="630" spans="1:7" s="43" customFormat="1" ht="14.25">
      <c r="A630" s="43" t="s">
        <v>435</v>
      </c>
      <c r="B630" s="43" t="s">
        <v>26</v>
      </c>
      <c r="C630" s="39">
        <v>73</v>
      </c>
      <c r="D630" s="40">
        <v>24020347</v>
      </c>
      <c r="E630" s="40">
        <v>1441220.82</v>
      </c>
      <c r="F630" s="41">
        <v>0.0024</v>
      </c>
      <c r="G630" s="41"/>
    </row>
    <row r="631" spans="1:7" s="43" customFormat="1" ht="14.25">
      <c r="A631" s="43" t="s">
        <v>435</v>
      </c>
      <c r="B631" s="43" t="s">
        <v>27</v>
      </c>
      <c r="C631" s="39">
        <v>95</v>
      </c>
      <c r="D631" s="40">
        <v>26487992</v>
      </c>
      <c r="E631" s="40">
        <v>1589267.02</v>
      </c>
      <c r="F631" s="41">
        <v>0.0027</v>
      </c>
      <c r="G631" s="41"/>
    </row>
    <row r="632" spans="1:7" s="43" customFormat="1" ht="14.25">
      <c r="A632" s="43" t="s">
        <v>445</v>
      </c>
      <c r="B632" s="43" t="s">
        <v>5</v>
      </c>
      <c r="C632" s="51" t="s">
        <v>809</v>
      </c>
      <c r="D632" s="52" t="s">
        <v>809</v>
      </c>
      <c r="E632" s="52" t="s">
        <v>809</v>
      </c>
      <c r="F632" s="53" t="s">
        <v>809</v>
      </c>
      <c r="G632" s="41"/>
    </row>
    <row r="633" spans="1:7" s="43" customFormat="1" ht="14.25">
      <c r="A633" s="43" t="s">
        <v>445</v>
      </c>
      <c r="B633" s="43" t="s">
        <v>1</v>
      </c>
      <c r="C633" s="39">
        <v>6</v>
      </c>
      <c r="D633" s="40">
        <v>378894</v>
      </c>
      <c r="E633" s="40">
        <v>22733.64</v>
      </c>
      <c r="F633" s="41">
        <v>0</v>
      </c>
      <c r="G633" s="41"/>
    </row>
    <row r="634" spans="1:7" s="43" customFormat="1" ht="14.25">
      <c r="A634" s="43" t="s">
        <v>445</v>
      </c>
      <c r="B634" s="43" t="s">
        <v>7</v>
      </c>
      <c r="C634" s="39">
        <v>40</v>
      </c>
      <c r="D634" s="40">
        <v>3282715</v>
      </c>
      <c r="E634" s="40">
        <v>196962.9</v>
      </c>
      <c r="F634" s="41">
        <v>0.0003</v>
      </c>
      <c r="G634" s="41"/>
    </row>
    <row r="635" spans="1:7" s="43" customFormat="1" ht="14.25">
      <c r="A635" s="43" t="s">
        <v>445</v>
      </c>
      <c r="B635" s="43" t="s">
        <v>3</v>
      </c>
      <c r="C635" s="39">
        <v>16</v>
      </c>
      <c r="D635" s="40">
        <v>4449244</v>
      </c>
      <c r="E635" s="40">
        <v>266954.64</v>
      </c>
      <c r="F635" s="41">
        <v>0.0005</v>
      </c>
      <c r="G635" s="41"/>
    </row>
    <row r="636" spans="1:7" s="43" customFormat="1" ht="14.25">
      <c r="A636" s="43" t="s">
        <v>445</v>
      </c>
      <c r="B636" s="43" t="s">
        <v>2</v>
      </c>
      <c r="C636" s="51" t="s">
        <v>809</v>
      </c>
      <c r="D636" s="52" t="s">
        <v>809</v>
      </c>
      <c r="E636" s="52" t="s">
        <v>809</v>
      </c>
      <c r="F636" s="53" t="s">
        <v>809</v>
      </c>
      <c r="G636" s="41"/>
    </row>
    <row r="637" spans="1:7" s="43" customFormat="1" ht="14.25">
      <c r="A637" s="43" t="s">
        <v>445</v>
      </c>
      <c r="B637" s="43" t="s">
        <v>6</v>
      </c>
      <c r="C637" s="39">
        <v>13</v>
      </c>
      <c r="D637" s="40">
        <v>839372</v>
      </c>
      <c r="E637" s="40">
        <v>50362.32</v>
      </c>
      <c r="F637" s="41">
        <v>0.0001</v>
      </c>
      <c r="G637" s="41"/>
    </row>
    <row r="638" spans="1:7" s="43" customFormat="1" ht="14.25">
      <c r="A638" s="43" t="s">
        <v>445</v>
      </c>
      <c r="B638" s="43" t="s">
        <v>10</v>
      </c>
      <c r="C638" s="39">
        <v>112</v>
      </c>
      <c r="D638" s="40">
        <v>6247707</v>
      </c>
      <c r="E638" s="40">
        <v>374862.42</v>
      </c>
      <c r="F638" s="41">
        <v>0.0006</v>
      </c>
      <c r="G638" s="41"/>
    </row>
    <row r="639" spans="1:7" s="43" customFormat="1" ht="14.25">
      <c r="A639" s="43" t="s">
        <v>445</v>
      </c>
      <c r="B639" s="43" t="s">
        <v>4</v>
      </c>
      <c r="C639" s="39">
        <v>18</v>
      </c>
      <c r="D639" s="40">
        <v>3228386</v>
      </c>
      <c r="E639" s="40">
        <v>193499.46</v>
      </c>
      <c r="F639" s="41">
        <v>0.0003</v>
      </c>
      <c r="G639" s="41"/>
    </row>
    <row r="640" spans="1:7" s="43" customFormat="1" ht="14.25">
      <c r="A640" s="43" t="s">
        <v>445</v>
      </c>
      <c r="B640" s="43" t="s">
        <v>810</v>
      </c>
      <c r="C640" s="39">
        <v>221</v>
      </c>
      <c r="D640" s="40">
        <v>4442967</v>
      </c>
      <c r="E640" s="40">
        <v>263227.95</v>
      </c>
      <c r="F640" s="41">
        <v>0.0004</v>
      </c>
      <c r="G640" s="41"/>
    </row>
    <row r="641" spans="1:7" s="43" customFormat="1" ht="14.25">
      <c r="A641" s="43" t="s">
        <v>445</v>
      </c>
      <c r="B641" s="43" t="s">
        <v>8</v>
      </c>
      <c r="C641" s="39">
        <v>81</v>
      </c>
      <c r="D641" s="40">
        <v>1107176</v>
      </c>
      <c r="E641" s="40">
        <v>66430.56</v>
      </c>
      <c r="F641" s="41">
        <v>0.0001</v>
      </c>
      <c r="G641" s="41"/>
    </row>
    <row r="642" spans="1:7" s="43" customFormat="1" ht="14.25">
      <c r="A642" s="43" t="s">
        <v>445</v>
      </c>
      <c r="B642" s="43" t="s">
        <v>26</v>
      </c>
      <c r="C642" s="39">
        <v>31</v>
      </c>
      <c r="D642" s="40">
        <v>4161892</v>
      </c>
      <c r="E642" s="40">
        <v>249713.52</v>
      </c>
      <c r="F642" s="41">
        <v>0.0004</v>
      </c>
      <c r="G642" s="41"/>
    </row>
    <row r="643" spans="1:7" s="43" customFormat="1" ht="14.25">
      <c r="A643" s="43" t="s">
        <v>445</v>
      </c>
      <c r="B643" s="43" t="s">
        <v>27</v>
      </c>
      <c r="C643" s="39">
        <v>35</v>
      </c>
      <c r="D643" s="40">
        <v>6054182</v>
      </c>
      <c r="E643" s="40">
        <v>363250.92</v>
      </c>
      <c r="F643" s="41">
        <v>0.0006</v>
      </c>
      <c r="G643" s="41"/>
    </row>
    <row r="644" spans="1:7" s="43" customFormat="1" ht="14.25">
      <c r="A644" s="43" t="s">
        <v>453</v>
      </c>
      <c r="B644" s="43" t="s">
        <v>5</v>
      </c>
      <c r="C644" s="51" t="s">
        <v>809</v>
      </c>
      <c r="D644" s="52" t="s">
        <v>809</v>
      </c>
      <c r="E644" s="52" t="s">
        <v>809</v>
      </c>
      <c r="F644" s="53" t="s">
        <v>809</v>
      </c>
      <c r="G644" s="41"/>
    </row>
    <row r="645" spans="1:7" s="43" customFormat="1" ht="14.25">
      <c r="A645" s="43" t="s">
        <v>453</v>
      </c>
      <c r="B645" s="43" t="s">
        <v>1</v>
      </c>
      <c r="C645" s="39">
        <v>7</v>
      </c>
      <c r="D645" s="40">
        <v>561920</v>
      </c>
      <c r="E645" s="40">
        <v>33715.2</v>
      </c>
      <c r="F645" s="41">
        <v>0.0001</v>
      </c>
      <c r="G645" s="41"/>
    </row>
    <row r="646" spans="1:7" s="43" customFormat="1" ht="14.25">
      <c r="A646" s="43" t="s">
        <v>453</v>
      </c>
      <c r="B646" s="43" t="s">
        <v>7</v>
      </c>
      <c r="C646" s="39">
        <v>21</v>
      </c>
      <c r="D646" s="40">
        <v>824800</v>
      </c>
      <c r="E646" s="40">
        <v>49488</v>
      </c>
      <c r="F646" s="41">
        <v>0.0001</v>
      </c>
      <c r="G646" s="41"/>
    </row>
    <row r="647" spans="1:7" s="43" customFormat="1" ht="14.25">
      <c r="A647" s="43" t="s">
        <v>453</v>
      </c>
      <c r="B647" s="43" t="s">
        <v>3</v>
      </c>
      <c r="C647" s="39">
        <v>14</v>
      </c>
      <c r="D647" s="40">
        <v>2051103</v>
      </c>
      <c r="E647" s="40">
        <v>123066.18</v>
      </c>
      <c r="F647" s="41">
        <v>0.0002</v>
      </c>
      <c r="G647" s="41"/>
    </row>
    <row r="648" spans="1:7" s="43" customFormat="1" ht="14.25">
      <c r="A648" s="43" t="s">
        <v>453</v>
      </c>
      <c r="B648" s="43" t="s">
        <v>2</v>
      </c>
      <c r="C648" s="51" t="s">
        <v>809</v>
      </c>
      <c r="D648" s="52" t="s">
        <v>809</v>
      </c>
      <c r="E648" s="52" t="s">
        <v>809</v>
      </c>
      <c r="F648" s="53" t="s">
        <v>809</v>
      </c>
      <c r="G648" s="41"/>
    </row>
    <row r="649" spans="1:7" s="43" customFormat="1" ht="14.25">
      <c r="A649" s="43" t="s">
        <v>453</v>
      </c>
      <c r="B649" s="43" t="s">
        <v>6</v>
      </c>
      <c r="C649" s="51" t="s">
        <v>809</v>
      </c>
      <c r="D649" s="52" t="s">
        <v>809</v>
      </c>
      <c r="E649" s="52" t="s">
        <v>809</v>
      </c>
      <c r="F649" s="53" t="s">
        <v>809</v>
      </c>
      <c r="G649" s="41"/>
    </row>
    <row r="650" spans="1:7" s="43" customFormat="1" ht="14.25">
      <c r="A650" s="43" t="s">
        <v>453</v>
      </c>
      <c r="B650" s="43" t="s">
        <v>10</v>
      </c>
      <c r="C650" s="39">
        <v>58</v>
      </c>
      <c r="D650" s="40">
        <v>2202614</v>
      </c>
      <c r="E650" s="40">
        <v>132156.84</v>
      </c>
      <c r="F650" s="41">
        <v>0.0002</v>
      </c>
      <c r="G650" s="41"/>
    </row>
    <row r="651" spans="1:7" s="43" customFormat="1" ht="14.25">
      <c r="A651" s="43" t="s">
        <v>453</v>
      </c>
      <c r="B651" s="43" t="s">
        <v>4</v>
      </c>
      <c r="C651" s="39">
        <v>10</v>
      </c>
      <c r="D651" s="40">
        <v>1103376</v>
      </c>
      <c r="E651" s="40">
        <v>66202.56</v>
      </c>
      <c r="F651" s="41">
        <v>0.0001</v>
      </c>
      <c r="G651" s="41"/>
    </row>
    <row r="652" spans="1:7" s="43" customFormat="1" ht="14.25">
      <c r="A652" s="43" t="s">
        <v>453</v>
      </c>
      <c r="B652" s="43" t="s">
        <v>810</v>
      </c>
      <c r="C652" s="39">
        <v>118</v>
      </c>
      <c r="D652" s="40">
        <v>1557748</v>
      </c>
      <c r="E652" s="40">
        <v>92703.68</v>
      </c>
      <c r="F652" s="41">
        <v>0.0002</v>
      </c>
      <c r="G652" s="41"/>
    </row>
    <row r="653" spans="1:7" s="43" customFormat="1" ht="14.25">
      <c r="A653" s="43" t="s">
        <v>453</v>
      </c>
      <c r="B653" s="43" t="s">
        <v>8</v>
      </c>
      <c r="C653" s="39">
        <v>34</v>
      </c>
      <c r="D653" s="40">
        <v>676564</v>
      </c>
      <c r="E653" s="40">
        <v>40593.84</v>
      </c>
      <c r="F653" s="41">
        <v>0.0001</v>
      </c>
      <c r="G653" s="41"/>
    </row>
    <row r="654" spans="1:7" s="43" customFormat="1" ht="14.25">
      <c r="A654" s="43" t="s">
        <v>453</v>
      </c>
      <c r="B654" s="43" t="s">
        <v>26</v>
      </c>
      <c r="C654" s="39">
        <v>18</v>
      </c>
      <c r="D654" s="40">
        <v>299514</v>
      </c>
      <c r="E654" s="40">
        <v>17970.84</v>
      </c>
      <c r="F654" s="41">
        <v>0</v>
      </c>
      <c r="G654" s="41"/>
    </row>
    <row r="655" spans="1:7" s="43" customFormat="1" ht="14.25">
      <c r="A655" s="43" t="s">
        <v>453</v>
      </c>
      <c r="B655" s="43" t="s">
        <v>27</v>
      </c>
      <c r="C655" s="39">
        <v>19</v>
      </c>
      <c r="D655" s="40">
        <v>841073</v>
      </c>
      <c r="E655" s="40">
        <v>50464.38</v>
      </c>
      <c r="F655" s="41">
        <v>0.0001</v>
      </c>
      <c r="G655" s="41"/>
    </row>
    <row r="656" spans="1:7" s="43" customFormat="1" ht="14.25">
      <c r="A656" s="43" t="s">
        <v>463</v>
      </c>
      <c r="B656" s="43" t="s">
        <v>5</v>
      </c>
      <c r="C656" s="51" t="s">
        <v>809</v>
      </c>
      <c r="D656" s="52" t="s">
        <v>809</v>
      </c>
      <c r="E656" s="52" t="s">
        <v>809</v>
      </c>
      <c r="F656" s="53" t="s">
        <v>809</v>
      </c>
      <c r="G656" s="41"/>
    </row>
    <row r="657" spans="1:7" s="43" customFormat="1" ht="14.25">
      <c r="A657" s="43" t="s">
        <v>463</v>
      </c>
      <c r="B657" s="43" t="s">
        <v>1</v>
      </c>
      <c r="C657" s="39">
        <v>14</v>
      </c>
      <c r="D657" s="40">
        <v>613307</v>
      </c>
      <c r="E657" s="40">
        <v>36798.42</v>
      </c>
      <c r="F657" s="41">
        <v>0.0001</v>
      </c>
      <c r="G657" s="41"/>
    </row>
    <row r="658" spans="1:7" s="43" customFormat="1" ht="14.25">
      <c r="A658" s="43" t="s">
        <v>463</v>
      </c>
      <c r="B658" s="43" t="s">
        <v>7</v>
      </c>
      <c r="C658" s="39">
        <v>42</v>
      </c>
      <c r="D658" s="40">
        <v>3643214</v>
      </c>
      <c r="E658" s="40">
        <v>218592.84</v>
      </c>
      <c r="F658" s="41">
        <v>0.0004</v>
      </c>
      <c r="G658" s="41"/>
    </row>
    <row r="659" spans="1:7" s="43" customFormat="1" ht="14.25">
      <c r="A659" s="43" t="s">
        <v>463</v>
      </c>
      <c r="B659" s="43" t="s">
        <v>3</v>
      </c>
      <c r="C659" s="39">
        <v>29</v>
      </c>
      <c r="D659" s="40">
        <v>5807767</v>
      </c>
      <c r="E659" s="40">
        <v>348466.02</v>
      </c>
      <c r="F659" s="41">
        <v>0.0006</v>
      </c>
      <c r="G659" s="41"/>
    </row>
    <row r="660" spans="1:7" s="43" customFormat="1" ht="14.25">
      <c r="A660" s="43" t="s">
        <v>463</v>
      </c>
      <c r="B660" s="43" t="s">
        <v>2</v>
      </c>
      <c r="C660" s="51" t="s">
        <v>809</v>
      </c>
      <c r="D660" s="52" t="s">
        <v>809</v>
      </c>
      <c r="E660" s="52" t="s">
        <v>809</v>
      </c>
      <c r="F660" s="53" t="s">
        <v>809</v>
      </c>
      <c r="G660" s="41"/>
    </row>
    <row r="661" spans="1:7" s="43" customFormat="1" ht="14.25">
      <c r="A661" s="43" t="s">
        <v>463</v>
      </c>
      <c r="B661" s="43" t="s">
        <v>6</v>
      </c>
      <c r="C661" s="39">
        <v>10</v>
      </c>
      <c r="D661" s="40">
        <v>800972</v>
      </c>
      <c r="E661" s="40">
        <v>48058.32</v>
      </c>
      <c r="F661" s="41">
        <v>0.0001</v>
      </c>
      <c r="G661" s="41"/>
    </row>
    <row r="662" spans="1:7" s="43" customFormat="1" ht="14.25">
      <c r="A662" s="43" t="s">
        <v>463</v>
      </c>
      <c r="B662" s="43" t="s">
        <v>10</v>
      </c>
      <c r="C662" s="39">
        <v>106</v>
      </c>
      <c r="D662" s="40">
        <v>4838168</v>
      </c>
      <c r="E662" s="40">
        <v>290290.08</v>
      </c>
      <c r="F662" s="41">
        <v>0.0005</v>
      </c>
      <c r="G662" s="41"/>
    </row>
    <row r="663" spans="1:7" s="43" customFormat="1" ht="14.25">
      <c r="A663" s="43" t="s">
        <v>463</v>
      </c>
      <c r="B663" s="43" t="s">
        <v>4</v>
      </c>
      <c r="C663" s="39">
        <v>27</v>
      </c>
      <c r="D663" s="40">
        <v>4583819</v>
      </c>
      <c r="E663" s="40">
        <v>275029.14</v>
      </c>
      <c r="F663" s="41">
        <v>0.0005</v>
      </c>
      <c r="G663" s="41"/>
    </row>
    <row r="664" spans="1:7" s="43" customFormat="1" ht="14.25">
      <c r="A664" s="43" t="s">
        <v>463</v>
      </c>
      <c r="B664" s="43" t="s">
        <v>810</v>
      </c>
      <c r="C664" s="39">
        <v>204</v>
      </c>
      <c r="D664" s="40">
        <v>4867790</v>
      </c>
      <c r="E664" s="40">
        <v>285059.4</v>
      </c>
      <c r="F664" s="41">
        <v>0.0005</v>
      </c>
      <c r="G664" s="41"/>
    </row>
    <row r="665" spans="1:7" s="43" customFormat="1" ht="14.25">
      <c r="A665" s="43" t="s">
        <v>463</v>
      </c>
      <c r="B665" s="43" t="s">
        <v>8</v>
      </c>
      <c r="C665" s="39">
        <v>73</v>
      </c>
      <c r="D665" s="40">
        <v>7690154</v>
      </c>
      <c r="E665" s="40">
        <v>461409.24</v>
      </c>
      <c r="F665" s="41">
        <v>0.0008</v>
      </c>
      <c r="G665" s="41"/>
    </row>
    <row r="666" spans="1:7" s="43" customFormat="1" ht="14.25">
      <c r="A666" s="43" t="s">
        <v>463</v>
      </c>
      <c r="B666" s="43" t="s">
        <v>26</v>
      </c>
      <c r="C666" s="39">
        <v>42</v>
      </c>
      <c r="D666" s="40">
        <v>3606738</v>
      </c>
      <c r="E666" s="40">
        <v>216404.28</v>
      </c>
      <c r="F666" s="41">
        <v>0.0004</v>
      </c>
      <c r="G666" s="41"/>
    </row>
    <row r="667" spans="1:7" s="43" customFormat="1" ht="14.25">
      <c r="A667" s="43" t="s">
        <v>463</v>
      </c>
      <c r="B667" s="43" t="s">
        <v>27</v>
      </c>
      <c r="C667" s="39">
        <v>37</v>
      </c>
      <c r="D667" s="40">
        <v>5777707</v>
      </c>
      <c r="E667" s="40">
        <v>346662.42</v>
      </c>
      <c r="F667" s="41">
        <v>0.0006</v>
      </c>
      <c r="G667" s="41"/>
    </row>
    <row r="668" spans="1:7" s="43" customFormat="1" ht="14.25">
      <c r="A668" s="43" t="s">
        <v>477</v>
      </c>
      <c r="B668" s="43" t="s">
        <v>5</v>
      </c>
      <c r="C668" s="39">
        <v>9</v>
      </c>
      <c r="D668" s="40">
        <v>629633</v>
      </c>
      <c r="E668" s="40">
        <v>37777.98</v>
      </c>
      <c r="F668" s="41">
        <v>0.0001</v>
      </c>
      <c r="G668" s="41"/>
    </row>
    <row r="669" spans="1:7" s="43" customFormat="1" ht="14.25">
      <c r="A669" s="43" t="s">
        <v>477</v>
      </c>
      <c r="B669" s="43" t="s">
        <v>1</v>
      </c>
      <c r="C669" s="39">
        <v>16</v>
      </c>
      <c r="D669" s="40">
        <v>4590217</v>
      </c>
      <c r="E669" s="40">
        <v>275413.02</v>
      </c>
      <c r="F669" s="41">
        <v>0.0005</v>
      </c>
      <c r="G669" s="41"/>
    </row>
    <row r="670" spans="1:7" s="43" customFormat="1" ht="14.25">
      <c r="A670" s="43" t="s">
        <v>477</v>
      </c>
      <c r="B670" s="43" t="s">
        <v>7</v>
      </c>
      <c r="C670" s="39">
        <v>96</v>
      </c>
      <c r="D670" s="40">
        <v>9922303</v>
      </c>
      <c r="E670" s="40">
        <v>595338.18</v>
      </c>
      <c r="F670" s="41">
        <v>0.001</v>
      </c>
      <c r="G670" s="41"/>
    </row>
    <row r="671" spans="1:7" s="43" customFormat="1" ht="14.25">
      <c r="A671" s="43" t="s">
        <v>477</v>
      </c>
      <c r="B671" s="43" t="s">
        <v>3</v>
      </c>
      <c r="C671" s="39">
        <v>33</v>
      </c>
      <c r="D671" s="40">
        <v>10748225</v>
      </c>
      <c r="E671" s="40">
        <v>644893.5</v>
      </c>
      <c r="F671" s="41">
        <v>0.0011</v>
      </c>
      <c r="G671" s="41"/>
    </row>
    <row r="672" spans="1:7" s="43" customFormat="1" ht="14.25">
      <c r="A672" s="43" t="s">
        <v>477</v>
      </c>
      <c r="B672" s="43" t="s">
        <v>2</v>
      </c>
      <c r="C672" s="39">
        <v>13</v>
      </c>
      <c r="D672" s="40">
        <v>13845922</v>
      </c>
      <c r="E672" s="40">
        <v>830755.32</v>
      </c>
      <c r="F672" s="41">
        <v>0.0014</v>
      </c>
      <c r="G672" s="41"/>
    </row>
    <row r="673" spans="1:7" s="43" customFormat="1" ht="14.25">
      <c r="A673" s="43" t="s">
        <v>477</v>
      </c>
      <c r="B673" s="43" t="s">
        <v>6</v>
      </c>
      <c r="C673" s="39">
        <v>14</v>
      </c>
      <c r="D673" s="40">
        <v>939820</v>
      </c>
      <c r="E673" s="40">
        <v>56389.2</v>
      </c>
      <c r="F673" s="41">
        <v>0.0001</v>
      </c>
      <c r="G673" s="41"/>
    </row>
    <row r="674" spans="1:7" s="43" customFormat="1" ht="14.25">
      <c r="A674" s="43" t="s">
        <v>477</v>
      </c>
      <c r="B674" s="43" t="s">
        <v>10</v>
      </c>
      <c r="C674" s="39">
        <v>142</v>
      </c>
      <c r="D674" s="40">
        <v>9160827</v>
      </c>
      <c r="E674" s="40">
        <v>549649.62</v>
      </c>
      <c r="F674" s="41">
        <v>0.0009</v>
      </c>
      <c r="G674" s="41"/>
    </row>
    <row r="675" spans="1:7" s="43" customFormat="1" ht="14.25">
      <c r="A675" s="43" t="s">
        <v>477</v>
      </c>
      <c r="B675" s="43" t="s">
        <v>4</v>
      </c>
      <c r="C675" s="39">
        <v>29</v>
      </c>
      <c r="D675" s="40">
        <v>5466720</v>
      </c>
      <c r="E675" s="40">
        <v>328003.2</v>
      </c>
      <c r="F675" s="41">
        <v>0.0006</v>
      </c>
      <c r="G675" s="41"/>
    </row>
    <row r="676" spans="1:7" s="43" customFormat="1" ht="14.25">
      <c r="A676" s="43" t="s">
        <v>477</v>
      </c>
      <c r="B676" s="43" t="s">
        <v>810</v>
      </c>
      <c r="C676" s="39">
        <v>374</v>
      </c>
      <c r="D676" s="40">
        <v>12002167</v>
      </c>
      <c r="E676" s="40">
        <v>694045.44</v>
      </c>
      <c r="F676" s="41">
        <v>0.0012</v>
      </c>
      <c r="G676" s="41"/>
    </row>
    <row r="677" spans="1:7" s="43" customFormat="1" ht="14.25">
      <c r="A677" s="43" t="s">
        <v>477</v>
      </c>
      <c r="B677" s="43" t="s">
        <v>8</v>
      </c>
      <c r="C677" s="39">
        <v>128</v>
      </c>
      <c r="D677" s="40">
        <v>5078618</v>
      </c>
      <c r="E677" s="40">
        <v>304717.08</v>
      </c>
      <c r="F677" s="41">
        <v>0.0005</v>
      </c>
      <c r="G677" s="41"/>
    </row>
    <row r="678" spans="1:7" s="43" customFormat="1" ht="14.25">
      <c r="A678" s="43" t="s">
        <v>477</v>
      </c>
      <c r="B678" s="43" t="s">
        <v>26</v>
      </c>
      <c r="C678" s="39">
        <v>40</v>
      </c>
      <c r="D678" s="40">
        <v>4080369</v>
      </c>
      <c r="E678" s="40">
        <v>244822.14</v>
      </c>
      <c r="F678" s="41">
        <v>0.0004</v>
      </c>
      <c r="G678" s="41"/>
    </row>
    <row r="679" spans="1:7" s="43" customFormat="1" ht="14.25">
      <c r="A679" s="43" t="s">
        <v>477</v>
      </c>
      <c r="B679" s="43" t="s">
        <v>27</v>
      </c>
      <c r="C679" s="39">
        <v>34</v>
      </c>
      <c r="D679" s="40">
        <v>10029192</v>
      </c>
      <c r="E679" s="40">
        <v>601751.52</v>
      </c>
      <c r="F679" s="41">
        <v>0.001</v>
      </c>
      <c r="G679" s="41"/>
    </row>
    <row r="680" spans="1:7" s="43" customFormat="1" ht="14.25">
      <c r="A680" s="43" t="s">
        <v>484</v>
      </c>
      <c r="B680" s="43" t="s">
        <v>5</v>
      </c>
      <c r="C680" s="39">
        <v>103</v>
      </c>
      <c r="D680" s="40">
        <v>18124380</v>
      </c>
      <c r="E680" s="40">
        <v>1087462.8</v>
      </c>
      <c r="F680" s="41">
        <v>0.0018</v>
      </c>
      <c r="G680" s="41"/>
    </row>
    <row r="681" spans="1:7" s="43" customFormat="1" ht="14.25">
      <c r="A681" s="43" t="s">
        <v>484</v>
      </c>
      <c r="B681" s="43" t="s">
        <v>1</v>
      </c>
      <c r="C681" s="39">
        <v>78</v>
      </c>
      <c r="D681" s="40">
        <v>58530703</v>
      </c>
      <c r="E681" s="40">
        <v>3511842.18</v>
      </c>
      <c r="F681" s="41">
        <v>0.006</v>
      </c>
      <c r="G681" s="41"/>
    </row>
    <row r="682" spans="1:7" s="43" customFormat="1" ht="14.25">
      <c r="A682" s="43" t="s">
        <v>484</v>
      </c>
      <c r="B682" s="43" t="s">
        <v>7</v>
      </c>
      <c r="C682" s="39">
        <v>509</v>
      </c>
      <c r="D682" s="40">
        <v>85385182</v>
      </c>
      <c r="E682" s="40">
        <v>5123110.92</v>
      </c>
      <c r="F682" s="41">
        <v>0.0087</v>
      </c>
      <c r="G682" s="41"/>
    </row>
    <row r="683" spans="1:7" s="43" customFormat="1" ht="14.25">
      <c r="A683" s="43" t="s">
        <v>484</v>
      </c>
      <c r="B683" s="43" t="s">
        <v>3</v>
      </c>
      <c r="C683" s="39">
        <v>169</v>
      </c>
      <c r="D683" s="40">
        <v>61508351</v>
      </c>
      <c r="E683" s="40">
        <v>3690451.06</v>
      </c>
      <c r="F683" s="41">
        <v>0.0063</v>
      </c>
      <c r="G683" s="41"/>
    </row>
    <row r="684" spans="1:7" s="43" customFormat="1" ht="14.25">
      <c r="A684" s="43" t="s">
        <v>484</v>
      </c>
      <c r="B684" s="43" t="s">
        <v>2</v>
      </c>
      <c r="C684" s="39">
        <v>41</v>
      </c>
      <c r="D684" s="40">
        <v>88570863</v>
      </c>
      <c r="E684" s="40">
        <v>5314251.78</v>
      </c>
      <c r="F684" s="41">
        <v>0.009</v>
      </c>
      <c r="G684" s="41"/>
    </row>
    <row r="685" spans="1:7" s="43" customFormat="1" ht="14.25">
      <c r="A685" s="43" t="s">
        <v>484</v>
      </c>
      <c r="B685" s="43" t="s">
        <v>6</v>
      </c>
      <c r="C685" s="39">
        <v>77</v>
      </c>
      <c r="D685" s="40">
        <v>24291169</v>
      </c>
      <c r="E685" s="40">
        <v>1457470.14</v>
      </c>
      <c r="F685" s="41">
        <v>0.0025</v>
      </c>
      <c r="G685" s="41"/>
    </row>
    <row r="686" spans="1:7" s="43" customFormat="1" ht="14.25">
      <c r="A686" s="43" t="s">
        <v>484</v>
      </c>
      <c r="B686" s="43" t="s">
        <v>10</v>
      </c>
      <c r="C686" s="39">
        <v>645</v>
      </c>
      <c r="D686" s="40">
        <v>81735142</v>
      </c>
      <c r="E686" s="40">
        <v>4903888.52</v>
      </c>
      <c r="F686" s="41">
        <v>0.0083</v>
      </c>
      <c r="G686" s="41"/>
    </row>
    <row r="687" spans="1:7" s="43" customFormat="1" ht="14.25">
      <c r="A687" s="43" t="s">
        <v>484</v>
      </c>
      <c r="B687" s="43" t="s">
        <v>4</v>
      </c>
      <c r="C687" s="39">
        <v>121</v>
      </c>
      <c r="D687" s="40">
        <v>38703123</v>
      </c>
      <c r="E687" s="40">
        <v>2322187.38</v>
      </c>
      <c r="F687" s="41">
        <v>0.0039</v>
      </c>
      <c r="G687" s="41"/>
    </row>
    <row r="688" spans="1:7" s="43" customFormat="1" ht="14.25">
      <c r="A688" s="43" t="s">
        <v>484</v>
      </c>
      <c r="B688" s="43" t="s">
        <v>810</v>
      </c>
      <c r="C688" s="39">
        <v>1963</v>
      </c>
      <c r="D688" s="40">
        <v>125855187</v>
      </c>
      <c r="E688" s="40">
        <v>7395997.18</v>
      </c>
      <c r="F688" s="41">
        <v>0.0126</v>
      </c>
      <c r="G688" s="41"/>
    </row>
    <row r="689" spans="1:7" s="43" customFormat="1" ht="14.25">
      <c r="A689" s="43" t="s">
        <v>484</v>
      </c>
      <c r="B689" s="43" t="s">
        <v>8</v>
      </c>
      <c r="C689" s="39">
        <v>713</v>
      </c>
      <c r="D689" s="40">
        <v>62913641</v>
      </c>
      <c r="E689" s="40">
        <v>3774818.46</v>
      </c>
      <c r="F689" s="41">
        <v>0.0064</v>
      </c>
      <c r="G689" s="41"/>
    </row>
    <row r="690" spans="1:7" s="43" customFormat="1" ht="14.25">
      <c r="A690" s="43" t="s">
        <v>484</v>
      </c>
      <c r="B690" s="43" t="s">
        <v>26</v>
      </c>
      <c r="C690" s="39">
        <v>165</v>
      </c>
      <c r="D690" s="40">
        <v>207121237</v>
      </c>
      <c r="E690" s="40">
        <v>12427274.22</v>
      </c>
      <c r="F690" s="41">
        <v>0.0211</v>
      </c>
      <c r="G690" s="41"/>
    </row>
    <row r="691" spans="1:7" s="43" customFormat="1" ht="14.25">
      <c r="A691" s="43" t="s">
        <v>484</v>
      </c>
      <c r="B691" s="43" t="s">
        <v>27</v>
      </c>
      <c r="C691" s="39">
        <v>245</v>
      </c>
      <c r="D691" s="40">
        <v>126917805</v>
      </c>
      <c r="E691" s="40">
        <v>7532475.65</v>
      </c>
      <c r="F691" s="41">
        <v>0.0128</v>
      </c>
      <c r="G691" s="41"/>
    </row>
    <row r="692" spans="1:7" s="43" customFormat="1" ht="14.25">
      <c r="A692" s="43" t="s">
        <v>500</v>
      </c>
      <c r="B692" s="43" t="s">
        <v>5</v>
      </c>
      <c r="C692" s="51" t="s">
        <v>809</v>
      </c>
      <c r="D692" s="52" t="s">
        <v>809</v>
      </c>
      <c r="E692" s="52" t="s">
        <v>809</v>
      </c>
      <c r="F692" s="53" t="s">
        <v>809</v>
      </c>
      <c r="G692" s="41"/>
    </row>
    <row r="693" spans="1:7" s="43" customFormat="1" ht="14.25">
      <c r="A693" s="43" t="s">
        <v>500</v>
      </c>
      <c r="B693" s="43" t="s">
        <v>1</v>
      </c>
      <c r="C693" s="39">
        <v>7</v>
      </c>
      <c r="D693" s="40">
        <v>71255</v>
      </c>
      <c r="E693" s="40">
        <v>4275.3</v>
      </c>
      <c r="F693" s="41">
        <v>0</v>
      </c>
      <c r="G693" s="41"/>
    </row>
    <row r="694" spans="1:7" s="43" customFormat="1" ht="14.25">
      <c r="A694" s="43" t="s">
        <v>500</v>
      </c>
      <c r="B694" s="43" t="s">
        <v>7</v>
      </c>
      <c r="C694" s="39">
        <v>25</v>
      </c>
      <c r="D694" s="40">
        <v>1011238</v>
      </c>
      <c r="E694" s="40">
        <v>60674.28</v>
      </c>
      <c r="F694" s="41">
        <v>0.0001</v>
      </c>
      <c r="G694" s="41"/>
    </row>
    <row r="695" spans="1:7" s="43" customFormat="1" ht="14.25">
      <c r="A695" s="43" t="s">
        <v>500</v>
      </c>
      <c r="B695" s="43" t="s">
        <v>3</v>
      </c>
      <c r="C695" s="39">
        <v>12</v>
      </c>
      <c r="D695" s="40">
        <v>2410399</v>
      </c>
      <c r="E695" s="40">
        <v>144623.94</v>
      </c>
      <c r="F695" s="41">
        <v>0.0002</v>
      </c>
      <c r="G695" s="41"/>
    </row>
    <row r="696" spans="1:7" s="43" customFormat="1" ht="14.25">
      <c r="A696" s="43" t="s">
        <v>500</v>
      </c>
      <c r="B696" s="43" t="s">
        <v>2</v>
      </c>
      <c r="C696" s="51" t="s">
        <v>809</v>
      </c>
      <c r="D696" s="52" t="s">
        <v>809</v>
      </c>
      <c r="E696" s="52" t="s">
        <v>809</v>
      </c>
      <c r="F696" s="53" t="s">
        <v>809</v>
      </c>
      <c r="G696" s="41"/>
    </row>
    <row r="697" spans="1:7" s="43" customFormat="1" ht="14.25">
      <c r="A697" s="43" t="s">
        <v>500</v>
      </c>
      <c r="B697" s="43" t="s">
        <v>6</v>
      </c>
      <c r="C697" s="51" t="s">
        <v>809</v>
      </c>
      <c r="D697" s="52" t="s">
        <v>809</v>
      </c>
      <c r="E697" s="52" t="s">
        <v>809</v>
      </c>
      <c r="F697" s="53" t="s">
        <v>809</v>
      </c>
      <c r="G697" s="41"/>
    </row>
    <row r="698" spans="1:7" s="43" customFormat="1" ht="14.25">
      <c r="A698" s="43" t="s">
        <v>500</v>
      </c>
      <c r="B698" s="43" t="s">
        <v>10</v>
      </c>
      <c r="C698" s="39">
        <v>37</v>
      </c>
      <c r="D698" s="40">
        <v>884410</v>
      </c>
      <c r="E698" s="40">
        <v>53064.6</v>
      </c>
      <c r="F698" s="41">
        <v>0.0001</v>
      </c>
      <c r="G698" s="41"/>
    </row>
    <row r="699" spans="1:7" s="43" customFormat="1" ht="14.25">
      <c r="A699" s="43" t="s">
        <v>500</v>
      </c>
      <c r="B699" s="43" t="s">
        <v>4</v>
      </c>
      <c r="C699" s="39">
        <v>11</v>
      </c>
      <c r="D699" s="40">
        <v>558871</v>
      </c>
      <c r="E699" s="40">
        <v>33532.26</v>
      </c>
      <c r="F699" s="41">
        <v>0.0001</v>
      </c>
      <c r="G699" s="41"/>
    </row>
    <row r="700" spans="1:7" s="43" customFormat="1" ht="14.25">
      <c r="A700" s="43" t="s">
        <v>500</v>
      </c>
      <c r="B700" s="43" t="s">
        <v>810</v>
      </c>
      <c r="C700" s="39">
        <v>79</v>
      </c>
      <c r="D700" s="40">
        <v>1201904</v>
      </c>
      <c r="E700" s="40">
        <v>71639.66</v>
      </c>
      <c r="F700" s="41">
        <v>0.0001</v>
      </c>
      <c r="G700" s="41"/>
    </row>
    <row r="701" spans="1:7" s="43" customFormat="1" ht="14.25">
      <c r="A701" s="43" t="s">
        <v>500</v>
      </c>
      <c r="B701" s="43" t="s">
        <v>8</v>
      </c>
      <c r="C701" s="39">
        <v>39</v>
      </c>
      <c r="D701" s="40">
        <v>411837</v>
      </c>
      <c r="E701" s="40">
        <v>24710.22</v>
      </c>
      <c r="F701" s="41">
        <v>0</v>
      </c>
      <c r="G701" s="41"/>
    </row>
    <row r="702" spans="1:7" s="43" customFormat="1" ht="14.25">
      <c r="A702" s="43" t="s">
        <v>500</v>
      </c>
      <c r="B702" s="43" t="s">
        <v>26</v>
      </c>
      <c r="C702" s="39">
        <v>18</v>
      </c>
      <c r="D702" s="40">
        <v>580951</v>
      </c>
      <c r="E702" s="40">
        <v>34857.06</v>
      </c>
      <c r="F702" s="41">
        <v>0.0001</v>
      </c>
      <c r="G702" s="41"/>
    </row>
    <row r="703" spans="1:7" s="43" customFormat="1" ht="14.25">
      <c r="A703" s="43" t="s">
        <v>500</v>
      </c>
      <c r="B703" s="43" t="s">
        <v>27</v>
      </c>
      <c r="C703" s="39">
        <v>13</v>
      </c>
      <c r="D703" s="40">
        <v>1288736</v>
      </c>
      <c r="E703" s="40">
        <v>77184.11</v>
      </c>
      <c r="F703" s="41">
        <v>0.0001</v>
      </c>
      <c r="G703" s="41"/>
    </row>
    <row r="704" spans="1:7" s="43" customFormat="1" ht="14.25">
      <c r="A704" s="43" t="s">
        <v>505</v>
      </c>
      <c r="B704" s="43" t="s">
        <v>5</v>
      </c>
      <c r="C704" s="39">
        <v>5</v>
      </c>
      <c r="D704" s="40">
        <v>66629</v>
      </c>
      <c r="E704" s="40">
        <v>3997.74</v>
      </c>
      <c r="F704" s="41">
        <v>0</v>
      </c>
      <c r="G704" s="41"/>
    </row>
    <row r="705" spans="1:7" s="43" customFormat="1" ht="14.25">
      <c r="A705" s="43" t="s">
        <v>505</v>
      </c>
      <c r="B705" s="43" t="s">
        <v>1</v>
      </c>
      <c r="C705" s="51" t="s">
        <v>809</v>
      </c>
      <c r="D705" s="52" t="s">
        <v>809</v>
      </c>
      <c r="E705" s="52" t="s">
        <v>809</v>
      </c>
      <c r="F705" s="53" t="s">
        <v>809</v>
      </c>
      <c r="G705" s="41"/>
    </row>
    <row r="706" spans="1:7" s="43" customFormat="1" ht="14.25">
      <c r="A706" s="43" t="s">
        <v>505</v>
      </c>
      <c r="B706" s="43" t="s">
        <v>7</v>
      </c>
      <c r="C706" s="39">
        <v>15</v>
      </c>
      <c r="D706" s="40">
        <v>772253</v>
      </c>
      <c r="E706" s="40">
        <v>46335.18</v>
      </c>
      <c r="F706" s="41">
        <v>0.0001</v>
      </c>
      <c r="G706" s="41"/>
    </row>
    <row r="707" spans="1:7" s="43" customFormat="1" ht="14.25">
      <c r="A707" s="43" t="s">
        <v>505</v>
      </c>
      <c r="B707" s="43" t="s">
        <v>3</v>
      </c>
      <c r="C707" s="39">
        <v>12</v>
      </c>
      <c r="D707" s="40">
        <v>3413394</v>
      </c>
      <c r="E707" s="40">
        <v>204803.64</v>
      </c>
      <c r="F707" s="41">
        <v>0.0003</v>
      </c>
      <c r="G707" s="41"/>
    </row>
    <row r="708" spans="1:7" s="43" customFormat="1" ht="14.25">
      <c r="A708" s="43" t="s">
        <v>505</v>
      </c>
      <c r="B708" s="43" t="s">
        <v>2</v>
      </c>
      <c r="C708" s="51" t="s">
        <v>809</v>
      </c>
      <c r="D708" s="52" t="s">
        <v>809</v>
      </c>
      <c r="E708" s="52" t="s">
        <v>809</v>
      </c>
      <c r="F708" s="53" t="s">
        <v>809</v>
      </c>
      <c r="G708" s="41"/>
    </row>
    <row r="709" spans="1:7" s="43" customFormat="1" ht="14.25">
      <c r="A709" s="43" t="s">
        <v>505</v>
      </c>
      <c r="B709" s="43" t="s">
        <v>6</v>
      </c>
      <c r="C709" s="51" t="s">
        <v>809</v>
      </c>
      <c r="D709" s="52" t="s">
        <v>809</v>
      </c>
      <c r="E709" s="52" t="s">
        <v>809</v>
      </c>
      <c r="F709" s="53" t="s">
        <v>809</v>
      </c>
      <c r="G709" s="41"/>
    </row>
    <row r="710" spans="1:7" s="43" customFormat="1" ht="14.25">
      <c r="A710" s="43" t="s">
        <v>505</v>
      </c>
      <c r="B710" s="43" t="s">
        <v>10</v>
      </c>
      <c r="C710" s="39">
        <v>28</v>
      </c>
      <c r="D710" s="40">
        <v>1305990</v>
      </c>
      <c r="E710" s="40">
        <v>78359.4</v>
      </c>
      <c r="F710" s="41">
        <v>0.0001</v>
      </c>
      <c r="G710" s="41"/>
    </row>
    <row r="711" spans="1:7" s="43" customFormat="1" ht="14.25">
      <c r="A711" s="43" t="s">
        <v>505</v>
      </c>
      <c r="B711" s="43" t="s">
        <v>4</v>
      </c>
      <c r="C711" s="39">
        <v>10</v>
      </c>
      <c r="D711" s="40">
        <v>1598214</v>
      </c>
      <c r="E711" s="40">
        <v>95892.84</v>
      </c>
      <c r="F711" s="41">
        <v>0.0002</v>
      </c>
      <c r="G711" s="41"/>
    </row>
    <row r="712" spans="1:7" s="43" customFormat="1" ht="14.25">
      <c r="A712" s="43" t="s">
        <v>505</v>
      </c>
      <c r="B712" s="43" t="s">
        <v>810</v>
      </c>
      <c r="C712" s="39">
        <v>97</v>
      </c>
      <c r="D712" s="40">
        <v>2871551</v>
      </c>
      <c r="E712" s="40">
        <v>170426.16</v>
      </c>
      <c r="F712" s="41">
        <v>0.0003</v>
      </c>
      <c r="G712" s="41"/>
    </row>
    <row r="713" spans="1:7" s="43" customFormat="1" ht="14.25">
      <c r="A713" s="43" t="s">
        <v>505</v>
      </c>
      <c r="B713" s="43" t="s">
        <v>8</v>
      </c>
      <c r="C713" s="39">
        <v>41</v>
      </c>
      <c r="D713" s="40">
        <v>841845</v>
      </c>
      <c r="E713" s="40">
        <v>50510.7</v>
      </c>
      <c r="F713" s="41">
        <v>0.0001</v>
      </c>
      <c r="G713" s="41"/>
    </row>
    <row r="714" spans="1:7" s="43" customFormat="1" ht="14.25">
      <c r="A714" s="43" t="s">
        <v>505</v>
      </c>
      <c r="B714" s="43" t="s">
        <v>26</v>
      </c>
      <c r="C714" s="39">
        <v>10</v>
      </c>
      <c r="D714" s="40">
        <v>373223</v>
      </c>
      <c r="E714" s="40">
        <v>22393.38</v>
      </c>
      <c r="F714" s="41">
        <v>0</v>
      </c>
      <c r="G714" s="41"/>
    </row>
    <row r="715" spans="1:7" s="43" customFormat="1" ht="14.25">
      <c r="A715" s="43" t="s">
        <v>505</v>
      </c>
      <c r="B715" s="43" t="s">
        <v>27</v>
      </c>
      <c r="C715" s="39">
        <v>7</v>
      </c>
      <c r="D715" s="40">
        <v>168988</v>
      </c>
      <c r="E715" s="40">
        <v>10139.28</v>
      </c>
      <c r="F715" s="41">
        <v>0</v>
      </c>
      <c r="G715" s="41"/>
    </row>
    <row r="716" spans="1:7" s="43" customFormat="1" ht="14.25">
      <c r="A716" s="43" t="s">
        <v>508</v>
      </c>
      <c r="B716" s="43" t="s">
        <v>5</v>
      </c>
      <c r="C716" s="51" t="s">
        <v>809</v>
      </c>
      <c r="D716" s="52" t="s">
        <v>809</v>
      </c>
      <c r="E716" s="52" t="s">
        <v>809</v>
      </c>
      <c r="F716" s="53" t="s">
        <v>809</v>
      </c>
      <c r="G716" s="41"/>
    </row>
    <row r="717" spans="1:7" s="43" customFormat="1" ht="14.25">
      <c r="A717" s="43" t="s">
        <v>508</v>
      </c>
      <c r="B717" s="43" t="s">
        <v>1</v>
      </c>
      <c r="C717" s="39">
        <v>8</v>
      </c>
      <c r="D717" s="40">
        <v>1038140</v>
      </c>
      <c r="E717" s="40">
        <v>62288.4</v>
      </c>
      <c r="F717" s="41">
        <v>0.0001</v>
      </c>
      <c r="G717" s="41"/>
    </row>
    <row r="718" spans="1:7" s="43" customFormat="1" ht="14.25">
      <c r="A718" s="43" t="s">
        <v>508</v>
      </c>
      <c r="B718" s="43" t="s">
        <v>7</v>
      </c>
      <c r="C718" s="39">
        <v>24</v>
      </c>
      <c r="D718" s="40">
        <v>1432941</v>
      </c>
      <c r="E718" s="40">
        <v>85976.46</v>
      </c>
      <c r="F718" s="41">
        <v>0.0001</v>
      </c>
      <c r="G718" s="41"/>
    </row>
    <row r="719" spans="1:7" s="43" customFormat="1" ht="14.25">
      <c r="A719" s="43" t="s">
        <v>508</v>
      </c>
      <c r="B719" s="43" t="s">
        <v>3</v>
      </c>
      <c r="C719" s="39">
        <v>17</v>
      </c>
      <c r="D719" s="40">
        <v>2935807</v>
      </c>
      <c r="E719" s="40">
        <v>176148.42</v>
      </c>
      <c r="F719" s="41">
        <v>0.0003</v>
      </c>
      <c r="G719" s="41"/>
    </row>
    <row r="720" spans="1:7" s="43" customFormat="1" ht="14.25">
      <c r="A720" s="43" t="s">
        <v>508</v>
      </c>
      <c r="B720" s="43" t="s">
        <v>2</v>
      </c>
      <c r="C720" s="51" t="s">
        <v>809</v>
      </c>
      <c r="D720" s="52" t="s">
        <v>809</v>
      </c>
      <c r="E720" s="52" t="s">
        <v>809</v>
      </c>
      <c r="F720" s="53" t="s">
        <v>809</v>
      </c>
      <c r="G720" s="41"/>
    </row>
    <row r="721" spans="1:7" s="43" customFormat="1" ht="14.25">
      <c r="A721" s="43" t="s">
        <v>508</v>
      </c>
      <c r="B721" s="43" t="s">
        <v>6</v>
      </c>
      <c r="C721" s="39">
        <v>6</v>
      </c>
      <c r="D721" s="40">
        <v>216624</v>
      </c>
      <c r="E721" s="40">
        <v>12997.44</v>
      </c>
      <c r="F721" s="41">
        <v>0</v>
      </c>
      <c r="G721" s="41"/>
    </row>
    <row r="722" spans="1:7" s="43" customFormat="1" ht="14.25">
      <c r="A722" s="43" t="s">
        <v>508</v>
      </c>
      <c r="B722" s="43" t="s">
        <v>10</v>
      </c>
      <c r="C722" s="39">
        <v>83</v>
      </c>
      <c r="D722" s="40">
        <v>7853184</v>
      </c>
      <c r="E722" s="40">
        <v>471191.04</v>
      </c>
      <c r="F722" s="41">
        <v>0.0008</v>
      </c>
      <c r="G722" s="41"/>
    </row>
    <row r="723" spans="1:7" s="43" customFormat="1" ht="14.25">
      <c r="A723" s="43" t="s">
        <v>508</v>
      </c>
      <c r="B723" s="43" t="s">
        <v>4</v>
      </c>
      <c r="C723" s="39">
        <v>7</v>
      </c>
      <c r="D723" s="40">
        <v>517679</v>
      </c>
      <c r="E723" s="40">
        <v>31060.74</v>
      </c>
      <c r="F723" s="41">
        <v>0.0001</v>
      </c>
      <c r="G723" s="41"/>
    </row>
    <row r="724" spans="1:7" s="43" customFormat="1" ht="14.25">
      <c r="A724" s="43" t="s">
        <v>508</v>
      </c>
      <c r="B724" s="43" t="s">
        <v>810</v>
      </c>
      <c r="C724" s="39">
        <v>138</v>
      </c>
      <c r="D724" s="40">
        <v>5825080</v>
      </c>
      <c r="E724" s="40">
        <v>341768.4</v>
      </c>
      <c r="F724" s="41">
        <v>0.0006</v>
      </c>
      <c r="G724" s="41"/>
    </row>
    <row r="725" spans="1:7" s="43" customFormat="1" ht="14.25">
      <c r="A725" s="43" t="s">
        <v>508</v>
      </c>
      <c r="B725" s="43" t="s">
        <v>8</v>
      </c>
      <c r="C725" s="39">
        <v>49</v>
      </c>
      <c r="D725" s="40">
        <v>968412</v>
      </c>
      <c r="E725" s="40">
        <v>58104.72</v>
      </c>
      <c r="F725" s="41">
        <v>0.0001</v>
      </c>
      <c r="G725" s="41"/>
    </row>
    <row r="726" spans="1:7" s="43" customFormat="1" ht="14.25">
      <c r="A726" s="43" t="s">
        <v>508</v>
      </c>
      <c r="B726" s="43" t="s">
        <v>26</v>
      </c>
      <c r="C726" s="39">
        <v>28</v>
      </c>
      <c r="D726" s="40">
        <v>2597262</v>
      </c>
      <c r="E726" s="40">
        <v>155835.72</v>
      </c>
      <c r="F726" s="41">
        <v>0.0003</v>
      </c>
      <c r="G726" s="41"/>
    </row>
    <row r="727" spans="1:7" s="43" customFormat="1" ht="14.25">
      <c r="A727" s="43" t="s">
        <v>508</v>
      </c>
      <c r="B727" s="43" t="s">
        <v>27</v>
      </c>
      <c r="C727" s="39">
        <v>28</v>
      </c>
      <c r="D727" s="40">
        <v>3589643</v>
      </c>
      <c r="E727" s="40">
        <v>215378.58</v>
      </c>
      <c r="F727" s="41">
        <v>0.0004</v>
      </c>
      <c r="G727" s="41"/>
    </row>
    <row r="728" spans="1:7" s="43" customFormat="1" ht="14.25">
      <c r="A728" s="43" t="s">
        <v>517</v>
      </c>
      <c r="B728" s="43" t="s">
        <v>5</v>
      </c>
      <c r="C728" s="39">
        <v>5</v>
      </c>
      <c r="D728" s="40">
        <v>116807</v>
      </c>
      <c r="E728" s="40">
        <v>7008.42</v>
      </c>
      <c r="F728" s="41">
        <v>0</v>
      </c>
      <c r="G728" s="41"/>
    </row>
    <row r="729" spans="1:7" s="43" customFormat="1" ht="14.25">
      <c r="A729" s="43" t="s">
        <v>517</v>
      </c>
      <c r="B729" s="43" t="s">
        <v>1</v>
      </c>
      <c r="C729" s="39">
        <v>9</v>
      </c>
      <c r="D729" s="40">
        <v>1848642</v>
      </c>
      <c r="E729" s="40">
        <v>110918.52</v>
      </c>
      <c r="F729" s="41">
        <v>0.0002</v>
      </c>
      <c r="G729" s="41"/>
    </row>
    <row r="730" spans="1:7" s="43" customFormat="1" ht="14.25">
      <c r="A730" s="43" t="s">
        <v>517</v>
      </c>
      <c r="B730" s="43" t="s">
        <v>7</v>
      </c>
      <c r="C730" s="39">
        <v>25</v>
      </c>
      <c r="D730" s="40">
        <v>2211616</v>
      </c>
      <c r="E730" s="40">
        <v>132696.96</v>
      </c>
      <c r="F730" s="41">
        <v>0.0002</v>
      </c>
      <c r="G730" s="41"/>
    </row>
    <row r="731" spans="1:7" s="43" customFormat="1" ht="14.25">
      <c r="A731" s="43" t="s">
        <v>517</v>
      </c>
      <c r="B731" s="43" t="s">
        <v>3</v>
      </c>
      <c r="C731" s="39">
        <v>17</v>
      </c>
      <c r="D731" s="40">
        <v>4657039</v>
      </c>
      <c r="E731" s="40">
        <v>279422.34</v>
      </c>
      <c r="F731" s="41">
        <v>0.0005</v>
      </c>
      <c r="G731" s="41"/>
    </row>
    <row r="732" spans="1:7" s="43" customFormat="1" ht="14.25">
      <c r="A732" s="43" t="s">
        <v>517</v>
      </c>
      <c r="B732" s="43" t="s">
        <v>2</v>
      </c>
      <c r="C732" s="51" t="s">
        <v>809</v>
      </c>
      <c r="D732" s="52" t="s">
        <v>809</v>
      </c>
      <c r="E732" s="52" t="s">
        <v>809</v>
      </c>
      <c r="F732" s="53" t="s">
        <v>809</v>
      </c>
      <c r="G732" s="41"/>
    </row>
    <row r="733" spans="1:7" s="43" customFormat="1" ht="14.25">
      <c r="A733" s="43" t="s">
        <v>517</v>
      </c>
      <c r="B733" s="43" t="s">
        <v>6</v>
      </c>
      <c r="C733" s="51" t="s">
        <v>809</v>
      </c>
      <c r="D733" s="52" t="s">
        <v>809</v>
      </c>
      <c r="E733" s="52" t="s">
        <v>809</v>
      </c>
      <c r="F733" s="53" t="s">
        <v>809</v>
      </c>
      <c r="G733" s="41"/>
    </row>
    <row r="734" spans="1:7" s="43" customFormat="1" ht="14.25">
      <c r="A734" s="43" t="s">
        <v>517</v>
      </c>
      <c r="B734" s="43" t="s">
        <v>10</v>
      </c>
      <c r="C734" s="39">
        <v>92</v>
      </c>
      <c r="D734" s="40">
        <v>5400092</v>
      </c>
      <c r="E734" s="40">
        <v>324005.52</v>
      </c>
      <c r="F734" s="41">
        <v>0.0006</v>
      </c>
      <c r="G734" s="41"/>
    </row>
    <row r="735" spans="1:7" s="43" customFormat="1" ht="14.25">
      <c r="A735" s="43" t="s">
        <v>517</v>
      </c>
      <c r="B735" s="43" t="s">
        <v>4</v>
      </c>
      <c r="C735" s="39">
        <v>14</v>
      </c>
      <c r="D735" s="40">
        <v>877286</v>
      </c>
      <c r="E735" s="40">
        <v>52637.16</v>
      </c>
      <c r="F735" s="41">
        <v>0.0001</v>
      </c>
      <c r="G735" s="41"/>
    </row>
    <row r="736" spans="1:7" s="43" customFormat="1" ht="14.25">
      <c r="A736" s="43" t="s">
        <v>517</v>
      </c>
      <c r="B736" s="43" t="s">
        <v>810</v>
      </c>
      <c r="C736" s="39">
        <v>138</v>
      </c>
      <c r="D736" s="40">
        <v>4066830</v>
      </c>
      <c r="E736" s="40">
        <v>240061.63</v>
      </c>
      <c r="F736" s="41">
        <v>0.0004</v>
      </c>
      <c r="G736" s="41"/>
    </row>
    <row r="737" spans="1:7" s="43" customFormat="1" ht="14.25">
      <c r="A737" s="43" t="s">
        <v>517</v>
      </c>
      <c r="B737" s="43" t="s">
        <v>8</v>
      </c>
      <c r="C737" s="39">
        <v>78</v>
      </c>
      <c r="D737" s="40">
        <v>1690741</v>
      </c>
      <c r="E737" s="40">
        <v>101444.46</v>
      </c>
      <c r="F737" s="41">
        <v>0.0002</v>
      </c>
      <c r="G737" s="41"/>
    </row>
    <row r="738" spans="1:7" s="43" customFormat="1" ht="14.25">
      <c r="A738" s="43" t="s">
        <v>517</v>
      </c>
      <c r="B738" s="43" t="s">
        <v>26</v>
      </c>
      <c r="C738" s="39">
        <v>15</v>
      </c>
      <c r="D738" s="40">
        <v>2034910</v>
      </c>
      <c r="E738" s="40">
        <v>122094.6</v>
      </c>
      <c r="F738" s="41">
        <v>0.0002</v>
      </c>
      <c r="G738" s="41"/>
    </row>
    <row r="739" spans="1:7" s="43" customFormat="1" ht="14.25">
      <c r="A739" s="43" t="s">
        <v>517</v>
      </c>
      <c r="B739" s="43" t="s">
        <v>27</v>
      </c>
      <c r="C739" s="39">
        <v>16</v>
      </c>
      <c r="D739" s="40">
        <v>1863037</v>
      </c>
      <c r="E739" s="40">
        <v>111782.22</v>
      </c>
      <c r="F739" s="41">
        <v>0.0002</v>
      </c>
      <c r="G739" s="41"/>
    </row>
    <row r="740" spans="1:7" s="43" customFormat="1" ht="14.25">
      <c r="A740" s="43" t="s">
        <v>522</v>
      </c>
      <c r="B740" s="43" t="s">
        <v>5</v>
      </c>
      <c r="C740" s="39">
        <v>9</v>
      </c>
      <c r="D740" s="40">
        <v>688564</v>
      </c>
      <c r="E740" s="40">
        <v>41313.84</v>
      </c>
      <c r="F740" s="41">
        <v>0.0001</v>
      </c>
      <c r="G740" s="41"/>
    </row>
    <row r="741" spans="1:7" s="43" customFormat="1" ht="14.25">
      <c r="A741" s="43" t="s">
        <v>522</v>
      </c>
      <c r="B741" s="43" t="s">
        <v>1</v>
      </c>
      <c r="C741" s="39">
        <v>7</v>
      </c>
      <c r="D741" s="40">
        <v>1396863</v>
      </c>
      <c r="E741" s="40">
        <v>83811.78</v>
      </c>
      <c r="F741" s="41">
        <v>0.0001</v>
      </c>
      <c r="G741" s="41"/>
    </row>
    <row r="742" spans="1:7" s="43" customFormat="1" ht="14.25">
      <c r="A742" s="43" t="s">
        <v>522</v>
      </c>
      <c r="B742" s="43" t="s">
        <v>7</v>
      </c>
      <c r="C742" s="39">
        <v>46</v>
      </c>
      <c r="D742" s="40">
        <v>4915121</v>
      </c>
      <c r="E742" s="40">
        <v>294907.26</v>
      </c>
      <c r="F742" s="41">
        <v>0.0005</v>
      </c>
      <c r="G742" s="41"/>
    </row>
    <row r="743" spans="1:7" s="43" customFormat="1" ht="14.25">
      <c r="A743" s="43" t="s">
        <v>522</v>
      </c>
      <c r="B743" s="43" t="s">
        <v>3</v>
      </c>
      <c r="C743" s="39">
        <v>22</v>
      </c>
      <c r="D743" s="40">
        <v>5154463</v>
      </c>
      <c r="E743" s="40">
        <v>309267.78</v>
      </c>
      <c r="F743" s="41">
        <v>0.0005</v>
      </c>
      <c r="G743" s="41"/>
    </row>
    <row r="744" spans="1:7" s="43" customFormat="1" ht="14.25">
      <c r="A744" s="43" t="s">
        <v>522</v>
      </c>
      <c r="B744" s="43" t="s">
        <v>2</v>
      </c>
      <c r="C744" s="39">
        <v>9</v>
      </c>
      <c r="D744" s="40">
        <v>9249660</v>
      </c>
      <c r="E744" s="40">
        <v>554979.6</v>
      </c>
      <c r="F744" s="41">
        <v>0.0009</v>
      </c>
      <c r="G744" s="41"/>
    </row>
    <row r="745" spans="1:7" s="43" customFormat="1" ht="14.25">
      <c r="A745" s="43" t="s">
        <v>522</v>
      </c>
      <c r="B745" s="43" t="s">
        <v>6</v>
      </c>
      <c r="C745" s="39">
        <v>12</v>
      </c>
      <c r="D745" s="40">
        <v>1162434</v>
      </c>
      <c r="E745" s="40">
        <v>69746.04</v>
      </c>
      <c r="F745" s="41">
        <v>0.0001</v>
      </c>
      <c r="G745" s="41"/>
    </row>
    <row r="746" spans="1:7" s="43" customFormat="1" ht="14.25">
      <c r="A746" s="43" t="s">
        <v>522</v>
      </c>
      <c r="B746" s="43" t="s">
        <v>10</v>
      </c>
      <c r="C746" s="39">
        <v>87</v>
      </c>
      <c r="D746" s="40">
        <v>4469190</v>
      </c>
      <c r="E746" s="40">
        <v>268151.4</v>
      </c>
      <c r="F746" s="41">
        <v>0.0005</v>
      </c>
      <c r="G746" s="41"/>
    </row>
    <row r="747" spans="1:7" s="43" customFormat="1" ht="14.25">
      <c r="A747" s="43" t="s">
        <v>522</v>
      </c>
      <c r="B747" s="43" t="s">
        <v>4</v>
      </c>
      <c r="C747" s="39">
        <v>22</v>
      </c>
      <c r="D747" s="40">
        <v>2219872</v>
      </c>
      <c r="E747" s="40">
        <v>133192.32</v>
      </c>
      <c r="F747" s="41">
        <v>0.0002</v>
      </c>
      <c r="G747" s="41"/>
    </row>
    <row r="748" spans="1:7" s="43" customFormat="1" ht="14.25">
      <c r="A748" s="43" t="s">
        <v>522</v>
      </c>
      <c r="B748" s="43" t="s">
        <v>810</v>
      </c>
      <c r="C748" s="39">
        <v>224</v>
      </c>
      <c r="D748" s="40">
        <v>5457215</v>
      </c>
      <c r="E748" s="40">
        <v>319648.39</v>
      </c>
      <c r="F748" s="41">
        <v>0.0005</v>
      </c>
      <c r="G748" s="41"/>
    </row>
    <row r="749" spans="1:7" s="43" customFormat="1" ht="14.25">
      <c r="A749" s="43" t="s">
        <v>522</v>
      </c>
      <c r="B749" s="43" t="s">
        <v>8</v>
      </c>
      <c r="C749" s="39">
        <v>106</v>
      </c>
      <c r="D749" s="40">
        <v>4361711</v>
      </c>
      <c r="E749" s="40">
        <v>261702.66</v>
      </c>
      <c r="F749" s="41">
        <v>0.0004</v>
      </c>
      <c r="G749" s="41"/>
    </row>
    <row r="750" spans="1:7" s="43" customFormat="1" ht="14.25">
      <c r="A750" s="43" t="s">
        <v>522</v>
      </c>
      <c r="B750" s="43" t="s">
        <v>26</v>
      </c>
      <c r="C750" s="39">
        <v>32</v>
      </c>
      <c r="D750" s="40">
        <v>4900096</v>
      </c>
      <c r="E750" s="40">
        <v>294005.76</v>
      </c>
      <c r="F750" s="41">
        <v>0.0005</v>
      </c>
      <c r="G750" s="41"/>
    </row>
    <row r="751" spans="1:7" s="43" customFormat="1" ht="14.25">
      <c r="A751" s="43" t="s">
        <v>522</v>
      </c>
      <c r="B751" s="43" t="s">
        <v>27</v>
      </c>
      <c r="C751" s="39">
        <v>39</v>
      </c>
      <c r="D751" s="40">
        <v>5337106</v>
      </c>
      <c r="E751" s="40">
        <v>320226.36</v>
      </c>
      <c r="F751" s="41">
        <v>0.0005</v>
      </c>
      <c r="G751" s="41"/>
    </row>
    <row r="752" spans="1:7" s="43" customFormat="1" ht="14.25">
      <c r="A752" s="43" t="s">
        <v>486</v>
      </c>
      <c r="B752" s="43" t="s">
        <v>5</v>
      </c>
      <c r="C752" s="39">
        <v>14</v>
      </c>
      <c r="D752" s="40">
        <v>1095841</v>
      </c>
      <c r="E752" s="40">
        <v>65750.46</v>
      </c>
      <c r="F752" s="41">
        <v>0.0001</v>
      </c>
      <c r="G752" s="41"/>
    </row>
    <row r="753" spans="1:7" s="43" customFormat="1" ht="14.25">
      <c r="A753" s="43" t="s">
        <v>486</v>
      </c>
      <c r="B753" s="43" t="s">
        <v>1</v>
      </c>
      <c r="C753" s="39">
        <v>19</v>
      </c>
      <c r="D753" s="40">
        <v>3016033</v>
      </c>
      <c r="E753" s="40">
        <v>180961.98</v>
      </c>
      <c r="F753" s="41">
        <v>0.0003</v>
      </c>
      <c r="G753" s="41"/>
    </row>
    <row r="754" spans="1:7" s="43" customFormat="1" ht="14.25">
      <c r="A754" s="43" t="s">
        <v>486</v>
      </c>
      <c r="B754" s="43" t="s">
        <v>7</v>
      </c>
      <c r="C754" s="39">
        <v>68</v>
      </c>
      <c r="D754" s="40">
        <v>9033952</v>
      </c>
      <c r="E754" s="40">
        <v>542037.12</v>
      </c>
      <c r="F754" s="41">
        <v>0.0009</v>
      </c>
      <c r="G754" s="41"/>
    </row>
    <row r="755" spans="1:7" s="43" customFormat="1" ht="14.25">
      <c r="A755" s="43" t="s">
        <v>486</v>
      </c>
      <c r="B755" s="43" t="s">
        <v>3</v>
      </c>
      <c r="C755" s="39">
        <v>28</v>
      </c>
      <c r="D755" s="40">
        <v>8296607</v>
      </c>
      <c r="E755" s="40">
        <v>497796.42</v>
      </c>
      <c r="F755" s="41">
        <v>0.0008</v>
      </c>
      <c r="G755" s="41"/>
    </row>
    <row r="756" spans="1:7" s="43" customFormat="1" ht="14.25">
      <c r="A756" s="43" t="s">
        <v>486</v>
      </c>
      <c r="B756" s="43" t="s">
        <v>2</v>
      </c>
      <c r="C756" s="39">
        <v>9</v>
      </c>
      <c r="D756" s="40">
        <v>12515732</v>
      </c>
      <c r="E756" s="40">
        <v>750943.92</v>
      </c>
      <c r="F756" s="41">
        <v>0.0013</v>
      </c>
      <c r="G756" s="41"/>
    </row>
    <row r="757" spans="1:7" s="43" customFormat="1" ht="14.25">
      <c r="A757" s="43" t="s">
        <v>486</v>
      </c>
      <c r="B757" s="43" t="s">
        <v>6</v>
      </c>
      <c r="C757" s="39">
        <v>10</v>
      </c>
      <c r="D757" s="40">
        <v>1910517</v>
      </c>
      <c r="E757" s="40">
        <v>114631.02</v>
      </c>
      <c r="F757" s="41">
        <v>0.0002</v>
      </c>
      <c r="G757" s="41"/>
    </row>
    <row r="758" spans="1:7" s="43" customFormat="1" ht="14.25">
      <c r="A758" s="43" t="s">
        <v>486</v>
      </c>
      <c r="B758" s="43" t="s">
        <v>10</v>
      </c>
      <c r="C758" s="39">
        <v>142</v>
      </c>
      <c r="D758" s="40">
        <v>13416988</v>
      </c>
      <c r="E758" s="40">
        <v>801160.55</v>
      </c>
      <c r="F758" s="41">
        <v>0.0014</v>
      </c>
      <c r="G758" s="41"/>
    </row>
    <row r="759" spans="1:7" s="43" customFormat="1" ht="14.25">
      <c r="A759" s="43" t="s">
        <v>486</v>
      </c>
      <c r="B759" s="43" t="s">
        <v>4</v>
      </c>
      <c r="C759" s="39">
        <v>24</v>
      </c>
      <c r="D759" s="40">
        <v>4033281</v>
      </c>
      <c r="E759" s="40">
        <v>241996.86</v>
      </c>
      <c r="F759" s="41">
        <v>0.0004</v>
      </c>
      <c r="G759" s="41"/>
    </row>
    <row r="760" spans="1:7" s="43" customFormat="1" ht="14.25">
      <c r="A760" s="43" t="s">
        <v>486</v>
      </c>
      <c r="B760" s="43" t="s">
        <v>810</v>
      </c>
      <c r="C760" s="39">
        <v>308</v>
      </c>
      <c r="D760" s="40">
        <v>11292943</v>
      </c>
      <c r="E760" s="40">
        <v>654241.21</v>
      </c>
      <c r="F760" s="41">
        <v>0.0011</v>
      </c>
      <c r="G760" s="41"/>
    </row>
    <row r="761" spans="1:7" s="43" customFormat="1" ht="14.25">
      <c r="A761" s="43" t="s">
        <v>486</v>
      </c>
      <c r="B761" s="43" t="s">
        <v>8</v>
      </c>
      <c r="C761" s="39">
        <v>120</v>
      </c>
      <c r="D761" s="40">
        <v>3221995</v>
      </c>
      <c r="E761" s="40">
        <v>193319.7</v>
      </c>
      <c r="F761" s="41">
        <v>0.0003</v>
      </c>
      <c r="G761" s="41"/>
    </row>
    <row r="762" spans="1:7" s="43" customFormat="1" ht="14.25">
      <c r="A762" s="43" t="s">
        <v>486</v>
      </c>
      <c r="B762" s="43" t="s">
        <v>26</v>
      </c>
      <c r="C762" s="39">
        <v>55</v>
      </c>
      <c r="D762" s="40">
        <v>6014619</v>
      </c>
      <c r="E762" s="40">
        <v>360877.14</v>
      </c>
      <c r="F762" s="41">
        <v>0.0006</v>
      </c>
      <c r="G762" s="41"/>
    </row>
    <row r="763" spans="1:7" s="43" customFormat="1" ht="14.25">
      <c r="A763" s="43" t="s">
        <v>486</v>
      </c>
      <c r="B763" s="43" t="s">
        <v>27</v>
      </c>
      <c r="C763" s="39">
        <v>39</v>
      </c>
      <c r="D763" s="40">
        <v>4327841</v>
      </c>
      <c r="E763" s="40">
        <v>259546.29</v>
      </c>
      <c r="F763" s="41">
        <v>0.0004</v>
      </c>
      <c r="G763" s="41"/>
    </row>
    <row r="764" spans="1:7" s="43" customFormat="1" ht="14.25">
      <c r="A764" s="43" t="s">
        <v>533</v>
      </c>
      <c r="B764" s="43" t="s">
        <v>5</v>
      </c>
      <c r="C764" s="39">
        <v>17</v>
      </c>
      <c r="D764" s="40">
        <v>1022397</v>
      </c>
      <c r="E764" s="40">
        <v>61343.82</v>
      </c>
      <c r="F764" s="41">
        <v>0.0001</v>
      </c>
      <c r="G764" s="41"/>
    </row>
    <row r="765" spans="1:7" s="43" customFormat="1" ht="14.25">
      <c r="A765" s="43" t="s">
        <v>533</v>
      </c>
      <c r="B765" s="43" t="s">
        <v>1</v>
      </c>
      <c r="C765" s="39">
        <v>15</v>
      </c>
      <c r="D765" s="40">
        <v>10245461</v>
      </c>
      <c r="E765" s="40">
        <v>614727.66</v>
      </c>
      <c r="F765" s="41">
        <v>0.001</v>
      </c>
      <c r="G765" s="41"/>
    </row>
    <row r="766" spans="1:7" s="43" customFormat="1" ht="14.25">
      <c r="A766" s="43" t="s">
        <v>533</v>
      </c>
      <c r="B766" s="43" t="s">
        <v>7</v>
      </c>
      <c r="C766" s="39">
        <v>77</v>
      </c>
      <c r="D766" s="40">
        <v>10396481</v>
      </c>
      <c r="E766" s="40">
        <v>623788.86</v>
      </c>
      <c r="F766" s="41">
        <v>0.0011</v>
      </c>
      <c r="G766" s="41"/>
    </row>
    <row r="767" spans="1:7" s="43" customFormat="1" ht="14.25">
      <c r="A767" s="43" t="s">
        <v>533</v>
      </c>
      <c r="B767" s="43" t="s">
        <v>3</v>
      </c>
      <c r="C767" s="39">
        <v>39</v>
      </c>
      <c r="D767" s="40">
        <v>10102773</v>
      </c>
      <c r="E767" s="40">
        <v>606166.38</v>
      </c>
      <c r="F767" s="41">
        <v>0.001</v>
      </c>
      <c r="G767" s="41"/>
    </row>
    <row r="768" spans="1:7" s="43" customFormat="1" ht="14.25">
      <c r="A768" s="43" t="s">
        <v>533</v>
      </c>
      <c r="B768" s="43" t="s">
        <v>2</v>
      </c>
      <c r="C768" s="39">
        <v>9</v>
      </c>
      <c r="D768" s="40">
        <v>15498536</v>
      </c>
      <c r="E768" s="40">
        <v>929912.16</v>
      </c>
      <c r="F768" s="41">
        <v>0.0016</v>
      </c>
      <c r="G768" s="41"/>
    </row>
    <row r="769" spans="1:7" s="43" customFormat="1" ht="14.25">
      <c r="A769" s="43" t="s">
        <v>533</v>
      </c>
      <c r="B769" s="43" t="s">
        <v>6</v>
      </c>
      <c r="C769" s="39">
        <v>10</v>
      </c>
      <c r="D769" s="40">
        <v>1278151</v>
      </c>
      <c r="E769" s="40">
        <v>76689.06</v>
      </c>
      <c r="F769" s="41">
        <v>0.0001</v>
      </c>
      <c r="G769" s="41"/>
    </row>
    <row r="770" spans="1:7" s="43" customFormat="1" ht="14.25">
      <c r="A770" s="43" t="s">
        <v>533</v>
      </c>
      <c r="B770" s="43" t="s">
        <v>10</v>
      </c>
      <c r="C770" s="39">
        <v>138</v>
      </c>
      <c r="D770" s="40">
        <v>13857225</v>
      </c>
      <c r="E770" s="40">
        <v>831433.5</v>
      </c>
      <c r="F770" s="41">
        <v>0.0014</v>
      </c>
      <c r="G770" s="41"/>
    </row>
    <row r="771" spans="1:7" s="43" customFormat="1" ht="14.25">
      <c r="A771" s="43" t="s">
        <v>533</v>
      </c>
      <c r="B771" s="43" t="s">
        <v>4</v>
      </c>
      <c r="C771" s="39">
        <v>28</v>
      </c>
      <c r="D771" s="40">
        <v>4005370</v>
      </c>
      <c r="E771" s="40">
        <v>240322.2</v>
      </c>
      <c r="F771" s="41">
        <v>0.0004</v>
      </c>
      <c r="G771" s="41"/>
    </row>
    <row r="772" spans="1:7" s="43" customFormat="1" ht="14.25">
      <c r="A772" s="43" t="s">
        <v>533</v>
      </c>
      <c r="B772" s="43" t="s">
        <v>810</v>
      </c>
      <c r="C772" s="39">
        <v>320</v>
      </c>
      <c r="D772" s="40">
        <v>11595383</v>
      </c>
      <c r="E772" s="40">
        <v>675088.7</v>
      </c>
      <c r="F772" s="41">
        <v>0.0011</v>
      </c>
      <c r="G772" s="41"/>
    </row>
    <row r="773" spans="1:7" s="43" customFormat="1" ht="14.25">
      <c r="A773" s="43" t="s">
        <v>533</v>
      </c>
      <c r="B773" s="43" t="s">
        <v>8</v>
      </c>
      <c r="C773" s="39">
        <v>113</v>
      </c>
      <c r="D773" s="40">
        <v>5102619</v>
      </c>
      <c r="E773" s="40">
        <v>306157.14</v>
      </c>
      <c r="F773" s="41">
        <v>0.0005</v>
      </c>
      <c r="G773" s="41"/>
    </row>
    <row r="774" spans="1:7" s="43" customFormat="1" ht="14.25">
      <c r="A774" s="43" t="s">
        <v>533</v>
      </c>
      <c r="B774" s="43" t="s">
        <v>26</v>
      </c>
      <c r="C774" s="39">
        <v>49</v>
      </c>
      <c r="D774" s="40">
        <v>4527353</v>
      </c>
      <c r="E774" s="40">
        <v>271641.18</v>
      </c>
      <c r="F774" s="41">
        <v>0.0005</v>
      </c>
      <c r="G774" s="41"/>
    </row>
    <row r="775" spans="1:7" s="43" customFormat="1" ht="14.25">
      <c r="A775" s="43" t="s">
        <v>533</v>
      </c>
      <c r="B775" s="43" t="s">
        <v>27</v>
      </c>
      <c r="C775" s="39">
        <v>36</v>
      </c>
      <c r="D775" s="40">
        <v>6805483</v>
      </c>
      <c r="E775" s="40">
        <v>408328.98</v>
      </c>
      <c r="F775" s="41">
        <v>0.0007</v>
      </c>
      <c r="G775" s="41"/>
    </row>
    <row r="776" spans="1:7" s="43" customFormat="1" ht="14.25">
      <c r="A776" s="43" t="s">
        <v>543</v>
      </c>
      <c r="B776" s="43" t="s">
        <v>5</v>
      </c>
      <c r="C776" s="51" t="s">
        <v>809</v>
      </c>
      <c r="D776" s="52" t="s">
        <v>809</v>
      </c>
      <c r="E776" s="52" t="s">
        <v>809</v>
      </c>
      <c r="F776" s="53" t="s">
        <v>809</v>
      </c>
      <c r="G776" s="41"/>
    </row>
    <row r="777" spans="1:7" s="43" customFormat="1" ht="14.25">
      <c r="A777" s="43" t="s">
        <v>543</v>
      </c>
      <c r="B777" s="43" t="s">
        <v>1</v>
      </c>
      <c r="C777" s="51" t="s">
        <v>809</v>
      </c>
      <c r="D777" s="52" t="s">
        <v>809</v>
      </c>
      <c r="E777" s="52" t="s">
        <v>809</v>
      </c>
      <c r="F777" s="53" t="s">
        <v>809</v>
      </c>
      <c r="G777" s="41"/>
    </row>
    <row r="778" spans="1:7" s="43" customFormat="1" ht="14.25">
      <c r="A778" s="43" t="s">
        <v>543</v>
      </c>
      <c r="B778" s="43" t="s">
        <v>7</v>
      </c>
      <c r="C778" s="39">
        <v>24</v>
      </c>
      <c r="D778" s="40">
        <v>3559832</v>
      </c>
      <c r="E778" s="40">
        <v>213589.92</v>
      </c>
      <c r="F778" s="41">
        <v>0.0004</v>
      </c>
      <c r="G778" s="41"/>
    </row>
    <row r="779" spans="1:7" s="43" customFormat="1" ht="14.25">
      <c r="A779" s="43" t="s">
        <v>543</v>
      </c>
      <c r="B779" s="43" t="s">
        <v>3</v>
      </c>
      <c r="C779" s="39">
        <v>13</v>
      </c>
      <c r="D779" s="40">
        <v>2507550</v>
      </c>
      <c r="E779" s="40">
        <v>150453</v>
      </c>
      <c r="F779" s="41">
        <v>0.0003</v>
      </c>
      <c r="G779" s="41"/>
    </row>
    <row r="780" spans="1:7" s="43" customFormat="1" ht="14.25">
      <c r="A780" s="43" t="s">
        <v>543</v>
      </c>
      <c r="B780" s="43" t="s">
        <v>2</v>
      </c>
      <c r="C780" s="39">
        <v>5</v>
      </c>
      <c r="D780" s="40">
        <v>1797937</v>
      </c>
      <c r="E780" s="40">
        <v>107876.22</v>
      </c>
      <c r="F780" s="41">
        <v>0.0002</v>
      </c>
      <c r="G780" s="41"/>
    </row>
    <row r="781" spans="1:7" s="43" customFormat="1" ht="14.25">
      <c r="A781" s="43" t="s">
        <v>543</v>
      </c>
      <c r="B781" s="43" t="s">
        <v>6</v>
      </c>
      <c r="C781" s="51" t="s">
        <v>809</v>
      </c>
      <c r="D781" s="52" t="s">
        <v>809</v>
      </c>
      <c r="E781" s="52" t="s">
        <v>809</v>
      </c>
      <c r="F781" s="53" t="s">
        <v>809</v>
      </c>
      <c r="G781" s="41"/>
    </row>
    <row r="782" spans="1:7" s="43" customFormat="1" ht="14.25">
      <c r="A782" s="43" t="s">
        <v>543</v>
      </c>
      <c r="B782" s="43" t="s">
        <v>10</v>
      </c>
      <c r="C782" s="39">
        <v>55</v>
      </c>
      <c r="D782" s="40">
        <v>1010682</v>
      </c>
      <c r="E782" s="40">
        <v>60640.92</v>
      </c>
      <c r="F782" s="41">
        <v>0.0001</v>
      </c>
      <c r="G782" s="41"/>
    </row>
    <row r="783" spans="1:7" s="43" customFormat="1" ht="14.25">
      <c r="A783" s="43" t="s">
        <v>543</v>
      </c>
      <c r="B783" s="43" t="s">
        <v>4</v>
      </c>
      <c r="C783" s="39">
        <v>9</v>
      </c>
      <c r="D783" s="40">
        <v>2275284</v>
      </c>
      <c r="E783" s="40">
        <v>136517.04</v>
      </c>
      <c r="F783" s="41">
        <v>0.0002</v>
      </c>
      <c r="G783" s="41"/>
    </row>
    <row r="784" spans="1:7" s="43" customFormat="1" ht="14.25">
      <c r="A784" s="43" t="s">
        <v>543</v>
      </c>
      <c r="B784" s="43" t="s">
        <v>810</v>
      </c>
      <c r="C784" s="39">
        <v>111</v>
      </c>
      <c r="D784" s="40">
        <v>2368041</v>
      </c>
      <c r="E784" s="40">
        <v>141498.96</v>
      </c>
      <c r="F784" s="41">
        <v>0.0002</v>
      </c>
      <c r="G784" s="41"/>
    </row>
    <row r="785" spans="1:7" s="43" customFormat="1" ht="14.25">
      <c r="A785" s="43" t="s">
        <v>543</v>
      </c>
      <c r="B785" s="43" t="s">
        <v>8</v>
      </c>
      <c r="C785" s="39">
        <v>50</v>
      </c>
      <c r="D785" s="40">
        <v>711963</v>
      </c>
      <c r="E785" s="40">
        <v>42717.78</v>
      </c>
      <c r="F785" s="41">
        <v>0.0001</v>
      </c>
      <c r="G785" s="41"/>
    </row>
    <row r="786" spans="1:7" s="43" customFormat="1" ht="14.25">
      <c r="A786" s="43" t="s">
        <v>543</v>
      </c>
      <c r="B786" s="43" t="s">
        <v>26</v>
      </c>
      <c r="C786" s="39">
        <v>25</v>
      </c>
      <c r="D786" s="40">
        <v>5057076</v>
      </c>
      <c r="E786" s="40">
        <v>303424.56</v>
      </c>
      <c r="F786" s="41">
        <v>0.0005</v>
      </c>
      <c r="G786" s="41"/>
    </row>
    <row r="787" spans="1:7" s="43" customFormat="1" ht="14.25">
      <c r="A787" s="43" t="s">
        <v>543</v>
      </c>
      <c r="B787" s="43" t="s">
        <v>27</v>
      </c>
      <c r="C787" s="39">
        <v>16</v>
      </c>
      <c r="D787" s="40">
        <v>1345776</v>
      </c>
      <c r="E787" s="40">
        <v>80746.56</v>
      </c>
      <c r="F787" s="41">
        <v>0.0001</v>
      </c>
      <c r="G787" s="41"/>
    </row>
    <row r="788" spans="1:7" s="43" customFormat="1" ht="14.25">
      <c r="A788" s="43" t="s">
        <v>549</v>
      </c>
      <c r="B788" s="43" t="s">
        <v>5</v>
      </c>
      <c r="C788" s="39">
        <v>5</v>
      </c>
      <c r="D788" s="40">
        <v>452482</v>
      </c>
      <c r="E788" s="40">
        <v>27148.92</v>
      </c>
      <c r="F788" s="41">
        <v>0</v>
      </c>
      <c r="G788" s="41"/>
    </row>
    <row r="789" spans="1:7" s="43" customFormat="1" ht="14.25">
      <c r="A789" s="43" t="s">
        <v>549</v>
      </c>
      <c r="B789" s="43" t="s">
        <v>1</v>
      </c>
      <c r="C789" s="39">
        <v>11</v>
      </c>
      <c r="D789" s="40">
        <v>596237</v>
      </c>
      <c r="E789" s="40">
        <v>35774.22</v>
      </c>
      <c r="F789" s="41">
        <v>0.0001</v>
      </c>
      <c r="G789" s="41"/>
    </row>
    <row r="790" spans="1:7" s="43" customFormat="1" ht="14.25">
      <c r="A790" s="43" t="s">
        <v>549</v>
      </c>
      <c r="B790" s="43" t="s">
        <v>7</v>
      </c>
      <c r="C790" s="39">
        <v>30</v>
      </c>
      <c r="D790" s="40">
        <v>1578197</v>
      </c>
      <c r="E790" s="40">
        <v>94691.82</v>
      </c>
      <c r="F790" s="41">
        <v>0.0002</v>
      </c>
      <c r="G790" s="41"/>
    </row>
    <row r="791" spans="1:7" s="43" customFormat="1" ht="14.25">
      <c r="A791" s="43" t="s">
        <v>549</v>
      </c>
      <c r="B791" s="43" t="s">
        <v>3</v>
      </c>
      <c r="C791" s="39">
        <v>14</v>
      </c>
      <c r="D791" s="40">
        <v>2804144</v>
      </c>
      <c r="E791" s="40">
        <v>168248.64</v>
      </c>
      <c r="F791" s="41">
        <v>0.0003</v>
      </c>
      <c r="G791" s="41"/>
    </row>
    <row r="792" spans="1:7" s="43" customFormat="1" ht="14.25">
      <c r="A792" s="43" t="s">
        <v>549</v>
      </c>
      <c r="B792" s="43" t="s">
        <v>2</v>
      </c>
      <c r="C792" s="39">
        <v>5</v>
      </c>
      <c r="D792" s="40">
        <v>830087</v>
      </c>
      <c r="E792" s="40">
        <v>49805.22</v>
      </c>
      <c r="F792" s="41">
        <v>0.0001</v>
      </c>
      <c r="G792" s="41"/>
    </row>
    <row r="793" spans="1:7" s="43" customFormat="1" ht="14.25">
      <c r="A793" s="43" t="s">
        <v>549</v>
      </c>
      <c r="B793" s="43" t="s">
        <v>6</v>
      </c>
      <c r="C793" s="39">
        <v>6</v>
      </c>
      <c r="D793" s="40">
        <v>222673</v>
      </c>
      <c r="E793" s="40">
        <v>13360.38</v>
      </c>
      <c r="F793" s="41">
        <v>0</v>
      </c>
      <c r="G793" s="41"/>
    </row>
    <row r="794" spans="1:7" s="43" customFormat="1" ht="14.25">
      <c r="A794" s="43" t="s">
        <v>549</v>
      </c>
      <c r="B794" s="43" t="s">
        <v>10</v>
      </c>
      <c r="C794" s="39">
        <v>70</v>
      </c>
      <c r="D794" s="40">
        <v>3823742</v>
      </c>
      <c r="E794" s="40">
        <v>229424.52</v>
      </c>
      <c r="F794" s="41">
        <v>0.0004</v>
      </c>
      <c r="G794" s="41"/>
    </row>
    <row r="795" spans="1:7" s="43" customFormat="1" ht="14.25">
      <c r="A795" s="43" t="s">
        <v>549</v>
      </c>
      <c r="B795" s="43" t="s">
        <v>4</v>
      </c>
      <c r="C795" s="39">
        <v>9</v>
      </c>
      <c r="D795" s="40">
        <v>784439</v>
      </c>
      <c r="E795" s="40">
        <v>47066.34</v>
      </c>
      <c r="F795" s="41">
        <v>0.0001</v>
      </c>
      <c r="G795" s="41"/>
    </row>
    <row r="796" spans="1:7" s="43" customFormat="1" ht="14.25">
      <c r="A796" s="43" t="s">
        <v>549</v>
      </c>
      <c r="B796" s="43" t="s">
        <v>810</v>
      </c>
      <c r="C796" s="39">
        <v>121</v>
      </c>
      <c r="D796" s="40">
        <v>2573997</v>
      </c>
      <c r="E796" s="40">
        <v>151131.12</v>
      </c>
      <c r="F796" s="41">
        <v>0.0003</v>
      </c>
      <c r="G796" s="41"/>
    </row>
    <row r="797" spans="1:7" s="43" customFormat="1" ht="14.25">
      <c r="A797" s="43" t="s">
        <v>549</v>
      </c>
      <c r="B797" s="43" t="s">
        <v>8</v>
      </c>
      <c r="C797" s="39">
        <v>67</v>
      </c>
      <c r="D797" s="40">
        <v>1278489</v>
      </c>
      <c r="E797" s="40">
        <v>76709.34</v>
      </c>
      <c r="F797" s="41">
        <v>0.0001</v>
      </c>
      <c r="G797" s="41"/>
    </row>
    <row r="798" spans="1:7" s="43" customFormat="1" ht="14.25">
      <c r="A798" s="43" t="s">
        <v>549</v>
      </c>
      <c r="B798" s="43" t="s">
        <v>26</v>
      </c>
      <c r="C798" s="39">
        <v>19</v>
      </c>
      <c r="D798" s="40">
        <v>1810456</v>
      </c>
      <c r="E798" s="40">
        <v>108627.36</v>
      </c>
      <c r="F798" s="41">
        <v>0.0002</v>
      </c>
      <c r="G798" s="41"/>
    </row>
    <row r="799" spans="1:7" s="43" customFormat="1" ht="14.25">
      <c r="A799" s="43" t="s">
        <v>549</v>
      </c>
      <c r="B799" s="43" t="s">
        <v>27</v>
      </c>
      <c r="C799" s="39">
        <v>19</v>
      </c>
      <c r="D799" s="40">
        <v>2638220</v>
      </c>
      <c r="E799" s="40">
        <v>158293.2</v>
      </c>
      <c r="F799" s="41">
        <v>0.0003</v>
      </c>
      <c r="G799" s="41"/>
    </row>
    <row r="800" spans="1:7" s="43" customFormat="1" ht="14.25">
      <c r="A800" s="43" t="s">
        <v>197</v>
      </c>
      <c r="B800" s="43" t="s">
        <v>5</v>
      </c>
      <c r="C800" s="51" t="s">
        <v>809</v>
      </c>
      <c r="D800" s="52" t="s">
        <v>809</v>
      </c>
      <c r="E800" s="52" t="s">
        <v>809</v>
      </c>
      <c r="F800" s="53" t="s">
        <v>809</v>
      </c>
      <c r="G800" s="41"/>
    </row>
    <row r="801" spans="1:7" s="43" customFormat="1" ht="14.25">
      <c r="A801" s="43" t="s">
        <v>197</v>
      </c>
      <c r="B801" s="43" t="s">
        <v>1</v>
      </c>
      <c r="C801" s="39">
        <v>5</v>
      </c>
      <c r="D801" s="40">
        <v>1473847</v>
      </c>
      <c r="E801" s="40">
        <v>88430.82</v>
      </c>
      <c r="F801" s="41">
        <v>0.0002</v>
      </c>
      <c r="G801" s="41"/>
    </row>
    <row r="802" spans="1:7" s="43" customFormat="1" ht="14.25">
      <c r="A802" s="43" t="s">
        <v>197</v>
      </c>
      <c r="B802" s="43" t="s">
        <v>7</v>
      </c>
      <c r="C802" s="39">
        <v>26</v>
      </c>
      <c r="D802" s="40">
        <v>1942726</v>
      </c>
      <c r="E802" s="40">
        <v>116563.56</v>
      </c>
      <c r="F802" s="41">
        <v>0.0002</v>
      </c>
      <c r="G802" s="41"/>
    </row>
    <row r="803" spans="1:7" s="43" customFormat="1" ht="14.25">
      <c r="A803" s="43" t="s">
        <v>197</v>
      </c>
      <c r="B803" s="43" t="s">
        <v>3</v>
      </c>
      <c r="C803" s="39">
        <v>13</v>
      </c>
      <c r="D803" s="40">
        <v>1941635</v>
      </c>
      <c r="E803" s="40">
        <v>116498.1</v>
      </c>
      <c r="F803" s="41">
        <v>0.0002</v>
      </c>
      <c r="G803" s="41"/>
    </row>
    <row r="804" spans="1:7" s="43" customFormat="1" ht="14.25">
      <c r="A804" s="43" t="s">
        <v>197</v>
      </c>
      <c r="B804" s="43" t="s">
        <v>2</v>
      </c>
      <c r="C804" s="51" t="s">
        <v>809</v>
      </c>
      <c r="D804" s="52" t="s">
        <v>809</v>
      </c>
      <c r="E804" s="52" t="s">
        <v>809</v>
      </c>
      <c r="F804" s="53" t="s">
        <v>809</v>
      </c>
      <c r="G804" s="41"/>
    </row>
    <row r="805" spans="1:7" s="43" customFormat="1" ht="14.25">
      <c r="A805" s="43" t="s">
        <v>197</v>
      </c>
      <c r="B805" s="43" t="s">
        <v>6</v>
      </c>
      <c r="C805" s="39">
        <v>5</v>
      </c>
      <c r="D805" s="40">
        <v>118784</v>
      </c>
      <c r="E805" s="40">
        <v>7127.04</v>
      </c>
      <c r="F805" s="41">
        <v>0</v>
      </c>
      <c r="G805" s="41"/>
    </row>
    <row r="806" spans="1:7" s="43" customFormat="1" ht="14.25">
      <c r="A806" s="43" t="s">
        <v>197</v>
      </c>
      <c r="B806" s="43" t="s">
        <v>10</v>
      </c>
      <c r="C806" s="39">
        <v>28</v>
      </c>
      <c r="D806" s="40">
        <v>378717</v>
      </c>
      <c r="E806" s="40">
        <v>22723.02</v>
      </c>
      <c r="F806" s="41">
        <v>0</v>
      </c>
      <c r="G806" s="41"/>
    </row>
    <row r="807" spans="1:7" s="43" customFormat="1" ht="14.25">
      <c r="A807" s="43" t="s">
        <v>197</v>
      </c>
      <c r="B807" s="43" t="s">
        <v>4</v>
      </c>
      <c r="C807" s="39">
        <v>7</v>
      </c>
      <c r="D807" s="40">
        <v>649056</v>
      </c>
      <c r="E807" s="40">
        <v>38943.36</v>
      </c>
      <c r="F807" s="41">
        <v>0.0001</v>
      </c>
      <c r="G807" s="41"/>
    </row>
    <row r="808" spans="1:7" s="43" customFormat="1" ht="14.25">
      <c r="A808" s="43" t="s">
        <v>197</v>
      </c>
      <c r="B808" s="43" t="s">
        <v>810</v>
      </c>
      <c r="C808" s="39">
        <v>106</v>
      </c>
      <c r="D808" s="40">
        <v>1797328</v>
      </c>
      <c r="E808" s="40">
        <v>103887</v>
      </c>
      <c r="F808" s="41">
        <v>0.0002</v>
      </c>
      <c r="G808" s="41"/>
    </row>
    <row r="809" spans="1:7" s="43" customFormat="1" ht="14.25">
      <c r="A809" s="43" t="s">
        <v>197</v>
      </c>
      <c r="B809" s="43" t="s">
        <v>8</v>
      </c>
      <c r="C809" s="39">
        <v>46</v>
      </c>
      <c r="D809" s="40">
        <v>734647</v>
      </c>
      <c r="E809" s="40">
        <v>44078.82</v>
      </c>
      <c r="F809" s="41">
        <v>0.0001</v>
      </c>
      <c r="G809" s="41"/>
    </row>
    <row r="810" spans="1:7" s="43" customFormat="1" ht="14.25">
      <c r="A810" s="43" t="s">
        <v>197</v>
      </c>
      <c r="B810" s="43" t="s">
        <v>26</v>
      </c>
      <c r="C810" s="39">
        <v>21</v>
      </c>
      <c r="D810" s="40">
        <v>1439981</v>
      </c>
      <c r="E810" s="40">
        <v>86398.86</v>
      </c>
      <c r="F810" s="41">
        <v>0.0001</v>
      </c>
      <c r="G810" s="41"/>
    </row>
    <row r="811" spans="1:7" s="43" customFormat="1" ht="14.25">
      <c r="A811" s="43" t="s">
        <v>197</v>
      </c>
      <c r="B811" s="43" t="s">
        <v>27</v>
      </c>
      <c r="C811" s="39">
        <v>19</v>
      </c>
      <c r="D811" s="40">
        <v>680128</v>
      </c>
      <c r="E811" s="40">
        <v>40807.68</v>
      </c>
      <c r="F811" s="41">
        <v>0.0001</v>
      </c>
      <c r="G811" s="41"/>
    </row>
    <row r="812" spans="1:7" s="43" customFormat="1" ht="14.25">
      <c r="A812" s="43" t="s">
        <v>422</v>
      </c>
      <c r="B812" s="43" t="s">
        <v>5</v>
      </c>
      <c r="C812" s="51" t="s">
        <v>809</v>
      </c>
      <c r="D812" s="52" t="s">
        <v>809</v>
      </c>
      <c r="E812" s="52" t="s">
        <v>809</v>
      </c>
      <c r="F812" s="53" t="s">
        <v>809</v>
      </c>
      <c r="G812" s="41"/>
    </row>
    <row r="813" spans="1:7" s="43" customFormat="1" ht="14.25">
      <c r="A813" s="43" t="s">
        <v>422</v>
      </c>
      <c r="B813" s="43" t="s">
        <v>1</v>
      </c>
      <c r="C813" s="51" t="s">
        <v>809</v>
      </c>
      <c r="D813" s="52" t="s">
        <v>809</v>
      </c>
      <c r="E813" s="52" t="s">
        <v>809</v>
      </c>
      <c r="F813" s="53" t="s">
        <v>809</v>
      </c>
      <c r="G813" s="41"/>
    </row>
    <row r="814" spans="1:7" s="43" customFormat="1" ht="14.25">
      <c r="A814" s="43" t="s">
        <v>422</v>
      </c>
      <c r="B814" s="43" t="s">
        <v>7</v>
      </c>
      <c r="C814" s="39">
        <v>23</v>
      </c>
      <c r="D814" s="40">
        <v>1629792</v>
      </c>
      <c r="E814" s="40">
        <v>97787.52</v>
      </c>
      <c r="F814" s="41">
        <v>0.0002</v>
      </c>
      <c r="G814" s="41"/>
    </row>
    <row r="815" spans="1:7" s="43" customFormat="1" ht="14.25">
      <c r="A815" s="43" t="s">
        <v>422</v>
      </c>
      <c r="B815" s="43" t="s">
        <v>3</v>
      </c>
      <c r="C815" s="39">
        <v>10</v>
      </c>
      <c r="D815" s="40">
        <v>2372302</v>
      </c>
      <c r="E815" s="40">
        <v>142338.12</v>
      </c>
      <c r="F815" s="41">
        <v>0.0002</v>
      </c>
      <c r="G815" s="41"/>
    </row>
    <row r="816" spans="1:7" s="43" customFormat="1" ht="14.25">
      <c r="A816" s="43" t="s">
        <v>422</v>
      </c>
      <c r="B816" s="43" t="s">
        <v>2</v>
      </c>
      <c r="C816" s="51" t="s">
        <v>809</v>
      </c>
      <c r="D816" s="52" t="s">
        <v>809</v>
      </c>
      <c r="E816" s="52" t="s">
        <v>809</v>
      </c>
      <c r="F816" s="53" t="s">
        <v>809</v>
      </c>
      <c r="G816" s="41"/>
    </row>
    <row r="817" spans="1:7" s="43" customFormat="1" ht="14.25">
      <c r="A817" s="43" t="s">
        <v>422</v>
      </c>
      <c r="B817" s="43" t="s">
        <v>6</v>
      </c>
      <c r="C817" s="51" t="s">
        <v>809</v>
      </c>
      <c r="D817" s="52" t="s">
        <v>809</v>
      </c>
      <c r="E817" s="52" t="s">
        <v>809</v>
      </c>
      <c r="F817" s="53" t="s">
        <v>809</v>
      </c>
      <c r="G817" s="41"/>
    </row>
    <row r="818" spans="1:7" s="43" customFormat="1" ht="14.25">
      <c r="A818" s="43" t="s">
        <v>422</v>
      </c>
      <c r="B818" s="43" t="s">
        <v>10</v>
      </c>
      <c r="C818" s="39">
        <v>30</v>
      </c>
      <c r="D818" s="40">
        <v>2104463</v>
      </c>
      <c r="E818" s="40">
        <v>126267.78</v>
      </c>
      <c r="F818" s="41">
        <v>0.0002</v>
      </c>
      <c r="G818" s="41"/>
    </row>
    <row r="819" spans="1:7" s="43" customFormat="1" ht="14.25">
      <c r="A819" s="43" t="s">
        <v>422</v>
      </c>
      <c r="B819" s="43" t="s">
        <v>4</v>
      </c>
      <c r="C819" s="39">
        <v>10</v>
      </c>
      <c r="D819" s="40">
        <v>341728</v>
      </c>
      <c r="E819" s="40">
        <v>20503.68</v>
      </c>
      <c r="F819" s="41">
        <v>0</v>
      </c>
      <c r="G819" s="41"/>
    </row>
    <row r="820" spans="1:7" s="43" customFormat="1" ht="14.25">
      <c r="A820" s="43" t="s">
        <v>422</v>
      </c>
      <c r="B820" s="43" t="s">
        <v>810</v>
      </c>
      <c r="C820" s="39">
        <v>67</v>
      </c>
      <c r="D820" s="40">
        <v>1186313</v>
      </c>
      <c r="E820" s="40">
        <v>69556.68</v>
      </c>
      <c r="F820" s="41">
        <v>0.0001</v>
      </c>
      <c r="G820" s="41"/>
    </row>
    <row r="821" spans="1:7" s="43" customFormat="1" ht="14.25">
      <c r="A821" s="43" t="s">
        <v>422</v>
      </c>
      <c r="B821" s="43" t="s">
        <v>8</v>
      </c>
      <c r="C821" s="39">
        <v>34</v>
      </c>
      <c r="D821" s="40">
        <v>456154</v>
      </c>
      <c r="E821" s="40">
        <v>27369.24</v>
      </c>
      <c r="F821" s="41">
        <v>0</v>
      </c>
      <c r="G821" s="41"/>
    </row>
    <row r="822" spans="1:7" s="43" customFormat="1" ht="14.25">
      <c r="A822" s="43" t="s">
        <v>422</v>
      </c>
      <c r="B822" s="43" t="s">
        <v>26</v>
      </c>
      <c r="C822" s="39">
        <v>6</v>
      </c>
      <c r="D822" s="40">
        <v>1287674</v>
      </c>
      <c r="E822" s="40">
        <v>77260.44</v>
      </c>
      <c r="F822" s="41">
        <v>0.0001</v>
      </c>
      <c r="G822" s="41"/>
    </row>
    <row r="823" spans="1:7" s="43" customFormat="1" ht="14.25">
      <c r="A823" s="43" t="s">
        <v>422</v>
      </c>
      <c r="B823" s="43" t="s">
        <v>27</v>
      </c>
      <c r="C823" s="39">
        <v>13</v>
      </c>
      <c r="D823" s="40">
        <v>1545291</v>
      </c>
      <c r="E823" s="40">
        <v>92717.46</v>
      </c>
      <c r="F823" s="41">
        <v>0.0002</v>
      </c>
      <c r="G823" s="41"/>
    </row>
    <row r="824" spans="1:7" s="43" customFormat="1" ht="14.25">
      <c r="A824" s="43" t="s">
        <v>563</v>
      </c>
      <c r="B824" s="43" t="s">
        <v>5</v>
      </c>
      <c r="C824" s="51" t="s">
        <v>809</v>
      </c>
      <c r="D824" s="52" t="s">
        <v>809</v>
      </c>
      <c r="E824" s="52" t="s">
        <v>809</v>
      </c>
      <c r="F824" s="53" t="s">
        <v>809</v>
      </c>
      <c r="G824" s="41"/>
    </row>
    <row r="825" spans="1:7" s="43" customFormat="1" ht="14.25">
      <c r="A825" s="43" t="s">
        <v>563</v>
      </c>
      <c r="B825" s="43" t="s">
        <v>1</v>
      </c>
      <c r="C825" s="39">
        <v>9</v>
      </c>
      <c r="D825" s="40">
        <v>1602101</v>
      </c>
      <c r="E825" s="40">
        <v>96126.06</v>
      </c>
      <c r="F825" s="41">
        <v>0.0002</v>
      </c>
      <c r="G825" s="41"/>
    </row>
    <row r="826" spans="1:7" s="43" customFormat="1" ht="14.25">
      <c r="A826" s="43" t="s">
        <v>563</v>
      </c>
      <c r="B826" s="43" t="s">
        <v>7</v>
      </c>
      <c r="C826" s="39">
        <v>29</v>
      </c>
      <c r="D826" s="40">
        <v>2270056</v>
      </c>
      <c r="E826" s="40">
        <v>136203.36</v>
      </c>
      <c r="F826" s="41">
        <v>0.0002</v>
      </c>
      <c r="G826" s="41"/>
    </row>
    <row r="827" spans="1:7" s="43" customFormat="1" ht="14.25">
      <c r="A827" s="43" t="s">
        <v>563</v>
      </c>
      <c r="B827" s="43" t="s">
        <v>3</v>
      </c>
      <c r="C827" s="39">
        <v>11</v>
      </c>
      <c r="D827" s="40">
        <v>3530649</v>
      </c>
      <c r="E827" s="40">
        <v>211838.94</v>
      </c>
      <c r="F827" s="41">
        <v>0.0004</v>
      </c>
      <c r="G827" s="41"/>
    </row>
    <row r="828" spans="1:7" s="43" customFormat="1" ht="14.25">
      <c r="A828" s="43" t="s">
        <v>563</v>
      </c>
      <c r="B828" s="43" t="s">
        <v>2</v>
      </c>
      <c r="C828" s="51" t="s">
        <v>809</v>
      </c>
      <c r="D828" s="52" t="s">
        <v>809</v>
      </c>
      <c r="E828" s="52" t="s">
        <v>809</v>
      </c>
      <c r="F828" s="53" t="s">
        <v>809</v>
      </c>
      <c r="G828" s="41"/>
    </row>
    <row r="829" spans="1:7" s="43" customFormat="1" ht="14.25">
      <c r="A829" s="43" t="s">
        <v>563</v>
      </c>
      <c r="B829" s="43" t="s">
        <v>6</v>
      </c>
      <c r="C829" s="39">
        <v>7</v>
      </c>
      <c r="D829" s="40">
        <v>445239</v>
      </c>
      <c r="E829" s="40">
        <v>26714.34</v>
      </c>
      <c r="F829" s="41">
        <v>0</v>
      </c>
      <c r="G829" s="41"/>
    </row>
    <row r="830" spans="1:7" s="43" customFormat="1" ht="14.25">
      <c r="A830" s="43" t="s">
        <v>563</v>
      </c>
      <c r="B830" s="43" t="s">
        <v>10</v>
      </c>
      <c r="C830" s="39">
        <v>54</v>
      </c>
      <c r="D830" s="40">
        <v>1494859</v>
      </c>
      <c r="E830" s="40">
        <v>89691.54</v>
      </c>
      <c r="F830" s="41">
        <v>0.0002</v>
      </c>
      <c r="G830" s="41"/>
    </row>
    <row r="831" spans="1:7" s="43" customFormat="1" ht="14.25">
      <c r="A831" s="43" t="s">
        <v>563</v>
      </c>
      <c r="B831" s="43" t="s">
        <v>4</v>
      </c>
      <c r="C831" s="39">
        <v>14</v>
      </c>
      <c r="D831" s="40">
        <v>1216250</v>
      </c>
      <c r="E831" s="40">
        <v>72975</v>
      </c>
      <c r="F831" s="41">
        <v>0.0001</v>
      </c>
      <c r="G831" s="41"/>
    </row>
    <row r="832" spans="1:7" s="43" customFormat="1" ht="14.25">
      <c r="A832" s="43" t="s">
        <v>563</v>
      </c>
      <c r="B832" s="43" t="s">
        <v>810</v>
      </c>
      <c r="C832" s="39">
        <v>119</v>
      </c>
      <c r="D832" s="40">
        <v>2894353</v>
      </c>
      <c r="E832" s="40">
        <v>168580.23</v>
      </c>
      <c r="F832" s="41">
        <v>0.0003</v>
      </c>
      <c r="G832" s="41"/>
    </row>
    <row r="833" spans="1:7" s="43" customFormat="1" ht="14.25">
      <c r="A833" s="43" t="s">
        <v>563</v>
      </c>
      <c r="B833" s="43" t="s">
        <v>8</v>
      </c>
      <c r="C833" s="39">
        <v>40</v>
      </c>
      <c r="D833" s="40">
        <v>847046</v>
      </c>
      <c r="E833" s="40">
        <v>50822.76</v>
      </c>
      <c r="F833" s="41">
        <v>0.0001</v>
      </c>
      <c r="G833" s="41"/>
    </row>
    <row r="834" spans="1:7" s="43" customFormat="1" ht="14.25">
      <c r="A834" s="43" t="s">
        <v>563</v>
      </c>
      <c r="B834" s="43" t="s">
        <v>26</v>
      </c>
      <c r="C834" s="39">
        <v>20</v>
      </c>
      <c r="D834" s="40">
        <v>2327518</v>
      </c>
      <c r="E834" s="40">
        <v>139651.08</v>
      </c>
      <c r="F834" s="41">
        <v>0.0002</v>
      </c>
      <c r="G834" s="41"/>
    </row>
    <row r="835" spans="1:7" s="43" customFormat="1" ht="14.25">
      <c r="A835" s="43" t="s">
        <v>563</v>
      </c>
      <c r="B835" s="43" t="s">
        <v>27</v>
      </c>
      <c r="C835" s="39">
        <v>15</v>
      </c>
      <c r="D835" s="40">
        <v>1942307</v>
      </c>
      <c r="E835" s="40">
        <v>116538.42</v>
      </c>
      <c r="F835" s="41">
        <v>0.0002</v>
      </c>
      <c r="G835" s="41"/>
    </row>
    <row r="836" spans="1:7" s="43" customFormat="1" ht="14.25">
      <c r="A836" s="43" t="s">
        <v>568</v>
      </c>
      <c r="B836" s="43" t="s">
        <v>5</v>
      </c>
      <c r="C836" s="39">
        <v>11</v>
      </c>
      <c r="D836" s="40">
        <v>1488532</v>
      </c>
      <c r="E836" s="40">
        <v>89311.92</v>
      </c>
      <c r="F836" s="41">
        <v>0.0002</v>
      </c>
      <c r="G836" s="41"/>
    </row>
    <row r="837" spans="1:7" s="43" customFormat="1" ht="14.25">
      <c r="A837" s="43" t="s">
        <v>568</v>
      </c>
      <c r="B837" s="43" t="s">
        <v>1</v>
      </c>
      <c r="C837" s="39">
        <v>19</v>
      </c>
      <c r="D837" s="40">
        <v>13383341</v>
      </c>
      <c r="E837" s="40">
        <v>803000.46</v>
      </c>
      <c r="F837" s="41">
        <v>0.0014</v>
      </c>
      <c r="G837" s="41"/>
    </row>
    <row r="838" spans="1:7" s="43" customFormat="1" ht="14.25">
      <c r="A838" s="43" t="s">
        <v>568</v>
      </c>
      <c r="B838" s="43" t="s">
        <v>7</v>
      </c>
      <c r="C838" s="39">
        <v>98</v>
      </c>
      <c r="D838" s="40">
        <v>11907763</v>
      </c>
      <c r="E838" s="40">
        <v>714465.78</v>
      </c>
      <c r="F838" s="41">
        <v>0.0012</v>
      </c>
      <c r="G838" s="41"/>
    </row>
    <row r="839" spans="1:7" s="43" customFormat="1" ht="14.25">
      <c r="A839" s="43" t="s">
        <v>568</v>
      </c>
      <c r="B839" s="43" t="s">
        <v>3</v>
      </c>
      <c r="C839" s="39">
        <v>46</v>
      </c>
      <c r="D839" s="40">
        <v>13071383</v>
      </c>
      <c r="E839" s="40">
        <v>784282.98</v>
      </c>
      <c r="F839" s="41">
        <v>0.0013</v>
      </c>
      <c r="G839" s="41"/>
    </row>
    <row r="840" spans="1:7" s="43" customFormat="1" ht="14.25">
      <c r="A840" s="43" t="s">
        <v>568</v>
      </c>
      <c r="B840" s="43" t="s">
        <v>2</v>
      </c>
      <c r="C840" s="39">
        <v>11</v>
      </c>
      <c r="D840" s="40">
        <v>15600264</v>
      </c>
      <c r="E840" s="40">
        <v>936015.84</v>
      </c>
      <c r="F840" s="41">
        <v>0.0016</v>
      </c>
      <c r="G840" s="41"/>
    </row>
    <row r="841" spans="1:7" s="43" customFormat="1" ht="14.25">
      <c r="A841" s="43" t="s">
        <v>568</v>
      </c>
      <c r="B841" s="43" t="s">
        <v>6</v>
      </c>
      <c r="C841" s="39">
        <v>18</v>
      </c>
      <c r="D841" s="40">
        <v>2286552</v>
      </c>
      <c r="E841" s="40">
        <v>137193.12</v>
      </c>
      <c r="F841" s="41">
        <v>0.0002</v>
      </c>
      <c r="G841" s="41"/>
    </row>
    <row r="842" spans="1:7" s="43" customFormat="1" ht="14.25">
      <c r="A842" s="43" t="s">
        <v>568</v>
      </c>
      <c r="B842" s="43" t="s">
        <v>10</v>
      </c>
      <c r="C842" s="39">
        <v>147</v>
      </c>
      <c r="D842" s="40">
        <v>12257773</v>
      </c>
      <c r="E842" s="40">
        <v>735466.38</v>
      </c>
      <c r="F842" s="41">
        <v>0.0012</v>
      </c>
      <c r="G842" s="41"/>
    </row>
    <row r="843" spans="1:7" s="43" customFormat="1" ht="14.25">
      <c r="A843" s="43" t="s">
        <v>568</v>
      </c>
      <c r="B843" s="43" t="s">
        <v>4</v>
      </c>
      <c r="C843" s="39">
        <v>25</v>
      </c>
      <c r="D843" s="40">
        <v>4892772</v>
      </c>
      <c r="E843" s="40">
        <v>293566.32</v>
      </c>
      <c r="F843" s="41">
        <v>0.0005</v>
      </c>
      <c r="G843" s="41"/>
    </row>
    <row r="844" spans="1:7" s="43" customFormat="1" ht="14.25">
      <c r="A844" s="43" t="s">
        <v>568</v>
      </c>
      <c r="B844" s="43" t="s">
        <v>810</v>
      </c>
      <c r="C844" s="39">
        <v>361</v>
      </c>
      <c r="D844" s="40">
        <v>15114216</v>
      </c>
      <c r="E844" s="40">
        <v>891081.37</v>
      </c>
      <c r="F844" s="41">
        <v>0.0015</v>
      </c>
      <c r="G844" s="41"/>
    </row>
    <row r="845" spans="1:7" s="43" customFormat="1" ht="14.25">
      <c r="A845" s="43" t="s">
        <v>568</v>
      </c>
      <c r="B845" s="43" t="s">
        <v>8</v>
      </c>
      <c r="C845" s="39">
        <v>141</v>
      </c>
      <c r="D845" s="40">
        <v>5570593</v>
      </c>
      <c r="E845" s="40">
        <v>334235.58</v>
      </c>
      <c r="F845" s="41">
        <v>0.0006</v>
      </c>
      <c r="G845" s="41"/>
    </row>
    <row r="846" spans="1:7" s="43" customFormat="1" ht="14.25">
      <c r="A846" s="43" t="s">
        <v>568</v>
      </c>
      <c r="B846" s="43" t="s">
        <v>26</v>
      </c>
      <c r="C846" s="39">
        <v>37</v>
      </c>
      <c r="D846" s="40">
        <v>20863989</v>
      </c>
      <c r="E846" s="40">
        <v>1251839.34</v>
      </c>
      <c r="F846" s="41">
        <v>0.0021</v>
      </c>
      <c r="G846" s="41"/>
    </row>
    <row r="847" spans="1:7" s="43" customFormat="1" ht="14.25">
      <c r="A847" s="43" t="s">
        <v>568</v>
      </c>
      <c r="B847" s="43" t="s">
        <v>27</v>
      </c>
      <c r="C847" s="39">
        <v>38</v>
      </c>
      <c r="D847" s="40">
        <v>5561093</v>
      </c>
      <c r="E847" s="40">
        <v>333657.58</v>
      </c>
      <c r="F847" s="41">
        <v>0.0006</v>
      </c>
      <c r="G847" s="41"/>
    </row>
    <row r="848" spans="1:7" s="43" customFormat="1" ht="14.25">
      <c r="A848" s="43" t="s">
        <v>573</v>
      </c>
      <c r="B848" s="43" t="s">
        <v>5</v>
      </c>
      <c r="C848" s="39">
        <v>5</v>
      </c>
      <c r="D848" s="40">
        <v>258924</v>
      </c>
      <c r="E848" s="40">
        <v>15535.44</v>
      </c>
      <c r="F848" s="41">
        <v>0</v>
      </c>
      <c r="G848" s="41"/>
    </row>
    <row r="849" spans="1:7" s="43" customFormat="1" ht="14.25">
      <c r="A849" s="43" t="s">
        <v>573</v>
      </c>
      <c r="B849" s="43" t="s">
        <v>1</v>
      </c>
      <c r="C849" s="39">
        <v>11</v>
      </c>
      <c r="D849" s="40">
        <v>1871795</v>
      </c>
      <c r="E849" s="40">
        <v>112307.7</v>
      </c>
      <c r="F849" s="41">
        <v>0.0002</v>
      </c>
      <c r="G849" s="41"/>
    </row>
    <row r="850" spans="1:7" s="43" customFormat="1" ht="14.25">
      <c r="A850" s="43" t="s">
        <v>573</v>
      </c>
      <c r="B850" s="43" t="s">
        <v>7</v>
      </c>
      <c r="C850" s="39">
        <v>31</v>
      </c>
      <c r="D850" s="40">
        <v>3152378</v>
      </c>
      <c r="E850" s="40">
        <v>189142.68</v>
      </c>
      <c r="F850" s="41">
        <v>0.0003</v>
      </c>
      <c r="G850" s="41"/>
    </row>
    <row r="851" spans="1:7" s="43" customFormat="1" ht="14.25">
      <c r="A851" s="43" t="s">
        <v>573</v>
      </c>
      <c r="B851" s="43" t="s">
        <v>3</v>
      </c>
      <c r="C851" s="39">
        <v>25</v>
      </c>
      <c r="D851" s="40">
        <v>5218281</v>
      </c>
      <c r="E851" s="40">
        <v>313096.86</v>
      </c>
      <c r="F851" s="41">
        <v>0.0005</v>
      </c>
      <c r="G851" s="41"/>
    </row>
    <row r="852" spans="1:7" s="43" customFormat="1" ht="14.25">
      <c r="A852" s="43" t="s">
        <v>573</v>
      </c>
      <c r="B852" s="43" t="s">
        <v>2</v>
      </c>
      <c r="C852" s="39">
        <v>6</v>
      </c>
      <c r="D852" s="40">
        <v>1228423</v>
      </c>
      <c r="E852" s="40">
        <v>73705.38</v>
      </c>
      <c r="F852" s="41">
        <v>0.0001</v>
      </c>
      <c r="G852" s="41"/>
    </row>
    <row r="853" spans="1:7" s="43" customFormat="1" ht="14.25">
      <c r="A853" s="43" t="s">
        <v>573</v>
      </c>
      <c r="B853" s="43" t="s">
        <v>6</v>
      </c>
      <c r="C853" s="39">
        <v>12</v>
      </c>
      <c r="D853" s="40">
        <v>735050</v>
      </c>
      <c r="E853" s="40">
        <v>44103</v>
      </c>
      <c r="F853" s="41">
        <v>0.0001</v>
      </c>
      <c r="G853" s="41"/>
    </row>
    <row r="854" spans="1:7" s="43" customFormat="1" ht="14.25">
      <c r="A854" s="43" t="s">
        <v>573</v>
      </c>
      <c r="B854" s="43" t="s">
        <v>10</v>
      </c>
      <c r="C854" s="39">
        <v>84</v>
      </c>
      <c r="D854" s="40">
        <v>2743128</v>
      </c>
      <c r="E854" s="40">
        <v>164587.68</v>
      </c>
      <c r="F854" s="41">
        <v>0.0003</v>
      </c>
      <c r="G854" s="41"/>
    </row>
    <row r="855" spans="1:7" s="43" customFormat="1" ht="14.25">
      <c r="A855" s="43" t="s">
        <v>573</v>
      </c>
      <c r="B855" s="43" t="s">
        <v>4</v>
      </c>
      <c r="C855" s="39">
        <v>13</v>
      </c>
      <c r="D855" s="40">
        <v>1338299</v>
      </c>
      <c r="E855" s="40">
        <v>80297.94</v>
      </c>
      <c r="F855" s="41">
        <v>0.0001</v>
      </c>
      <c r="G855" s="41"/>
    </row>
    <row r="856" spans="1:7" s="43" customFormat="1" ht="14.25">
      <c r="A856" s="43" t="s">
        <v>573</v>
      </c>
      <c r="B856" s="43" t="s">
        <v>810</v>
      </c>
      <c r="C856" s="39">
        <v>180</v>
      </c>
      <c r="D856" s="40">
        <v>5387109</v>
      </c>
      <c r="E856" s="40">
        <v>313342.91</v>
      </c>
      <c r="F856" s="41">
        <v>0.0005</v>
      </c>
      <c r="G856" s="41"/>
    </row>
    <row r="857" spans="1:7" s="43" customFormat="1" ht="14.25">
      <c r="A857" s="43" t="s">
        <v>573</v>
      </c>
      <c r="B857" s="43" t="s">
        <v>8</v>
      </c>
      <c r="C857" s="39">
        <v>61</v>
      </c>
      <c r="D857" s="40">
        <v>2088279</v>
      </c>
      <c r="E857" s="40">
        <v>125296.74</v>
      </c>
      <c r="F857" s="41">
        <v>0.0002</v>
      </c>
      <c r="G857" s="41"/>
    </row>
    <row r="858" spans="1:7" s="43" customFormat="1" ht="14.25">
      <c r="A858" s="43" t="s">
        <v>573</v>
      </c>
      <c r="B858" s="43" t="s">
        <v>26</v>
      </c>
      <c r="C858" s="39">
        <v>27</v>
      </c>
      <c r="D858" s="40">
        <v>3033450</v>
      </c>
      <c r="E858" s="40">
        <v>182007</v>
      </c>
      <c r="F858" s="41">
        <v>0.0003</v>
      </c>
      <c r="G858" s="41"/>
    </row>
    <row r="859" spans="1:7" s="43" customFormat="1" ht="14.25">
      <c r="A859" s="43" t="s">
        <v>573</v>
      </c>
      <c r="B859" s="43" t="s">
        <v>27</v>
      </c>
      <c r="C859" s="39">
        <v>43</v>
      </c>
      <c r="D859" s="40">
        <v>6492437</v>
      </c>
      <c r="E859" s="40">
        <v>389546.22</v>
      </c>
      <c r="F859" s="41">
        <v>0.0007</v>
      </c>
      <c r="G859" s="41"/>
    </row>
    <row r="860" spans="1:7" s="43" customFormat="1" ht="14.25">
      <c r="A860" s="43" t="s">
        <v>183</v>
      </c>
      <c r="B860" s="43" t="s">
        <v>5</v>
      </c>
      <c r="C860" s="51" t="s">
        <v>809</v>
      </c>
      <c r="D860" s="52" t="s">
        <v>809</v>
      </c>
      <c r="E860" s="52" t="s">
        <v>809</v>
      </c>
      <c r="F860" s="53" t="s">
        <v>809</v>
      </c>
      <c r="G860" s="41"/>
    </row>
    <row r="861" spans="1:7" s="43" customFormat="1" ht="14.25">
      <c r="A861" s="43" t="s">
        <v>183</v>
      </c>
      <c r="B861" s="43" t="s">
        <v>1</v>
      </c>
      <c r="C861" s="51" t="s">
        <v>809</v>
      </c>
      <c r="D861" s="52" t="s">
        <v>809</v>
      </c>
      <c r="E861" s="52" t="s">
        <v>809</v>
      </c>
      <c r="F861" s="53" t="s">
        <v>809</v>
      </c>
      <c r="G861" s="41"/>
    </row>
    <row r="862" spans="1:7" s="43" customFormat="1" ht="14.25">
      <c r="A862" s="43" t="s">
        <v>183</v>
      </c>
      <c r="B862" s="43" t="s">
        <v>7</v>
      </c>
      <c r="C862" s="39">
        <v>9</v>
      </c>
      <c r="D862" s="40">
        <v>635933</v>
      </c>
      <c r="E862" s="40">
        <v>38155.98</v>
      </c>
      <c r="F862" s="41">
        <v>0.0001</v>
      </c>
      <c r="G862" s="41"/>
    </row>
    <row r="863" spans="1:7" s="43" customFormat="1" ht="14.25">
      <c r="A863" s="43" t="s">
        <v>183</v>
      </c>
      <c r="B863" s="43" t="s">
        <v>3</v>
      </c>
      <c r="C863" s="51" t="s">
        <v>809</v>
      </c>
      <c r="D863" s="52" t="s">
        <v>809</v>
      </c>
      <c r="E863" s="52" t="s">
        <v>809</v>
      </c>
      <c r="F863" s="53" t="s">
        <v>809</v>
      </c>
      <c r="G863" s="41"/>
    </row>
    <row r="864" spans="1:7" s="43" customFormat="1" ht="14.25">
      <c r="A864" s="43" t="s">
        <v>183</v>
      </c>
      <c r="B864" s="43" t="s">
        <v>2</v>
      </c>
      <c r="C864" s="51" t="s">
        <v>809</v>
      </c>
      <c r="D864" s="52" t="s">
        <v>809</v>
      </c>
      <c r="E864" s="52" t="s">
        <v>809</v>
      </c>
      <c r="F864" s="53" t="s">
        <v>809</v>
      </c>
      <c r="G864" s="41"/>
    </row>
    <row r="865" spans="1:7" s="43" customFormat="1" ht="14.25">
      <c r="A865" s="43" t="s">
        <v>183</v>
      </c>
      <c r="B865" s="43" t="s">
        <v>6</v>
      </c>
      <c r="C865" s="51" t="s">
        <v>809</v>
      </c>
      <c r="D865" s="52" t="s">
        <v>809</v>
      </c>
      <c r="E865" s="52" t="s">
        <v>809</v>
      </c>
      <c r="F865" s="53" t="s">
        <v>809</v>
      </c>
      <c r="G865" s="41"/>
    </row>
    <row r="866" spans="1:7" s="43" customFormat="1" ht="14.25">
      <c r="A866" s="43" t="s">
        <v>183</v>
      </c>
      <c r="B866" s="43" t="s">
        <v>10</v>
      </c>
      <c r="C866" s="39">
        <v>38</v>
      </c>
      <c r="D866" s="40">
        <v>2846324</v>
      </c>
      <c r="E866" s="40">
        <v>170779.44</v>
      </c>
      <c r="F866" s="41">
        <v>0.0003</v>
      </c>
      <c r="G866" s="41"/>
    </row>
    <row r="867" spans="1:7" s="43" customFormat="1" ht="14.25">
      <c r="A867" s="43" t="s">
        <v>183</v>
      </c>
      <c r="B867" s="43" t="s">
        <v>4</v>
      </c>
      <c r="C867" s="51" t="s">
        <v>809</v>
      </c>
      <c r="D867" s="52" t="s">
        <v>809</v>
      </c>
      <c r="E867" s="52" t="s">
        <v>809</v>
      </c>
      <c r="F867" s="53" t="s">
        <v>809</v>
      </c>
      <c r="G867" s="41"/>
    </row>
    <row r="868" spans="1:7" s="43" customFormat="1" ht="14.25">
      <c r="A868" s="43" t="s">
        <v>183</v>
      </c>
      <c r="B868" s="43" t="s">
        <v>810</v>
      </c>
      <c r="C868" s="39">
        <v>74</v>
      </c>
      <c r="D868" s="40">
        <v>1167220</v>
      </c>
      <c r="E868" s="40">
        <v>69453.65</v>
      </c>
      <c r="F868" s="41">
        <v>0.0001</v>
      </c>
      <c r="G868" s="41"/>
    </row>
    <row r="869" spans="1:7" s="43" customFormat="1" ht="14.25">
      <c r="A869" s="43" t="s">
        <v>183</v>
      </c>
      <c r="B869" s="43" t="s">
        <v>8</v>
      </c>
      <c r="C869" s="39">
        <v>22</v>
      </c>
      <c r="D869" s="40">
        <v>494939</v>
      </c>
      <c r="E869" s="40">
        <v>29696.34</v>
      </c>
      <c r="F869" s="41">
        <v>0.0001</v>
      </c>
      <c r="G869" s="41"/>
    </row>
    <row r="870" spans="1:7" s="43" customFormat="1" ht="14.25">
      <c r="A870" s="43" t="s">
        <v>183</v>
      </c>
      <c r="B870" s="43" t="s">
        <v>26</v>
      </c>
      <c r="C870" s="39">
        <v>18</v>
      </c>
      <c r="D870" s="40">
        <v>2980187</v>
      </c>
      <c r="E870" s="40">
        <v>178811.22</v>
      </c>
      <c r="F870" s="41">
        <v>0.0003</v>
      </c>
      <c r="G870" s="41"/>
    </row>
    <row r="871" spans="1:7" s="43" customFormat="1" ht="14.25">
      <c r="A871" s="43" t="s">
        <v>183</v>
      </c>
      <c r="B871" s="43" t="s">
        <v>27</v>
      </c>
      <c r="C871" s="39">
        <v>10</v>
      </c>
      <c r="D871" s="40">
        <v>3098413</v>
      </c>
      <c r="E871" s="40">
        <v>185904.78</v>
      </c>
      <c r="F871" s="41">
        <v>0.0003</v>
      </c>
      <c r="G871" s="41"/>
    </row>
    <row r="872" spans="1:7" s="43" customFormat="1" ht="14.25">
      <c r="A872" s="43" t="s">
        <v>586</v>
      </c>
      <c r="B872" s="43" t="s">
        <v>5</v>
      </c>
      <c r="C872" s="39">
        <v>8</v>
      </c>
      <c r="D872" s="40">
        <v>463122</v>
      </c>
      <c r="E872" s="40">
        <v>27787.32</v>
      </c>
      <c r="F872" s="41">
        <v>0</v>
      </c>
      <c r="G872" s="41"/>
    </row>
    <row r="873" spans="1:7" s="43" customFormat="1" ht="14.25">
      <c r="A873" s="43" t="s">
        <v>586</v>
      </c>
      <c r="B873" s="43" t="s">
        <v>1</v>
      </c>
      <c r="C873" s="39">
        <v>8</v>
      </c>
      <c r="D873" s="40">
        <v>2703818</v>
      </c>
      <c r="E873" s="40">
        <v>162229.08</v>
      </c>
      <c r="F873" s="41">
        <v>0.0003</v>
      </c>
      <c r="G873" s="41"/>
    </row>
    <row r="874" spans="1:7" s="43" customFormat="1" ht="14.25">
      <c r="A874" s="43" t="s">
        <v>586</v>
      </c>
      <c r="B874" s="43" t="s">
        <v>7</v>
      </c>
      <c r="C874" s="39">
        <v>33</v>
      </c>
      <c r="D874" s="40">
        <v>2983099</v>
      </c>
      <c r="E874" s="40">
        <v>178985.94</v>
      </c>
      <c r="F874" s="41">
        <v>0.0003</v>
      </c>
      <c r="G874" s="41"/>
    </row>
    <row r="875" spans="1:7" s="43" customFormat="1" ht="14.25">
      <c r="A875" s="43" t="s">
        <v>586</v>
      </c>
      <c r="B875" s="43" t="s">
        <v>3</v>
      </c>
      <c r="C875" s="39">
        <v>11</v>
      </c>
      <c r="D875" s="40">
        <v>3610368</v>
      </c>
      <c r="E875" s="40">
        <v>216622.08</v>
      </c>
      <c r="F875" s="41">
        <v>0.0004</v>
      </c>
      <c r="G875" s="41"/>
    </row>
    <row r="876" spans="1:7" s="43" customFormat="1" ht="14.25">
      <c r="A876" s="43" t="s">
        <v>586</v>
      </c>
      <c r="B876" s="43" t="s">
        <v>2</v>
      </c>
      <c r="C876" s="39">
        <v>6</v>
      </c>
      <c r="D876" s="40">
        <v>711535</v>
      </c>
      <c r="E876" s="40">
        <v>42692.1</v>
      </c>
      <c r="F876" s="41">
        <v>0.0001</v>
      </c>
      <c r="G876" s="41"/>
    </row>
    <row r="877" spans="1:7" s="43" customFormat="1" ht="14.25">
      <c r="A877" s="43" t="s">
        <v>586</v>
      </c>
      <c r="B877" s="43" t="s">
        <v>6</v>
      </c>
      <c r="C877" s="39">
        <v>6</v>
      </c>
      <c r="D877" s="40">
        <v>434083</v>
      </c>
      <c r="E877" s="40">
        <v>26044.98</v>
      </c>
      <c r="F877" s="41">
        <v>0</v>
      </c>
      <c r="G877" s="41"/>
    </row>
    <row r="878" spans="1:7" s="43" customFormat="1" ht="14.25">
      <c r="A878" s="43" t="s">
        <v>586</v>
      </c>
      <c r="B878" s="43" t="s">
        <v>10</v>
      </c>
      <c r="C878" s="39">
        <v>65</v>
      </c>
      <c r="D878" s="40">
        <v>3117411</v>
      </c>
      <c r="E878" s="40">
        <v>187044.66</v>
      </c>
      <c r="F878" s="41">
        <v>0.0003</v>
      </c>
      <c r="G878" s="41"/>
    </row>
    <row r="879" spans="1:7" s="43" customFormat="1" ht="14.25">
      <c r="A879" s="43" t="s">
        <v>586</v>
      </c>
      <c r="B879" s="43" t="s">
        <v>4</v>
      </c>
      <c r="C879" s="39">
        <v>18</v>
      </c>
      <c r="D879" s="40">
        <v>1677207</v>
      </c>
      <c r="E879" s="40">
        <v>100632.42</v>
      </c>
      <c r="F879" s="41">
        <v>0.0002</v>
      </c>
      <c r="G879" s="41"/>
    </row>
    <row r="880" spans="1:7" s="43" customFormat="1" ht="14.25">
      <c r="A880" s="43" t="s">
        <v>586</v>
      </c>
      <c r="B880" s="43" t="s">
        <v>810</v>
      </c>
      <c r="C880" s="39">
        <v>164</v>
      </c>
      <c r="D880" s="40">
        <v>3041369</v>
      </c>
      <c r="E880" s="40">
        <v>178110.04</v>
      </c>
      <c r="F880" s="41">
        <v>0.0003</v>
      </c>
      <c r="G880" s="41"/>
    </row>
    <row r="881" spans="1:7" s="43" customFormat="1" ht="14.25">
      <c r="A881" s="43" t="s">
        <v>586</v>
      </c>
      <c r="B881" s="43" t="s">
        <v>8</v>
      </c>
      <c r="C881" s="39">
        <v>67</v>
      </c>
      <c r="D881" s="40">
        <v>1167333</v>
      </c>
      <c r="E881" s="40">
        <v>70039.98</v>
      </c>
      <c r="F881" s="41">
        <v>0.0001</v>
      </c>
      <c r="G881" s="41"/>
    </row>
    <row r="882" spans="1:7" s="43" customFormat="1" ht="14.25">
      <c r="A882" s="43" t="s">
        <v>586</v>
      </c>
      <c r="B882" s="43" t="s">
        <v>26</v>
      </c>
      <c r="C882" s="39">
        <v>21</v>
      </c>
      <c r="D882" s="40">
        <v>2687547</v>
      </c>
      <c r="E882" s="40">
        <v>161252.82</v>
      </c>
      <c r="F882" s="41">
        <v>0.0003</v>
      </c>
      <c r="G882" s="41"/>
    </row>
    <row r="883" spans="1:7" s="43" customFormat="1" ht="14.25">
      <c r="A883" s="43" t="s">
        <v>586</v>
      </c>
      <c r="B883" s="43" t="s">
        <v>27</v>
      </c>
      <c r="C883" s="39">
        <v>20</v>
      </c>
      <c r="D883" s="40">
        <v>2982663</v>
      </c>
      <c r="E883" s="40">
        <v>178959.78</v>
      </c>
      <c r="F883" s="41">
        <v>0.0003</v>
      </c>
      <c r="G883" s="41"/>
    </row>
    <row r="884" spans="1:7" s="43" customFormat="1" ht="14.25">
      <c r="A884" s="43" t="s">
        <v>591</v>
      </c>
      <c r="B884" s="43" t="s">
        <v>5</v>
      </c>
      <c r="C884" s="51" t="s">
        <v>809</v>
      </c>
      <c r="D884" s="52" t="s">
        <v>809</v>
      </c>
      <c r="E884" s="52" t="s">
        <v>809</v>
      </c>
      <c r="F884" s="53" t="s">
        <v>809</v>
      </c>
      <c r="G884" s="41"/>
    </row>
    <row r="885" spans="1:7" s="43" customFormat="1" ht="14.25">
      <c r="A885" s="43" t="s">
        <v>591</v>
      </c>
      <c r="B885" s="43" t="s">
        <v>1</v>
      </c>
      <c r="C885" s="39">
        <v>6</v>
      </c>
      <c r="D885" s="40">
        <v>1282961</v>
      </c>
      <c r="E885" s="40">
        <v>76977.66</v>
      </c>
      <c r="F885" s="41">
        <v>0.0001</v>
      </c>
      <c r="G885" s="41"/>
    </row>
    <row r="886" spans="1:7" s="43" customFormat="1" ht="14.25">
      <c r="A886" s="43" t="s">
        <v>591</v>
      </c>
      <c r="B886" s="43" t="s">
        <v>7</v>
      </c>
      <c r="C886" s="39">
        <v>35</v>
      </c>
      <c r="D886" s="40">
        <v>2310380</v>
      </c>
      <c r="E886" s="40">
        <v>138622.8</v>
      </c>
      <c r="F886" s="41">
        <v>0.0002</v>
      </c>
      <c r="G886" s="41"/>
    </row>
    <row r="887" spans="1:7" s="43" customFormat="1" ht="14.25">
      <c r="A887" s="43" t="s">
        <v>591</v>
      </c>
      <c r="B887" s="43" t="s">
        <v>3</v>
      </c>
      <c r="C887" s="39">
        <v>12</v>
      </c>
      <c r="D887" s="40">
        <v>2264389</v>
      </c>
      <c r="E887" s="40">
        <v>135863.34</v>
      </c>
      <c r="F887" s="41">
        <v>0.0002</v>
      </c>
      <c r="G887" s="41"/>
    </row>
    <row r="888" spans="1:7" s="43" customFormat="1" ht="14.25">
      <c r="A888" s="43" t="s">
        <v>591</v>
      </c>
      <c r="B888" s="43" t="s">
        <v>2</v>
      </c>
      <c r="C888" s="51" t="s">
        <v>809</v>
      </c>
      <c r="D888" s="52" t="s">
        <v>809</v>
      </c>
      <c r="E888" s="52" t="s">
        <v>809</v>
      </c>
      <c r="F888" s="53" t="s">
        <v>809</v>
      </c>
      <c r="G888" s="41"/>
    </row>
    <row r="889" spans="1:7" s="43" customFormat="1" ht="14.25">
      <c r="A889" s="43" t="s">
        <v>591</v>
      </c>
      <c r="B889" s="43" t="s">
        <v>6</v>
      </c>
      <c r="C889" s="39">
        <v>7</v>
      </c>
      <c r="D889" s="40">
        <v>243293</v>
      </c>
      <c r="E889" s="40">
        <v>14597.58</v>
      </c>
      <c r="F889" s="41">
        <v>0</v>
      </c>
      <c r="G889" s="41"/>
    </row>
    <row r="890" spans="1:7" s="43" customFormat="1" ht="14.25">
      <c r="A890" s="43" t="s">
        <v>591</v>
      </c>
      <c r="B890" s="43" t="s">
        <v>10</v>
      </c>
      <c r="C890" s="39">
        <v>46</v>
      </c>
      <c r="D890" s="40">
        <v>14374649</v>
      </c>
      <c r="E890" s="40">
        <v>862478.94</v>
      </c>
      <c r="F890" s="41">
        <v>0.0015</v>
      </c>
      <c r="G890" s="41"/>
    </row>
    <row r="891" spans="1:7" s="43" customFormat="1" ht="14.25">
      <c r="A891" s="43" t="s">
        <v>591</v>
      </c>
      <c r="B891" s="43" t="s">
        <v>4</v>
      </c>
      <c r="C891" s="39">
        <v>12</v>
      </c>
      <c r="D891" s="40">
        <v>704922</v>
      </c>
      <c r="E891" s="40">
        <v>42295.32</v>
      </c>
      <c r="F891" s="41">
        <v>0.0001</v>
      </c>
      <c r="G891" s="41"/>
    </row>
    <row r="892" spans="1:7" s="43" customFormat="1" ht="14.25">
      <c r="A892" s="43" t="s">
        <v>591</v>
      </c>
      <c r="B892" s="43" t="s">
        <v>810</v>
      </c>
      <c r="C892" s="39">
        <v>113</v>
      </c>
      <c r="D892" s="40">
        <v>3365431</v>
      </c>
      <c r="E892" s="40">
        <v>194663.05</v>
      </c>
      <c r="F892" s="41">
        <v>0.0003</v>
      </c>
      <c r="G892" s="41"/>
    </row>
    <row r="893" spans="1:7" s="43" customFormat="1" ht="14.25">
      <c r="A893" s="43" t="s">
        <v>591</v>
      </c>
      <c r="B893" s="43" t="s">
        <v>8</v>
      </c>
      <c r="C893" s="39">
        <v>60</v>
      </c>
      <c r="D893" s="40">
        <v>1105630</v>
      </c>
      <c r="E893" s="40">
        <v>66337.8</v>
      </c>
      <c r="F893" s="41">
        <v>0.0001</v>
      </c>
      <c r="G893" s="41"/>
    </row>
    <row r="894" spans="1:7" s="43" customFormat="1" ht="14.25">
      <c r="A894" s="43" t="s">
        <v>591</v>
      </c>
      <c r="B894" s="43" t="s">
        <v>26</v>
      </c>
      <c r="C894" s="39">
        <v>17</v>
      </c>
      <c r="D894" s="40">
        <v>2310667</v>
      </c>
      <c r="E894" s="40">
        <v>138640.02</v>
      </c>
      <c r="F894" s="41">
        <v>0.0002</v>
      </c>
      <c r="G894" s="41"/>
    </row>
    <row r="895" spans="1:7" s="43" customFormat="1" ht="14.25">
      <c r="A895" s="43" t="s">
        <v>591</v>
      </c>
      <c r="B895" s="43" t="s">
        <v>27</v>
      </c>
      <c r="C895" s="39">
        <v>21</v>
      </c>
      <c r="D895" s="40">
        <v>2343707</v>
      </c>
      <c r="E895" s="40">
        <v>140622.42</v>
      </c>
      <c r="F895" s="41">
        <v>0.0002</v>
      </c>
      <c r="G895" s="41"/>
    </row>
    <row r="896" spans="1:7" s="43" customFormat="1" ht="14.25">
      <c r="A896" s="43" t="s">
        <v>168</v>
      </c>
      <c r="B896" s="43" t="s">
        <v>5</v>
      </c>
      <c r="C896" s="39">
        <v>8</v>
      </c>
      <c r="D896" s="40">
        <v>436282</v>
      </c>
      <c r="E896" s="40">
        <v>26176.92</v>
      </c>
      <c r="F896" s="41">
        <v>0</v>
      </c>
      <c r="G896" s="41"/>
    </row>
    <row r="897" spans="1:7" s="43" customFormat="1" ht="14.25">
      <c r="A897" s="43" t="s">
        <v>168</v>
      </c>
      <c r="B897" s="43" t="s">
        <v>1</v>
      </c>
      <c r="C897" s="39">
        <v>16</v>
      </c>
      <c r="D897" s="40">
        <v>2422840</v>
      </c>
      <c r="E897" s="40">
        <v>145370.4</v>
      </c>
      <c r="F897" s="41">
        <v>0.0002</v>
      </c>
      <c r="G897" s="41"/>
    </row>
    <row r="898" spans="1:7" s="43" customFormat="1" ht="14.25">
      <c r="A898" s="43" t="s">
        <v>168</v>
      </c>
      <c r="B898" s="43" t="s">
        <v>7</v>
      </c>
      <c r="C898" s="39">
        <v>67</v>
      </c>
      <c r="D898" s="40">
        <v>6370665</v>
      </c>
      <c r="E898" s="40">
        <v>382239.9</v>
      </c>
      <c r="F898" s="41">
        <v>0.0006</v>
      </c>
      <c r="G898" s="41"/>
    </row>
    <row r="899" spans="1:7" s="43" customFormat="1" ht="14.25">
      <c r="A899" s="43" t="s">
        <v>168</v>
      </c>
      <c r="B899" s="43" t="s">
        <v>3</v>
      </c>
      <c r="C899" s="39">
        <v>24</v>
      </c>
      <c r="D899" s="40">
        <v>5375964</v>
      </c>
      <c r="E899" s="40">
        <v>322557.84</v>
      </c>
      <c r="F899" s="41">
        <v>0.0005</v>
      </c>
      <c r="G899" s="41"/>
    </row>
    <row r="900" spans="1:7" s="43" customFormat="1" ht="14.25">
      <c r="A900" s="43" t="s">
        <v>168</v>
      </c>
      <c r="B900" s="43" t="s">
        <v>2</v>
      </c>
      <c r="C900" s="39">
        <v>6</v>
      </c>
      <c r="D900" s="40">
        <v>7606109</v>
      </c>
      <c r="E900" s="40">
        <v>456366.54</v>
      </c>
      <c r="F900" s="41">
        <v>0.0008</v>
      </c>
      <c r="G900" s="41"/>
    </row>
    <row r="901" spans="1:7" s="43" customFormat="1" ht="14.25">
      <c r="A901" s="43" t="s">
        <v>168</v>
      </c>
      <c r="B901" s="43" t="s">
        <v>6</v>
      </c>
      <c r="C901" s="39">
        <v>6</v>
      </c>
      <c r="D901" s="40">
        <v>226436</v>
      </c>
      <c r="E901" s="40">
        <v>13586.16</v>
      </c>
      <c r="F901" s="41">
        <v>0</v>
      </c>
      <c r="G901" s="41"/>
    </row>
    <row r="902" spans="1:7" s="43" customFormat="1" ht="14.25">
      <c r="A902" s="43" t="s">
        <v>168</v>
      </c>
      <c r="B902" s="43" t="s">
        <v>10</v>
      </c>
      <c r="C902" s="39">
        <v>130</v>
      </c>
      <c r="D902" s="40">
        <v>4581238</v>
      </c>
      <c r="E902" s="40">
        <v>274874.28</v>
      </c>
      <c r="F902" s="41">
        <v>0.0005</v>
      </c>
      <c r="G902" s="41"/>
    </row>
    <row r="903" spans="1:7" s="43" customFormat="1" ht="14.25">
      <c r="A903" s="43" t="s">
        <v>168</v>
      </c>
      <c r="B903" s="43" t="s">
        <v>4</v>
      </c>
      <c r="C903" s="39">
        <v>17</v>
      </c>
      <c r="D903" s="40">
        <v>3191602</v>
      </c>
      <c r="E903" s="40">
        <v>191496.12</v>
      </c>
      <c r="F903" s="41">
        <v>0.0003</v>
      </c>
      <c r="G903" s="41"/>
    </row>
    <row r="904" spans="1:7" s="43" customFormat="1" ht="14.25">
      <c r="A904" s="43" t="s">
        <v>168</v>
      </c>
      <c r="B904" s="43" t="s">
        <v>810</v>
      </c>
      <c r="C904" s="39">
        <v>280</v>
      </c>
      <c r="D904" s="40">
        <v>7564441</v>
      </c>
      <c r="E904" s="40">
        <v>441381.69</v>
      </c>
      <c r="F904" s="41">
        <v>0.0007</v>
      </c>
      <c r="G904" s="41"/>
    </row>
    <row r="905" spans="1:7" s="43" customFormat="1" ht="14.25">
      <c r="A905" s="43" t="s">
        <v>168</v>
      </c>
      <c r="B905" s="43" t="s">
        <v>8</v>
      </c>
      <c r="C905" s="39">
        <v>100</v>
      </c>
      <c r="D905" s="40">
        <v>2797093</v>
      </c>
      <c r="E905" s="40">
        <v>167825.58</v>
      </c>
      <c r="F905" s="41">
        <v>0.0003</v>
      </c>
      <c r="G905" s="41"/>
    </row>
    <row r="906" spans="1:7" s="43" customFormat="1" ht="14.25">
      <c r="A906" s="43" t="s">
        <v>168</v>
      </c>
      <c r="B906" s="43" t="s">
        <v>26</v>
      </c>
      <c r="C906" s="39">
        <v>35</v>
      </c>
      <c r="D906" s="40">
        <v>4777939</v>
      </c>
      <c r="E906" s="40">
        <v>286676.34</v>
      </c>
      <c r="F906" s="41">
        <v>0.0005</v>
      </c>
      <c r="G906" s="41"/>
    </row>
    <row r="907" spans="1:7" s="43" customFormat="1" ht="14.25">
      <c r="A907" s="43" t="s">
        <v>168</v>
      </c>
      <c r="B907" s="43" t="s">
        <v>27</v>
      </c>
      <c r="C907" s="39">
        <v>34</v>
      </c>
      <c r="D907" s="40">
        <v>6846365</v>
      </c>
      <c r="E907" s="40">
        <v>410679.99</v>
      </c>
      <c r="F907" s="41">
        <v>0.0007</v>
      </c>
      <c r="G907" s="41"/>
    </row>
    <row r="908" spans="1:7" s="43" customFormat="1" ht="14.25">
      <c r="A908" s="43" t="s">
        <v>604</v>
      </c>
      <c r="B908" s="43" t="s">
        <v>5</v>
      </c>
      <c r="C908" s="51" t="s">
        <v>809</v>
      </c>
      <c r="D908" s="52" t="s">
        <v>809</v>
      </c>
      <c r="E908" s="52" t="s">
        <v>809</v>
      </c>
      <c r="F908" s="53" t="s">
        <v>809</v>
      </c>
      <c r="G908" s="41"/>
    </row>
    <row r="909" spans="1:7" s="43" customFormat="1" ht="14.25">
      <c r="A909" s="43" t="s">
        <v>604</v>
      </c>
      <c r="B909" s="43" t="s">
        <v>1</v>
      </c>
      <c r="C909" s="51" t="s">
        <v>809</v>
      </c>
      <c r="D909" s="52" t="s">
        <v>809</v>
      </c>
      <c r="E909" s="52" t="s">
        <v>809</v>
      </c>
      <c r="F909" s="53" t="s">
        <v>809</v>
      </c>
      <c r="G909" s="41"/>
    </row>
    <row r="910" spans="1:7" s="43" customFormat="1" ht="14.25">
      <c r="A910" s="43" t="s">
        <v>604</v>
      </c>
      <c r="B910" s="43" t="s">
        <v>7</v>
      </c>
      <c r="C910" s="39">
        <v>15</v>
      </c>
      <c r="D910" s="40">
        <v>593060</v>
      </c>
      <c r="E910" s="40">
        <v>35583.6</v>
      </c>
      <c r="F910" s="41">
        <v>0.0001</v>
      </c>
      <c r="G910" s="41"/>
    </row>
    <row r="911" spans="1:7" s="43" customFormat="1" ht="14.25">
      <c r="A911" s="43" t="s">
        <v>604</v>
      </c>
      <c r="B911" s="43" t="s">
        <v>3</v>
      </c>
      <c r="C911" s="39">
        <v>15</v>
      </c>
      <c r="D911" s="40">
        <v>2617942</v>
      </c>
      <c r="E911" s="40">
        <v>157076.52</v>
      </c>
      <c r="F911" s="41">
        <v>0.0003</v>
      </c>
      <c r="G911" s="41"/>
    </row>
    <row r="912" spans="1:7" s="43" customFormat="1" ht="14.25">
      <c r="A912" s="43" t="s">
        <v>604</v>
      </c>
      <c r="B912" s="43" t="s">
        <v>2</v>
      </c>
      <c r="C912" s="51" t="s">
        <v>809</v>
      </c>
      <c r="D912" s="52" t="s">
        <v>809</v>
      </c>
      <c r="E912" s="52" t="s">
        <v>809</v>
      </c>
      <c r="F912" s="53" t="s">
        <v>809</v>
      </c>
      <c r="G912" s="41"/>
    </row>
    <row r="913" spans="1:7" s="43" customFormat="1" ht="14.25">
      <c r="A913" s="43" t="s">
        <v>604</v>
      </c>
      <c r="B913" s="43" t="s">
        <v>6</v>
      </c>
      <c r="C913" s="51" t="s">
        <v>809</v>
      </c>
      <c r="D913" s="52" t="s">
        <v>809</v>
      </c>
      <c r="E913" s="52" t="s">
        <v>809</v>
      </c>
      <c r="F913" s="53" t="s">
        <v>809</v>
      </c>
      <c r="G913" s="41"/>
    </row>
    <row r="914" spans="1:7" s="43" customFormat="1" ht="14.25">
      <c r="A914" s="43" t="s">
        <v>604</v>
      </c>
      <c r="B914" s="43" t="s">
        <v>10</v>
      </c>
      <c r="C914" s="39">
        <v>38</v>
      </c>
      <c r="D914" s="40">
        <v>2243591</v>
      </c>
      <c r="E914" s="40">
        <v>134615.46</v>
      </c>
      <c r="F914" s="41">
        <v>0.0002</v>
      </c>
      <c r="G914" s="41"/>
    </row>
    <row r="915" spans="1:7" s="43" customFormat="1" ht="14.25">
      <c r="A915" s="43" t="s">
        <v>604</v>
      </c>
      <c r="B915" s="43" t="s">
        <v>4</v>
      </c>
      <c r="C915" s="39">
        <v>8</v>
      </c>
      <c r="D915" s="40">
        <v>368286</v>
      </c>
      <c r="E915" s="40">
        <v>22097.16</v>
      </c>
      <c r="F915" s="41">
        <v>0</v>
      </c>
      <c r="G915" s="41"/>
    </row>
    <row r="916" spans="1:7" s="43" customFormat="1" ht="14.25">
      <c r="A916" s="43" t="s">
        <v>604</v>
      </c>
      <c r="B916" s="43" t="s">
        <v>810</v>
      </c>
      <c r="C916" s="39">
        <v>76</v>
      </c>
      <c r="D916" s="40">
        <v>993257</v>
      </c>
      <c r="E916" s="40">
        <v>58157.34</v>
      </c>
      <c r="F916" s="41">
        <v>0.0001</v>
      </c>
      <c r="G916" s="41"/>
    </row>
    <row r="917" spans="1:7" s="43" customFormat="1" ht="14.25">
      <c r="A917" s="43" t="s">
        <v>604</v>
      </c>
      <c r="B917" s="43" t="s">
        <v>8</v>
      </c>
      <c r="C917" s="39">
        <v>35</v>
      </c>
      <c r="D917" s="40">
        <v>435307</v>
      </c>
      <c r="E917" s="40">
        <v>26118.42</v>
      </c>
      <c r="F917" s="41">
        <v>0</v>
      </c>
      <c r="G917" s="41"/>
    </row>
    <row r="918" spans="1:7" s="43" customFormat="1" ht="14.25">
      <c r="A918" s="43" t="s">
        <v>604</v>
      </c>
      <c r="B918" s="43" t="s">
        <v>26</v>
      </c>
      <c r="C918" s="39">
        <v>23</v>
      </c>
      <c r="D918" s="40">
        <v>1617410</v>
      </c>
      <c r="E918" s="40">
        <v>97044.6</v>
      </c>
      <c r="F918" s="41">
        <v>0.0002</v>
      </c>
      <c r="G918" s="41"/>
    </row>
    <row r="919" spans="1:7" s="43" customFormat="1" ht="14.25">
      <c r="A919" s="43" t="s">
        <v>604</v>
      </c>
      <c r="B919" s="43" t="s">
        <v>27</v>
      </c>
      <c r="C919" s="39">
        <v>20</v>
      </c>
      <c r="D919" s="40">
        <v>1172053</v>
      </c>
      <c r="E919" s="40">
        <v>70323.18</v>
      </c>
      <c r="F919" s="41">
        <v>0.0001</v>
      </c>
      <c r="G919" s="41"/>
    </row>
    <row r="920" spans="1:7" s="43" customFormat="1" ht="14.25">
      <c r="A920" s="43" t="s">
        <v>609</v>
      </c>
      <c r="B920" s="43" t="s">
        <v>5</v>
      </c>
      <c r="C920" s="39">
        <v>242</v>
      </c>
      <c r="D920" s="40">
        <v>51453154</v>
      </c>
      <c r="E920" s="40">
        <v>3087189.24</v>
      </c>
      <c r="F920" s="41">
        <v>0.0052</v>
      </c>
      <c r="G920" s="41"/>
    </row>
    <row r="921" spans="1:7" s="43" customFormat="1" ht="14.25">
      <c r="A921" s="43" t="s">
        <v>609</v>
      </c>
      <c r="B921" s="43" t="s">
        <v>1</v>
      </c>
      <c r="C921" s="39">
        <v>152</v>
      </c>
      <c r="D921" s="40">
        <v>143944747</v>
      </c>
      <c r="E921" s="40">
        <v>8636684.82</v>
      </c>
      <c r="F921" s="41">
        <v>0.0147</v>
      </c>
      <c r="G921" s="41"/>
    </row>
    <row r="922" spans="1:7" s="43" customFormat="1" ht="14.25">
      <c r="A922" s="43" t="s">
        <v>609</v>
      </c>
      <c r="B922" s="43" t="s">
        <v>7</v>
      </c>
      <c r="C922" s="39">
        <v>1221</v>
      </c>
      <c r="D922" s="40">
        <v>236796088</v>
      </c>
      <c r="E922" s="40">
        <v>14207765.28</v>
      </c>
      <c r="F922" s="41">
        <v>0.0241</v>
      </c>
      <c r="G922" s="41"/>
    </row>
    <row r="923" spans="1:7" s="43" customFormat="1" ht="14.25">
      <c r="A923" s="43" t="s">
        <v>609</v>
      </c>
      <c r="B923" s="43" t="s">
        <v>3</v>
      </c>
      <c r="C923" s="39">
        <v>373</v>
      </c>
      <c r="D923" s="40">
        <v>148577266</v>
      </c>
      <c r="E923" s="40">
        <v>8914635.96</v>
      </c>
      <c r="F923" s="41">
        <v>0.0151</v>
      </c>
      <c r="G923" s="41"/>
    </row>
    <row r="924" spans="1:7" s="43" customFormat="1" ht="14.25">
      <c r="A924" s="43" t="s">
        <v>609</v>
      </c>
      <c r="B924" s="43" t="s">
        <v>2</v>
      </c>
      <c r="C924" s="39">
        <v>84</v>
      </c>
      <c r="D924" s="40">
        <v>186338353</v>
      </c>
      <c r="E924" s="40">
        <v>11180301.18</v>
      </c>
      <c r="F924" s="41">
        <v>0.019</v>
      </c>
      <c r="G924" s="41"/>
    </row>
    <row r="925" spans="1:7" s="43" customFormat="1" ht="14.25">
      <c r="A925" s="43" t="s">
        <v>609</v>
      </c>
      <c r="B925" s="43" t="s">
        <v>6</v>
      </c>
      <c r="C925" s="39">
        <v>187</v>
      </c>
      <c r="D925" s="40">
        <v>89737090</v>
      </c>
      <c r="E925" s="40">
        <v>5384225.4</v>
      </c>
      <c r="F925" s="41">
        <v>0.0091</v>
      </c>
      <c r="G925" s="41"/>
    </row>
    <row r="926" spans="1:7" s="43" customFormat="1" ht="14.25">
      <c r="A926" s="43" t="s">
        <v>609</v>
      </c>
      <c r="B926" s="43" t="s">
        <v>10</v>
      </c>
      <c r="C926" s="39">
        <v>1244</v>
      </c>
      <c r="D926" s="40">
        <v>151724545</v>
      </c>
      <c r="E926" s="40">
        <v>9102530.65</v>
      </c>
      <c r="F926" s="41">
        <v>0.0155</v>
      </c>
      <c r="G926" s="41"/>
    </row>
    <row r="927" spans="1:7" s="43" customFormat="1" ht="14.25">
      <c r="A927" s="43" t="s">
        <v>609</v>
      </c>
      <c r="B927" s="43" t="s">
        <v>4</v>
      </c>
      <c r="C927" s="39">
        <v>219</v>
      </c>
      <c r="D927" s="40">
        <v>89905252</v>
      </c>
      <c r="E927" s="40">
        <v>5394315.12</v>
      </c>
      <c r="F927" s="41">
        <v>0.0092</v>
      </c>
      <c r="G927" s="41"/>
    </row>
    <row r="928" spans="1:7" s="43" customFormat="1" ht="14.25">
      <c r="A928" s="43" t="s">
        <v>609</v>
      </c>
      <c r="B928" s="43" t="s">
        <v>810</v>
      </c>
      <c r="C928" s="39">
        <v>3957</v>
      </c>
      <c r="D928" s="40">
        <v>352734882</v>
      </c>
      <c r="E928" s="40">
        <v>20576077.42</v>
      </c>
      <c r="F928" s="41">
        <v>0.0349</v>
      </c>
      <c r="G928" s="41"/>
    </row>
    <row r="929" spans="1:7" s="43" customFormat="1" ht="14.25">
      <c r="A929" s="43" t="s">
        <v>609</v>
      </c>
      <c r="B929" s="43" t="s">
        <v>8</v>
      </c>
      <c r="C929" s="39">
        <v>1435</v>
      </c>
      <c r="D929" s="40">
        <v>165927902</v>
      </c>
      <c r="E929" s="40">
        <v>9955674.12</v>
      </c>
      <c r="F929" s="41">
        <v>0.0169</v>
      </c>
      <c r="G929" s="41"/>
    </row>
    <row r="930" spans="1:7" s="43" customFormat="1" ht="14.25">
      <c r="A930" s="43" t="s">
        <v>609</v>
      </c>
      <c r="B930" s="43" t="s">
        <v>26</v>
      </c>
      <c r="C930" s="39">
        <v>294</v>
      </c>
      <c r="D930" s="40">
        <v>161447011</v>
      </c>
      <c r="E930" s="40">
        <v>9686820.66</v>
      </c>
      <c r="F930" s="41">
        <v>0.0165</v>
      </c>
      <c r="G930" s="41"/>
    </row>
    <row r="931" spans="1:7" s="43" customFormat="1" ht="14.25">
      <c r="A931" s="43" t="s">
        <v>609</v>
      </c>
      <c r="B931" s="43" t="s">
        <v>27</v>
      </c>
      <c r="C931" s="39">
        <v>456</v>
      </c>
      <c r="D931" s="40">
        <v>267286603</v>
      </c>
      <c r="E931" s="40">
        <v>15886105.48</v>
      </c>
      <c r="F931" s="41">
        <v>0.027</v>
      </c>
      <c r="G931" s="41"/>
    </row>
    <row r="932" spans="1:7" s="43" customFormat="1" ht="14.25">
      <c r="A932" s="43" t="s">
        <v>623</v>
      </c>
      <c r="B932" s="43" t="s">
        <v>5</v>
      </c>
      <c r="C932" s="39">
        <v>47</v>
      </c>
      <c r="D932" s="40">
        <v>7039000</v>
      </c>
      <c r="E932" s="40">
        <v>422340</v>
      </c>
      <c r="F932" s="41">
        <v>0.0007</v>
      </c>
      <c r="G932" s="41"/>
    </row>
    <row r="933" spans="1:7" s="43" customFormat="1" ht="14.25">
      <c r="A933" s="43" t="s">
        <v>623</v>
      </c>
      <c r="B933" s="43" t="s">
        <v>1</v>
      </c>
      <c r="C933" s="39">
        <v>24</v>
      </c>
      <c r="D933" s="40">
        <v>28637222</v>
      </c>
      <c r="E933" s="40">
        <v>1718233.32</v>
      </c>
      <c r="F933" s="41">
        <v>0.0029</v>
      </c>
      <c r="G933" s="41"/>
    </row>
    <row r="934" spans="1:7" s="43" customFormat="1" ht="14.25">
      <c r="A934" s="43" t="s">
        <v>623</v>
      </c>
      <c r="B934" s="43" t="s">
        <v>7</v>
      </c>
      <c r="C934" s="39">
        <v>193</v>
      </c>
      <c r="D934" s="40">
        <v>38381271</v>
      </c>
      <c r="E934" s="40">
        <v>2302876.26</v>
      </c>
      <c r="F934" s="41">
        <v>0.0039</v>
      </c>
      <c r="G934" s="41"/>
    </row>
    <row r="935" spans="1:7" s="43" customFormat="1" ht="14.25">
      <c r="A935" s="43" t="s">
        <v>623</v>
      </c>
      <c r="B935" s="43" t="s">
        <v>3</v>
      </c>
      <c r="C935" s="39">
        <v>88</v>
      </c>
      <c r="D935" s="40">
        <v>32437438</v>
      </c>
      <c r="E935" s="40">
        <v>1946246.28</v>
      </c>
      <c r="F935" s="41">
        <v>0.0033</v>
      </c>
      <c r="G935" s="41"/>
    </row>
    <row r="936" spans="1:7" s="43" customFormat="1" ht="14.25">
      <c r="A936" s="43" t="s">
        <v>623</v>
      </c>
      <c r="B936" s="43" t="s">
        <v>2</v>
      </c>
      <c r="C936" s="39">
        <v>21</v>
      </c>
      <c r="D936" s="40">
        <v>42354865</v>
      </c>
      <c r="E936" s="40">
        <v>2541291.9</v>
      </c>
      <c r="F936" s="41">
        <v>0.0043</v>
      </c>
      <c r="G936" s="41"/>
    </row>
    <row r="937" spans="1:7" s="43" customFormat="1" ht="14.25">
      <c r="A937" s="43" t="s">
        <v>623</v>
      </c>
      <c r="B937" s="43" t="s">
        <v>6</v>
      </c>
      <c r="C937" s="39">
        <v>18</v>
      </c>
      <c r="D937" s="40">
        <v>3946503</v>
      </c>
      <c r="E937" s="40">
        <v>236790.18</v>
      </c>
      <c r="F937" s="41">
        <v>0.0004</v>
      </c>
      <c r="G937" s="41"/>
    </row>
    <row r="938" spans="1:7" s="43" customFormat="1" ht="14.25">
      <c r="A938" s="43" t="s">
        <v>623</v>
      </c>
      <c r="B938" s="43" t="s">
        <v>10</v>
      </c>
      <c r="C938" s="39">
        <v>249</v>
      </c>
      <c r="D938" s="40">
        <v>15917742</v>
      </c>
      <c r="E938" s="40">
        <v>955064.52</v>
      </c>
      <c r="F938" s="41">
        <v>0.0016</v>
      </c>
      <c r="G938" s="41"/>
    </row>
    <row r="939" spans="1:7" s="43" customFormat="1" ht="14.25">
      <c r="A939" s="43" t="s">
        <v>623</v>
      </c>
      <c r="B939" s="43" t="s">
        <v>4</v>
      </c>
      <c r="C939" s="39">
        <v>49</v>
      </c>
      <c r="D939" s="40">
        <v>18868419</v>
      </c>
      <c r="E939" s="40">
        <v>1132105.14</v>
      </c>
      <c r="F939" s="41">
        <v>0.0019</v>
      </c>
      <c r="G939" s="41"/>
    </row>
    <row r="940" spans="1:7" s="43" customFormat="1" ht="14.25">
      <c r="A940" s="43" t="s">
        <v>623</v>
      </c>
      <c r="B940" s="43" t="s">
        <v>810</v>
      </c>
      <c r="C940" s="39">
        <v>645</v>
      </c>
      <c r="D940" s="40">
        <v>48930849</v>
      </c>
      <c r="E940" s="40">
        <v>2800489.05</v>
      </c>
      <c r="F940" s="41">
        <v>0.0048</v>
      </c>
      <c r="G940" s="41"/>
    </row>
    <row r="941" spans="1:7" s="43" customFormat="1" ht="14.25">
      <c r="A941" s="43" t="s">
        <v>623</v>
      </c>
      <c r="B941" s="43" t="s">
        <v>8</v>
      </c>
      <c r="C941" s="39">
        <v>219</v>
      </c>
      <c r="D941" s="40">
        <v>21637887</v>
      </c>
      <c r="E941" s="40">
        <v>1298273.22</v>
      </c>
      <c r="F941" s="41">
        <v>0.0022</v>
      </c>
      <c r="G941" s="41"/>
    </row>
    <row r="942" spans="1:7" s="43" customFormat="1" ht="14.25">
      <c r="A942" s="43" t="s">
        <v>623</v>
      </c>
      <c r="B942" s="43" t="s">
        <v>26</v>
      </c>
      <c r="C942" s="39">
        <v>85</v>
      </c>
      <c r="D942" s="40">
        <v>52926223</v>
      </c>
      <c r="E942" s="40">
        <v>3175573.38</v>
      </c>
      <c r="F942" s="41">
        <v>0.0054</v>
      </c>
      <c r="G942" s="41"/>
    </row>
    <row r="943" spans="1:7" s="43" customFormat="1" ht="14.25">
      <c r="A943" s="43" t="s">
        <v>623</v>
      </c>
      <c r="B943" s="43" t="s">
        <v>27</v>
      </c>
      <c r="C943" s="39">
        <v>85</v>
      </c>
      <c r="D943" s="40">
        <v>8416718</v>
      </c>
      <c r="E943" s="40">
        <v>504905.68</v>
      </c>
      <c r="F943" s="41">
        <v>0.0009</v>
      </c>
      <c r="G943" s="41"/>
    </row>
    <row r="944" spans="1:7" s="43" customFormat="1" ht="14.25">
      <c r="A944" s="43" t="s">
        <v>634</v>
      </c>
      <c r="B944" s="43" t="s">
        <v>5</v>
      </c>
      <c r="C944" s="51" t="s">
        <v>809</v>
      </c>
      <c r="D944" s="52" t="s">
        <v>809</v>
      </c>
      <c r="E944" s="52" t="s">
        <v>809</v>
      </c>
      <c r="F944" s="53" t="s">
        <v>809</v>
      </c>
      <c r="G944" s="41"/>
    </row>
    <row r="945" spans="1:7" s="43" customFormat="1" ht="14.25">
      <c r="A945" s="43" t="s">
        <v>634</v>
      </c>
      <c r="B945" s="43" t="s">
        <v>1</v>
      </c>
      <c r="C945" s="39">
        <v>11</v>
      </c>
      <c r="D945" s="40">
        <v>3284957</v>
      </c>
      <c r="E945" s="40">
        <v>197097.42</v>
      </c>
      <c r="F945" s="41">
        <v>0.0003</v>
      </c>
      <c r="G945" s="41"/>
    </row>
    <row r="946" spans="1:7" s="43" customFormat="1" ht="14.25">
      <c r="A946" s="43" t="s">
        <v>634</v>
      </c>
      <c r="B946" s="43" t="s">
        <v>7</v>
      </c>
      <c r="C946" s="39">
        <v>43</v>
      </c>
      <c r="D946" s="40">
        <v>4250716</v>
      </c>
      <c r="E946" s="40">
        <v>255042.96</v>
      </c>
      <c r="F946" s="41">
        <v>0.0004</v>
      </c>
      <c r="G946" s="41"/>
    </row>
    <row r="947" spans="1:7" s="43" customFormat="1" ht="14.25">
      <c r="A947" s="43" t="s">
        <v>634</v>
      </c>
      <c r="B947" s="43" t="s">
        <v>3</v>
      </c>
      <c r="C947" s="39">
        <v>23</v>
      </c>
      <c r="D947" s="40">
        <v>7059941</v>
      </c>
      <c r="E947" s="40">
        <v>423596.46</v>
      </c>
      <c r="F947" s="41">
        <v>0.0007</v>
      </c>
      <c r="G947" s="41"/>
    </row>
    <row r="948" spans="1:7" s="43" customFormat="1" ht="14.25">
      <c r="A948" s="43" t="s">
        <v>634</v>
      </c>
      <c r="B948" s="43" t="s">
        <v>2</v>
      </c>
      <c r="C948" s="51" t="s">
        <v>809</v>
      </c>
      <c r="D948" s="52" t="s">
        <v>809</v>
      </c>
      <c r="E948" s="52" t="s">
        <v>809</v>
      </c>
      <c r="F948" s="53" t="s">
        <v>809</v>
      </c>
      <c r="G948" s="41"/>
    </row>
    <row r="949" spans="1:7" s="43" customFormat="1" ht="14.25">
      <c r="A949" s="43" t="s">
        <v>634</v>
      </c>
      <c r="B949" s="43" t="s">
        <v>6</v>
      </c>
      <c r="C949" s="39">
        <v>8</v>
      </c>
      <c r="D949" s="40">
        <v>644720</v>
      </c>
      <c r="E949" s="40">
        <v>38683.2</v>
      </c>
      <c r="F949" s="41">
        <v>0.0001</v>
      </c>
      <c r="G949" s="41"/>
    </row>
    <row r="950" spans="1:7" s="43" customFormat="1" ht="14.25">
      <c r="A950" s="43" t="s">
        <v>634</v>
      </c>
      <c r="B950" s="43" t="s">
        <v>10</v>
      </c>
      <c r="C950" s="39">
        <v>92</v>
      </c>
      <c r="D950" s="40">
        <v>3315422</v>
      </c>
      <c r="E950" s="40">
        <v>198925.32</v>
      </c>
      <c r="F950" s="41">
        <v>0.0003</v>
      </c>
      <c r="G950" s="41"/>
    </row>
    <row r="951" spans="1:7" s="43" customFormat="1" ht="14.25">
      <c r="A951" s="43" t="s">
        <v>634</v>
      </c>
      <c r="B951" s="43" t="s">
        <v>4</v>
      </c>
      <c r="C951" s="39">
        <v>19</v>
      </c>
      <c r="D951" s="40">
        <v>1529750</v>
      </c>
      <c r="E951" s="40">
        <v>91785</v>
      </c>
      <c r="F951" s="41">
        <v>0.0002</v>
      </c>
      <c r="G951" s="41"/>
    </row>
    <row r="952" spans="1:7" s="43" customFormat="1" ht="14.25">
      <c r="A952" s="43" t="s">
        <v>634</v>
      </c>
      <c r="B952" s="43" t="s">
        <v>810</v>
      </c>
      <c r="C952" s="39">
        <v>226</v>
      </c>
      <c r="D952" s="40">
        <v>6658503</v>
      </c>
      <c r="E952" s="40">
        <v>382583.41</v>
      </c>
      <c r="F952" s="41">
        <v>0.0006</v>
      </c>
      <c r="G952" s="41"/>
    </row>
    <row r="953" spans="1:7" s="43" customFormat="1" ht="14.25">
      <c r="A953" s="43" t="s">
        <v>634</v>
      </c>
      <c r="B953" s="43" t="s">
        <v>8</v>
      </c>
      <c r="C953" s="39">
        <v>89</v>
      </c>
      <c r="D953" s="40">
        <v>1810622</v>
      </c>
      <c r="E953" s="40">
        <v>108637.32</v>
      </c>
      <c r="F953" s="41">
        <v>0.0002</v>
      </c>
      <c r="G953" s="41"/>
    </row>
    <row r="954" spans="1:7" s="43" customFormat="1" ht="14.25">
      <c r="A954" s="43" t="s">
        <v>634</v>
      </c>
      <c r="B954" s="43" t="s">
        <v>26</v>
      </c>
      <c r="C954" s="39">
        <v>37</v>
      </c>
      <c r="D954" s="40">
        <v>4474965</v>
      </c>
      <c r="E954" s="40">
        <v>268497.9</v>
      </c>
      <c r="F954" s="41">
        <v>0.0005</v>
      </c>
      <c r="G954" s="41"/>
    </row>
    <row r="955" spans="1:7" s="43" customFormat="1" ht="14.25">
      <c r="A955" s="43" t="s">
        <v>634</v>
      </c>
      <c r="B955" s="43" t="s">
        <v>27</v>
      </c>
      <c r="C955" s="39">
        <v>27</v>
      </c>
      <c r="D955" s="40">
        <v>3153252</v>
      </c>
      <c r="E955" s="40">
        <v>189195.12</v>
      </c>
      <c r="F955" s="41">
        <v>0.0003</v>
      </c>
      <c r="G955" s="41"/>
    </row>
    <row r="956" spans="1:7" s="43" customFormat="1" ht="14.25">
      <c r="A956" s="43" t="s">
        <v>640</v>
      </c>
      <c r="B956" s="43" t="s">
        <v>5</v>
      </c>
      <c r="C956" s="51" t="s">
        <v>809</v>
      </c>
      <c r="D956" s="52" t="s">
        <v>809</v>
      </c>
      <c r="E956" s="52" t="s">
        <v>809</v>
      </c>
      <c r="F956" s="53" t="s">
        <v>809</v>
      </c>
      <c r="G956" s="41"/>
    </row>
    <row r="957" spans="1:7" s="43" customFormat="1" ht="14.25">
      <c r="A957" s="43" t="s">
        <v>640</v>
      </c>
      <c r="B957" s="43" t="s">
        <v>1</v>
      </c>
      <c r="C957" s="39">
        <v>5</v>
      </c>
      <c r="D957" s="40">
        <v>206746</v>
      </c>
      <c r="E957" s="40">
        <v>12404.76</v>
      </c>
      <c r="F957" s="41">
        <v>0</v>
      </c>
      <c r="G957" s="41"/>
    </row>
    <row r="958" spans="1:7" s="43" customFormat="1" ht="14.25">
      <c r="A958" s="43" t="s">
        <v>640</v>
      </c>
      <c r="B958" s="43" t="s">
        <v>7</v>
      </c>
      <c r="C958" s="39">
        <v>16</v>
      </c>
      <c r="D958" s="40">
        <v>648331</v>
      </c>
      <c r="E958" s="40">
        <v>38899.86</v>
      </c>
      <c r="F958" s="41">
        <v>0.0001</v>
      </c>
      <c r="G958" s="41"/>
    </row>
    <row r="959" spans="1:7" s="43" customFormat="1" ht="14.25">
      <c r="A959" s="43" t="s">
        <v>640</v>
      </c>
      <c r="B959" s="43" t="s">
        <v>3</v>
      </c>
      <c r="C959" s="39">
        <v>6</v>
      </c>
      <c r="D959" s="40">
        <v>804148</v>
      </c>
      <c r="E959" s="40">
        <v>48248.88</v>
      </c>
      <c r="F959" s="41">
        <v>0.0001</v>
      </c>
      <c r="G959" s="41"/>
    </row>
    <row r="960" spans="1:7" s="43" customFormat="1" ht="14.25">
      <c r="A960" s="43" t="s">
        <v>640</v>
      </c>
      <c r="B960" s="43" t="s">
        <v>2</v>
      </c>
      <c r="C960" s="51" t="s">
        <v>809</v>
      </c>
      <c r="D960" s="52" t="s">
        <v>809</v>
      </c>
      <c r="E960" s="52" t="s">
        <v>809</v>
      </c>
      <c r="F960" s="53" t="s">
        <v>809</v>
      </c>
      <c r="G960" s="41"/>
    </row>
    <row r="961" spans="1:7" s="43" customFormat="1" ht="14.25">
      <c r="A961" s="43" t="s">
        <v>640</v>
      </c>
      <c r="B961" s="43" t="s">
        <v>6</v>
      </c>
      <c r="C961" s="51" t="s">
        <v>809</v>
      </c>
      <c r="D961" s="52" t="s">
        <v>809</v>
      </c>
      <c r="E961" s="52" t="s">
        <v>809</v>
      </c>
      <c r="F961" s="53" t="s">
        <v>809</v>
      </c>
      <c r="G961" s="41"/>
    </row>
    <row r="962" spans="1:7" s="43" customFormat="1" ht="14.25">
      <c r="A962" s="43" t="s">
        <v>640</v>
      </c>
      <c r="B962" s="43" t="s">
        <v>10</v>
      </c>
      <c r="C962" s="39">
        <v>25</v>
      </c>
      <c r="D962" s="40">
        <v>347950</v>
      </c>
      <c r="E962" s="40">
        <v>20877</v>
      </c>
      <c r="F962" s="41">
        <v>0</v>
      </c>
      <c r="G962" s="41"/>
    </row>
    <row r="963" spans="1:7" s="43" customFormat="1" ht="14.25">
      <c r="A963" s="43" t="s">
        <v>640</v>
      </c>
      <c r="B963" s="43" t="s">
        <v>4</v>
      </c>
      <c r="C963" s="39">
        <v>10</v>
      </c>
      <c r="D963" s="40">
        <v>899833</v>
      </c>
      <c r="E963" s="40">
        <v>53989.98</v>
      </c>
      <c r="F963" s="41">
        <v>0.0001</v>
      </c>
      <c r="G963" s="41"/>
    </row>
    <row r="964" spans="1:7" s="43" customFormat="1" ht="14.25">
      <c r="A964" s="43" t="s">
        <v>640</v>
      </c>
      <c r="B964" s="43" t="s">
        <v>810</v>
      </c>
      <c r="C964" s="39">
        <v>64</v>
      </c>
      <c r="D964" s="40">
        <v>958659</v>
      </c>
      <c r="E964" s="40">
        <v>56274.11</v>
      </c>
      <c r="F964" s="41">
        <v>0.0001</v>
      </c>
      <c r="G964" s="41"/>
    </row>
    <row r="965" spans="1:7" s="43" customFormat="1" ht="14.25">
      <c r="A965" s="43" t="s">
        <v>640</v>
      </c>
      <c r="B965" s="43" t="s">
        <v>8</v>
      </c>
      <c r="C965" s="39">
        <v>25</v>
      </c>
      <c r="D965" s="40">
        <v>170539</v>
      </c>
      <c r="E965" s="40">
        <v>10232.34</v>
      </c>
      <c r="F965" s="41">
        <v>0</v>
      </c>
      <c r="G965" s="41"/>
    </row>
    <row r="966" spans="1:7" s="43" customFormat="1" ht="14.25">
      <c r="A966" s="43" t="s">
        <v>640</v>
      </c>
      <c r="B966" s="43" t="s">
        <v>26</v>
      </c>
      <c r="C966" s="39">
        <v>8</v>
      </c>
      <c r="D966" s="40">
        <v>6514376</v>
      </c>
      <c r="E966" s="40">
        <v>390862.56</v>
      </c>
      <c r="F966" s="41">
        <v>0.0007</v>
      </c>
      <c r="G966" s="41"/>
    </row>
    <row r="967" spans="1:7" s="43" customFormat="1" ht="14.25">
      <c r="A967" s="43" t="s">
        <v>640</v>
      </c>
      <c r="B967" s="43" t="s">
        <v>27</v>
      </c>
      <c r="C967" s="39">
        <v>14</v>
      </c>
      <c r="D967" s="40">
        <v>1456408</v>
      </c>
      <c r="E967" s="40">
        <v>87384.48</v>
      </c>
      <c r="F967" s="41">
        <v>0.0001</v>
      </c>
      <c r="G967" s="41"/>
    </row>
    <row r="968" spans="1:7" s="43" customFormat="1" ht="14.25">
      <c r="A968" s="43" t="s">
        <v>645</v>
      </c>
      <c r="B968" s="43" t="s">
        <v>5</v>
      </c>
      <c r="C968" s="51" t="s">
        <v>809</v>
      </c>
      <c r="D968" s="52" t="s">
        <v>809</v>
      </c>
      <c r="E968" s="52" t="s">
        <v>809</v>
      </c>
      <c r="F968" s="53" t="s">
        <v>809</v>
      </c>
      <c r="G968" s="41"/>
    </row>
    <row r="969" spans="1:7" s="43" customFormat="1" ht="14.25">
      <c r="A969" s="43" t="s">
        <v>645</v>
      </c>
      <c r="B969" s="43" t="s">
        <v>1</v>
      </c>
      <c r="C969" s="39">
        <v>9</v>
      </c>
      <c r="D969" s="40">
        <v>939742</v>
      </c>
      <c r="E969" s="40">
        <v>56384.52</v>
      </c>
      <c r="F969" s="41">
        <v>0.0001</v>
      </c>
      <c r="G969" s="41"/>
    </row>
    <row r="970" spans="1:7" s="43" customFormat="1" ht="14.25">
      <c r="A970" s="43" t="s">
        <v>645</v>
      </c>
      <c r="B970" s="43" t="s">
        <v>7</v>
      </c>
      <c r="C970" s="39">
        <v>18</v>
      </c>
      <c r="D970" s="40">
        <v>1087643</v>
      </c>
      <c r="E970" s="40">
        <v>65258.58</v>
      </c>
      <c r="F970" s="41">
        <v>0.0001</v>
      </c>
      <c r="G970" s="41"/>
    </row>
    <row r="971" spans="1:7" s="43" customFormat="1" ht="14.25">
      <c r="A971" s="43" t="s">
        <v>645</v>
      </c>
      <c r="B971" s="43" t="s">
        <v>3</v>
      </c>
      <c r="C971" s="39">
        <v>20</v>
      </c>
      <c r="D971" s="40">
        <v>2823181</v>
      </c>
      <c r="E971" s="40">
        <v>169390.86</v>
      </c>
      <c r="F971" s="41">
        <v>0.0003</v>
      </c>
      <c r="G971" s="41"/>
    </row>
    <row r="972" spans="1:7" s="43" customFormat="1" ht="14.25">
      <c r="A972" s="43" t="s">
        <v>645</v>
      </c>
      <c r="B972" s="43" t="s">
        <v>2</v>
      </c>
      <c r="C972" s="51" t="s">
        <v>809</v>
      </c>
      <c r="D972" s="52" t="s">
        <v>809</v>
      </c>
      <c r="E972" s="52" t="s">
        <v>809</v>
      </c>
      <c r="F972" s="53" t="s">
        <v>809</v>
      </c>
      <c r="G972" s="41"/>
    </row>
    <row r="973" spans="1:7" s="43" customFormat="1" ht="14.25">
      <c r="A973" s="43" t="s">
        <v>645</v>
      </c>
      <c r="B973" s="43" t="s">
        <v>6</v>
      </c>
      <c r="C973" s="39">
        <v>7</v>
      </c>
      <c r="D973" s="40">
        <v>144243</v>
      </c>
      <c r="E973" s="40">
        <v>8654.58</v>
      </c>
      <c r="F973" s="41">
        <v>0</v>
      </c>
      <c r="G973" s="41"/>
    </row>
    <row r="974" spans="1:7" s="43" customFormat="1" ht="14.25">
      <c r="A974" s="43" t="s">
        <v>645</v>
      </c>
      <c r="B974" s="43" t="s">
        <v>10</v>
      </c>
      <c r="C974" s="39">
        <v>64</v>
      </c>
      <c r="D974" s="40">
        <v>2492006</v>
      </c>
      <c r="E974" s="40">
        <v>149520.36</v>
      </c>
      <c r="F974" s="41">
        <v>0.0003</v>
      </c>
      <c r="G974" s="41"/>
    </row>
    <row r="975" spans="1:7" s="43" customFormat="1" ht="14.25">
      <c r="A975" s="43" t="s">
        <v>645</v>
      </c>
      <c r="B975" s="43" t="s">
        <v>4</v>
      </c>
      <c r="C975" s="39">
        <v>12</v>
      </c>
      <c r="D975" s="40">
        <v>1659508</v>
      </c>
      <c r="E975" s="40">
        <v>99570.48</v>
      </c>
      <c r="F975" s="41">
        <v>0.0002</v>
      </c>
      <c r="G975" s="41"/>
    </row>
    <row r="976" spans="1:7" s="43" customFormat="1" ht="14.25">
      <c r="A976" s="43" t="s">
        <v>645</v>
      </c>
      <c r="B976" s="43" t="s">
        <v>810</v>
      </c>
      <c r="C976" s="39">
        <v>135</v>
      </c>
      <c r="D976" s="40">
        <v>2228094</v>
      </c>
      <c r="E976" s="40">
        <v>130813.81</v>
      </c>
      <c r="F976" s="41">
        <v>0.0002</v>
      </c>
      <c r="G976" s="41"/>
    </row>
    <row r="977" spans="1:7" s="43" customFormat="1" ht="14.25">
      <c r="A977" s="43" t="s">
        <v>645</v>
      </c>
      <c r="B977" s="43" t="s">
        <v>8</v>
      </c>
      <c r="C977" s="39">
        <v>40</v>
      </c>
      <c r="D977" s="40">
        <v>717117</v>
      </c>
      <c r="E977" s="40">
        <v>43027.02</v>
      </c>
      <c r="F977" s="41">
        <v>0.0001</v>
      </c>
      <c r="G977" s="41"/>
    </row>
    <row r="978" spans="1:7" s="43" customFormat="1" ht="14.25">
      <c r="A978" s="43" t="s">
        <v>645</v>
      </c>
      <c r="B978" s="43" t="s">
        <v>26</v>
      </c>
      <c r="C978" s="39">
        <v>23</v>
      </c>
      <c r="D978" s="40">
        <v>1805365</v>
      </c>
      <c r="E978" s="40">
        <v>108321.9</v>
      </c>
      <c r="F978" s="41">
        <v>0.0002</v>
      </c>
      <c r="G978" s="41"/>
    </row>
    <row r="979" spans="1:7" s="43" customFormat="1" ht="14.25">
      <c r="A979" s="43" t="s">
        <v>645</v>
      </c>
      <c r="B979" s="43" t="s">
        <v>27</v>
      </c>
      <c r="C979" s="39">
        <v>30</v>
      </c>
      <c r="D979" s="40">
        <v>1089956</v>
      </c>
      <c r="E979" s="40">
        <v>65397.36</v>
      </c>
      <c r="F979" s="41">
        <v>0.0001</v>
      </c>
      <c r="G979" s="41"/>
    </row>
    <row r="980" spans="1:7" s="43" customFormat="1" ht="14.25">
      <c r="A980" s="43" t="s">
        <v>654</v>
      </c>
      <c r="B980" s="43" t="s">
        <v>5</v>
      </c>
      <c r="C980" s="39">
        <v>105</v>
      </c>
      <c r="D980" s="40">
        <v>27154585</v>
      </c>
      <c r="E980" s="40">
        <v>1629275.1</v>
      </c>
      <c r="F980" s="41">
        <v>0.0028</v>
      </c>
      <c r="G980" s="41"/>
    </row>
    <row r="981" spans="1:7" s="43" customFormat="1" ht="14.25">
      <c r="A981" s="43" t="s">
        <v>654</v>
      </c>
      <c r="B981" s="43" t="s">
        <v>1</v>
      </c>
      <c r="C981" s="39">
        <v>69</v>
      </c>
      <c r="D981" s="40">
        <v>45230311</v>
      </c>
      <c r="E981" s="40">
        <v>2713818.66</v>
      </c>
      <c r="F981" s="41">
        <v>0.0046</v>
      </c>
      <c r="G981" s="41"/>
    </row>
    <row r="982" spans="1:7" s="43" customFormat="1" ht="14.25">
      <c r="A982" s="43" t="s">
        <v>654</v>
      </c>
      <c r="B982" s="43" t="s">
        <v>7</v>
      </c>
      <c r="C982" s="39">
        <v>436</v>
      </c>
      <c r="D982" s="40">
        <v>85469399</v>
      </c>
      <c r="E982" s="40">
        <v>5128163.94</v>
      </c>
      <c r="F982" s="41">
        <v>0.0087</v>
      </c>
      <c r="G982" s="41"/>
    </row>
    <row r="983" spans="1:7" s="43" customFormat="1" ht="14.25">
      <c r="A983" s="43" t="s">
        <v>654</v>
      </c>
      <c r="B983" s="43" t="s">
        <v>3</v>
      </c>
      <c r="C983" s="39">
        <v>151</v>
      </c>
      <c r="D983" s="40">
        <v>56779456</v>
      </c>
      <c r="E983" s="40">
        <v>3406767.36</v>
      </c>
      <c r="F983" s="41">
        <v>0.0058</v>
      </c>
      <c r="G983" s="41"/>
    </row>
    <row r="984" spans="1:7" s="43" customFormat="1" ht="14.25">
      <c r="A984" s="43" t="s">
        <v>654</v>
      </c>
      <c r="B984" s="43" t="s">
        <v>2</v>
      </c>
      <c r="C984" s="39">
        <v>43</v>
      </c>
      <c r="D984" s="40">
        <v>71684628</v>
      </c>
      <c r="E984" s="40">
        <v>4301077.68</v>
      </c>
      <c r="F984" s="41">
        <v>0.0073</v>
      </c>
      <c r="G984" s="41"/>
    </row>
    <row r="985" spans="1:7" s="43" customFormat="1" ht="14.25">
      <c r="A985" s="43" t="s">
        <v>654</v>
      </c>
      <c r="B985" s="43" t="s">
        <v>6</v>
      </c>
      <c r="C985" s="39">
        <v>76</v>
      </c>
      <c r="D985" s="40">
        <v>23242358</v>
      </c>
      <c r="E985" s="40">
        <v>1394541.48</v>
      </c>
      <c r="F985" s="41">
        <v>0.0024</v>
      </c>
      <c r="G985" s="41"/>
    </row>
    <row r="986" spans="1:7" s="43" customFormat="1" ht="14.25">
      <c r="A986" s="43" t="s">
        <v>654</v>
      </c>
      <c r="B986" s="43" t="s">
        <v>10</v>
      </c>
      <c r="C986" s="39">
        <v>444</v>
      </c>
      <c r="D986" s="40">
        <v>59797250</v>
      </c>
      <c r="E986" s="40">
        <v>3586174.09</v>
      </c>
      <c r="F986" s="41">
        <v>0.0061</v>
      </c>
      <c r="G986" s="41"/>
    </row>
    <row r="987" spans="1:7" s="43" customFormat="1" ht="14.25">
      <c r="A987" s="43" t="s">
        <v>654</v>
      </c>
      <c r="B987" s="43" t="s">
        <v>4</v>
      </c>
      <c r="C987" s="39">
        <v>87</v>
      </c>
      <c r="D987" s="40">
        <v>29256913</v>
      </c>
      <c r="E987" s="40">
        <v>1755414.78</v>
      </c>
      <c r="F987" s="41">
        <v>0.003</v>
      </c>
      <c r="G987" s="41"/>
    </row>
    <row r="988" spans="1:7" s="43" customFormat="1" ht="14.25">
      <c r="A988" s="43" t="s">
        <v>654</v>
      </c>
      <c r="B988" s="43" t="s">
        <v>810</v>
      </c>
      <c r="C988" s="39">
        <v>1351</v>
      </c>
      <c r="D988" s="40">
        <v>83558953</v>
      </c>
      <c r="E988" s="40">
        <v>4847372.27</v>
      </c>
      <c r="F988" s="41">
        <v>0.0082</v>
      </c>
      <c r="G988" s="41"/>
    </row>
    <row r="989" spans="1:7" s="43" customFormat="1" ht="14.25">
      <c r="A989" s="43" t="s">
        <v>654</v>
      </c>
      <c r="B989" s="43" t="s">
        <v>8</v>
      </c>
      <c r="C989" s="39">
        <v>527</v>
      </c>
      <c r="D989" s="40">
        <v>56978002</v>
      </c>
      <c r="E989" s="40">
        <v>3418680.12</v>
      </c>
      <c r="F989" s="41">
        <v>0.0058</v>
      </c>
      <c r="G989" s="41"/>
    </row>
    <row r="990" spans="1:7" s="43" customFormat="1" ht="14.25">
      <c r="A990" s="43" t="s">
        <v>654</v>
      </c>
      <c r="B990" s="43" t="s">
        <v>26</v>
      </c>
      <c r="C990" s="39">
        <v>118</v>
      </c>
      <c r="D990" s="40">
        <v>87766436</v>
      </c>
      <c r="E990" s="40">
        <v>5265986.16</v>
      </c>
      <c r="F990" s="41">
        <v>0.0089</v>
      </c>
      <c r="G990" s="41"/>
    </row>
    <row r="991" spans="1:7" s="43" customFormat="1" ht="14.25">
      <c r="A991" s="43" t="s">
        <v>654</v>
      </c>
      <c r="B991" s="43" t="s">
        <v>27</v>
      </c>
      <c r="C991" s="39">
        <v>197</v>
      </c>
      <c r="D991" s="40">
        <v>54539409</v>
      </c>
      <c r="E991" s="40">
        <v>3259679.07</v>
      </c>
      <c r="F991" s="41">
        <v>0.0055</v>
      </c>
      <c r="G991" s="41"/>
    </row>
    <row r="992" spans="1:7" s="43" customFormat="1" ht="14.25">
      <c r="A992" s="43" t="s">
        <v>667</v>
      </c>
      <c r="B992" s="43" t="s">
        <v>5</v>
      </c>
      <c r="C992" s="51" t="s">
        <v>809</v>
      </c>
      <c r="D992" s="52" t="s">
        <v>809</v>
      </c>
      <c r="E992" s="52" t="s">
        <v>809</v>
      </c>
      <c r="F992" s="53" t="s">
        <v>809</v>
      </c>
      <c r="G992" s="41"/>
    </row>
    <row r="993" spans="1:7" s="43" customFormat="1" ht="14.25">
      <c r="A993" s="43" t="s">
        <v>667</v>
      </c>
      <c r="B993" s="43" t="s">
        <v>1</v>
      </c>
      <c r="C993" s="39">
        <v>9</v>
      </c>
      <c r="D993" s="40">
        <v>1510170</v>
      </c>
      <c r="E993" s="40">
        <v>90610.2</v>
      </c>
      <c r="F993" s="41">
        <v>0.0002</v>
      </c>
      <c r="G993" s="41"/>
    </row>
    <row r="994" spans="1:7" s="43" customFormat="1" ht="14.25">
      <c r="A994" s="43" t="s">
        <v>667</v>
      </c>
      <c r="B994" s="43" t="s">
        <v>7</v>
      </c>
      <c r="C994" s="39">
        <v>35</v>
      </c>
      <c r="D994" s="40">
        <v>1874610</v>
      </c>
      <c r="E994" s="40">
        <v>112476.6</v>
      </c>
      <c r="F994" s="41">
        <v>0.0002</v>
      </c>
      <c r="G994" s="41"/>
    </row>
    <row r="995" spans="1:7" s="43" customFormat="1" ht="14.25">
      <c r="A995" s="43" t="s">
        <v>667</v>
      </c>
      <c r="B995" s="43" t="s">
        <v>3</v>
      </c>
      <c r="C995" s="39">
        <v>10</v>
      </c>
      <c r="D995" s="40">
        <v>3197897</v>
      </c>
      <c r="E995" s="40">
        <v>191873.82</v>
      </c>
      <c r="F995" s="41">
        <v>0.0003</v>
      </c>
      <c r="G995" s="41"/>
    </row>
    <row r="996" spans="1:7" s="43" customFormat="1" ht="14.25">
      <c r="A996" s="43" t="s">
        <v>667</v>
      </c>
      <c r="B996" s="43" t="s">
        <v>2</v>
      </c>
      <c r="C996" s="51" t="s">
        <v>809</v>
      </c>
      <c r="D996" s="52" t="s">
        <v>809</v>
      </c>
      <c r="E996" s="52" t="s">
        <v>809</v>
      </c>
      <c r="F996" s="53" t="s">
        <v>809</v>
      </c>
      <c r="G996" s="41"/>
    </row>
    <row r="997" spans="1:7" s="43" customFormat="1" ht="14.25">
      <c r="A997" s="43" t="s">
        <v>667</v>
      </c>
      <c r="B997" s="43" t="s">
        <v>6</v>
      </c>
      <c r="C997" s="39">
        <v>6</v>
      </c>
      <c r="D997" s="40">
        <v>321720</v>
      </c>
      <c r="E997" s="40">
        <v>19303.2</v>
      </c>
      <c r="F997" s="41">
        <v>0</v>
      </c>
      <c r="G997" s="41"/>
    </row>
    <row r="998" spans="1:7" s="43" customFormat="1" ht="14.25">
      <c r="A998" s="43" t="s">
        <v>667</v>
      </c>
      <c r="B998" s="43" t="s">
        <v>10</v>
      </c>
      <c r="C998" s="39">
        <v>60</v>
      </c>
      <c r="D998" s="40">
        <v>2278083</v>
      </c>
      <c r="E998" s="40">
        <v>136684.98</v>
      </c>
      <c r="F998" s="41">
        <v>0.0002</v>
      </c>
      <c r="G998" s="41"/>
    </row>
    <row r="999" spans="1:7" s="43" customFormat="1" ht="14.25">
      <c r="A999" s="43" t="s">
        <v>667</v>
      </c>
      <c r="B999" s="43" t="s">
        <v>4</v>
      </c>
      <c r="C999" s="39">
        <v>14</v>
      </c>
      <c r="D999" s="40">
        <v>1563744</v>
      </c>
      <c r="E999" s="40">
        <v>93824.64</v>
      </c>
      <c r="F999" s="41">
        <v>0.0002</v>
      </c>
      <c r="G999" s="41"/>
    </row>
    <row r="1000" spans="1:7" s="43" customFormat="1" ht="14.25">
      <c r="A1000" s="43" t="s">
        <v>667</v>
      </c>
      <c r="B1000" s="43" t="s">
        <v>810</v>
      </c>
      <c r="C1000" s="39">
        <v>166</v>
      </c>
      <c r="D1000" s="40">
        <v>3230787</v>
      </c>
      <c r="E1000" s="40">
        <v>190798.63</v>
      </c>
      <c r="F1000" s="41">
        <v>0.0003</v>
      </c>
      <c r="G1000" s="41"/>
    </row>
    <row r="1001" spans="1:7" s="43" customFormat="1" ht="14.25">
      <c r="A1001" s="43" t="s">
        <v>667</v>
      </c>
      <c r="B1001" s="43" t="s">
        <v>8</v>
      </c>
      <c r="C1001" s="39">
        <v>59</v>
      </c>
      <c r="D1001" s="40">
        <v>401236</v>
      </c>
      <c r="E1001" s="40">
        <v>24074.16</v>
      </c>
      <c r="F1001" s="41">
        <v>0</v>
      </c>
      <c r="G1001" s="41"/>
    </row>
    <row r="1002" spans="1:7" s="43" customFormat="1" ht="14.25">
      <c r="A1002" s="43" t="s">
        <v>667</v>
      </c>
      <c r="B1002" s="43" t="s">
        <v>26</v>
      </c>
      <c r="C1002" s="39">
        <v>23</v>
      </c>
      <c r="D1002" s="40">
        <v>3756653</v>
      </c>
      <c r="E1002" s="40">
        <v>225399.18</v>
      </c>
      <c r="F1002" s="41">
        <v>0.0004</v>
      </c>
      <c r="G1002" s="41"/>
    </row>
    <row r="1003" spans="1:7" s="43" customFormat="1" ht="14.25">
      <c r="A1003" s="43" t="s">
        <v>667</v>
      </c>
      <c r="B1003" s="43" t="s">
        <v>27</v>
      </c>
      <c r="C1003" s="39">
        <v>34</v>
      </c>
      <c r="D1003" s="40">
        <v>2597963</v>
      </c>
      <c r="E1003" s="40">
        <v>155877.78</v>
      </c>
      <c r="F1003" s="41">
        <v>0.0003</v>
      </c>
      <c r="G1003" s="41"/>
    </row>
    <row r="1004" spans="1:7" s="43" customFormat="1" ht="14.25">
      <c r="A1004" s="43" t="s">
        <v>675</v>
      </c>
      <c r="B1004" s="43" t="s">
        <v>5</v>
      </c>
      <c r="C1004" s="39">
        <v>13</v>
      </c>
      <c r="D1004" s="40">
        <v>760930</v>
      </c>
      <c r="E1004" s="40">
        <v>45655.8</v>
      </c>
      <c r="F1004" s="41">
        <v>0.0001</v>
      </c>
      <c r="G1004" s="41"/>
    </row>
    <row r="1005" spans="1:7" s="43" customFormat="1" ht="14.25">
      <c r="A1005" s="43" t="s">
        <v>675</v>
      </c>
      <c r="B1005" s="43" t="s">
        <v>1</v>
      </c>
      <c r="C1005" s="39">
        <v>24</v>
      </c>
      <c r="D1005" s="40">
        <v>4525489</v>
      </c>
      <c r="E1005" s="40">
        <v>271529.34</v>
      </c>
      <c r="F1005" s="41">
        <v>0.0005</v>
      </c>
      <c r="G1005" s="41"/>
    </row>
    <row r="1006" spans="1:7" s="43" customFormat="1" ht="14.25">
      <c r="A1006" s="43" t="s">
        <v>675</v>
      </c>
      <c r="B1006" s="43" t="s">
        <v>7</v>
      </c>
      <c r="C1006" s="39">
        <v>67</v>
      </c>
      <c r="D1006" s="40">
        <v>6944230</v>
      </c>
      <c r="E1006" s="40">
        <v>416653.8</v>
      </c>
      <c r="F1006" s="41">
        <v>0.0007</v>
      </c>
      <c r="G1006" s="41"/>
    </row>
    <row r="1007" spans="1:7" s="43" customFormat="1" ht="14.25">
      <c r="A1007" s="43" t="s">
        <v>675</v>
      </c>
      <c r="B1007" s="43" t="s">
        <v>3</v>
      </c>
      <c r="C1007" s="39">
        <v>33</v>
      </c>
      <c r="D1007" s="40">
        <v>6284671</v>
      </c>
      <c r="E1007" s="40">
        <v>377080.26</v>
      </c>
      <c r="F1007" s="41">
        <v>0.0006</v>
      </c>
      <c r="G1007" s="41"/>
    </row>
    <row r="1008" spans="1:7" s="43" customFormat="1" ht="14.25">
      <c r="A1008" s="43" t="s">
        <v>675</v>
      </c>
      <c r="B1008" s="43" t="s">
        <v>2</v>
      </c>
      <c r="C1008" s="39">
        <v>10</v>
      </c>
      <c r="D1008" s="40">
        <v>8895013</v>
      </c>
      <c r="E1008" s="40">
        <v>533700.78</v>
      </c>
      <c r="F1008" s="41">
        <v>0.0009</v>
      </c>
      <c r="G1008" s="41"/>
    </row>
    <row r="1009" spans="1:7" s="43" customFormat="1" ht="14.25">
      <c r="A1009" s="43" t="s">
        <v>675</v>
      </c>
      <c r="B1009" s="43" t="s">
        <v>6</v>
      </c>
      <c r="C1009" s="39">
        <v>26</v>
      </c>
      <c r="D1009" s="40">
        <v>3007292</v>
      </c>
      <c r="E1009" s="40">
        <v>180437.52</v>
      </c>
      <c r="F1009" s="41">
        <v>0.0003</v>
      </c>
      <c r="G1009" s="41"/>
    </row>
    <row r="1010" spans="1:7" s="43" customFormat="1" ht="14.25">
      <c r="A1010" s="43" t="s">
        <v>675</v>
      </c>
      <c r="B1010" s="43" t="s">
        <v>10</v>
      </c>
      <c r="C1010" s="39">
        <v>221</v>
      </c>
      <c r="D1010" s="40">
        <v>16827460</v>
      </c>
      <c r="E1010" s="40">
        <v>1009647.6</v>
      </c>
      <c r="F1010" s="41">
        <v>0.0017</v>
      </c>
      <c r="G1010" s="41"/>
    </row>
    <row r="1011" spans="1:7" s="43" customFormat="1" ht="14.25">
      <c r="A1011" s="43" t="s">
        <v>675</v>
      </c>
      <c r="B1011" s="43" t="s">
        <v>4</v>
      </c>
      <c r="C1011" s="39">
        <v>27</v>
      </c>
      <c r="D1011" s="40">
        <v>2226827</v>
      </c>
      <c r="E1011" s="40">
        <v>133609.62</v>
      </c>
      <c r="F1011" s="41">
        <v>0.0002</v>
      </c>
      <c r="G1011" s="41"/>
    </row>
    <row r="1012" spans="1:7" s="43" customFormat="1" ht="14.25">
      <c r="A1012" s="43" t="s">
        <v>675</v>
      </c>
      <c r="B1012" s="43" t="s">
        <v>810</v>
      </c>
      <c r="C1012" s="39">
        <v>417</v>
      </c>
      <c r="D1012" s="40">
        <v>12641806</v>
      </c>
      <c r="E1012" s="40">
        <v>739156.82</v>
      </c>
      <c r="F1012" s="41">
        <v>0.0013</v>
      </c>
      <c r="G1012" s="41"/>
    </row>
    <row r="1013" spans="1:7" s="43" customFormat="1" ht="14.25">
      <c r="A1013" s="43" t="s">
        <v>675</v>
      </c>
      <c r="B1013" s="43" t="s">
        <v>8</v>
      </c>
      <c r="C1013" s="39">
        <v>146</v>
      </c>
      <c r="D1013" s="40">
        <v>3575346</v>
      </c>
      <c r="E1013" s="40">
        <v>214520.76</v>
      </c>
      <c r="F1013" s="41">
        <v>0.0004</v>
      </c>
      <c r="G1013" s="41"/>
    </row>
    <row r="1014" spans="1:7" s="43" customFormat="1" ht="14.25">
      <c r="A1014" s="43" t="s">
        <v>675</v>
      </c>
      <c r="B1014" s="43" t="s">
        <v>26</v>
      </c>
      <c r="C1014" s="39">
        <v>64</v>
      </c>
      <c r="D1014" s="40">
        <v>14235227</v>
      </c>
      <c r="E1014" s="40">
        <v>854113.62</v>
      </c>
      <c r="F1014" s="41">
        <v>0.0015</v>
      </c>
      <c r="G1014" s="41"/>
    </row>
    <row r="1015" spans="1:7" s="43" customFormat="1" ht="14.25">
      <c r="A1015" s="43" t="s">
        <v>675</v>
      </c>
      <c r="B1015" s="43" t="s">
        <v>27</v>
      </c>
      <c r="C1015" s="39">
        <v>91</v>
      </c>
      <c r="D1015" s="40">
        <v>19006263</v>
      </c>
      <c r="E1015" s="40">
        <v>1140375.78</v>
      </c>
      <c r="F1015" s="41">
        <v>0.0019</v>
      </c>
      <c r="G1015" s="41"/>
    </row>
    <row r="1016" spans="1:7" s="43" customFormat="1" ht="14.25">
      <c r="A1016" s="43" t="s">
        <v>687</v>
      </c>
      <c r="B1016" s="43" t="s">
        <v>5</v>
      </c>
      <c r="C1016" s="39">
        <v>47</v>
      </c>
      <c r="D1016" s="40">
        <v>9603084</v>
      </c>
      <c r="E1016" s="40">
        <v>576185.04</v>
      </c>
      <c r="F1016" s="41">
        <v>0.001</v>
      </c>
      <c r="G1016" s="41"/>
    </row>
    <row r="1017" spans="1:7" s="43" customFormat="1" ht="14.25">
      <c r="A1017" s="43" t="s">
        <v>687</v>
      </c>
      <c r="B1017" s="43" t="s">
        <v>1</v>
      </c>
      <c r="C1017" s="39">
        <v>32</v>
      </c>
      <c r="D1017" s="40">
        <v>21740290</v>
      </c>
      <c r="E1017" s="40">
        <v>1304417.4</v>
      </c>
      <c r="F1017" s="41">
        <v>0.0022</v>
      </c>
      <c r="G1017" s="41"/>
    </row>
    <row r="1018" spans="1:7" s="43" customFormat="1" ht="14.25">
      <c r="A1018" s="43" t="s">
        <v>687</v>
      </c>
      <c r="B1018" s="43" t="s">
        <v>7</v>
      </c>
      <c r="C1018" s="39">
        <v>195</v>
      </c>
      <c r="D1018" s="40">
        <v>38951074</v>
      </c>
      <c r="E1018" s="40">
        <v>2336919.44</v>
      </c>
      <c r="F1018" s="41">
        <v>0.004</v>
      </c>
      <c r="G1018" s="41"/>
    </row>
    <row r="1019" spans="1:7" s="43" customFormat="1" ht="14.25">
      <c r="A1019" s="43" t="s">
        <v>687</v>
      </c>
      <c r="B1019" s="43" t="s">
        <v>3</v>
      </c>
      <c r="C1019" s="39">
        <v>67</v>
      </c>
      <c r="D1019" s="40">
        <v>23182778</v>
      </c>
      <c r="E1019" s="40">
        <v>1390966.68</v>
      </c>
      <c r="F1019" s="41">
        <v>0.0024</v>
      </c>
      <c r="G1019" s="41"/>
    </row>
    <row r="1020" spans="1:7" s="43" customFormat="1" ht="14.25">
      <c r="A1020" s="43" t="s">
        <v>687</v>
      </c>
      <c r="B1020" s="43" t="s">
        <v>2</v>
      </c>
      <c r="C1020" s="39">
        <v>17</v>
      </c>
      <c r="D1020" s="40">
        <v>37695524</v>
      </c>
      <c r="E1020" s="40">
        <v>2261731.44</v>
      </c>
      <c r="F1020" s="41">
        <v>0.0038</v>
      </c>
      <c r="G1020" s="41"/>
    </row>
    <row r="1021" spans="1:7" s="43" customFormat="1" ht="14.25">
      <c r="A1021" s="43" t="s">
        <v>687</v>
      </c>
      <c r="B1021" s="43" t="s">
        <v>6</v>
      </c>
      <c r="C1021" s="39">
        <v>31</v>
      </c>
      <c r="D1021" s="40">
        <v>8184048</v>
      </c>
      <c r="E1021" s="40">
        <v>491042.88</v>
      </c>
      <c r="F1021" s="41">
        <v>0.0008</v>
      </c>
      <c r="G1021" s="41"/>
    </row>
    <row r="1022" spans="1:7" s="43" customFormat="1" ht="14.25">
      <c r="A1022" s="43" t="s">
        <v>687</v>
      </c>
      <c r="B1022" s="43" t="s">
        <v>10</v>
      </c>
      <c r="C1022" s="39">
        <v>260</v>
      </c>
      <c r="D1022" s="40">
        <v>27071114</v>
      </c>
      <c r="E1022" s="40">
        <v>1616873.11</v>
      </c>
      <c r="F1022" s="41">
        <v>0.0027</v>
      </c>
      <c r="G1022" s="41"/>
    </row>
    <row r="1023" spans="1:7" s="43" customFormat="1" ht="14.25">
      <c r="A1023" s="43" t="s">
        <v>687</v>
      </c>
      <c r="B1023" s="43" t="s">
        <v>4</v>
      </c>
      <c r="C1023" s="39">
        <v>46</v>
      </c>
      <c r="D1023" s="40">
        <v>9694598</v>
      </c>
      <c r="E1023" s="40">
        <v>581675.88</v>
      </c>
      <c r="F1023" s="41">
        <v>0.001</v>
      </c>
      <c r="G1023" s="41"/>
    </row>
    <row r="1024" spans="1:7" s="43" customFormat="1" ht="14.25">
      <c r="A1024" s="43" t="s">
        <v>687</v>
      </c>
      <c r="B1024" s="43" t="s">
        <v>810</v>
      </c>
      <c r="C1024" s="39">
        <v>656</v>
      </c>
      <c r="D1024" s="40">
        <v>42603388</v>
      </c>
      <c r="E1024" s="40">
        <v>2451867.55</v>
      </c>
      <c r="F1024" s="41">
        <v>0.0042</v>
      </c>
      <c r="G1024" s="41"/>
    </row>
    <row r="1025" spans="1:7" s="43" customFormat="1" ht="14.25">
      <c r="A1025" s="43" t="s">
        <v>687</v>
      </c>
      <c r="B1025" s="43" t="s">
        <v>8</v>
      </c>
      <c r="C1025" s="39">
        <v>275</v>
      </c>
      <c r="D1025" s="40">
        <v>16966815</v>
      </c>
      <c r="E1025" s="40">
        <v>1018008.9</v>
      </c>
      <c r="F1025" s="41">
        <v>0.0017</v>
      </c>
      <c r="G1025" s="41"/>
    </row>
    <row r="1026" spans="1:7" s="43" customFormat="1" ht="14.25">
      <c r="A1026" s="43" t="s">
        <v>687</v>
      </c>
      <c r="B1026" s="43" t="s">
        <v>26</v>
      </c>
      <c r="C1026" s="39">
        <v>83</v>
      </c>
      <c r="D1026" s="40">
        <v>15852291</v>
      </c>
      <c r="E1026" s="40">
        <v>951137.46</v>
      </c>
      <c r="F1026" s="41">
        <v>0.0016</v>
      </c>
      <c r="G1026" s="41"/>
    </row>
    <row r="1027" spans="1:7" s="43" customFormat="1" ht="14.25">
      <c r="A1027" s="43" t="s">
        <v>687</v>
      </c>
      <c r="B1027" s="43" t="s">
        <v>27</v>
      </c>
      <c r="C1027" s="39">
        <v>84</v>
      </c>
      <c r="D1027" s="40">
        <v>21384030</v>
      </c>
      <c r="E1027" s="40">
        <v>1283041.8</v>
      </c>
      <c r="F1027" s="41">
        <v>0.0022</v>
      </c>
      <c r="G1027" s="41"/>
    </row>
    <row r="1028" spans="1:7" s="43" customFormat="1" ht="14.25">
      <c r="A1028" s="43" t="s">
        <v>701</v>
      </c>
      <c r="B1028" s="43" t="s">
        <v>5</v>
      </c>
      <c r="C1028" s="51" t="s">
        <v>809</v>
      </c>
      <c r="D1028" s="52" t="s">
        <v>809</v>
      </c>
      <c r="E1028" s="52" t="s">
        <v>809</v>
      </c>
      <c r="F1028" s="53" t="s">
        <v>809</v>
      </c>
      <c r="G1028" s="41"/>
    </row>
    <row r="1029" spans="1:7" s="43" customFormat="1" ht="14.25">
      <c r="A1029" s="43" t="s">
        <v>701</v>
      </c>
      <c r="B1029" s="43" t="s">
        <v>1</v>
      </c>
      <c r="C1029" s="39">
        <v>16</v>
      </c>
      <c r="D1029" s="40">
        <v>1918082</v>
      </c>
      <c r="E1029" s="40">
        <v>115084.92</v>
      </c>
      <c r="F1029" s="41">
        <v>0.0002</v>
      </c>
      <c r="G1029" s="41"/>
    </row>
    <row r="1030" spans="1:7" s="43" customFormat="1" ht="14.25">
      <c r="A1030" s="43" t="s">
        <v>701</v>
      </c>
      <c r="B1030" s="43" t="s">
        <v>7</v>
      </c>
      <c r="C1030" s="39">
        <v>38</v>
      </c>
      <c r="D1030" s="40">
        <v>1702700</v>
      </c>
      <c r="E1030" s="40">
        <v>102162</v>
      </c>
      <c r="F1030" s="41">
        <v>0.0002</v>
      </c>
      <c r="G1030" s="41"/>
    </row>
    <row r="1031" spans="1:7" s="43" customFormat="1" ht="14.25">
      <c r="A1031" s="43" t="s">
        <v>701</v>
      </c>
      <c r="B1031" s="43" t="s">
        <v>3</v>
      </c>
      <c r="C1031" s="39">
        <v>23</v>
      </c>
      <c r="D1031" s="40">
        <v>4251090</v>
      </c>
      <c r="E1031" s="40">
        <v>255065.4</v>
      </c>
      <c r="F1031" s="41">
        <v>0.0004</v>
      </c>
      <c r="G1031" s="41"/>
    </row>
    <row r="1032" spans="1:7" s="43" customFormat="1" ht="14.25">
      <c r="A1032" s="43" t="s">
        <v>701</v>
      </c>
      <c r="B1032" s="43" t="s">
        <v>2</v>
      </c>
      <c r="C1032" s="51" t="s">
        <v>809</v>
      </c>
      <c r="D1032" s="52" t="s">
        <v>809</v>
      </c>
      <c r="E1032" s="52" t="s">
        <v>809</v>
      </c>
      <c r="F1032" s="53" t="s">
        <v>809</v>
      </c>
      <c r="G1032" s="41"/>
    </row>
    <row r="1033" spans="1:7" s="43" customFormat="1" ht="14.25">
      <c r="A1033" s="43" t="s">
        <v>701</v>
      </c>
      <c r="B1033" s="43" t="s">
        <v>6</v>
      </c>
      <c r="C1033" s="39">
        <v>10</v>
      </c>
      <c r="D1033" s="40">
        <v>459835</v>
      </c>
      <c r="E1033" s="40">
        <v>27590.1</v>
      </c>
      <c r="F1033" s="41">
        <v>0</v>
      </c>
      <c r="G1033" s="41"/>
    </row>
    <row r="1034" spans="1:7" s="43" customFormat="1" ht="14.25">
      <c r="A1034" s="43" t="s">
        <v>701</v>
      </c>
      <c r="B1034" s="43" t="s">
        <v>10</v>
      </c>
      <c r="C1034" s="39">
        <v>59</v>
      </c>
      <c r="D1034" s="40">
        <v>2293870</v>
      </c>
      <c r="E1034" s="40">
        <v>137632.2</v>
      </c>
      <c r="F1034" s="41">
        <v>0.0002</v>
      </c>
      <c r="G1034" s="41"/>
    </row>
    <row r="1035" spans="1:7" s="43" customFormat="1" ht="14.25">
      <c r="A1035" s="43" t="s">
        <v>701</v>
      </c>
      <c r="B1035" s="43" t="s">
        <v>4</v>
      </c>
      <c r="C1035" s="39">
        <v>16</v>
      </c>
      <c r="D1035" s="40">
        <v>1321209</v>
      </c>
      <c r="E1035" s="40">
        <v>79272.54</v>
      </c>
      <c r="F1035" s="41">
        <v>0.0001</v>
      </c>
      <c r="G1035" s="41"/>
    </row>
    <row r="1036" spans="1:7" s="43" customFormat="1" ht="14.25">
      <c r="A1036" s="43" t="s">
        <v>701</v>
      </c>
      <c r="B1036" s="43" t="s">
        <v>810</v>
      </c>
      <c r="C1036" s="39">
        <v>151</v>
      </c>
      <c r="D1036" s="40">
        <v>2148412</v>
      </c>
      <c r="E1036" s="40">
        <v>125748.62</v>
      </c>
      <c r="F1036" s="41">
        <v>0.0002</v>
      </c>
      <c r="G1036" s="41"/>
    </row>
    <row r="1037" spans="1:7" s="43" customFormat="1" ht="14.25">
      <c r="A1037" s="43" t="s">
        <v>701</v>
      </c>
      <c r="B1037" s="43" t="s">
        <v>8</v>
      </c>
      <c r="C1037" s="39">
        <v>68</v>
      </c>
      <c r="D1037" s="40">
        <v>730835</v>
      </c>
      <c r="E1037" s="40">
        <v>43850.1</v>
      </c>
      <c r="F1037" s="41">
        <v>0.0001</v>
      </c>
      <c r="G1037" s="41"/>
    </row>
    <row r="1038" spans="1:7" s="43" customFormat="1" ht="14.25">
      <c r="A1038" s="43" t="s">
        <v>701</v>
      </c>
      <c r="B1038" s="43" t="s">
        <v>26</v>
      </c>
      <c r="C1038" s="39">
        <v>19</v>
      </c>
      <c r="D1038" s="40">
        <v>826362</v>
      </c>
      <c r="E1038" s="40">
        <v>49581.72</v>
      </c>
      <c r="F1038" s="41">
        <v>0.0001</v>
      </c>
      <c r="G1038" s="41"/>
    </row>
    <row r="1039" spans="1:7" s="43" customFormat="1" ht="14.25">
      <c r="A1039" s="43" t="s">
        <v>701</v>
      </c>
      <c r="B1039" s="43" t="s">
        <v>27</v>
      </c>
      <c r="C1039" s="39">
        <v>34</v>
      </c>
      <c r="D1039" s="40">
        <v>3012742</v>
      </c>
      <c r="E1039" s="40">
        <v>180764.52</v>
      </c>
      <c r="F1039" s="41">
        <v>0.0003</v>
      </c>
      <c r="G1039" s="41"/>
    </row>
    <row r="1040" spans="1:7" s="43" customFormat="1" ht="14.25">
      <c r="A1040" s="43" t="s">
        <v>711</v>
      </c>
      <c r="B1040" s="43" t="s">
        <v>5</v>
      </c>
      <c r="C1040" s="51" t="s">
        <v>809</v>
      </c>
      <c r="D1040" s="52" t="s">
        <v>809</v>
      </c>
      <c r="E1040" s="52" t="s">
        <v>809</v>
      </c>
      <c r="F1040" s="53" t="s">
        <v>809</v>
      </c>
      <c r="G1040" s="41"/>
    </row>
    <row r="1041" spans="1:7" s="43" customFormat="1" ht="14.25">
      <c r="A1041" s="43" t="s">
        <v>711</v>
      </c>
      <c r="B1041" s="43" t="s">
        <v>1</v>
      </c>
      <c r="C1041" s="51" t="s">
        <v>809</v>
      </c>
      <c r="D1041" s="52" t="s">
        <v>809</v>
      </c>
      <c r="E1041" s="52" t="s">
        <v>809</v>
      </c>
      <c r="F1041" s="53" t="s">
        <v>809</v>
      </c>
      <c r="G1041" s="41"/>
    </row>
    <row r="1042" spans="1:7" s="43" customFormat="1" ht="14.25">
      <c r="A1042" s="43" t="s">
        <v>711</v>
      </c>
      <c r="B1042" s="43" t="s">
        <v>7</v>
      </c>
      <c r="C1042" s="39">
        <v>12</v>
      </c>
      <c r="D1042" s="40">
        <v>444170</v>
      </c>
      <c r="E1042" s="40">
        <v>26650.2</v>
      </c>
      <c r="F1042" s="41">
        <v>0</v>
      </c>
      <c r="G1042" s="41"/>
    </row>
    <row r="1043" spans="1:7" s="43" customFormat="1" ht="14.25">
      <c r="A1043" s="43" t="s">
        <v>711</v>
      </c>
      <c r="B1043" s="43" t="s">
        <v>3</v>
      </c>
      <c r="C1043" s="39">
        <v>9</v>
      </c>
      <c r="D1043" s="40">
        <v>1231799</v>
      </c>
      <c r="E1043" s="40">
        <v>73907.94</v>
      </c>
      <c r="F1043" s="41">
        <v>0.0001</v>
      </c>
      <c r="G1043" s="41"/>
    </row>
    <row r="1044" spans="1:7" s="43" customFormat="1" ht="14.25">
      <c r="A1044" s="43" t="s">
        <v>711</v>
      </c>
      <c r="B1044" s="43" t="s">
        <v>2</v>
      </c>
      <c r="C1044" s="51" t="s">
        <v>809</v>
      </c>
      <c r="D1044" s="52" t="s">
        <v>809</v>
      </c>
      <c r="E1044" s="52" t="s">
        <v>809</v>
      </c>
      <c r="F1044" s="53" t="s">
        <v>809</v>
      </c>
      <c r="G1044" s="41"/>
    </row>
    <row r="1045" spans="1:7" s="43" customFormat="1" ht="14.25">
      <c r="A1045" s="43" t="s">
        <v>711</v>
      </c>
      <c r="B1045" s="43" t="s">
        <v>6</v>
      </c>
      <c r="C1045" s="51" t="s">
        <v>809</v>
      </c>
      <c r="D1045" s="52" t="s">
        <v>809</v>
      </c>
      <c r="E1045" s="52" t="s">
        <v>809</v>
      </c>
      <c r="F1045" s="53" t="s">
        <v>809</v>
      </c>
      <c r="G1045" s="41"/>
    </row>
    <row r="1046" spans="1:7" s="43" customFormat="1" ht="14.25">
      <c r="A1046" s="43" t="s">
        <v>711</v>
      </c>
      <c r="B1046" s="43" t="s">
        <v>10</v>
      </c>
      <c r="C1046" s="39">
        <v>29</v>
      </c>
      <c r="D1046" s="40">
        <v>816551</v>
      </c>
      <c r="E1046" s="40">
        <v>48993.06</v>
      </c>
      <c r="F1046" s="41">
        <v>0.0001</v>
      </c>
      <c r="G1046" s="41"/>
    </row>
    <row r="1047" spans="1:7" s="43" customFormat="1" ht="14.25">
      <c r="A1047" s="43" t="s">
        <v>711</v>
      </c>
      <c r="B1047" s="43" t="s">
        <v>4</v>
      </c>
      <c r="C1047" s="51" t="s">
        <v>809</v>
      </c>
      <c r="D1047" s="52" t="s">
        <v>809</v>
      </c>
      <c r="E1047" s="52" t="s">
        <v>809</v>
      </c>
      <c r="F1047" s="53" t="s">
        <v>809</v>
      </c>
      <c r="G1047" s="41"/>
    </row>
    <row r="1048" spans="1:7" s="43" customFormat="1" ht="14.25">
      <c r="A1048" s="43" t="s">
        <v>711</v>
      </c>
      <c r="B1048" s="43" t="s">
        <v>810</v>
      </c>
      <c r="C1048" s="39">
        <v>77</v>
      </c>
      <c r="D1048" s="40">
        <v>1516400</v>
      </c>
      <c r="E1048" s="40">
        <v>90884.5</v>
      </c>
      <c r="F1048" s="41">
        <v>0.0002</v>
      </c>
      <c r="G1048" s="41"/>
    </row>
    <row r="1049" spans="1:7" s="43" customFormat="1" ht="14.25">
      <c r="A1049" s="43" t="s">
        <v>711</v>
      </c>
      <c r="B1049" s="43" t="s">
        <v>8</v>
      </c>
      <c r="C1049" s="39">
        <v>30</v>
      </c>
      <c r="D1049" s="40">
        <v>296477</v>
      </c>
      <c r="E1049" s="40">
        <v>17788.62</v>
      </c>
      <c r="F1049" s="41">
        <v>0</v>
      </c>
      <c r="G1049" s="41"/>
    </row>
    <row r="1050" spans="1:7" s="43" customFormat="1" ht="14.25">
      <c r="A1050" s="43" t="s">
        <v>711</v>
      </c>
      <c r="B1050" s="43" t="s">
        <v>26</v>
      </c>
      <c r="C1050" s="39">
        <v>19</v>
      </c>
      <c r="D1050" s="40">
        <v>812973</v>
      </c>
      <c r="E1050" s="40">
        <v>48778.38</v>
      </c>
      <c r="F1050" s="41">
        <v>0.0001</v>
      </c>
      <c r="G1050" s="41"/>
    </row>
    <row r="1051" spans="1:7" s="43" customFormat="1" ht="14.25">
      <c r="A1051" s="43" t="s">
        <v>711</v>
      </c>
      <c r="B1051" s="43" t="s">
        <v>27</v>
      </c>
      <c r="C1051" s="39">
        <v>9</v>
      </c>
      <c r="D1051" s="40">
        <v>584895</v>
      </c>
      <c r="E1051" s="40">
        <v>35093.7</v>
      </c>
      <c r="F1051" s="41">
        <v>0.0001</v>
      </c>
      <c r="G1051" s="41"/>
    </row>
    <row r="1052" spans="1:7" s="43" customFormat="1" ht="14.25">
      <c r="A1052" s="43" t="s">
        <v>365</v>
      </c>
      <c r="B1052" s="43" t="s">
        <v>5</v>
      </c>
      <c r="C1052" s="51" t="s">
        <v>809</v>
      </c>
      <c r="D1052" s="52" t="s">
        <v>809</v>
      </c>
      <c r="E1052" s="52" t="s">
        <v>809</v>
      </c>
      <c r="F1052" s="53" t="s">
        <v>809</v>
      </c>
      <c r="G1052" s="41"/>
    </row>
    <row r="1053" spans="1:7" s="43" customFormat="1" ht="14.25">
      <c r="A1053" s="43" t="s">
        <v>365</v>
      </c>
      <c r="B1053" s="43" t="s">
        <v>1</v>
      </c>
      <c r="C1053" s="39">
        <v>10</v>
      </c>
      <c r="D1053" s="40">
        <v>1314445</v>
      </c>
      <c r="E1053" s="40">
        <v>78866.7</v>
      </c>
      <c r="F1053" s="41">
        <v>0.0001</v>
      </c>
      <c r="G1053" s="41"/>
    </row>
    <row r="1054" spans="1:7" s="43" customFormat="1" ht="14.25">
      <c r="A1054" s="43" t="s">
        <v>365</v>
      </c>
      <c r="B1054" s="43" t="s">
        <v>7</v>
      </c>
      <c r="C1054" s="39">
        <v>35</v>
      </c>
      <c r="D1054" s="40">
        <v>3489683</v>
      </c>
      <c r="E1054" s="40">
        <v>209380.98</v>
      </c>
      <c r="F1054" s="41">
        <v>0.0004</v>
      </c>
      <c r="G1054" s="41"/>
    </row>
    <row r="1055" spans="1:7" s="43" customFormat="1" ht="14.25">
      <c r="A1055" s="43" t="s">
        <v>365</v>
      </c>
      <c r="B1055" s="43" t="s">
        <v>3</v>
      </c>
      <c r="C1055" s="39">
        <v>13</v>
      </c>
      <c r="D1055" s="40">
        <v>4025361</v>
      </c>
      <c r="E1055" s="40">
        <v>241521.66</v>
      </c>
      <c r="F1055" s="41">
        <v>0.0004</v>
      </c>
      <c r="G1055" s="41"/>
    </row>
    <row r="1056" spans="1:7" s="43" customFormat="1" ht="14.25">
      <c r="A1056" s="43" t="s">
        <v>365</v>
      </c>
      <c r="B1056" s="43" t="s">
        <v>2</v>
      </c>
      <c r="C1056" s="51" t="s">
        <v>809</v>
      </c>
      <c r="D1056" s="52" t="s">
        <v>809</v>
      </c>
      <c r="E1056" s="52" t="s">
        <v>809</v>
      </c>
      <c r="F1056" s="53" t="s">
        <v>809</v>
      </c>
      <c r="G1056" s="41"/>
    </row>
    <row r="1057" spans="1:7" s="43" customFormat="1" ht="14.25">
      <c r="A1057" s="43" t="s">
        <v>365</v>
      </c>
      <c r="B1057" s="43" t="s">
        <v>6</v>
      </c>
      <c r="C1057" s="39">
        <v>9</v>
      </c>
      <c r="D1057" s="40">
        <v>590463</v>
      </c>
      <c r="E1057" s="40">
        <v>35427.78</v>
      </c>
      <c r="F1057" s="41">
        <v>0.0001</v>
      </c>
      <c r="G1057" s="41"/>
    </row>
    <row r="1058" spans="1:7" s="43" customFormat="1" ht="14.25">
      <c r="A1058" s="43" t="s">
        <v>365</v>
      </c>
      <c r="B1058" s="43" t="s">
        <v>10</v>
      </c>
      <c r="C1058" s="39">
        <v>45</v>
      </c>
      <c r="D1058" s="40">
        <v>2145564</v>
      </c>
      <c r="E1058" s="40">
        <v>128733.84</v>
      </c>
      <c r="F1058" s="41">
        <v>0.0002</v>
      </c>
      <c r="G1058" s="41"/>
    </row>
    <row r="1059" spans="1:7" s="43" customFormat="1" ht="14.25">
      <c r="A1059" s="43" t="s">
        <v>365</v>
      </c>
      <c r="B1059" s="43" t="s">
        <v>4</v>
      </c>
      <c r="C1059" s="39">
        <v>15</v>
      </c>
      <c r="D1059" s="40">
        <v>1956543</v>
      </c>
      <c r="E1059" s="40">
        <v>117392.58</v>
      </c>
      <c r="F1059" s="41">
        <v>0.0002</v>
      </c>
      <c r="G1059" s="41"/>
    </row>
    <row r="1060" spans="1:7" s="43" customFormat="1" ht="14.25">
      <c r="A1060" s="43" t="s">
        <v>365</v>
      </c>
      <c r="B1060" s="43" t="s">
        <v>810</v>
      </c>
      <c r="C1060" s="39">
        <v>138</v>
      </c>
      <c r="D1060" s="40">
        <v>3683797</v>
      </c>
      <c r="E1060" s="40">
        <v>214395.03</v>
      </c>
      <c r="F1060" s="41">
        <v>0.0004</v>
      </c>
      <c r="G1060" s="41"/>
    </row>
    <row r="1061" spans="1:7" s="43" customFormat="1" ht="14.25">
      <c r="A1061" s="43" t="s">
        <v>365</v>
      </c>
      <c r="B1061" s="43" t="s">
        <v>8</v>
      </c>
      <c r="C1061" s="39">
        <v>43</v>
      </c>
      <c r="D1061" s="40">
        <v>876761</v>
      </c>
      <c r="E1061" s="40">
        <v>52605.66</v>
      </c>
      <c r="F1061" s="41">
        <v>0.0001</v>
      </c>
      <c r="G1061" s="41"/>
    </row>
    <row r="1062" spans="1:7" s="43" customFormat="1" ht="14.25">
      <c r="A1062" s="43" t="s">
        <v>365</v>
      </c>
      <c r="B1062" s="43" t="s">
        <v>26</v>
      </c>
      <c r="C1062" s="39">
        <v>16</v>
      </c>
      <c r="D1062" s="40">
        <v>1580875</v>
      </c>
      <c r="E1062" s="40">
        <v>94852.5</v>
      </c>
      <c r="F1062" s="41">
        <v>0.0002</v>
      </c>
      <c r="G1062" s="41"/>
    </row>
    <row r="1063" spans="1:7" s="43" customFormat="1" ht="14.25">
      <c r="A1063" s="43" t="s">
        <v>365</v>
      </c>
      <c r="B1063" s="43" t="s">
        <v>27</v>
      </c>
      <c r="C1063" s="39">
        <v>16</v>
      </c>
      <c r="D1063" s="40">
        <v>4467637</v>
      </c>
      <c r="E1063" s="40">
        <v>268058.22</v>
      </c>
      <c r="F1063" s="41">
        <v>0.0005</v>
      </c>
      <c r="G1063" s="41"/>
    </row>
    <row r="1064" spans="1:7" s="43" customFormat="1" ht="14.25">
      <c r="A1064" s="43" t="s">
        <v>719</v>
      </c>
      <c r="B1064" s="43" t="s">
        <v>5</v>
      </c>
      <c r="C1064" s="51" t="s">
        <v>809</v>
      </c>
      <c r="D1064" s="52" t="s">
        <v>809</v>
      </c>
      <c r="E1064" s="52" t="s">
        <v>809</v>
      </c>
      <c r="F1064" s="53" t="s">
        <v>809</v>
      </c>
      <c r="G1064" s="41"/>
    </row>
    <row r="1065" spans="1:7" s="43" customFormat="1" ht="14.25">
      <c r="A1065" s="43" t="s">
        <v>719</v>
      </c>
      <c r="B1065" s="43" t="s">
        <v>1</v>
      </c>
      <c r="C1065" s="39">
        <v>9</v>
      </c>
      <c r="D1065" s="40">
        <v>187306</v>
      </c>
      <c r="E1065" s="40">
        <v>11238.36</v>
      </c>
      <c r="F1065" s="41">
        <v>0</v>
      </c>
      <c r="G1065" s="41"/>
    </row>
    <row r="1066" spans="1:7" s="43" customFormat="1" ht="14.25">
      <c r="A1066" s="43" t="s">
        <v>719</v>
      </c>
      <c r="B1066" s="43" t="s">
        <v>7</v>
      </c>
      <c r="C1066" s="39">
        <v>16</v>
      </c>
      <c r="D1066" s="40">
        <v>806652</v>
      </c>
      <c r="E1066" s="40">
        <v>48399.12</v>
      </c>
      <c r="F1066" s="41">
        <v>0.0001</v>
      </c>
      <c r="G1066" s="41"/>
    </row>
    <row r="1067" spans="1:7" s="43" customFormat="1" ht="14.25">
      <c r="A1067" s="43" t="s">
        <v>719</v>
      </c>
      <c r="B1067" s="43" t="s">
        <v>3</v>
      </c>
      <c r="C1067" s="39">
        <v>12</v>
      </c>
      <c r="D1067" s="40">
        <v>2277038</v>
      </c>
      <c r="E1067" s="40">
        <v>136622.28</v>
      </c>
      <c r="F1067" s="41">
        <v>0.0002</v>
      </c>
      <c r="G1067" s="41"/>
    </row>
    <row r="1068" spans="1:7" s="43" customFormat="1" ht="14.25">
      <c r="A1068" s="43" t="s">
        <v>719</v>
      </c>
      <c r="B1068" s="43" t="s">
        <v>2</v>
      </c>
      <c r="C1068" s="51" t="s">
        <v>809</v>
      </c>
      <c r="D1068" s="52" t="s">
        <v>809</v>
      </c>
      <c r="E1068" s="52" t="s">
        <v>809</v>
      </c>
      <c r="F1068" s="53" t="s">
        <v>809</v>
      </c>
      <c r="G1068" s="41"/>
    </row>
    <row r="1069" spans="1:7" s="43" customFormat="1" ht="14.25">
      <c r="A1069" s="43" t="s">
        <v>719</v>
      </c>
      <c r="B1069" s="43" t="s">
        <v>6</v>
      </c>
      <c r="C1069" s="39">
        <v>6</v>
      </c>
      <c r="D1069" s="40">
        <v>278985</v>
      </c>
      <c r="E1069" s="40">
        <v>16739.1</v>
      </c>
      <c r="F1069" s="41">
        <v>0</v>
      </c>
      <c r="G1069" s="41"/>
    </row>
    <row r="1070" spans="1:7" s="43" customFormat="1" ht="14.25">
      <c r="A1070" s="43" t="s">
        <v>719</v>
      </c>
      <c r="B1070" s="43" t="s">
        <v>10</v>
      </c>
      <c r="C1070" s="39">
        <v>44</v>
      </c>
      <c r="D1070" s="40">
        <v>1221858</v>
      </c>
      <c r="E1070" s="40">
        <v>73311.48</v>
      </c>
      <c r="F1070" s="41">
        <v>0.0001</v>
      </c>
      <c r="G1070" s="41"/>
    </row>
    <row r="1071" spans="1:7" s="43" customFormat="1" ht="14.25">
      <c r="A1071" s="43" t="s">
        <v>719</v>
      </c>
      <c r="B1071" s="43" t="s">
        <v>4</v>
      </c>
      <c r="C1071" s="39">
        <v>7</v>
      </c>
      <c r="D1071" s="40">
        <v>206063</v>
      </c>
      <c r="E1071" s="40">
        <v>12363.78</v>
      </c>
      <c r="F1071" s="41">
        <v>0</v>
      </c>
      <c r="G1071" s="41"/>
    </row>
    <row r="1072" spans="1:7" s="43" customFormat="1" ht="14.25">
      <c r="A1072" s="43" t="s">
        <v>719</v>
      </c>
      <c r="B1072" s="43" t="s">
        <v>810</v>
      </c>
      <c r="C1072" s="39">
        <v>88</v>
      </c>
      <c r="D1072" s="40">
        <v>1092692</v>
      </c>
      <c r="E1072" s="40">
        <v>63849.32</v>
      </c>
      <c r="F1072" s="41">
        <v>0.0001</v>
      </c>
      <c r="G1072" s="41"/>
    </row>
    <row r="1073" spans="1:7" s="43" customFormat="1" ht="14.25">
      <c r="A1073" s="43" t="s">
        <v>719</v>
      </c>
      <c r="B1073" s="43" t="s">
        <v>8</v>
      </c>
      <c r="C1073" s="39">
        <v>51</v>
      </c>
      <c r="D1073" s="40">
        <v>439432</v>
      </c>
      <c r="E1073" s="40">
        <v>26365.92</v>
      </c>
      <c r="F1073" s="41">
        <v>0</v>
      </c>
      <c r="G1073" s="41"/>
    </row>
    <row r="1074" spans="1:7" s="43" customFormat="1" ht="14.25">
      <c r="A1074" s="43" t="s">
        <v>719</v>
      </c>
      <c r="B1074" s="43" t="s">
        <v>26</v>
      </c>
      <c r="C1074" s="39">
        <v>17</v>
      </c>
      <c r="D1074" s="40">
        <v>447008</v>
      </c>
      <c r="E1074" s="40">
        <v>26820.48</v>
      </c>
      <c r="F1074" s="41">
        <v>0</v>
      </c>
      <c r="G1074" s="41"/>
    </row>
    <row r="1075" spans="1:7" s="43" customFormat="1" ht="14.25">
      <c r="A1075" s="43" t="s">
        <v>719</v>
      </c>
      <c r="B1075" s="43" t="s">
        <v>27</v>
      </c>
      <c r="C1075" s="39">
        <v>14</v>
      </c>
      <c r="D1075" s="40">
        <v>2825093</v>
      </c>
      <c r="E1075" s="40">
        <v>169505.58</v>
      </c>
      <c r="F1075" s="41">
        <v>0.0003</v>
      </c>
      <c r="G1075" s="41"/>
    </row>
    <row r="1076" spans="1:7" s="43" customFormat="1" ht="14.25">
      <c r="A1076" s="43" t="s">
        <v>501</v>
      </c>
      <c r="B1076" s="43" t="s">
        <v>5</v>
      </c>
      <c r="C1076" s="39">
        <v>12</v>
      </c>
      <c r="D1076" s="40">
        <v>1248594</v>
      </c>
      <c r="E1076" s="40">
        <v>74915.64</v>
      </c>
      <c r="F1076" s="41">
        <v>0.0001</v>
      </c>
      <c r="G1076" s="41"/>
    </row>
    <row r="1077" spans="1:7" s="43" customFormat="1" ht="14.25">
      <c r="A1077" s="43" t="s">
        <v>501</v>
      </c>
      <c r="B1077" s="43" t="s">
        <v>1</v>
      </c>
      <c r="C1077" s="39">
        <v>14</v>
      </c>
      <c r="D1077" s="40">
        <v>16001835</v>
      </c>
      <c r="E1077" s="40">
        <v>960110.1</v>
      </c>
      <c r="F1077" s="41">
        <v>0.0016</v>
      </c>
      <c r="G1077" s="41"/>
    </row>
    <row r="1078" spans="1:7" s="43" customFormat="1" ht="14.25">
      <c r="A1078" s="43" t="s">
        <v>501</v>
      </c>
      <c r="B1078" s="43" t="s">
        <v>7</v>
      </c>
      <c r="C1078" s="39">
        <v>88</v>
      </c>
      <c r="D1078" s="40">
        <v>11709078</v>
      </c>
      <c r="E1078" s="40">
        <v>702544.68</v>
      </c>
      <c r="F1078" s="41">
        <v>0.0012</v>
      </c>
      <c r="G1078" s="41"/>
    </row>
    <row r="1079" spans="1:7" s="43" customFormat="1" ht="14.25">
      <c r="A1079" s="43" t="s">
        <v>501</v>
      </c>
      <c r="B1079" s="43" t="s">
        <v>3</v>
      </c>
      <c r="C1079" s="39">
        <v>37</v>
      </c>
      <c r="D1079" s="40">
        <v>10362665</v>
      </c>
      <c r="E1079" s="40">
        <v>621759.9</v>
      </c>
      <c r="F1079" s="41">
        <v>0.0011</v>
      </c>
      <c r="G1079" s="41"/>
    </row>
    <row r="1080" spans="1:7" s="43" customFormat="1" ht="14.25">
      <c r="A1080" s="43" t="s">
        <v>501</v>
      </c>
      <c r="B1080" s="43" t="s">
        <v>2</v>
      </c>
      <c r="C1080" s="39">
        <v>10</v>
      </c>
      <c r="D1080" s="40">
        <v>19976165</v>
      </c>
      <c r="E1080" s="40">
        <v>1198569.9</v>
      </c>
      <c r="F1080" s="41">
        <v>0.002</v>
      </c>
      <c r="G1080" s="41"/>
    </row>
    <row r="1081" spans="1:7" s="43" customFormat="1" ht="14.25">
      <c r="A1081" s="43" t="s">
        <v>501</v>
      </c>
      <c r="B1081" s="43" t="s">
        <v>6</v>
      </c>
      <c r="C1081" s="39">
        <v>11</v>
      </c>
      <c r="D1081" s="40">
        <v>1831250</v>
      </c>
      <c r="E1081" s="40">
        <v>109875</v>
      </c>
      <c r="F1081" s="41">
        <v>0.0002</v>
      </c>
      <c r="G1081" s="41"/>
    </row>
    <row r="1082" spans="1:7" s="43" customFormat="1" ht="14.25">
      <c r="A1082" s="43" t="s">
        <v>501</v>
      </c>
      <c r="B1082" s="43" t="s">
        <v>10</v>
      </c>
      <c r="C1082" s="39">
        <v>86</v>
      </c>
      <c r="D1082" s="40">
        <v>6552266</v>
      </c>
      <c r="E1082" s="40">
        <v>388672.32</v>
      </c>
      <c r="F1082" s="41">
        <v>0.0007</v>
      </c>
      <c r="G1082" s="41"/>
    </row>
    <row r="1083" spans="1:7" s="43" customFormat="1" ht="14.25">
      <c r="A1083" s="43" t="s">
        <v>501</v>
      </c>
      <c r="B1083" s="43" t="s">
        <v>4</v>
      </c>
      <c r="C1083" s="39">
        <v>36</v>
      </c>
      <c r="D1083" s="40">
        <v>5337335</v>
      </c>
      <c r="E1083" s="40">
        <v>320240.1</v>
      </c>
      <c r="F1083" s="41">
        <v>0.0005</v>
      </c>
      <c r="G1083" s="41"/>
    </row>
    <row r="1084" spans="1:7" s="43" customFormat="1" ht="14.25">
      <c r="A1084" s="43" t="s">
        <v>501</v>
      </c>
      <c r="B1084" s="43" t="s">
        <v>810</v>
      </c>
      <c r="C1084" s="39">
        <v>296</v>
      </c>
      <c r="D1084" s="40">
        <v>10882316</v>
      </c>
      <c r="E1084" s="40">
        <v>631312.72</v>
      </c>
      <c r="F1084" s="41">
        <v>0.0011</v>
      </c>
      <c r="G1084" s="41"/>
    </row>
    <row r="1085" spans="1:7" s="43" customFormat="1" ht="14.25">
      <c r="A1085" s="43" t="s">
        <v>501</v>
      </c>
      <c r="B1085" s="43" t="s">
        <v>8</v>
      </c>
      <c r="C1085" s="39">
        <v>113</v>
      </c>
      <c r="D1085" s="40">
        <v>5579542</v>
      </c>
      <c r="E1085" s="40">
        <v>334772.52</v>
      </c>
      <c r="F1085" s="41">
        <v>0.0006</v>
      </c>
      <c r="G1085" s="41"/>
    </row>
    <row r="1086" spans="1:7" s="43" customFormat="1" ht="14.25">
      <c r="A1086" s="43" t="s">
        <v>501</v>
      </c>
      <c r="B1086" s="43" t="s">
        <v>26</v>
      </c>
      <c r="C1086" s="39">
        <v>23</v>
      </c>
      <c r="D1086" s="40">
        <v>5031294</v>
      </c>
      <c r="E1086" s="40">
        <v>301877.64</v>
      </c>
      <c r="F1086" s="41">
        <v>0.0005</v>
      </c>
      <c r="G1086" s="41"/>
    </row>
    <row r="1087" spans="1:7" s="43" customFormat="1" ht="14.25">
      <c r="A1087" s="43" t="s">
        <v>501</v>
      </c>
      <c r="B1087" s="43" t="s">
        <v>27</v>
      </c>
      <c r="C1087" s="39">
        <v>41</v>
      </c>
      <c r="D1087" s="40">
        <v>7086841</v>
      </c>
      <c r="E1087" s="40">
        <v>425210.46</v>
      </c>
      <c r="F1087" s="41">
        <v>0.0007</v>
      </c>
      <c r="G1087" s="41"/>
    </row>
    <row r="1088" spans="1:7" s="43" customFormat="1" ht="14.25">
      <c r="A1088" s="43" t="s">
        <v>732</v>
      </c>
      <c r="B1088" s="43" t="s">
        <v>5</v>
      </c>
      <c r="C1088" s="39">
        <v>10</v>
      </c>
      <c r="D1088" s="40">
        <v>285532</v>
      </c>
      <c r="E1088" s="40">
        <v>17131.92</v>
      </c>
      <c r="F1088" s="41">
        <v>0</v>
      </c>
      <c r="G1088" s="41"/>
    </row>
    <row r="1089" spans="1:7" s="43" customFormat="1" ht="14.25">
      <c r="A1089" s="43" t="s">
        <v>732</v>
      </c>
      <c r="B1089" s="43" t="s">
        <v>1</v>
      </c>
      <c r="C1089" s="39">
        <v>17</v>
      </c>
      <c r="D1089" s="40">
        <v>616146</v>
      </c>
      <c r="E1089" s="40">
        <v>36968.76</v>
      </c>
      <c r="F1089" s="41">
        <v>0.0001</v>
      </c>
      <c r="G1089" s="41"/>
    </row>
    <row r="1090" spans="1:7" s="43" customFormat="1" ht="14.25">
      <c r="A1090" s="43" t="s">
        <v>732</v>
      </c>
      <c r="B1090" s="43" t="s">
        <v>7</v>
      </c>
      <c r="C1090" s="39">
        <v>76</v>
      </c>
      <c r="D1090" s="40">
        <v>7898195</v>
      </c>
      <c r="E1090" s="40">
        <v>473891.7</v>
      </c>
      <c r="F1090" s="41">
        <v>0.0008</v>
      </c>
      <c r="G1090" s="41"/>
    </row>
    <row r="1091" spans="1:7" s="43" customFormat="1" ht="14.25">
      <c r="A1091" s="43" t="s">
        <v>732</v>
      </c>
      <c r="B1091" s="43" t="s">
        <v>3</v>
      </c>
      <c r="C1091" s="39">
        <v>36</v>
      </c>
      <c r="D1091" s="40">
        <v>12420646</v>
      </c>
      <c r="E1091" s="40">
        <v>745238.76</v>
      </c>
      <c r="F1091" s="41">
        <v>0.0013</v>
      </c>
      <c r="G1091" s="41"/>
    </row>
    <row r="1092" spans="1:7" s="43" customFormat="1" ht="14.25">
      <c r="A1092" s="43" t="s">
        <v>732</v>
      </c>
      <c r="B1092" s="43" t="s">
        <v>2</v>
      </c>
      <c r="C1092" s="39">
        <v>7</v>
      </c>
      <c r="D1092" s="40">
        <v>11753188</v>
      </c>
      <c r="E1092" s="40">
        <v>705191.28</v>
      </c>
      <c r="F1092" s="41">
        <v>0.0012</v>
      </c>
      <c r="G1092" s="41"/>
    </row>
    <row r="1093" spans="1:7" s="43" customFormat="1" ht="14.25">
      <c r="A1093" s="43" t="s">
        <v>732</v>
      </c>
      <c r="B1093" s="43" t="s">
        <v>6</v>
      </c>
      <c r="C1093" s="39">
        <v>13</v>
      </c>
      <c r="D1093" s="40">
        <v>1029283</v>
      </c>
      <c r="E1093" s="40">
        <v>61756.98</v>
      </c>
      <c r="F1093" s="41">
        <v>0.0001</v>
      </c>
      <c r="G1093" s="41"/>
    </row>
    <row r="1094" spans="1:7" s="43" customFormat="1" ht="14.25">
      <c r="A1094" s="43" t="s">
        <v>732</v>
      </c>
      <c r="B1094" s="43" t="s">
        <v>10</v>
      </c>
      <c r="C1094" s="39">
        <v>142</v>
      </c>
      <c r="D1094" s="40">
        <v>9014655</v>
      </c>
      <c r="E1094" s="40">
        <v>540879.3</v>
      </c>
      <c r="F1094" s="41">
        <v>0.0009</v>
      </c>
      <c r="G1094" s="41"/>
    </row>
    <row r="1095" spans="1:7" s="43" customFormat="1" ht="14.25">
      <c r="A1095" s="43" t="s">
        <v>732</v>
      </c>
      <c r="B1095" s="43" t="s">
        <v>4</v>
      </c>
      <c r="C1095" s="39">
        <v>26</v>
      </c>
      <c r="D1095" s="40">
        <v>7375390</v>
      </c>
      <c r="E1095" s="40">
        <v>442523.4</v>
      </c>
      <c r="F1095" s="41">
        <v>0.0008</v>
      </c>
      <c r="G1095" s="41"/>
    </row>
    <row r="1096" spans="1:7" s="43" customFormat="1" ht="14.25">
      <c r="A1096" s="43" t="s">
        <v>732</v>
      </c>
      <c r="B1096" s="43" t="s">
        <v>810</v>
      </c>
      <c r="C1096" s="39">
        <v>363</v>
      </c>
      <c r="D1096" s="40">
        <v>10439193</v>
      </c>
      <c r="E1096" s="40">
        <v>622261.48</v>
      </c>
      <c r="F1096" s="41">
        <v>0.0011</v>
      </c>
      <c r="G1096" s="41"/>
    </row>
    <row r="1097" spans="1:7" s="43" customFormat="1" ht="14.25">
      <c r="A1097" s="43" t="s">
        <v>732</v>
      </c>
      <c r="B1097" s="43" t="s">
        <v>8</v>
      </c>
      <c r="C1097" s="39">
        <v>141</v>
      </c>
      <c r="D1097" s="40">
        <v>3086798</v>
      </c>
      <c r="E1097" s="40">
        <v>185207.88</v>
      </c>
      <c r="F1097" s="41">
        <v>0.0003</v>
      </c>
      <c r="G1097" s="41"/>
    </row>
    <row r="1098" spans="1:7" s="43" customFormat="1" ht="14.25">
      <c r="A1098" s="43" t="s">
        <v>732</v>
      </c>
      <c r="B1098" s="43" t="s">
        <v>26</v>
      </c>
      <c r="C1098" s="39">
        <v>40</v>
      </c>
      <c r="D1098" s="40">
        <v>7984553</v>
      </c>
      <c r="E1098" s="40">
        <v>479073.18</v>
      </c>
      <c r="F1098" s="41">
        <v>0.0008</v>
      </c>
      <c r="G1098" s="41"/>
    </row>
    <row r="1099" spans="1:7" s="43" customFormat="1" ht="14.25">
      <c r="A1099" s="43" t="s">
        <v>732</v>
      </c>
      <c r="B1099" s="43" t="s">
        <v>27</v>
      </c>
      <c r="C1099" s="39">
        <v>35</v>
      </c>
      <c r="D1099" s="40">
        <v>7640051</v>
      </c>
      <c r="E1099" s="40">
        <v>458403.06</v>
      </c>
      <c r="F1099" s="41">
        <v>0.0008</v>
      </c>
      <c r="G1099" s="41"/>
    </row>
    <row r="1100" spans="1:7" s="43" customFormat="1" ht="14.25">
      <c r="A1100" s="43" t="s">
        <v>741</v>
      </c>
      <c r="B1100" s="43" t="s">
        <v>5</v>
      </c>
      <c r="C1100" s="39">
        <v>5</v>
      </c>
      <c r="D1100" s="40">
        <v>139111</v>
      </c>
      <c r="E1100" s="40">
        <v>8346.66</v>
      </c>
      <c r="F1100" s="41">
        <v>0</v>
      </c>
      <c r="G1100" s="41"/>
    </row>
    <row r="1101" spans="1:7" s="43" customFormat="1" ht="14.25">
      <c r="A1101" s="43" t="s">
        <v>741</v>
      </c>
      <c r="B1101" s="43" t="s">
        <v>1</v>
      </c>
      <c r="C1101" s="39">
        <v>15</v>
      </c>
      <c r="D1101" s="40">
        <v>2695852</v>
      </c>
      <c r="E1101" s="40">
        <v>161751.12</v>
      </c>
      <c r="F1101" s="41">
        <v>0.0003</v>
      </c>
      <c r="G1101" s="41"/>
    </row>
    <row r="1102" spans="1:7" s="43" customFormat="1" ht="14.25">
      <c r="A1102" s="43" t="s">
        <v>741</v>
      </c>
      <c r="B1102" s="43" t="s">
        <v>7</v>
      </c>
      <c r="C1102" s="39">
        <v>49</v>
      </c>
      <c r="D1102" s="40">
        <v>4188675</v>
      </c>
      <c r="E1102" s="40">
        <v>251320.5</v>
      </c>
      <c r="F1102" s="41">
        <v>0.0004</v>
      </c>
      <c r="G1102" s="41"/>
    </row>
    <row r="1103" spans="1:7" s="43" customFormat="1" ht="14.25">
      <c r="A1103" s="43" t="s">
        <v>741</v>
      </c>
      <c r="B1103" s="43" t="s">
        <v>3</v>
      </c>
      <c r="C1103" s="39">
        <v>30</v>
      </c>
      <c r="D1103" s="40">
        <v>6340759</v>
      </c>
      <c r="E1103" s="40">
        <v>380445.54</v>
      </c>
      <c r="F1103" s="41">
        <v>0.0006</v>
      </c>
      <c r="G1103" s="41"/>
    </row>
    <row r="1104" spans="1:7" s="43" customFormat="1" ht="14.25">
      <c r="A1104" s="43" t="s">
        <v>741</v>
      </c>
      <c r="B1104" s="43" t="s">
        <v>2</v>
      </c>
      <c r="C1104" s="39">
        <v>5</v>
      </c>
      <c r="D1104" s="40">
        <v>4926128</v>
      </c>
      <c r="E1104" s="40">
        <v>295567.68</v>
      </c>
      <c r="F1104" s="41">
        <v>0.0005</v>
      </c>
      <c r="G1104" s="41"/>
    </row>
    <row r="1105" spans="1:7" s="43" customFormat="1" ht="14.25">
      <c r="A1105" s="43" t="s">
        <v>741</v>
      </c>
      <c r="B1105" s="43" t="s">
        <v>6</v>
      </c>
      <c r="C1105" s="39">
        <v>13</v>
      </c>
      <c r="D1105" s="40">
        <v>1031203</v>
      </c>
      <c r="E1105" s="40">
        <v>61872.18</v>
      </c>
      <c r="F1105" s="41">
        <v>0.0001</v>
      </c>
      <c r="G1105" s="41"/>
    </row>
    <row r="1106" spans="1:7" s="43" customFormat="1" ht="14.25">
      <c r="A1106" s="43" t="s">
        <v>741</v>
      </c>
      <c r="B1106" s="43" t="s">
        <v>10</v>
      </c>
      <c r="C1106" s="39">
        <v>131</v>
      </c>
      <c r="D1106" s="40">
        <v>7452085</v>
      </c>
      <c r="E1106" s="40">
        <v>447125.1</v>
      </c>
      <c r="F1106" s="41">
        <v>0.0008</v>
      </c>
      <c r="G1106" s="41"/>
    </row>
    <row r="1107" spans="1:7" s="43" customFormat="1" ht="14.25">
      <c r="A1107" s="43" t="s">
        <v>741</v>
      </c>
      <c r="B1107" s="43" t="s">
        <v>4</v>
      </c>
      <c r="C1107" s="39">
        <v>16</v>
      </c>
      <c r="D1107" s="40">
        <v>2850193</v>
      </c>
      <c r="E1107" s="40">
        <v>171011.58</v>
      </c>
      <c r="F1107" s="41">
        <v>0.0003</v>
      </c>
      <c r="G1107" s="41"/>
    </row>
    <row r="1108" spans="1:7" s="43" customFormat="1" ht="14.25">
      <c r="A1108" s="43" t="s">
        <v>741</v>
      </c>
      <c r="B1108" s="43" t="s">
        <v>810</v>
      </c>
      <c r="C1108" s="39">
        <v>295</v>
      </c>
      <c r="D1108" s="40">
        <v>9954294</v>
      </c>
      <c r="E1108" s="40">
        <v>586577.45</v>
      </c>
      <c r="F1108" s="41">
        <v>0.001</v>
      </c>
      <c r="G1108" s="41"/>
    </row>
    <row r="1109" spans="1:7" s="43" customFormat="1" ht="14.25">
      <c r="A1109" s="43" t="s">
        <v>741</v>
      </c>
      <c r="B1109" s="43" t="s">
        <v>8</v>
      </c>
      <c r="C1109" s="39">
        <v>123</v>
      </c>
      <c r="D1109" s="40">
        <v>2908566</v>
      </c>
      <c r="E1109" s="40">
        <v>174513.96</v>
      </c>
      <c r="F1109" s="41">
        <v>0.0003</v>
      </c>
      <c r="G1109" s="41"/>
    </row>
    <row r="1110" spans="1:7" s="43" customFormat="1" ht="14.25">
      <c r="A1110" s="43" t="s">
        <v>741</v>
      </c>
      <c r="B1110" s="43" t="s">
        <v>26</v>
      </c>
      <c r="C1110" s="39">
        <v>27</v>
      </c>
      <c r="D1110" s="40">
        <v>1521685</v>
      </c>
      <c r="E1110" s="40">
        <v>91301.1</v>
      </c>
      <c r="F1110" s="41">
        <v>0.0002</v>
      </c>
      <c r="G1110" s="41"/>
    </row>
    <row r="1111" spans="1:7" s="43" customFormat="1" ht="14.25">
      <c r="A1111" s="43" t="s">
        <v>741</v>
      </c>
      <c r="B1111" s="43" t="s">
        <v>27</v>
      </c>
      <c r="C1111" s="39">
        <v>42</v>
      </c>
      <c r="D1111" s="40">
        <v>6173145</v>
      </c>
      <c r="E1111" s="40">
        <v>370388.7</v>
      </c>
      <c r="F1111" s="41">
        <v>0.0006</v>
      </c>
      <c r="G1111" s="41"/>
    </row>
    <row r="1112" spans="1:7" s="43" customFormat="1" ht="14.25">
      <c r="A1112" s="43" t="s">
        <v>749</v>
      </c>
      <c r="B1112" s="43" t="s">
        <v>5</v>
      </c>
      <c r="C1112" s="51" t="s">
        <v>809</v>
      </c>
      <c r="D1112" s="52" t="s">
        <v>809</v>
      </c>
      <c r="E1112" s="52" t="s">
        <v>809</v>
      </c>
      <c r="F1112" s="53" t="s">
        <v>809</v>
      </c>
      <c r="G1112" s="41"/>
    </row>
    <row r="1113" spans="1:7" s="43" customFormat="1" ht="14.25">
      <c r="A1113" s="43" t="s">
        <v>749</v>
      </c>
      <c r="B1113" s="43" t="s">
        <v>1</v>
      </c>
      <c r="C1113" s="39">
        <v>8</v>
      </c>
      <c r="D1113" s="40">
        <v>1101045</v>
      </c>
      <c r="E1113" s="40">
        <v>66062.7</v>
      </c>
      <c r="F1113" s="41">
        <v>0.0001</v>
      </c>
      <c r="G1113" s="41"/>
    </row>
    <row r="1114" spans="1:7" s="43" customFormat="1" ht="14.25">
      <c r="A1114" s="43" t="s">
        <v>749</v>
      </c>
      <c r="B1114" s="43" t="s">
        <v>7</v>
      </c>
      <c r="C1114" s="39">
        <v>13</v>
      </c>
      <c r="D1114" s="40">
        <v>381192</v>
      </c>
      <c r="E1114" s="40">
        <v>22871.52</v>
      </c>
      <c r="F1114" s="41">
        <v>0</v>
      </c>
      <c r="G1114" s="41"/>
    </row>
    <row r="1115" spans="1:7" s="43" customFormat="1" ht="14.25">
      <c r="A1115" s="43" t="s">
        <v>749</v>
      </c>
      <c r="B1115" s="43" t="s">
        <v>3</v>
      </c>
      <c r="C1115" s="39">
        <v>13</v>
      </c>
      <c r="D1115" s="40">
        <v>2063536</v>
      </c>
      <c r="E1115" s="40">
        <v>123812.16</v>
      </c>
      <c r="F1115" s="41">
        <v>0.0002</v>
      </c>
      <c r="G1115" s="41"/>
    </row>
    <row r="1116" spans="1:7" s="43" customFormat="1" ht="14.25">
      <c r="A1116" s="43" t="s">
        <v>749</v>
      </c>
      <c r="B1116" s="43" t="s">
        <v>2</v>
      </c>
      <c r="C1116" s="51" t="s">
        <v>809</v>
      </c>
      <c r="D1116" s="52" t="s">
        <v>809</v>
      </c>
      <c r="E1116" s="52" t="s">
        <v>809</v>
      </c>
      <c r="F1116" s="53" t="s">
        <v>809</v>
      </c>
      <c r="G1116" s="41"/>
    </row>
    <row r="1117" spans="1:7" s="43" customFormat="1" ht="14.25">
      <c r="A1117" s="43" t="s">
        <v>749</v>
      </c>
      <c r="B1117" s="43" t="s">
        <v>6</v>
      </c>
      <c r="C1117" s="39">
        <v>5</v>
      </c>
      <c r="D1117" s="40">
        <v>71012</v>
      </c>
      <c r="E1117" s="40">
        <v>4260.72</v>
      </c>
      <c r="F1117" s="41">
        <v>0</v>
      </c>
      <c r="G1117" s="41"/>
    </row>
    <row r="1118" spans="1:7" s="43" customFormat="1" ht="14.25">
      <c r="A1118" s="43" t="s">
        <v>749</v>
      </c>
      <c r="B1118" s="43" t="s">
        <v>10</v>
      </c>
      <c r="C1118" s="39">
        <v>33</v>
      </c>
      <c r="D1118" s="40">
        <v>759893</v>
      </c>
      <c r="E1118" s="40">
        <v>45593.58</v>
      </c>
      <c r="F1118" s="41">
        <v>0.0001</v>
      </c>
      <c r="G1118" s="41"/>
    </row>
    <row r="1119" spans="1:7" s="43" customFormat="1" ht="14.25">
      <c r="A1119" s="43" t="s">
        <v>749</v>
      </c>
      <c r="B1119" s="43" t="s">
        <v>4</v>
      </c>
      <c r="C1119" s="51" t="s">
        <v>809</v>
      </c>
      <c r="D1119" s="52" t="s">
        <v>809</v>
      </c>
      <c r="E1119" s="52" t="s">
        <v>809</v>
      </c>
      <c r="F1119" s="53" t="s">
        <v>809</v>
      </c>
      <c r="G1119" s="41"/>
    </row>
    <row r="1120" spans="1:7" s="43" customFormat="1" ht="14.25">
      <c r="A1120" s="43" t="s">
        <v>749</v>
      </c>
      <c r="B1120" s="43" t="s">
        <v>810</v>
      </c>
      <c r="C1120" s="39">
        <v>66</v>
      </c>
      <c r="D1120" s="40">
        <v>857803</v>
      </c>
      <c r="E1120" s="40">
        <v>50229.44</v>
      </c>
      <c r="F1120" s="41">
        <v>0.0001</v>
      </c>
      <c r="G1120" s="41"/>
    </row>
    <row r="1121" spans="1:7" s="43" customFormat="1" ht="14.25">
      <c r="A1121" s="43" t="s">
        <v>749</v>
      </c>
      <c r="B1121" s="43" t="s">
        <v>8</v>
      </c>
      <c r="C1121" s="39">
        <v>39</v>
      </c>
      <c r="D1121" s="40">
        <v>778898</v>
      </c>
      <c r="E1121" s="40">
        <v>46733.88</v>
      </c>
      <c r="F1121" s="41">
        <v>0.0001</v>
      </c>
      <c r="G1121" s="41"/>
    </row>
    <row r="1122" spans="1:7" s="43" customFormat="1" ht="14.25">
      <c r="A1122" s="43" t="s">
        <v>749</v>
      </c>
      <c r="B1122" s="43" t="s">
        <v>26</v>
      </c>
      <c r="C1122" s="39">
        <v>12</v>
      </c>
      <c r="D1122" s="40">
        <v>360785</v>
      </c>
      <c r="E1122" s="40">
        <v>21647.1</v>
      </c>
      <c r="F1122" s="41">
        <v>0</v>
      </c>
      <c r="G1122" s="41"/>
    </row>
    <row r="1123" spans="1:7" s="43" customFormat="1" ht="14.25">
      <c r="A1123" s="43" t="s">
        <v>749</v>
      </c>
      <c r="B1123" s="43" t="s">
        <v>27</v>
      </c>
      <c r="C1123" s="39">
        <v>11</v>
      </c>
      <c r="D1123" s="40">
        <v>648915</v>
      </c>
      <c r="E1123" s="40">
        <v>38934.9</v>
      </c>
      <c r="F1123" s="41">
        <v>0.0001</v>
      </c>
      <c r="G1123" s="41"/>
    </row>
    <row r="1124" spans="1:7" s="43" customFormat="1" ht="14.25">
      <c r="A1124" s="43" t="s">
        <v>755</v>
      </c>
      <c r="B1124" s="43" t="s">
        <v>5</v>
      </c>
      <c r="C1124" s="39">
        <v>26</v>
      </c>
      <c r="D1124" s="40">
        <v>3580165</v>
      </c>
      <c r="E1124" s="40">
        <v>214809.9</v>
      </c>
      <c r="F1124" s="41">
        <v>0.0004</v>
      </c>
      <c r="G1124" s="41"/>
    </row>
    <row r="1125" spans="1:7" s="43" customFormat="1" ht="14.25">
      <c r="A1125" s="43" t="s">
        <v>755</v>
      </c>
      <c r="B1125" s="43" t="s">
        <v>1</v>
      </c>
      <c r="C1125" s="39">
        <v>14</v>
      </c>
      <c r="D1125" s="40">
        <v>15356204</v>
      </c>
      <c r="E1125" s="40">
        <v>921372.24</v>
      </c>
      <c r="F1125" s="41">
        <v>0.0016</v>
      </c>
      <c r="G1125" s="41"/>
    </row>
    <row r="1126" spans="1:7" s="43" customFormat="1" ht="14.25">
      <c r="A1126" s="43" t="s">
        <v>755</v>
      </c>
      <c r="B1126" s="43" t="s">
        <v>7</v>
      </c>
      <c r="C1126" s="39">
        <v>93</v>
      </c>
      <c r="D1126" s="40">
        <v>13925492</v>
      </c>
      <c r="E1126" s="40">
        <v>835529.52</v>
      </c>
      <c r="F1126" s="41">
        <v>0.0014</v>
      </c>
      <c r="G1126" s="41"/>
    </row>
    <row r="1127" spans="1:7" s="43" customFormat="1" ht="14.25">
      <c r="A1127" s="43" t="s">
        <v>755</v>
      </c>
      <c r="B1127" s="43" t="s">
        <v>3</v>
      </c>
      <c r="C1127" s="39">
        <v>40</v>
      </c>
      <c r="D1127" s="40">
        <v>11457619</v>
      </c>
      <c r="E1127" s="40">
        <v>687457.14</v>
      </c>
      <c r="F1127" s="41">
        <v>0.0012</v>
      </c>
      <c r="G1127" s="41"/>
    </row>
    <row r="1128" spans="1:7" s="43" customFormat="1" ht="14.25">
      <c r="A1128" s="43" t="s">
        <v>755</v>
      </c>
      <c r="B1128" s="43" t="s">
        <v>2</v>
      </c>
      <c r="C1128" s="39">
        <v>13</v>
      </c>
      <c r="D1128" s="40">
        <v>22630678</v>
      </c>
      <c r="E1128" s="40">
        <v>1357840.68</v>
      </c>
      <c r="F1128" s="41">
        <v>0.0023</v>
      </c>
      <c r="G1128" s="41"/>
    </row>
    <row r="1129" spans="1:7" s="43" customFormat="1" ht="14.25">
      <c r="A1129" s="43" t="s">
        <v>755</v>
      </c>
      <c r="B1129" s="43" t="s">
        <v>6</v>
      </c>
      <c r="C1129" s="39">
        <v>18</v>
      </c>
      <c r="D1129" s="40">
        <v>4186975</v>
      </c>
      <c r="E1129" s="40">
        <v>251218.5</v>
      </c>
      <c r="F1129" s="41">
        <v>0.0004</v>
      </c>
      <c r="G1129" s="41"/>
    </row>
    <row r="1130" spans="1:7" s="43" customFormat="1" ht="14.25">
      <c r="A1130" s="43" t="s">
        <v>755</v>
      </c>
      <c r="B1130" s="43" t="s">
        <v>10</v>
      </c>
      <c r="C1130" s="39">
        <v>148</v>
      </c>
      <c r="D1130" s="40">
        <v>6665938</v>
      </c>
      <c r="E1130" s="40">
        <v>399571.28</v>
      </c>
      <c r="F1130" s="41">
        <v>0.0007</v>
      </c>
      <c r="G1130" s="41"/>
    </row>
    <row r="1131" spans="1:7" s="43" customFormat="1" ht="14.25">
      <c r="A1131" s="43" t="s">
        <v>755</v>
      </c>
      <c r="B1131" s="43" t="s">
        <v>4</v>
      </c>
      <c r="C1131" s="39">
        <v>36</v>
      </c>
      <c r="D1131" s="40">
        <v>6233466</v>
      </c>
      <c r="E1131" s="40">
        <v>374000.55</v>
      </c>
      <c r="F1131" s="41">
        <v>0.0006</v>
      </c>
      <c r="G1131" s="41"/>
    </row>
    <row r="1132" spans="1:7" s="43" customFormat="1" ht="14.25">
      <c r="A1132" s="43" t="s">
        <v>755</v>
      </c>
      <c r="B1132" s="43" t="s">
        <v>810</v>
      </c>
      <c r="C1132" s="39">
        <v>394</v>
      </c>
      <c r="D1132" s="40">
        <v>17036542</v>
      </c>
      <c r="E1132" s="40">
        <v>986199.25</v>
      </c>
      <c r="F1132" s="41">
        <v>0.0017</v>
      </c>
      <c r="G1132" s="41"/>
    </row>
    <row r="1133" spans="1:7" s="43" customFormat="1" ht="14.25">
      <c r="A1133" s="43" t="s">
        <v>755</v>
      </c>
      <c r="B1133" s="43" t="s">
        <v>8</v>
      </c>
      <c r="C1133" s="39">
        <v>158</v>
      </c>
      <c r="D1133" s="40">
        <v>8190000</v>
      </c>
      <c r="E1133" s="40">
        <v>491400</v>
      </c>
      <c r="F1133" s="41">
        <v>0.0008</v>
      </c>
      <c r="G1133" s="41"/>
    </row>
    <row r="1134" spans="1:7" s="43" customFormat="1" ht="14.25">
      <c r="A1134" s="43" t="s">
        <v>755</v>
      </c>
      <c r="B1134" s="43" t="s">
        <v>26</v>
      </c>
      <c r="C1134" s="39">
        <v>48</v>
      </c>
      <c r="D1134" s="40">
        <v>14173883</v>
      </c>
      <c r="E1134" s="40">
        <v>850432.98</v>
      </c>
      <c r="F1134" s="41">
        <v>0.0014</v>
      </c>
      <c r="G1134" s="41"/>
    </row>
    <row r="1135" spans="1:7" s="43" customFormat="1" ht="14.25">
      <c r="A1135" s="43" t="s">
        <v>755</v>
      </c>
      <c r="B1135" s="43" t="s">
        <v>27</v>
      </c>
      <c r="C1135" s="39">
        <v>58</v>
      </c>
      <c r="D1135" s="40">
        <v>14905966</v>
      </c>
      <c r="E1135" s="40">
        <v>890399.74</v>
      </c>
      <c r="F1135" s="41">
        <v>0.0015</v>
      </c>
      <c r="G1135" s="41"/>
    </row>
    <row r="1136" spans="1:7" s="43" customFormat="1" ht="14.25">
      <c r="A1136" s="43" t="s">
        <v>766</v>
      </c>
      <c r="B1136" s="43" t="s">
        <v>5</v>
      </c>
      <c r="C1136" s="51" t="s">
        <v>809</v>
      </c>
      <c r="D1136" s="52" t="s">
        <v>809</v>
      </c>
      <c r="E1136" s="52" t="s">
        <v>809</v>
      </c>
      <c r="F1136" s="53" t="s">
        <v>809</v>
      </c>
      <c r="G1136" s="41"/>
    </row>
    <row r="1137" spans="1:7" s="43" customFormat="1" ht="14.25">
      <c r="A1137" s="43" t="s">
        <v>766</v>
      </c>
      <c r="B1137" s="43" t="s">
        <v>1</v>
      </c>
      <c r="C1137" s="39">
        <v>7</v>
      </c>
      <c r="D1137" s="40">
        <v>1185641</v>
      </c>
      <c r="E1137" s="40">
        <v>71138.46</v>
      </c>
      <c r="F1137" s="41">
        <v>0.0001</v>
      </c>
      <c r="G1137" s="41"/>
    </row>
    <row r="1138" spans="1:7" s="43" customFormat="1" ht="14.25">
      <c r="A1138" s="43" t="s">
        <v>766</v>
      </c>
      <c r="B1138" s="43" t="s">
        <v>7</v>
      </c>
      <c r="C1138" s="39">
        <v>31</v>
      </c>
      <c r="D1138" s="40">
        <v>2066412</v>
      </c>
      <c r="E1138" s="40">
        <v>123984.72</v>
      </c>
      <c r="F1138" s="41">
        <v>0.0002</v>
      </c>
      <c r="G1138" s="41"/>
    </row>
    <row r="1139" spans="1:7" s="43" customFormat="1" ht="14.25">
      <c r="A1139" s="43" t="s">
        <v>766</v>
      </c>
      <c r="B1139" s="43" t="s">
        <v>3</v>
      </c>
      <c r="C1139" s="39">
        <v>15</v>
      </c>
      <c r="D1139" s="40">
        <v>3539590</v>
      </c>
      <c r="E1139" s="40">
        <v>212375.4</v>
      </c>
      <c r="F1139" s="41">
        <v>0.0004</v>
      </c>
      <c r="G1139" s="41"/>
    </row>
    <row r="1140" spans="1:7" s="43" customFormat="1" ht="14.25">
      <c r="A1140" s="43" t="s">
        <v>766</v>
      </c>
      <c r="B1140" s="43" t="s">
        <v>2</v>
      </c>
      <c r="C1140" s="51" t="s">
        <v>809</v>
      </c>
      <c r="D1140" s="52" t="s">
        <v>809</v>
      </c>
      <c r="E1140" s="52" t="s">
        <v>809</v>
      </c>
      <c r="F1140" s="53" t="s">
        <v>809</v>
      </c>
      <c r="G1140" s="41"/>
    </row>
    <row r="1141" spans="1:7" s="43" customFormat="1" ht="14.25">
      <c r="A1141" s="43" t="s">
        <v>766</v>
      </c>
      <c r="B1141" s="43" t="s">
        <v>6</v>
      </c>
      <c r="C1141" s="39">
        <v>10</v>
      </c>
      <c r="D1141" s="40">
        <v>381661</v>
      </c>
      <c r="E1141" s="40">
        <v>22899.66</v>
      </c>
      <c r="F1141" s="41">
        <v>0</v>
      </c>
      <c r="G1141" s="41"/>
    </row>
    <row r="1142" spans="1:7" s="43" customFormat="1" ht="14.25">
      <c r="A1142" s="43" t="s">
        <v>766</v>
      </c>
      <c r="B1142" s="43" t="s">
        <v>10</v>
      </c>
      <c r="C1142" s="39">
        <v>57</v>
      </c>
      <c r="D1142" s="40">
        <v>2154904</v>
      </c>
      <c r="E1142" s="40">
        <v>129294.24</v>
      </c>
      <c r="F1142" s="41">
        <v>0.0002</v>
      </c>
      <c r="G1142" s="41"/>
    </row>
    <row r="1143" spans="1:7" s="43" customFormat="1" ht="14.25">
      <c r="A1143" s="43" t="s">
        <v>766</v>
      </c>
      <c r="B1143" s="43" t="s">
        <v>4</v>
      </c>
      <c r="C1143" s="39">
        <v>14</v>
      </c>
      <c r="D1143" s="40">
        <v>1615150</v>
      </c>
      <c r="E1143" s="40">
        <v>96909</v>
      </c>
      <c r="F1143" s="41">
        <v>0.0002</v>
      </c>
      <c r="G1143" s="41"/>
    </row>
    <row r="1144" spans="1:7" s="43" customFormat="1" ht="14.25">
      <c r="A1144" s="43" t="s">
        <v>766</v>
      </c>
      <c r="B1144" s="43" t="s">
        <v>810</v>
      </c>
      <c r="C1144" s="39">
        <v>112</v>
      </c>
      <c r="D1144" s="40">
        <v>3254658</v>
      </c>
      <c r="E1144" s="40">
        <v>195102.38</v>
      </c>
      <c r="F1144" s="41">
        <v>0.0003</v>
      </c>
      <c r="G1144" s="41"/>
    </row>
    <row r="1145" spans="1:7" s="43" customFormat="1" ht="14.25">
      <c r="A1145" s="43" t="s">
        <v>766</v>
      </c>
      <c r="B1145" s="43" t="s">
        <v>8</v>
      </c>
      <c r="C1145" s="39">
        <v>63</v>
      </c>
      <c r="D1145" s="40">
        <v>1578539</v>
      </c>
      <c r="E1145" s="40">
        <v>94712.34</v>
      </c>
      <c r="F1145" s="41">
        <v>0.0002</v>
      </c>
      <c r="G1145" s="41"/>
    </row>
    <row r="1146" spans="1:7" s="43" customFormat="1" ht="14.25">
      <c r="A1146" s="43" t="s">
        <v>766</v>
      </c>
      <c r="B1146" s="43" t="s">
        <v>26</v>
      </c>
      <c r="C1146" s="39">
        <v>14</v>
      </c>
      <c r="D1146" s="40">
        <v>3774887</v>
      </c>
      <c r="E1146" s="40">
        <v>226493.22</v>
      </c>
      <c r="F1146" s="41">
        <v>0.0004</v>
      </c>
      <c r="G1146" s="41"/>
    </row>
    <row r="1147" spans="1:7" s="43" customFormat="1" ht="14.25">
      <c r="A1147" s="43" t="s">
        <v>766</v>
      </c>
      <c r="B1147" s="43" t="s">
        <v>27</v>
      </c>
      <c r="C1147" s="39">
        <v>25</v>
      </c>
      <c r="D1147" s="40">
        <v>2511295</v>
      </c>
      <c r="E1147" s="40">
        <v>150677.7</v>
      </c>
      <c r="F1147" s="41">
        <v>0.0003</v>
      </c>
      <c r="G1147" s="41"/>
    </row>
    <row r="1148" spans="1:7" s="43" customFormat="1" ht="14.25">
      <c r="A1148" s="43" t="s">
        <v>772</v>
      </c>
      <c r="B1148" s="43" t="s">
        <v>5</v>
      </c>
      <c r="C1148" s="39">
        <v>11</v>
      </c>
      <c r="D1148" s="40">
        <v>1041487</v>
      </c>
      <c r="E1148" s="40">
        <v>62489.22</v>
      </c>
      <c r="F1148" s="41">
        <v>0.0001</v>
      </c>
      <c r="G1148" s="41"/>
    </row>
    <row r="1149" spans="1:7" s="43" customFormat="1" ht="14.25">
      <c r="A1149" s="43" t="s">
        <v>772</v>
      </c>
      <c r="B1149" s="43" t="s">
        <v>1</v>
      </c>
      <c r="C1149" s="39">
        <v>17</v>
      </c>
      <c r="D1149" s="40">
        <v>3153578</v>
      </c>
      <c r="E1149" s="40">
        <v>189214.68</v>
      </c>
      <c r="F1149" s="41">
        <v>0.0003</v>
      </c>
      <c r="G1149" s="41"/>
    </row>
    <row r="1150" spans="1:7" s="43" customFormat="1" ht="14.25">
      <c r="A1150" s="43" t="s">
        <v>772</v>
      </c>
      <c r="B1150" s="43" t="s">
        <v>7</v>
      </c>
      <c r="C1150" s="39">
        <v>57</v>
      </c>
      <c r="D1150" s="40">
        <v>5908543</v>
      </c>
      <c r="E1150" s="40">
        <v>354512.58</v>
      </c>
      <c r="F1150" s="41">
        <v>0.0006</v>
      </c>
      <c r="G1150" s="41"/>
    </row>
    <row r="1151" spans="1:7" s="43" customFormat="1" ht="14.25">
      <c r="A1151" s="43" t="s">
        <v>772</v>
      </c>
      <c r="B1151" s="43" t="s">
        <v>3</v>
      </c>
      <c r="C1151" s="39">
        <v>20</v>
      </c>
      <c r="D1151" s="40">
        <v>5353168</v>
      </c>
      <c r="E1151" s="40">
        <v>321190.08</v>
      </c>
      <c r="F1151" s="41">
        <v>0.0005</v>
      </c>
      <c r="G1151" s="41"/>
    </row>
    <row r="1152" spans="1:7" s="43" customFormat="1" ht="14.25">
      <c r="A1152" s="43" t="s">
        <v>772</v>
      </c>
      <c r="B1152" s="43" t="s">
        <v>2</v>
      </c>
      <c r="C1152" s="39">
        <v>7</v>
      </c>
      <c r="D1152" s="40">
        <v>12227127</v>
      </c>
      <c r="E1152" s="40">
        <v>733627.62</v>
      </c>
      <c r="F1152" s="41">
        <v>0.0012</v>
      </c>
      <c r="G1152" s="41"/>
    </row>
    <row r="1153" spans="1:7" s="43" customFormat="1" ht="14.25">
      <c r="A1153" s="43" t="s">
        <v>772</v>
      </c>
      <c r="B1153" s="43" t="s">
        <v>6</v>
      </c>
      <c r="C1153" s="39">
        <v>15</v>
      </c>
      <c r="D1153" s="40">
        <v>2203241</v>
      </c>
      <c r="E1153" s="40">
        <v>132194.46</v>
      </c>
      <c r="F1153" s="41">
        <v>0.0002</v>
      </c>
      <c r="G1153" s="41"/>
    </row>
    <row r="1154" spans="1:7" s="43" customFormat="1" ht="14.25">
      <c r="A1154" s="43" t="s">
        <v>772</v>
      </c>
      <c r="B1154" s="43" t="s">
        <v>10</v>
      </c>
      <c r="C1154" s="39">
        <v>118</v>
      </c>
      <c r="D1154" s="40">
        <v>8104625</v>
      </c>
      <c r="E1154" s="40">
        <v>486277.5</v>
      </c>
      <c r="F1154" s="41">
        <v>0.0008</v>
      </c>
      <c r="G1154" s="41"/>
    </row>
    <row r="1155" spans="1:7" s="43" customFormat="1" ht="14.25">
      <c r="A1155" s="43" t="s">
        <v>772</v>
      </c>
      <c r="B1155" s="43" t="s">
        <v>4</v>
      </c>
      <c r="C1155" s="39">
        <v>23</v>
      </c>
      <c r="D1155" s="40">
        <v>3101110</v>
      </c>
      <c r="E1155" s="40">
        <v>186066.6</v>
      </c>
      <c r="F1155" s="41">
        <v>0.0003</v>
      </c>
      <c r="G1155" s="41"/>
    </row>
    <row r="1156" spans="1:7" s="43" customFormat="1" ht="14.25">
      <c r="A1156" s="43" t="s">
        <v>772</v>
      </c>
      <c r="B1156" s="43" t="s">
        <v>810</v>
      </c>
      <c r="C1156" s="39">
        <v>268</v>
      </c>
      <c r="D1156" s="40">
        <v>6760011</v>
      </c>
      <c r="E1156" s="40">
        <v>389397.12</v>
      </c>
      <c r="F1156" s="41">
        <v>0.0007</v>
      </c>
      <c r="G1156" s="41"/>
    </row>
    <row r="1157" spans="1:7" s="43" customFormat="1" ht="14.25">
      <c r="A1157" s="43" t="s">
        <v>772</v>
      </c>
      <c r="B1157" s="43" t="s">
        <v>8</v>
      </c>
      <c r="C1157" s="39">
        <v>106</v>
      </c>
      <c r="D1157" s="40">
        <v>3722472</v>
      </c>
      <c r="E1157" s="40">
        <v>223348.32</v>
      </c>
      <c r="F1157" s="41">
        <v>0.0004</v>
      </c>
      <c r="G1157" s="41"/>
    </row>
    <row r="1158" spans="1:7" s="43" customFormat="1" ht="14.25">
      <c r="A1158" s="43" t="s">
        <v>772</v>
      </c>
      <c r="B1158" s="43" t="s">
        <v>26</v>
      </c>
      <c r="C1158" s="39">
        <v>31</v>
      </c>
      <c r="D1158" s="40">
        <v>1551659</v>
      </c>
      <c r="E1158" s="40">
        <v>93099.54</v>
      </c>
      <c r="F1158" s="41">
        <v>0.0002</v>
      </c>
      <c r="G1158" s="41"/>
    </row>
    <row r="1159" spans="1:7" s="43" customFormat="1" ht="14.25">
      <c r="A1159" s="43" t="s">
        <v>772</v>
      </c>
      <c r="B1159" s="43" t="s">
        <v>27</v>
      </c>
      <c r="C1159" s="39">
        <v>35</v>
      </c>
      <c r="D1159" s="40">
        <v>5635519</v>
      </c>
      <c r="E1159" s="40">
        <v>337221.43</v>
      </c>
      <c r="F1159" s="41">
        <v>0.0006</v>
      </c>
      <c r="G1159" s="41"/>
    </row>
    <row r="1160" spans="1:7" s="43" customFormat="1" ht="14.25">
      <c r="A1160" s="43" t="s">
        <v>779</v>
      </c>
      <c r="B1160" s="43" t="s">
        <v>5</v>
      </c>
      <c r="C1160" s="39">
        <v>73</v>
      </c>
      <c r="D1160" s="40">
        <v>20204245</v>
      </c>
      <c r="E1160" s="40">
        <v>1212254.7</v>
      </c>
      <c r="F1160" s="41">
        <v>0.0021</v>
      </c>
      <c r="G1160" s="41"/>
    </row>
    <row r="1161" spans="1:7" s="43" customFormat="1" ht="14.25">
      <c r="A1161" s="43" t="s">
        <v>779</v>
      </c>
      <c r="B1161" s="43" t="s">
        <v>1</v>
      </c>
      <c r="C1161" s="39">
        <v>39</v>
      </c>
      <c r="D1161" s="40">
        <v>38342699</v>
      </c>
      <c r="E1161" s="40">
        <v>2300561.94</v>
      </c>
      <c r="F1161" s="41">
        <v>0.0039</v>
      </c>
      <c r="G1161" s="41"/>
    </row>
    <row r="1162" spans="1:7" s="43" customFormat="1" ht="14.25">
      <c r="A1162" s="43" t="s">
        <v>779</v>
      </c>
      <c r="B1162" s="43" t="s">
        <v>7</v>
      </c>
      <c r="C1162" s="39">
        <v>285</v>
      </c>
      <c r="D1162" s="40">
        <v>47533065</v>
      </c>
      <c r="E1162" s="40">
        <v>2851983.9</v>
      </c>
      <c r="F1162" s="41">
        <v>0.0048</v>
      </c>
      <c r="G1162" s="41"/>
    </row>
    <row r="1163" spans="1:7" s="43" customFormat="1" ht="14.25">
      <c r="A1163" s="43" t="s">
        <v>779</v>
      </c>
      <c r="B1163" s="43" t="s">
        <v>3</v>
      </c>
      <c r="C1163" s="39">
        <v>94</v>
      </c>
      <c r="D1163" s="40">
        <v>27803352</v>
      </c>
      <c r="E1163" s="40">
        <v>1668201.12</v>
      </c>
      <c r="F1163" s="41">
        <v>0.0028</v>
      </c>
      <c r="G1163" s="41"/>
    </row>
    <row r="1164" spans="1:7" s="43" customFormat="1" ht="14.25">
      <c r="A1164" s="43" t="s">
        <v>779</v>
      </c>
      <c r="B1164" s="43" t="s">
        <v>2</v>
      </c>
      <c r="C1164" s="39">
        <v>26</v>
      </c>
      <c r="D1164" s="40">
        <v>54754370</v>
      </c>
      <c r="E1164" s="40">
        <v>3285262.2</v>
      </c>
      <c r="F1164" s="41">
        <v>0.0056</v>
      </c>
      <c r="G1164" s="41"/>
    </row>
    <row r="1165" spans="1:7" s="43" customFormat="1" ht="14.25">
      <c r="A1165" s="43" t="s">
        <v>779</v>
      </c>
      <c r="B1165" s="43" t="s">
        <v>6</v>
      </c>
      <c r="C1165" s="39">
        <v>56</v>
      </c>
      <c r="D1165" s="40">
        <v>14779745</v>
      </c>
      <c r="E1165" s="40">
        <v>886784.7</v>
      </c>
      <c r="F1165" s="41">
        <v>0.0015</v>
      </c>
      <c r="G1165" s="41"/>
    </row>
    <row r="1166" spans="1:7" s="43" customFormat="1" ht="14.25">
      <c r="A1166" s="43" t="s">
        <v>779</v>
      </c>
      <c r="B1166" s="43" t="s">
        <v>10</v>
      </c>
      <c r="C1166" s="39">
        <v>316</v>
      </c>
      <c r="D1166" s="40">
        <v>27332352</v>
      </c>
      <c r="E1166" s="40">
        <v>1639941.12</v>
      </c>
      <c r="F1166" s="41">
        <v>0.0028</v>
      </c>
      <c r="G1166" s="41"/>
    </row>
    <row r="1167" spans="1:7" s="43" customFormat="1" ht="14.25">
      <c r="A1167" s="43" t="s">
        <v>779</v>
      </c>
      <c r="B1167" s="43" t="s">
        <v>4</v>
      </c>
      <c r="C1167" s="39">
        <v>69</v>
      </c>
      <c r="D1167" s="40">
        <v>26416918</v>
      </c>
      <c r="E1167" s="40">
        <v>1585015.08</v>
      </c>
      <c r="F1167" s="41">
        <v>0.0027</v>
      </c>
      <c r="G1167" s="41"/>
    </row>
    <row r="1168" spans="1:7" s="43" customFormat="1" ht="14.25">
      <c r="A1168" s="43" t="s">
        <v>779</v>
      </c>
      <c r="B1168" s="43" t="s">
        <v>810</v>
      </c>
      <c r="C1168" s="39">
        <v>891</v>
      </c>
      <c r="D1168" s="40">
        <v>50774249</v>
      </c>
      <c r="E1168" s="40">
        <v>2937591.55</v>
      </c>
      <c r="F1168" s="41">
        <v>0.005</v>
      </c>
      <c r="G1168" s="41"/>
    </row>
    <row r="1169" spans="1:7" s="43" customFormat="1" ht="14.25">
      <c r="A1169" s="43" t="s">
        <v>779</v>
      </c>
      <c r="B1169" s="43" t="s">
        <v>8</v>
      </c>
      <c r="C1169" s="39">
        <v>330</v>
      </c>
      <c r="D1169" s="40">
        <v>33575399</v>
      </c>
      <c r="E1169" s="40">
        <v>2014523.94</v>
      </c>
      <c r="F1169" s="41">
        <v>0.0034</v>
      </c>
      <c r="G1169" s="41"/>
    </row>
    <row r="1170" spans="1:7" s="43" customFormat="1" ht="14.25">
      <c r="A1170" s="43" t="s">
        <v>779</v>
      </c>
      <c r="B1170" s="43" t="s">
        <v>26</v>
      </c>
      <c r="C1170" s="39">
        <v>81</v>
      </c>
      <c r="D1170" s="40">
        <v>33701536</v>
      </c>
      <c r="E1170" s="40">
        <v>2022092.16</v>
      </c>
      <c r="F1170" s="41">
        <v>0.0034</v>
      </c>
      <c r="G1170" s="41"/>
    </row>
    <row r="1171" spans="1:7" s="43" customFormat="1" ht="14.25">
      <c r="A1171" s="43" t="s">
        <v>779</v>
      </c>
      <c r="B1171" s="43" t="s">
        <v>27</v>
      </c>
      <c r="C1171" s="39">
        <v>127</v>
      </c>
      <c r="D1171" s="40">
        <v>48863863</v>
      </c>
      <c r="E1171" s="40">
        <v>2910370.33</v>
      </c>
      <c r="F1171" s="41">
        <v>0.0049</v>
      </c>
      <c r="G1171" s="41"/>
    </row>
    <row r="1172" spans="1:7" s="43" customFormat="1" ht="14.25">
      <c r="A1172" s="43" t="s">
        <v>792</v>
      </c>
      <c r="B1172" s="43" t="s">
        <v>5</v>
      </c>
      <c r="C1172" s="51" t="s">
        <v>809</v>
      </c>
      <c r="D1172" s="52" t="s">
        <v>809</v>
      </c>
      <c r="E1172" s="52" t="s">
        <v>809</v>
      </c>
      <c r="F1172" s="53" t="s">
        <v>809</v>
      </c>
      <c r="G1172" s="41"/>
    </row>
    <row r="1173" spans="1:7" s="43" customFormat="1" ht="14.25">
      <c r="A1173" s="43" t="s">
        <v>792</v>
      </c>
      <c r="B1173" s="43" t="s">
        <v>1</v>
      </c>
      <c r="C1173" s="51" t="s">
        <v>809</v>
      </c>
      <c r="D1173" s="52" t="s">
        <v>809</v>
      </c>
      <c r="E1173" s="52" t="s">
        <v>809</v>
      </c>
      <c r="F1173" s="53" t="s">
        <v>809</v>
      </c>
      <c r="G1173" s="41"/>
    </row>
    <row r="1174" spans="1:7" s="43" customFormat="1" ht="14.25">
      <c r="A1174" s="43" t="s">
        <v>792</v>
      </c>
      <c r="B1174" s="43" t="s">
        <v>7</v>
      </c>
      <c r="C1174" s="39">
        <v>18</v>
      </c>
      <c r="D1174" s="40">
        <v>1019874</v>
      </c>
      <c r="E1174" s="40">
        <v>61192.44</v>
      </c>
      <c r="F1174" s="41">
        <v>0.0001</v>
      </c>
      <c r="G1174" s="41"/>
    </row>
    <row r="1175" spans="1:7" s="43" customFormat="1" ht="14.25">
      <c r="A1175" s="43" t="s">
        <v>792</v>
      </c>
      <c r="B1175" s="43" t="s">
        <v>3</v>
      </c>
      <c r="C1175" s="39">
        <v>8</v>
      </c>
      <c r="D1175" s="40">
        <v>1959170</v>
      </c>
      <c r="E1175" s="40">
        <v>117550.2</v>
      </c>
      <c r="F1175" s="41">
        <v>0.0002</v>
      </c>
      <c r="G1175" s="41"/>
    </row>
    <row r="1176" spans="1:7" s="43" customFormat="1" ht="14.25">
      <c r="A1176" s="43" t="s">
        <v>792</v>
      </c>
      <c r="B1176" s="43" t="s">
        <v>2</v>
      </c>
      <c r="C1176" s="51" t="s">
        <v>809</v>
      </c>
      <c r="D1176" s="52" t="s">
        <v>809</v>
      </c>
      <c r="E1176" s="52" t="s">
        <v>809</v>
      </c>
      <c r="F1176" s="53" t="s">
        <v>809</v>
      </c>
      <c r="G1176" s="41"/>
    </row>
    <row r="1177" spans="1:7" s="43" customFormat="1" ht="14.25">
      <c r="A1177" s="43" t="s">
        <v>792</v>
      </c>
      <c r="B1177" s="43" t="s">
        <v>6</v>
      </c>
      <c r="C1177" s="51" t="s">
        <v>809</v>
      </c>
      <c r="D1177" s="52" t="s">
        <v>809</v>
      </c>
      <c r="E1177" s="52" t="s">
        <v>809</v>
      </c>
      <c r="F1177" s="53" t="s">
        <v>809</v>
      </c>
      <c r="G1177" s="41"/>
    </row>
    <row r="1178" spans="1:7" s="43" customFormat="1" ht="14.25">
      <c r="A1178" s="43" t="s">
        <v>792</v>
      </c>
      <c r="B1178" s="43" t="s">
        <v>10</v>
      </c>
      <c r="C1178" s="39">
        <v>32</v>
      </c>
      <c r="D1178" s="40">
        <v>875336</v>
      </c>
      <c r="E1178" s="40">
        <v>52520.16</v>
      </c>
      <c r="F1178" s="41">
        <v>0.0001</v>
      </c>
      <c r="G1178" s="41"/>
    </row>
    <row r="1179" spans="1:7" s="43" customFormat="1" ht="14.25">
      <c r="A1179" s="43" t="s">
        <v>792</v>
      </c>
      <c r="B1179" s="43" t="s">
        <v>4</v>
      </c>
      <c r="C1179" s="39">
        <v>9</v>
      </c>
      <c r="D1179" s="40">
        <v>422328</v>
      </c>
      <c r="E1179" s="40">
        <v>25339.68</v>
      </c>
      <c r="F1179" s="41">
        <v>0</v>
      </c>
      <c r="G1179" s="41"/>
    </row>
    <row r="1180" spans="1:7" s="43" customFormat="1" ht="14.25">
      <c r="A1180" s="43" t="s">
        <v>792</v>
      </c>
      <c r="B1180" s="43" t="s">
        <v>810</v>
      </c>
      <c r="C1180" s="39">
        <v>77</v>
      </c>
      <c r="D1180" s="40">
        <v>4686683</v>
      </c>
      <c r="E1180" s="40">
        <v>270361.83</v>
      </c>
      <c r="F1180" s="41">
        <v>0.0005</v>
      </c>
      <c r="G1180" s="41"/>
    </row>
    <row r="1181" spans="1:7" s="43" customFormat="1" ht="14.25">
      <c r="A1181" s="43" t="s">
        <v>792</v>
      </c>
      <c r="B1181" s="43" t="s">
        <v>8</v>
      </c>
      <c r="C1181" s="39">
        <v>24</v>
      </c>
      <c r="D1181" s="40">
        <v>1489291</v>
      </c>
      <c r="E1181" s="40">
        <v>89357.46</v>
      </c>
      <c r="F1181" s="41">
        <v>0.0002</v>
      </c>
      <c r="G1181" s="41"/>
    </row>
    <row r="1182" spans="1:7" s="43" customFormat="1" ht="14.25">
      <c r="A1182" s="43" t="s">
        <v>792</v>
      </c>
      <c r="B1182" s="43" t="s">
        <v>26</v>
      </c>
      <c r="C1182" s="39">
        <v>17</v>
      </c>
      <c r="D1182" s="40">
        <v>292679</v>
      </c>
      <c r="E1182" s="40">
        <v>17560.74</v>
      </c>
      <c r="F1182" s="41">
        <v>0</v>
      </c>
      <c r="G1182" s="41"/>
    </row>
    <row r="1183" spans="1:7" s="43" customFormat="1" ht="14.25">
      <c r="A1183" s="43" t="s">
        <v>792</v>
      </c>
      <c r="B1183" s="43" t="s">
        <v>27</v>
      </c>
      <c r="C1183" s="39">
        <v>11</v>
      </c>
      <c r="D1183" s="40">
        <v>780882</v>
      </c>
      <c r="E1183" s="40">
        <v>46852.92</v>
      </c>
      <c r="F1183" s="41">
        <v>0.0001</v>
      </c>
      <c r="G1183" s="41"/>
    </row>
    <row r="1184" spans="1:7" s="43" customFormat="1" ht="14.25">
      <c r="A1184" s="43" t="s">
        <v>798</v>
      </c>
      <c r="B1184" s="43" t="s">
        <v>5</v>
      </c>
      <c r="C1184" s="51" t="s">
        <v>809</v>
      </c>
      <c r="D1184" s="52" t="s">
        <v>809</v>
      </c>
      <c r="E1184" s="52" t="s">
        <v>809</v>
      </c>
      <c r="F1184" s="53" t="s">
        <v>809</v>
      </c>
      <c r="G1184" s="41"/>
    </row>
    <row r="1185" spans="1:7" s="43" customFormat="1" ht="14.25">
      <c r="A1185" s="43" t="s">
        <v>798</v>
      </c>
      <c r="B1185" s="43" t="s">
        <v>1</v>
      </c>
      <c r="C1185" s="39">
        <v>11</v>
      </c>
      <c r="D1185" s="40">
        <v>1634711</v>
      </c>
      <c r="E1185" s="40">
        <v>98082.66</v>
      </c>
      <c r="F1185" s="41">
        <v>0.0002</v>
      </c>
      <c r="G1185" s="41"/>
    </row>
    <row r="1186" spans="1:7" s="43" customFormat="1" ht="14.25">
      <c r="A1186" s="43" t="s">
        <v>798</v>
      </c>
      <c r="B1186" s="43" t="s">
        <v>7</v>
      </c>
      <c r="C1186" s="39">
        <v>40</v>
      </c>
      <c r="D1186" s="40">
        <v>2281303</v>
      </c>
      <c r="E1186" s="40">
        <v>136878.18</v>
      </c>
      <c r="F1186" s="41">
        <v>0.0002</v>
      </c>
      <c r="G1186" s="41"/>
    </row>
    <row r="1187" spans="1:7" s="43" customFormat="1" ht="14.25">
      <c r="A1187" s="43" t="s">
        <v>798</v>
      </c>
      <c r="B1187" s="43" t="s">
        <v>3</v>
      </c>
      <c r="C1187" s="39">
        <v>20</v>
      </c>
      <c r="D1187" s="40">
        <v>4233637</v>
      </c>
      <c r="E1187" s="40">
        <v>254018.22</v>
      </c>
      <c r="F1187" s="41">
        <v>0.0004</v>
      </c>
      <c r="G1187" s="41"/>
    </row>
    <row r="1188" spans="1:7" s="43" customFormat="1" ht="14.25">
      <c r="A1188" s="43" t="s">
        <v>798</v>
      </c>
      <c r="B1188" s="43" t="s">
        <v>2</v>
      </c>
      <c r="C1188" s="39">
        <v>5</v>
      </c>
      <c r="D1188" s="40">
        <v>1731132</v>
      </c>
      <c r="E1188" s="40">
        <v>103867.92</v>
      </c>
      <c r="F1188" s="41">
        <v>0.0002</v>
      </c>
      <c r="G1188" s="41"/>
    </row>
    <row r="1189" spans="1:7" s="43" customFormat="1" ht="14.25">
      <c r="A1189" s="43" t="s">
        <v>798</v>
      </c>
      <c r="B1189" s="43" t="s">
        <v>6</v>
      </c>
      <c r="C1189" s="51" t="s">
        <v>809</v>
      </c>
      <c r="D1189" s="52" t="s">
        <v>809</v>
      </c>
      <c r="E1189" s="52" t="s">
        <v>809</v>
      </c>
      <c r="F1189" s="53" t="s">
        <v>809</v>
      </c>
      <c r="G1189" s="41"/>
    </row>
    <row r="1190" spans="1:7" s="43" customFormat="1" ht="14.25">
      <c r="A1190" s="43" t="s">
        <v>798</v>
      </c>
      <c r="B1190" s="43" t="s">
        <v>10</v>
      </c>
      <c r="C1190" s="39">
        <v>73</v>
      </c>
      <c r="D1190" s="40">
        <v>3057896</v>
      </c>
      <c r="E1190" s="40">
        <v>183473.76</v>
      </c>
      <c r="F1190" s="41">
        <v>0.0003</v>
      </c>
      <c r="G1190" s="41"/>
    </row>
    <row r="1191" spans="1:7" s="43" customFormat="1" ht="14.25">
      <c r="A1191" s="43" t="s">
        <v>798</v>
      </c>
      <c r="B1191" s="43" t="s">
        <v>4</v>
      </c>
      <c r="C1191" s="39">
        <v>14</v>
      </c>
      <c r="D1191" s="40">
        <v>853011</v>
      </c>
      <c r="E1191" s="40">
        <v>51180.66</v>
      </c>
      <c r="F1191" s="41">
        <v>0.0001</v>
      </c>
      <c r="G1191" s="41"/>
    </row>
    <row r="1192" spans="1:7" s="43" customFormat="1" ht="14.25">
      <c r="A1192" s="43" t="s">
        <v>798</v>
      </c>
      <c r="B1192" s="43" t="s">
        <v>810</v>
      </c>
      <c r="C1192" s="39">
        <v>141</v>
      </c>
      <c r="D1192" s="40">
        <v>2553837</v>
      </c>
      <c r="E1192" s="40">
        <v>150314.35</v>
      </c>
      <c r="F1192" s="41">
        <v>0.0003</v>
      </c>
      <c r="G1192" s="41"/>
    </row>
    <row r="1193" spans="1:7" s="43" customFormat="1" ht="14.25">
      <c r="A1193" s="43" t="s">
        <v>798</v>
      </c>
      <c r="B1193" s="43" t="s">
        <v>8</v>
      </c>
      <c r="C1193" s="39">
        <v>55</v>
      </c>
      <c r="D1193" s="40">
        <v>1743133</v>
      </c>
      <c r="E1193" s="40">
        <v>104587.98</v>
      </c>
      <c r="F1193" s="41">
        <v>0.0002</v>
      </c>
      <c r="G1193" s="41"/>
    </row>
    <row r="1194" spans="1:7" s="43" customFormat="1" ht="14.25">
      <c r="A1194" s="43" t="s">
        <v>798</v>
      </c>
      <c r="B1194" s="43" t="s">
        <v>26</v>
      </c>
      <c r="C1194" s="39">
        <v>28</v>
      </c>
      <c r="D1194" s="40">
        <v>4179280</v>
      </c>
      <c r="E1194" s="40">
        <v>250756.8</v>
      </c>
      <c r="F1194" s="41">
        <v>0.0004</v>
      </c>
      <c r="G1194" s="41"/>
    </row>
    <row r="1195" spans="1:7" s="43" customFormat="1" ht="14.25">
      <c r="A1195" s="43" t="s">
        <v>798</v>
      </c>
      <c r="B1195" s="43" t="s">
        <v>27</v>
      </c>
      <c r="C1195" s="39">
        <v>17</v>
      </c>
      <c r="D1195" s="40">
        <v>508377</v>
      </c>
      <c r="E1195" s="40">
        <v>30502.62</v>
      </c>
      <c r="F1195" s="41">
        <v>0.0001</v>
      </c>
      <c r="G1195" s="41"/>
    </row>
    <row r="1196" spans="3:7" s="43" customFormat="1" ht="14.25">
      <c r="C1196" s="39"/>
      <c r="D1196" s="40"/>
      <c r="E1196" s="40"/>
      <c r="F1196" s="41"/>
      <c r="G1196" s="41"/>
    </row>
    <row r="1198" ht="14.25">
      <c r="A1198" s="42" t="s">
        <v>811</v>
      </c>
    </row>
    <row r="1199" ht="14.25">
      <c r="A1199" s="42" t="s">
        <v>812</v>
      </c>
    </row>
    <row r="1200" ht="14.25">
      <c r="A1200" s="42" t="s">
        <v>813</v>
      </c>
    </row>
    <row r="1201" ht="14.25">
      <c r="A1201" s="42"/>
    </row>
    <row r="1202" ht="14.25">
      <c r="A1202" s="42" t="s">
        <v>806</v>
      </c>
    </row>
  </sheetData>
  <sheetProtection/>
  <autoFilter ref="A7:F1195"/>
  <mergeCells count="4">
    <mergeCell ref="A1:F1"/>
    <mergeCell ref="A2:F2"/>
    <mergeCell ref="A3:F3"/>
    <mergeCell ref="A5:F5"/>
  </mergeCells>
  <printOptions horizontalCentered="1"/>
  <pageMargins left="0.7" right="0.7" top="0.75" bottom="0.75" header="0.3" footer="0.3"/>
  <pageSetup horizontalDpi="600" verticalDpi="600" orientation="portrait" scale="55" r:id="rId1"/>
  <rowBreaks count="16" manualBreakCount="16">
    <brk id="76" max="5" man="1"/>
    <brk id="146" max="5" man="1"/>
    <brk id="257" max="5" man="1"/>
    <brk id="327" max="5" man="1"/>
    <brk id="397" max="5" man="1"/>
    <brk id="467" max="5" man="1"/>
    <brk id="537" max="5" man="1"/>
    <brk id="607" max="5" man="1"/>
    <brk id="677" max="5" man="1"/>
    <brk id="747" max="5" man="1"/>
    <brk id="817" max="5" man="1"/>
    <brk id="887" max="5" man="1"/>
    <brk id="957" max="5" man="1"/>
    <brk id="1027" max="5" man="1"/>
    <brk id="1097" max="5" man="1"/>
    <brk id="116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Phipps, Joel</dc:creator>
  <cp:keywords/>
  <dc:description/>
  <cp:lastModifiedBy>Joel Phipps</cp:lastModifiedBy>
  <cp:lastPrinted>2016-01-29T17:22:43Z</cp:lastPrinted>
  <dcterms:created xsi:type="dcterms:W3CDTF">2000-08-30T16:28:40Z</dcterms:created>
  <dcterms:modified xsi:type="dcterms:W3CDTF">2016-01-29T17:23:04Z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1686610269</vt:i4>
  </property>
  <property fmtid="{D5CDD505-2E9C-101B-9397-08002B2CF9AE}" pid="3" name="_EmailSubject">
    <vt:lpwstr>September 07 formatted files</vt:lpwstr>
  </property>
  <property fmtid="{D5CDD505-2E9C-101B-9397-08002B2CF9AE}" pid="4" name="_AuthorEmail">
    <vt:lpwstr>Renee.Mulvey@Iowa.gov</vt:lpwstr>
  </property>
  <property fmtid="{D5CDD505-2E9C-101B-9397-08002B2CF9AE}" pid="5" name="_AuthorEmailDisplayName">
    <vt:lpwstr>Mulvey, Renee [IDR]</vt:lpwstr>
  </property>
  <property fmtid="{D5CDD505-2E9C-101B-9397-08002B2CF9AE}" pid="6" name="_PreviousAdHocReviewCycleID">
    <vt:i4>939947167</vt:i4>
  </property>
  <property fmtid="{D5CDD505-2E9C-101B-9397-08002B2CF9AE}" pid="7" name="_ReviewingToolsShownOnce">
    <vt:lpwstr/>
  </property>
</Properties>
</file>